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675" yWindow="30" windowWidth="25440" windowHeight="12705" activeTab="1"/>
  </bookViews>
  <sheets>
    <sheet name="TRADING" sheetId="1" r:id="rId1"/>
    <sheet name="USDOLLAR" sheetId="17" r:id="rId2"/>
    <sheet name="EUR-USD" sheetId="3" r:id="rId3"/>
  </sheets>
  <calcPr calcId="145621"/>
</workbook>
</file>

<file path=xl/calcChain.xml><?xml version="1.0" encoding="utf-8"?>
<calcChain xmlns="http://schemas.openxmlformats.org/spreadsheetml/2006/main">
  <c r="X30" i="1" l="1"/>
  <c r="AB30" i="1"/>
  <c r="X31" i="1"/>
  <c r="AB31" i="1"/>
  <c r="X32" i="1"/>
  <c r="AB32" i="1"/>
  <c r="X33" i="1"/>
  <c r="AB33" i="1"/>
  <c r="X34" i="1"/>
  <c r="AB34" i="1"/>
  <c r="X35" i="1"/>
  <c r="AB35" i="1"/>
  <c r="X36" i="1"/>
  <c r="AB36" i="1"/>
  <c r="X37" i="1"/>
  <c r="AB37" i="1"/>
  <c r="X38" i="1"/>
  <c r="AB38" i="1"/>
  <c r="X39" i="1"/>
  <c r="AB39" i="1"/>
  <c r="X40" i="1"/>
  <c r="AB40" i="1"/>
  <c r="X41" i="1"/>
  <c r="AB41" i="1"/>
  <c r="X42" i="1"/>
  <c r="AB42" i="1"/>
  <c r="X43" i="1"/>
  <c r="AB43" i="1"/>
  <c r="X44" i="1"/>
  <c r="AB44" i="1"/>
  <c r="X45" i="1"/>
  <c r="AB45" i="1"/>
  <c r="X46" i="1"/>
  <c r="AB46" i="1"/>
  <c r="X47" i="1"/>
  <c r="AB47" i="1"/>
  <c r="X48" i="1"/>
  <c r="AB48" i="1"/>
  <c r="X49" i="1"/>
  <c r="AB49" i="1"/>
  <c r="X50" i="1"/>
  <c r="AB50" i="1"/>
  <c r="X51" i="1"/>
  <c r="AB51" i="1"/>
  <c r="X52" i="1"/>
  <c r="AB52" i="1"/>
  <c r="X53" i="1"/>
  <c r="AB53" i="1"/>
  <c r="X54" i="1"/>
  <c r="AB54" i="1"/>
  <c r="X55" i="1"/>
  <c r="AB55" i="1"/>
  <c r="X56" i="1"/>
  <c r="AB56" i="1"/>
  <c r="X57" i="1"/>
  <c r="AB57" i="1"/>
  <c r="X58" i="1"/>
  <c r="AB58" i="1"/>
  <c r="X59" i="1"/>
  <c r="AB59" i="1"/>
  <c r="X60" i="1"/>
  <c r="AB60" i="1"/>
  <c r="X61" i="1"/>
  <c r="AB61" i="1"/>
  <c r="X62" i="1"/>
  <c r="AB62" i="1"/>
  <c r="X63" i="1"/>
  <c r="AB63" i="1"/>
  <c r="X64" i="1"/>
  <c r="AB64" i="1"/>
  <c r="X65" i="1"/>
  <c r="AB65" i="1"/>
  <c r="X66" i="1"/>
  <c r="AB66" i="1"/>
  <c r="X67" i="1"/>
  <c r="AB67" i="1"/>
  <c r="X68" i="1"/>
  <c r="AB68" i="1"/>
  <c r="X69" i="1"/>
  <c r="AB69" i="1"/>
  <c r="X70" i="1"/>
  <c r="AB70" i="1"/>
  <c r="X71" i="1"/>
  <c r="AB71" i="1"/>
  <c r="X72" i="1"/>
  <c r="AB72" i="1"/>
  <c r="X73" i="1"/>
  <c r="AB73" i="1"/>
  <c r="X74" i="1"/>
  <c r="AB74" i="1"/>
  <c r="X75" i="1"/>
  <c r="AB75" i="1"/>
  <c r="X76" i="1"/>
  <c r="AB76" i="1"/>
  <c r="X77" i="1"/>
  <c r="AB77" i="1"/>
  <c r="X78" i="1"/>
  <c r="AB78" i="1"/>
  <c r="X79" i="1"/>
  <c r="AB79" i="1"/>
  <c r="X80" i="1"/>
  <c r="AB80" i="1"/>
  <c r="X81" i="1"/>
  <c r="AB81" i="1"/>
  <c r="X82" i="1"/>
  <c r="AB82" i="1"/>
  <c r="X83" i="1"/>
  <c r="AB83" i="1"/>
  <c r="X84" i="1"/>
  <c r="AB84" i="1"/>
  <c r="X85" i="1"/>
  <c r="AB85" i="1"/>
  <c r="X86" i="1"/>
  <c r="AB86" i="1"/>
  <c r="X87" i="1"/>
  <c r="AB87" i="1"/>
  <c r="X88" i="1"/>
  <c r="AB88" i="1"/>
  <c r="X89" i="1"/>
  <c r="AB89" i="1"/>
  <c r="X90" i="1"/>
  <c r="AB90" i="1"/>
  <c r="X91" i="1"/>
  <c r="AB91" i="1"/>
  <c r="X92" i="1"/>
  <c r="AB92" i="1"/>
  <c r="X93" i="1"/>
  <c r="AB93" i="1"/>
  <c r="X94" i="1"/>
  <c r="AB94" i="1"/>
  <c r="X95" i="1"/>
  <c r="AB95" i="1"/>
  <c r="X96" i="1"/>
  <c r="AB96" i="1"/>
  <c r="X97" i="1"/>
  <c r="AB97" i="1"/>
  <c r="X98" i="1"/>
  <c r="AB98" i="1"/>
  <c r="X99" i="1"/>
  <c r="AB99" i="1"/>
  <c r="X100" i="1"/>
  <c r="AB100" i="1"/>
  <c r="X101" i="1"/>
  <c r="AB101" i="1"/>
  <c r="X102" i="1"/>
  <c r="AB102" i="1"/>
  <c r="X103" i="1"/>
  <c r="AB103" i="1"/>
  <c r="X104" i="1"/>
  <c r="AB104" i="1"/>
  <c r="X105" i="1"/>
  <c r="AB105" i="1"/>
  <c r="X106" i="1"/>
  <c r="AB106" i="1"/>
  <c r="X107" i="1"/>
  <c r="AB107" i="1"/>
  <c r="X108" i="1"/>
  <c r="AB108" i="1"/>
  <c r="X109" i="1"/>
  <c r="AB109" i="1"/>
  <c r="X110" i="1"/>
  <c r="AB110" i="1"/>
  <c r="X111" i="1"/>
  <c r="AB111" i="1"/>
  <c r="X112" i="1"/>
  <c r="AB112" i="1"/>
  <c r="X113" i="1"/>
  <c r="AB113" i="1"/>
  <c r="X114" i="1"/>
  <c r="AB114" i="1"/>
  <c r="X115" i="1"/>
  <c r="AB115" i="1"/>
  <c r="X116" i="1"/>
  <c r="AB116" i="1"/>
  <c r="X117" i="1"/>
  <c r="AB117" i="1"/>
  <c r="X118" i="1"/>
  <c r="AB118" i="1"/>
  <c r="X119" i="1"/>
  <c r="AB119" i="1"/>
  <c r="X120" i="1"/>
  <c r="AB120" i="1"/>
  <c r="X121" i="1"/>
  <c r="AB121" i="1"/>
  <c r="X122" i="1"/>
  <c r="AB122" i="1"/>
  <c r="X123" i="1"/>
  <c r="AB123" i="1"/>
  <c r="X124" i="1"/>
  <c r="AB124" i="1"/>
  <c r="X125" i="1"/>
  <c r="AB125" i="1"/>
  <c r="X126" i="1"/>
  <c r="AB126" i="1"/>
  <c r="X127" i="1"/>
  <c r="AB127" i="1"/>
  <c r="X128" i="1"/>
  <c r="AB128" i="1"/>
  <c r="X129" i="1"/>
  <c r="AB129" i="1"/>
  <c r="X130" i="1"/>
  <c r="AB130" i="1"/>
  <c r="X131" i="1"/>
  <c r="AB131" i="1"/>
  <c r="X132" i="1"/>
  <c r="AB132" i="1"/>
  <c r="X133" i="1"/>
  <c r="AB133" i="1"/>
  <c r="X134" i="1"/>
  <c r="AB134" i="1"/>
  <c r="X135" i="1"/>
  <c r="AB135" i="1"/>
  <c r="X136" i="1"/>
  <c r="AB136" i="1"/>
  <c r="X137" i="1"/>
  <c r="AB137" i="1"/>
  <c r="X138" i="1"/>
  <c r="AB138" i="1"/>
  <c r="X139" i="1"/>
  <c r="AB139" i="1"/>
  <c r="X140" i="1"/>
  <c r="AB140" i="1"/>
  <c r="X141" i="1"/>
  <c r="AB141" i="1"/>
  <c r="X142" i="1"/>
  <c r="AB142" i="1"/>
  <c r="X143" i="1"/>
  <c r="AB143" i="1"/>
  <c r="X144" i="1"/>
  <c r="AB144" i="1"/>
  <c r="X145" i="1"/>
  <c r="AB145" i="1"/>
  <c r="X146" i="1"/>
  <c r="AB146" i="1"/>
  <c r="X147" i="1"/>
  <c r="AB147" i="1"/>
  <c r="X148" i="1"/>
  <c r="AB148" i="1"/>
  <c r="X149" i="1"/>
  <c r="AB149" i="1"/>
  <c r="X150" i="1"/>
  <c r="AB150" i="1"/>
  <c r="X151" i="1"/>
  <c r="AB151" i="1"/>
  <c r="X152" i="1"/>
  <c r="AB152" i="1"/>
  <c r="X153" i="1"/>
  <c r="AB153" i="1"/>
  <c r="X154" i="1"/>
  <c r="AB154" i="1"/>
  <c r="X155" i="1"/>
  <c r="AB155" i="1"/>
  <c r="X156" i="1"/>
  <c r="AB156" i="1"/>
  <c r="X157" i="1"/>
  <c r="AB157" i="1"/>
  <c r="X158" i="1"/>
  <c r="AB158" i="1"/>
  <c r="X159" i="1"/>
  <c r="AB159" i="1"/>
  <c r="X160" i="1"/>
  <c r="AB160" i="1"/>
  <c r="X161" i="1"/>
  <c r="AB161" i="1"/>
  <c r="X162" i="1"/>
  <c r="AB162" i="1"/>
  <c r="X163" i="1"/>
  <c r="AB163" i="1"/>
  <c r="X164" i="1"/>
  <c r="AB164" i="1"/>
  <c r="X165" i="1"/>
  <c r="AB165" i="1"/>
  <c r="X166" i="1"/>
  <c r="AB166" i="1"/>
  <c r="X167" i="1"/>
  <c r="AB167" i="1"/>
  <c r="X168" i="1"/>
  <c r="AB168" i="1"/>
  <c r="X169" i="1"/>
  <c r="AB169" i="1"/>
  <c r="X170" i="1"/>
  <c r="AB170" i="1"/>
  <c r="X171" i="1"/>
  <c r="AB171" i="1"/>
  <c r="X172" i="1"/>
  <c r="AB172" i="1"/>
  <c r="X173" i="1"/>
  <c r="AB173" i="1"/>
  <c r="X174" i="1"/>
  <c r="AB174" i="1"/>
  <c r="X175" i="1"/>
  <c r="AB175" i="1"/>
  <c r="X176" i="1"/>
  <c r="AB176" i="1"/>
  <c r="X177" i="1"/>
  <c r="AB177" i="1"/>
  <c r="X178" i="1"/>
  <c r="AB178" i="1"/>
  <c r="X179" i="1"/>
  <c r="AB179" i="1"/>
  <c r="X180" i="1"/>
  <c r="AB180" i="1"/>
  <c r="X181" i="1"/>
  <c r="AB181" i="1"/>
  <c r="X182" i="1"/>
  <c r="AB182" i="1"/>
  <c r="X183" i="1"/>
  <c r="AB183" i="1"/>
  <c r="X184" i="1"/>
  <c r="AB184" i="1"/>
  <c r="X185" i="1"/>
  <c r="AB185" i="1"/>
  <c r="X186" i="1"/>
  <c r="AB186" i="1"/>
  <c r="X187" i="1"/>
  <c r="AB187" i="1"/>
  <c r="X188" i="1"/>
  <c r="AB188" i="1"/>
  <c r="X189" i="1"/>
  <c r="AB189" i="1"/>
  <c r="X190" i="1"/>
  <c r="AB190" i="1"/>
  <c r="X191" i="1"/>
  <c r="AB191" i="1"/>
  <c r="X192" i="1"/>
  <c r="AB192" i="1"/>
  <c r="X193" i="1"/>
  <c r="AB193" i="1"/>
  <c r="X194" i="1"/>
  <c r="AB194" i="1"/>
  <c r="X195" i="1"/>
  <c r="AB195" i="1"/>
  <c r="X196" i="1"/>
  <c r="AB196" i="1"/>
  <c r="X197" i="1"/>
  <c r="AB197" i="1"/>
  <c r="X198" i="1"/>
  <c r="AB198" i="1"/>
  <c r="X199" i="1"/>
  <c r="AB199" i="1"/>
  <c r="X200" i="1"/>
  <c r="AB200" i="1"/>
  <c r="X201" i="1"/>
  <c r="AB201" i="1"/>
  <c r="X202" i="1"/>
  <c r="AB202" i="1"/>
  <c r="X203" i="1"/>
  <c r="AB203" i="1"/>
  <c r="X204" i="1"/>
  <c r="AB204" i="1"/>
  <c r="X205" i="1"/>
  <c r="AB205" i="1"/>
  <c r="X206" i="1"/>
  <c r="AB206" i="1"/>
  <c r="X207" i="1"/>
  <c r="AB207" i="1"/>
  <c r="X208" i="1"/>
  <c r="AB208" i="1"/>
  <c r="X209" i="1"/>
  <c r="AB209" i="1"/>
  <c r="X210" i="1"/>
  <c r="AB210" i="1"/>
  <c r="X211" i="1"/>
  <c r="AB211" i="1"/>
  <c r="X212" i="1"/>
  <c r="AB212" i="1"/>
  <c r="X213" i="1"/>
  <c r="AB213" i="1"/>
  <c r="X214" i="1"/>
  <c r="AB214" i="1"/>
  <c r="X215" i="1"/>
  <c r="AB215" i="1"/>
  <c r="X216" i="1"/>
  <c r="AB216" i="1"/>
  <c r="X217" i="1"/>
  <c r="AB217" i="1"/>
  <c r="X218" i="1"/>
  <c r="AB218" i="1"/>
  <c r="X219" i="1"/>
  <c r="AB219" i="1"/>
  <c r="X220" i="1"/>
  <c r="AB220" i="1"/>
  <c r="X221" i="1"/>
  <c r="AB221" i="1"/>
  <c r="X222" i="1"/>
  <c r="AB222" i="1"/>
  <c r="X223" i="1"/>
  <c r="AB223" i="1"/>
  <c r="X224" i="1"/>
  <c r="AB224" i="1"/>
  <c r="X225" i="1"/>
  <c r="AB225" i="1"/>
  <c r="X226" i="1"/>
  <c r="AB226" i="1"/>
  <c r="X227" i="1"/>
  <c r="AB227" i="1"/>
  <c r="X228" i="1"/>
  <c r="AB228" i="1"/>
  <c r="X229" i="1"/>
  <c r="AB229" i="1"/>
  <c r="X230" i="1"/>
  <c r="AB230" i="1"/>
  <c r="X231" i="1"/>
  <c r="AB231" i="1"/>
  <c r="X232" i="1"/>
  <c r="AB232" i="1"/>
  <c r="X233" i="1"/>
  <c r="AB233" i="1"/>
  <c r="X234" i="1"/>
  <c r="AB234" i="1"/>
  <c r="X235" i="1"/>
  <c r="AB235" i="1"/>
  <c r="X236" i="1"/>
  <c r="AB236" i="1"/>
  <c r="X237" i="1"/>
  <c r="AB237" i="1"/>
  <c r="X238" i="1"/>
  <c r="AB238" i="1"/>
  <c r="X239" i="1"/>
  <c r="AB239" i="1"/>
  <c r="X240" i="1"/>
  <c r="AB240" i="1"/>
  <c r="X241" i="1"/>
  <c r="AB241" i="1"/>
  <c r="X242" i="1"/>
  <c r="AB242" i="1"/>
  <c r="X243" i="1"/>
  <c r="AB243" i="1"/>
  <c r="X244" i="1"/>
  <c r="AB244" i="1"/>
  <c r="X245" i="1"/>
  <c r="AB245" i="1"/>
  <c r="X246" i="1"/>
  <c r="AB246" i="1"/>
  <c r="X247" i="1"/>
  <c r="AB247" i="1"/>
  <c r="X248" i="1"/>
  <c r="AB248" i="1"/>
  <c r="X249" i="1"/>
  <c r="AB249" i="1"/>
  <c r="X250" i="1"/>
  <c r="AB250" i="1"/>
  <c r="X251" i="1"/>
  <c r="AB251" i="1"/>
  <c r="X252" i="1"/>
  <c r="AB252" i="1"/>
  <c r="X253" i="1"/>
  <c r="AB253" i="1"/>
  <c r="X254" i="1"/>
  <c r="AB254" i="1"/>
  <c r="X255" i="1"/>
  <c r="AB255" i="1"/>
  <c r="X256" i="1"/>
  <c r="AB256" i="1"/>
  <c r="X257" i="1"/>
  <c r="AB257" i="1"/>
  <c r="X258" i="1"/>
  <c r="AB258" i="1"/>
  <c r="X259" i="1"/>
  <c r="AB259" i="1"/>
  <c r="X260" i="1"/>
  <c r="AB260" i="1"/>
  <c r="X261" i="1"/>
  <c r="AB261" i="1"/>
  <c r="X262" i="1"/>
  <c r="AB262" i="1"/>
  <c r="X263" i="1"/>
  <c r="AB263" i="1"/>
  <c r="X264" i="1"/>
  <c r="AB264" i="1"/>
  <c r="X265" i="1"/>
  <c r="AB265" i="1"/>
  <c r="X266" i="1"/>
  <c r="AB266" i="1"/>
  <c r="X267" i="1"/>
  <c r="AB267" i="1"/>
  <c r="X268" i="1"/>
  <c r="AB268" i="1"/>
  <c r="X269" i="1"/>
  <c r="AB269" i="1"/>
  <c r="X270" i="1"/>
  <c r="AB270" i="1"/>
  <c r="X271" i="1"/>
  <c r="AB271" i="1"/>
  <c r="X272" i="1"/>
  <c r="AB272" i="1"/>
  <c r="X273" i="1"/>
  <c r="AB273" i="1"/>
  <c r="X274" i="1"/>
  <c r="AB274" i="1"/>
  <c r="X275" i="1"/>
  <c r="AB275" i="1"/>
  <c r="X276" i="1"/>
  <c r="AB276" i="1"/>
  <c r="X277" i="1"/>
  <c r="AB277" i="1"/>
  <c r="X278" i="1"/>
  <c r="AB278" i="1"/>
  <c r="X279" i="1"/>
  <c r="AB279" i="1"/>
  <c r="X280" i="1"/>
  <c r="AB280" i="1"/>
  <c r="X281" i="1"/>
  <c r="AB281" i="1"/>
  <c r="X282" i="1"/>
  <c r="AB282" i="1"/>
  <c r="X283" i="1"/>
  <c r="AB283" i="1"/>
  <c r="X284" i="1"/>
  <c r="AB284" i="1"/>
  <c r="X285" i="1"/>
  <c r="AB285" i="1"/>
  <c r="X286" i="1"/>
  <c r="AB286" i="1"/>
  <c r="X287" i="1"/>
  <c r="AB287" i="1"/>
  <c r="X288" i="1"/>
  <c r="AB288" i="1"/>
  <c r="X289" i="1"/>
  <c r="AB289" i="1"/>
  <c r="X290" i="1"/>
  <c r="AB290" i="1"/>
  <c r="X291" i="1"/>
  <c r="AB291" i="1"/>
  <c r="X292" i="1"/>
  <c r="AB292" i="1"/>
  <c r="X293" i="1"/>
  <c r="AB293" i="1"/>
  <c r="X294" i="1"/>
  <c r="AB294" i="1"/>
  <c r="X295" i="1"/>
  <c r="AB295" i="1"/>
  <c r="X296" i="1"/>
  <c r="AB296" i="1"/>
  <c r="X297" i="1"/>
  <c r="AB297" i="1"/>
  <c r="X298" i="1"/>
  <c r="AB298" i="1"/>
  <c r="X299" i="1"/>
  <c r="AB299" i="1"/>
  <c r="X300" i="1"/>
  <c r="AB300" i="1"/>
  <c r="X301" i="1"/>
  <c r="AB301" i="1"/>
  <c r="X302" i="1"/>
  <c r="AB302" i="1"/>
  <c r="X303" i="1"/>
  <c r="AB303" i="1"/>
  <c r="X304" i="1"/>
  <c r="AB304" i="1"/>
  <c r="X305" i="1"/>
  <c r="AB305" i="1"/>
  <c r="X306" i="1"/>
  <c r="AB306" i="1"/>
  <c r="X307" i="1"/>
  <c r="AB307" i="1"/>
  <c r="X308" i="1"/>
  <c r="AB308" i="1"/>
  <c r="X309" i="1"/>
  <c r="AB309" i="1"/>
  <c r="X310" i="1"/>
  <c r="AB310" i="1"/>
  <c r="X311" i="1"/>
  <c r="AB311" i="1"/>
  <c r="X312" i="1"/>
  <c r="AB312" i="1"/>
  <c r="X313" i="1"/>
  <c r="AB313" i="1"/>
  <c r="X314" i="1"/>
  <c r="AB314" i="1"/>
  <c r="X315" i="1"/>
  <c r="AB315" i="1"/>
  <c r="X316" i="1"/>
  <c r="AB316" i="1"/>
  <c r="X317" i="1"/>
  <c r="AB317" i="1"/>
  <c r="X318" i="1"/>
  <c r="AB318" i="1"/>
  <c r="X319" i="1"/>
  <c r="AB319" i="1"/>
  <c r="X320" i="1"/>
  <c r="AB320" i="1"/>
  <c r="X321" i="1"/>
  <c r="AB321" i="1"/>
  <c r="X322" i="1"/>
  <c r="AB322" i="1"/>
  <c r="X323" i="1"/>
  <c r="AB323" i="1"/>
  <c r="X324" i="1"/>
  <c r="AB324" i="1"/>
  <c r="X325" i="1"/>
  <c r="AB325" i="1"/>
  <c r="X326" i="1"/>
  <c r="AB326" i="1"/>
  <c r="X327" i="1"/>
  <c r="AB327" i="1"/>
  <c r="X328" i="1"/>
  <c r="AB328" i="1"/>
  <c r="X329" i="1"/>
  <c r="AB329" i="1"/>
  <c r="X330" i="1"/>
  <c r="AB330" i="1"/>
  <c r="X331" i="1"/>
  <c r="AB331" i="1"/>
  <c r="X332" i="1"/>
  <c r="AB332" i="1"/>
  <c r="X333" i="1"/>
  <c r="AB333" i="1"/>
  <c r="X334" i="1"/>
  <c r="AB334" i="1"/>
  <c r="X335" i="1"/>
  <c r="AB335" i="1"/>
  <c r="X336" i="1"/>
  <c r="AB336" i="1"/>
  <c r="X337" i="1"/>
  <c r="AB337" i="1"/>
  <c r="X338" i="1"/>
  <c r="AB338" i="1"/>
  <c r="X339" i="1"/>
  <c r="AB339" i="1"/>
  <c r="X340" i="1"/>
  <c r="AB340" i="1"/>
  <c r="X341" i="1"/>
  <c r="AB341" i="1"/>
  <c r="X342" i="1"/>
  <c r="AB342" i="1"/>
  <c r="X343" i="1"/>
  <c r="AB343" i="1"/>
  <c r="X344" i="1"/>
  <c r="AB344" i="1"/>
  <c r="X345" i="1"/>
  <c r="AB345" i="1"/>
  <c r="X346" i="1"/>
  <c r="AB346" i="1"/>
  <c r="X347" i="1"/>
  <c r="AB347" i="1"/>
  <c r="X348" i="1"/>
  <c r="AB348" i="1"/>
  <c r="X349" i="1"/>
  <c r="AB349" i="1"/>
  <c r="X350" i="1"/>
  <c r="AB350" i="1"/>
  <c r="X351" i="1"/>
  <c r="AB351" i="1"/>
  <c r="X352" i="1"/>
  <c r="AB352" i="1"/>
  <c r="X353" i="1"/>
  <c r="AB353" i="1"/>
  <c r="X354" i="1"/>
  <c r="AB354" i="1"/>
  <c r="X355" i="1"/>
  <c r="AB355" i="1"/>
  <c r="X356" i="1"/>
  <c r="AB356" i="1"/>
  <c r="X357" i="1"/>
  <c r="AB357" i="1"/>
  <c r="X358" i="1"/>
  <c r="AB358" i="1"/>
  <c r="X359" i="1"/>
  <c r="AB359" i="1"/>
  <c r="X360" i="1"/>
  <c r="AB360" i="1"/>
  <c r="X361" i="1"/>
  <c r="AB361" i="1"/>
  <c r="X362" i="1"/>
  <c r="AB362" i="1"/>
  <c r="X363" i="1"/>
  <c r="AB363" i="1"/>
  <c r="X364" i="1"/>
  <c r="AB364" i="1"/>
  <c r="X365" i="1"/>
  <c r="AB365" i="1"/>
  <c r="X366" i="1"/>
  <c r="AB366" i="1"/>
  <c r="X367" i="1"/>
  <c r="AB367" i="1"/>
  <c r="X368" i="1"/>
  <c r="AB368" i="1"/>
  <c r="X369" i="1"/>
  <c r="AB369" i="1"/>
  <c r="X370" i="1"/>
  <c r="AB370" i="1"/>
  <c r="X371" i="1"/>
  <c r="AB371" i="1"/>
  <c r="X372" i="1"/>
  <c r="AB372" i="1"/>
  <c r="X373" i="1"/>
  <c r="AB373" i="1"/>
  <c r="X374" i="1"/>
  <c r="AB374" i="1"/>
  <c r="X375" i="1"/>
  <c r="AB375" i="1"/>
  <c r="X376" i="1"/>
  <c r="AB376" i="1"/>
  <c r="X377" i="1"/>
  <c r="AB377" i="1"/>
  <c r="X378" i="1"/>
  <c r="AB378" i="1"/>
  <c r="X379" i="1"/>
  <c r="AB379" i="1"/>
  <c r="X380" i="1"/>
  <c r="AB380" i="1"/>
  <c r="X381" i="1"/>
  <c r="AB381" i="1"/>
  <c r="X382" i="1"/>
  <c r="AB382" i="1"/>
  <c r="X383" i="1"/>
  <c r="AB383" i="1"/>
  <c r="X384" i="1"/>
  <c r="AB384" i="1"/>
  <c r="X385" i="1"/>
  <c r="AB385" i="1"/>
  <c r="X386" i="1"/>
  <c r="AB386" i="1"/>
  <c r="X387" i="1"/>
  <c r="AB387" i="1"/>
  <c r="X388" i="1"/>
  <c r="AB388" i="1"/>
  <c r="X389" i="1"/>
  <c r="AB389" i="1"/>
  <c r="X390" i="1"/>
  <c r="AB390" i="1"/>
  <c r="X391" i="1"/>
  <c r="AB391" i="1"/>
  <c r="X392" i="1"/>
  <c r="AB392" i="1"/>
  <c r="X393" i="1"/>
  <c r="AB393" i="1"/>
  <c r="X394" i="1"/>
  <c r="AB394" i="1"/>
  <c r="X395" i="1"/>
  <c r="AB395" i="1"/>
  <c r="X396" i="1"/>
  <c r="AB396" i="1"/>
  <c r="X397" i="1"/>
  <c r="AB397" i="1"/>
  <c r="X398" i="1"/>
  <c r="AB398" i="1"/>
  <c r="X399" i="1"/>
  <c r="AB399" i="1"/>
  <c r="X400" i="1"/>
  <c r="AB400" i="1"/>
  <c r="X401" i="1"/>
  <c r="AB401" i="1"/>
  <c r="X402" i="1"/>
  <c r="AB402" i="1"/>
  <c r="X403" i="1"/>
  <c r="AB403" i="1"/>
  <c r="X404" i="1"/>
  <c r="AB404" i="1"/>
  <c r="X405" i="1"/>
  <c r="AB405" i="1"/>
  <c r="X406" i="1"/>
  <c r="AB406" i="1"/>
  <c r="X407" i="1"/>
  <c r="AB407" i="1"/>
  <c r="X408" i="1"/>
  <c r="AB408" i="1"/>
  <c r="X409" i="1"/>
  <c r="AB409" i="1"/>
  <c r="X410" i="1"/>
  <c r="AB410" i="1"/>
  <c r="X411" i="1"/>
  <c r="AB411" i="1"/>
  <c r="X412" i="1"/>
  <c r="AB412" i="1"/>
  <c r="X413" i="1"/>
  <c r="AB413" i="1"/>
  <c r="X414" i="1"/>
  <c r="AB414" i="1"/>
  <c r="X415" i="1"/>
  <c r="AB415" i="1"/>
  <c r="X416" i="1"/>
  <c r="AB416" i="1"/>
  <c r="X417" i="1"/>
  <c r="AB417" i="1"/>
  <c r="X418" i="1"/>
  <c r="AB418" i="1"/>
  <c r="X419" i="1"/>
  <c r="AB419" i="1"/>
  <c r="X420" i="1"/>
  <c r="AB420" i="1"/>
  <c r="X421" i="1"/>
  <c r="AB421" i="1"/>
  <c r="X422" i="1"/>
  <c r="AB422" i="1"/>
  <c r="X423" i="1"/>
  <c r="AB423" i="1"/>
  <c r="X424" i="1"/>
  <c r="AB424" i="1"/>
  <c r="X425" i="1"/>
  <c r="AB425" i="1"/>
  <c r="X426" i="1"/>
  <c r="AB426" i="1"/>
  <c r="X427" i="1"/>
  <c r="AB427" i="1"/>
  <c r="X428" i="1"/>
  <c r="AB428" i="1"/>
  <c r="X429" i="1"/>
  <c r="AB429" i="1"/>
  <c r="X430" i="1"/>
  <c r="AB430" i="1"/>
  <c r="X431" i="1"/>
  <c r="AB431" i="1"/>
  <c r="X432" i="1"/>
  <c r="AB432" i="1"/>
  <c r="X433" i="1"/>
  <c r="AB433" i="1"/>
  <c r="X434" i="1"/>
  <c r="AB434" i="1"/>
  <c r="X435" i="1"/>
  <c r="AB435" i="1"/>
  <c r="X436" i="1"/>
  <c r="AB436" i="1"/>
  <c r="X437" i="1"/>
  <c r="AB437" i="1"/>
  <c r="X438" i="1"/>
  <c r="AB438" i="1"/>
  <c r="X439" i="1"/>
  <c r="AB439" i="1"/>
  <c r="X440" i="1"/>
  <c r="AB440" i="1"/>
  <c r="X441" i="1"/>
  <c r="AB441" i="1"/>
  <c r="X442" i="1"/>
  <c r="AB442" i="1"/>
  <c r="X443" i="1"/>
  <c r="AB443" i="1"/>
  <c r="X444" i="1"/>
  <c r="AB444" i="1"/>
  <c r="X445" i="1"/>
  <c r="AB445" i="1"/>
  <c r="X446" i="1"/>
  <c r="AB446" i="1"/>
  <c r="X447" i="1"/>
  <c r="AB447" i="1"/>
  <c r="X448" i="1"/>
  <c r="AB448" i="1"/>
  <c r="X449" i="1"/>
  <c r="AB449" i="1"/>
  <c r="X450" i="1"/>
  <c r="AB450" i="1"/>
  <c r="X451" i="1"/>
  <c r="AB451" i="1"/>
  <c r="X452" i="1"/>
  <c r="AB452" i="1"/>
  <c r="X453" i="1"/>
  <c r="AB453" i="1"/>
  <c r="X454" i="1"/>
  <c r="AB454" i="1"/>
  <c r="X455" i="1"/>
  <c r="AB455" i="1"/>
  <c r="X456" i="1"/>
  <c r="AB456" i="1"/>
  <c r="X457" i="1"/>
  <c r="AB457" i="1"/>
  <c r="X458" i="1"/>
  <c r="AB458" i="1"/>
  <c r="X459" i="1"/>
  <c r="AB459" i="1"/>
  <c r="X460" i="1"/>
  <c r="AB460" i="1"/>
  <c r="X461" i="1"/>
  <c r="AB461" i="1"/>
  <c r="X462" i="1"/>
  <c r="AB462" i="1"/>
  <c r="X463" i="1"/>
  <c r="AB463" i="1"/>
  <c r="X464" i="1"/>
  <c r="AB464" i="1"/>
  <c r="X465" i="1"/>
  <c r="AB465" i="1"/>
  <c r="X466" i="1"/>
  <c r="AB466" i="1"/>
  <c r="X467" i="1"/>
  <c r="AB467" i="1"/>
  <c r="X468" i="1"/>
  <c r="AB468" i="1"/>
  <c r="X469" i="1"/>
  <c r="AB469" i="1"/>
  <c r="X470" i="1"/>
  <c r="AB470" i="1"/>
  <c r="X471" i="1"/>
  <c r="AB471" i="1"/>
  <c r="X472" i="1"/>
  <c r="AB472" i="1"/>
  <c r="X473" i="1"/>
  <c r="AB473" i="1"/>
  <c r="X474" i="1"/>
  <c r="AB474" i="1"/>
  <c r="X475" i="1"/>
  <c r="AB475" i="1"/>
  <c r="X476" i="1"/>
  <c r="AB476" i="1"/>
  <c r="X477" i="1"/>
  <c r="AB477" i="1"/>
  <c r="X478" i="1"/>
  <c r="AB478" i="1"/>
  <c r="X479" i="1"/>
  <c r="AB479" i="1"/>
  <c r="X480" i="1"/>
  <c r="AB480" i="1"/>
  <c r="X481" i="1"/>
  <c r="AB481" i="1"/>
  <c r="X482" i="1"/>
  <c r="AB482" i="1"/>
  <c r="X483" i="1"/>
  <c r="AB483" i="1"/>
  <c r="X484" i="1"/>
  <c r="AB484" i="1"/>
  <c r="X485" i="1"/>
  <c r="AB485" i="1"/>
  <c r="X486" i="1"/>
  <c r="AB486" i="1"/>
  <c r="X487" i="1"/>
  <c r="AB487" i="1"/>
  <c r="X488" i="1"/>
  <c r="AB488" i="1"/>
  <c r="X489" i="1"/>
  <c r="AB489" i="1"/>
  <c r="X490" i="1"/>
  <c r="AB490" i="1"/>
  <c r="X491" i="1"/>
  <c r="AB491" i="1"/>
  <c r="X492" i="1"/>
  <c r="AB492" i="1"/>
  <c r="X493" i="1"/>
  <c r="AB493" i="1"/>
  <c r="X494" i="1"/>
  <c r="AB494" i="1"/>
  <c r="X495" i="1"/>
  <c r="AB495" i="1"/>
  <c r="X496" i="1"/>
  <c r="AB496" i="1"/>
  <c r="X497" i="1"/>
  <c r="AB497" i="1"/>
  <c r="X498" i="1"/>
  <c r="AB498" i="1"/>
  <c r="X499" i="1"/>
  <c r="AB499" i="1"/>
  <c r="X500" i="1"/>
  <c r="AB500" i="1"/>
  <c r="X501" i="1"/>
  <c r="AB501" i="1"/>
  <c r="X502" i="1"/>
  <c r="AB502" i="1"/>
  <c r="X503" i="1"/>
  <c r="AB503" i="1"/>
  <c r="X504" i="1"/>
  <c r="AB504" i="1"/>
  <c r="AE503" i="17"/>
  <c r="AA503" i="17"/>
  <c r="V503" i="17"/>
  <c r="T503" i="17"/>
  <c r="R503" i="17"/>
  <c r="AE502" i="17"/>
  <c r="AA502" i="17"/>
  <c r="V502" i="17"/>
  <c r="T502" i="17"/>
  <c r="R502" i="17"/>
  <c r="AE501" i="17"/>
  <c r="AA501" i="17"/>
  <c r="V501" i="17"/>
  <c r="T501" i="17"/>
  <c r="R501" i="17"/>
  <c r="AE500" i="17"/>
  <c r="AA500" i="17"/>
  <c r="V500" i="17"/>
  <c r="T500" i="17"/>
  <c r="R500" i="17"/>
  <c r="AE499" i="17"/>
  <c r="AA499" i="17"/>
  <c r="V499" i="17"/>
  <c r="T499" i="17"/>
  <c r="R499" i="17"/>
  <c r="AE498" i="17"/>
  <c r="AA498" i="17"/>
  <c r="V498" i="17"/>
  <c r="T498" i="17"/>
  <c r="R498" i="17"/>
  <c r="AE497" i="17"/>
  <c r="AA497" i="17"/>
  <c r="V497" i="17"/>
  <c r="T497" i="17"/>
  <c r="R497" i="17"/>
  <c r="AE496" i="17"/>
  <c r="AA496" i="17"/>
  <c r="V496" i="17"/>
  <c r="T496" i="17"/>
  <c r="R496" i="17"/>
  <c r="AE495" i="17"/>
  <c r="AA495" i="17"/>
  <c r="V495" i="17"/>
  <c r="T495" i="17"/>
  <c r="R495" i="17"/>
  <c r="AE494" i="17"/>
  <c r="AA494" i="17"/>
  <c r="V494" i="17"/>
  <c r="T494" i="17"/>
  <c r="R494" i="17"/>
  <c r="AE493" i="17"/>
  <c r="AA493" i="17"/>
  <c r="V493" i="17"/>
  <c r="T493" i="17"/>
  <c r="R493" i="17"/>
  <c r="AE492" i="17"/>
  <c r="AA492" i="17"/>
  <c r="V492" i="17"/>
  <c r="T492" i="17"/>
  <c r="R492" i="17"/>
  <c r="AE491" i="17"/>
  <c r="AA491" i="17"/>
  <c r="V491" i="17"/>
  <c r="T491" i="17"/>
  <c r="R491" i="17"/>
  <c r="AE490" i="17"/>
  <c r="AA490" i="17"/>
  <c r="V490" i="17"/>
  <c r="T490" i="17"/>
  <c r="R490" i="17"/>
  <c r="AE489" i="17"/>
  <c r="AA489" i="17"/>
  <c r="V489" i="17"/>
  <c r="T489" i="17"/>
  <c r="R489" i="17"/>
  <c r="AE488" i="17"/>
  <c r="AA488" i="17"/>
  <c r="V488" i="17"/>
  <c r="T488" i="17"/>
  <c r="R488" i="17"/>
  <c r="AE487" i="17"/>
  <c r="AA487" i="17"/>
  <c r="V487" i="17"/>
  <c r="T487" i="17"/>
  <c r="R487" i="17"/>
  <c r="AE486" i="17"/>
  <c r="AA486" i="17"/>
  <c r="V486" i="17"/>
  <c r="T486" i="17"/>
  <c r="R486" i="17"/>
  <c r="AE485" i="17"/>
  <c r="AA485" i="17"/>
  <c r="V485" i="17"/>
  <c r="T485" i="17"/>
  <c r="R485" i="17"/>
  <c r="AE484" i="17"/>
  <c r="AA484" i="17"/>
  <c r="V484" i="17"/>
  <c r="T484" i="17"/>
  <c r="R484" i="17"/>
  <c r="AE483" i="17"/>
  <c r="AA483" i="17"/>
  <c r="V483" i="17"/>
  <c r="T483" i="17"/>
  <c r="R483" i="17"/>
  <c r="AE482" i="17"/>
  <c r="AA482" i="17"/>
  <c r="V482" i="17"/>
  <c r="T482" i="17"/>
  <c r="R482" i="17"/>
  <c r="AE481" i="17"/>
  <c r="AA481" i="17"/>
  <c r="V481" i="17"/>
  <c r="T481" i="17"/>
  <c r="R481" i="17"/>
  <c r="AE480" i="17"/>
  <c r="AA480" i="17"/>
  <c r="V480" i="17"/>
  <c r="T480" i="17"/>
  <c r="R480" i="17"/>
  <c r="AE479" i="17"/>
  <c r="AA479" i="17"/>
  <c r="V479" i="17"/>
  <c r="T479" i="17"/>
  <c r="R479" i="17"/>
  <c r="AE478" i="17"/>
  <c r="AA478" i="17"/>
  <c r="V478" i="17"/>
  <c r="T478" i="17"/>
  <c r="R478" i="17"/>
  <c r="AE477" i="17"/>
  <c r="AA477" i="17"/>
  <c r="V477" i="17"/>
  <c r="T477" i="17"/>
  <c r="R477" i="17"/>
  <c r="AE476" i="17"/>
  <c r="AA476" i="17"/>
  <c r="V476" i="17"/>
  <c r="T476" i="17"/>
  <c r="R476" i="17"/>
  <c r="AE475" i="17"/>
  <c r="AA475" i="17"/>
  <c r="V475" i="17"/>
  <c r="T475" i="17"/>
  <c r="R475" i="17"/>
  <c r="AE474" i="17"/>
  <c r="AA474" i="17"/>
  <c r="V474" i="17"/>
  <c r="T474" i="17"/>
  <c r="R474" i="17"/>
  <c r="AE473" i="17"/>
  <c r="AA473" i="17"/>
  <c r="V473" i="17"/>
  <c r="T473" i="17"/>
  <c r="R473" i="17"/>
  <c r="AE472" i="17"/>
  <c r="AA472" i="17"/>
  <c r="V472" i="17"/>
  <c r="T472" i="17"/>
  <c r="R472" i="17"/>
  <c r="AE471" i="17"/>
  <c r="AA471" i="17"/>
  <c r="V471" i="17"/>
  <c r="T471" i="17"/>
  <c r="R471" i="17"/>
  <c r="AE470" i="17"/>
  <c r="AA470" i="17"/>
  <c r="V470" i="17"/>
  <c r="T470" i="17"/>
  <c r="R470" i="17"/>
  <c r="AE469" i="17"/>
  <c r="AA469" i="17"/>
  <c r="V469" i="17"/>
  <c r="T469" i="17"/>
  <c r="R469" i="17"/>
  <c r="AE468" i="17"/>
  <c r="AA468" i="17"/>
  <c r="V468" i="17"/>
  <c r="T468" i="17"/>
  <c r="R468" i="17"/>
  <c r="AE467" i="17"/>
  <c r="AA467" i="17"/>
  <c r="V467" i="17"/>
  <c r="T467" i="17"/>
  <c r="R467" i="17"/>
  <c r="AE466" i="17"/>
  <c r="AA466" i="17"/>
  <c r="V466" i="17"/>
  <c r="T466" i="17"/>
  <c r="R466" i="17"/>
  <c r="AE465" i="17"/>
  <c r="AA465" i="17"/>
  <c r="V465" i="17"/>
  <c r="T465" i="17"/>
  <c r="R465" i="17"/>
  <c r="AE464" i="17"/>
  <c r="AA464" i="17"/>
  <c r="V464" i="17"/>
  <c r="T464" i="17"/>
  <c r="R464" i="17"/>
  <c r="AE463" i="17"/>
  <c r="AA463" i="17"/>
  <c r="V463" i="17"/>
  <c r="T463" i="17"/>
  <c r="R463" i="17"/>
  <c r="AE462" i="17"/>
  <c r="AA462" i="17"/>
  <c r="V462" i="17"/>
  <c r="T462" i="17"/>
  <c r="R462" i="17"/>
  <c r="AE461" i="17"/>
  <c r="AA461" i="17"/>
  <c r="V461" i="17"/>
  <c r="T461" i="17"/>
  <c r="R461" i="17"/>
  <c r="AE460" i="17"/>
  <c r="AA460" i="17"/>
  <c r="V460" i="17"/>
  <c r="T460" i="17"/>
  <c r="R460" i="17"/>
  <c r="AE459" i="17"/>
  <c r="AA459" i="17"/>
  <c r="V459" i="17"/>
  <c r="T459" i="17"/>
  <c r="R459" i="17"/>
  <c r="AE458" i="17"/>
  <c r="AA458" i="17"/>
  <c r="V458" i="17"/>
  <c r="T458" i="17"/>
  <c r="R458" i="17"/>
  <c r="AE457" i="17"/>
  <c r="AA457" i="17"/>
  <c r="V457" i="17"/>
  <c r="T457" i="17"/>
  <c r="R457" i="17"/>
  <c r="AE456" i="17"/>
  <c r="AA456" i="17"/>
  <c r="V456" i="17"/>
  <c r="T456" i="17"/>
  <c r="R456" i="17"/>
  <c r="AE455" i="17"/>
  <c r="AA455" i="17"/>
  <c r="V455" i="17"/>
  <c r="T455" i="17"/>
  <c r="R455" i="17"/>
  <c r="AE454" i="17"/>
  <c r="AA454" i="17"/>
  <c r="V454" i="17"/>
  <c r="T454" i="17"/>
  <c r="R454" i="17"/>
  <c r="AE453" i="17"/>
  <c r="AA453" i="17"/>
  <c r="V453" i="17"/>
  <c r="T453" i="17"/>
  <c r="R453" i="17"/>
  <c r="AE452" i="17"/>
  <c r="AA452" i="17"/>
  <c r="V452" i="17"/>
  <c r="T452" i="17"/>
  <c r="R452" i="17"/>
  <c r="AE451" i="17"/>
  <c r="AA451" i="17"/>
  <c r="V451" i="17"/>
  <c r="T451" i="17"/>
  <c r="R451" i="17"/>
  <c r="AE450" i="17"/>
  <c r="AA450" i="17"/>
  <c r="V450" i="17"/>
  <c r="T450" i="17"/>
  <c r="R450" i="17"/>
  <c r="AE449" i="17"/>
  <c r="AA449" i="17"/>
  <c r="V449" i="17"/>
  <c r="T449" i="17"/>
  <c r="R449" i="17"/>
  <c r="AE448" i="17"/>
  <c r="AA448" i="17"/>
  <c r="V448" i="17"/>
  <c r="T448" i="17"/>
  <c r="R448" i="17"/>
  <c r="AE447" i="17"/>
  <c r="AA447" i="17"/>
  <c r="V447" i="17"/>
  <c r="T447" i="17"/>
  <c r="R447" i="17"/>
  <c r="AE446" i="17"/>
  <c r="AA446" i="17"/>
  <c r="V446" i="17"/>
  <c r="T446" i="17"/>
  <c r="R446" i="17"/>
  <c r="AE445" i="17"/>
  <c r="AA445" i="17"/>
  <c r="V445" i="17"/>
  <c r="T445" i="17"/>
  <c r="R445" i="17"/>
  <c r="AE444" i="17"/>
  <c r="AA444" i="17"/>
  <c r="V444" i="17"/>
  <c r="T444" i="17"/>
  <c r="R444" i="17"/>
  <c r="AE443" i="17"/>
  <c r="AA443" i="17"/>
  <c r="V443" i="17"/>
  <c r="T443" i="17"/>
  <c r="R443" i="17"/>
  <c r="AE442" i="17"/>
  <c r="AA442" i="17"/>
  <c r="V442" i="17"/>
  <c r="T442" i="17"/>
  <c r="R442" i="17"/>
  <c r="AE441" i="17"/>
  <c r="AA441" i="17"/>
  <c r="V441" i="17"/>
  <c r="T441" i="17"/>
  <c r="R441" i="17"/>
  <c r="AE440" i="17"/>
  <c r="AA440" i="17"/>
  <c r="V440" i="17"/>
  <c r="T440" i="17"/>
  <c r="R440" i="17"/>
  <c r="AE439" i="17"/>
  <c r="AA439" i="17"/>
  <c r="V439" i="17"/>
  <c r="T439" i="17"/>
  <c r="R439" i="17"/>
  <c r="AE438" i="17"/>
  <c r="AA438" i="17"/>
  <c r="V438" i="17"/>
  <c r="T438" i="17"/>
  <c r="R438" i="17"/>
  <c r="AE437" i="17"/>
  <c r="AA437" i="17"/>
  <c r="V437" i="17"/>
  <c r="T437" i="17"/>
  <c r="R437" i="17"/>
  <c r="AE436" i="17"/>
  <c r="AA436" i="17"/>
  <c r="V436" i="17"/>
  <c r="T436" i="17"/>
  <c r="R436" i="17"/>
  <c r="AE435" i="17"/>
  <c r="AA435" i="17"/>
  <c r="V435" i="17"/>
  <c r="T435" i="17"/>
  <c r="R435" i="17"/>
  <c r="AE434" i="17"/>
  <c r="AA434" i="17"/>
  <c r="V434" i="17"/>
  <c r="T434" i="17"/>
  <c r="R434" i="17"/>
  <c r="AE433" i="17"/>
  <c r="AA433" i="17"/>
  <c r="V433" i="17"/>
  <c r="T433" i="17"/>
  <c r="R433" i="17"/>
  <c r="AE432" i="17"/>
  <c r="AA432" i="17"/>
  <c r="V432" i="17"/>
  <c r="T432" i="17"/>
  <c r="R432" i="17"/>
  <c r="AE431" i="17"/>
  <c r="AA431" i="17"/>
  <c r="V431" i="17"/>
  <c r="T431" i="17"/>
  <c r="R431" i="17"/>
  <c r="AE430" i="17"/>
  <c r="AA430" i="17"/>
  <c r="V430" i="17"/>
  <c r="T430" i="17"/>
  <c r="R430" i="17"/>
  <c r="AE429" i="17"/>
  <c r="AA429" i="17"/>
  <c r="V429" i="17"/>
  <c r="T429" i="17"/>
  <c r="R429" i="17"/>
  <c r="AE428" i="17"/>
  <c r="AA428" i="17"/>
  <c r="V428" i="17"/>
  <c r="T428" i="17"/>
  <c r="R428" i="17"/>
  <c r="AE427" i="17"/>
  <c r="AA427" i="17"/>
  <c r="V427" i="17"/>
  <c r="T427" i="17"/>
  <c r="R427" i="17"/>
  <c r="AE426" i="17"/>
  <c r="AA426" i="17"/>
  <c r="V426" i="17"/>
  <c r="T426" i="17"/>
  <c r="R426" i="17"/>
  <c r="AE425" i="17"/>
  <c r="AA425" i="17"/>
  <c r="V425" i="17"/>
  <c r="T425" i="17"/>
  <c r="R425" i="17"/>
  <c r="AE424" i="17"/>
  <c r="AA424" i="17"/>
  <c r="V424" i="17"/>
  <c r="T424" i="17"/>
  <c r="R424" i="17"/>
  <c r="AE423" i="17"/>
  <c r="AA423" i="17"/>
  <c r="V423" i="17"/>
  <c r="T423" i="17"/>
  <c r="R423" i="17"/>
  <c r="AE422" i="17"/>
  <c r="AA422" i="17"/>
  <c r="V422" i="17"/>
  <c r="T422" i="17"/>
  <c r="R422" i="17"/>
  <c r="AE421" i="17"/>
  <c r="AA421" i="17"/>
  <c r="V421" i="17"/>
  <c r="T421" i="17"/>
  <c r="R421" i="17"/>
  <c r="AE420" i="17"/>
  <c r="AA420" i="17"/>
  <c r="V420" i="17"/>
  <c r="T420" i="17"/>
  <c r="R420" i="17"/>
  <c r="AE419" i="17"/>
  <c r="AA419" i="17"/>
  <c r="V419" i="17"/>
  <c r="T419" i="17"/>
  <c r="R419" i="17"/>
  <c r="AE418" i="17"/>
  <c r="AA418" i="17"/>
  <c r="V418" i="17"/>
  <c r="T418" i="17"/>
  <c r="R418" i="17"/>
  <c r="AE417" i="17"/>
  <c r="AA417" i="17"/>
  <c r="V417" i="17"/>
  <c r="T417" i="17"/>
  <c r="R417" i="17"/>
  <c r="AE416" i="17"/>
  <c r="AA416" i="17"/>
  <c r="V416" i="17"/>
  <c r="T416" i="17"/>
  <c r="R416" i="17"/>
  <c r="AE415" i="17"/>
  <c r="AA415" i="17"/>
  <c r="V415" i="17"/>
  <c r="T415" i="17"/>
  <c r="R415" i="17"/>
  <c r="AE414" i="17"/>
  <c r="AA414" i="17"/>
  <c r="V414" i="17"/>
  <c r="T414" i="17"/>
  <c r="R414" i="17"/>
  <c r="AE413" i="17"/>
  <c r="AA413" i="17"/>
  <c r="V413" i="17"/>
  <c r="T413" i="17"/>
  <c r="R413" i="17"/>
  <c r="AE412" i="17"/>
  <c r="AA412" i="17"/>
  <c r="V412" i="17"/>
  <c r="T412" i="17"/>
  <c r="R412" i="17"/>
  <c r="AE411" i="17"/>
  <c r="AA411" i="17"/>
  <c r="V411" i="17"/>
  <c r="T411" i="17"/>
  <c r="R411" i="17"/>
  <c r="AE410" i="17"/>
  <c r="AA410" i="17"/>
  <c r="V410" i="17"/>
  <c r="T410" i="17"/>
  <c r="R410" i="17"/>
  <c r="AE409" i="17"/>
  <c r="AA409" i="17"/>
  <c r="V409" i="17"/>
  <c r="T409" i="17"/>
  <c r="R409" i="17"/>
  <c r="AE408" i="17"/>
  <c r="AA408" i="17"/>
  <c r="V408" i="17"/>
  <c r="T408" i="17"/>
  <c r="R408" i="17"/>
  <c r="AE407" i="17"/>
  <c r="AA407" i="17"/>
  <c r="V407" i="17"/>
  <c r="T407" i="17"/>
  <c r="R407" i="17"/>
  <c r="AE406" i="17"/>
  <c r="AA406" i="17"/>
  <c r="V406" i="17"/>
  <c r="T406" i="17"/>
  <c r="R406" i="17"/>
  <c r="AE405" i="17"/>
  <c r="AA405" i="17"/>
  <c r="V405" i="17"/>
  <c r="T405" i="17"/>
  <c r="R405" i="17"/>
  <c r="AE404" i="17"/>
  <c r="AA404" i="17"/>
  <c r="V404" i="17"/>
  <c r="T404" i="17"/>
  <c r="R404" i="17"/>
  <c r="AE403" i="17"/>
  <c r="AA403" i="17"/>
  <c r="V403" i="17"/>
  <c r="T403" i="17"/>
  <c r="R403" i="17"/>
  <c r="AE402" i="17"/>
  <c r="AA402" i="17"/>
  <c r="V402" i="17"/>
  <c r="T402" i="17"/>
  <c r="R402" i="17"/>
  <c r="AE401" i="17"/>
  <c r="AA401" i="17"/>
  <c r="V401" i="17"/>
  <c r="T401" i="17"/>
  <c r="R401" i="17"/>
  <c r="AE400" i="17"/>
  <c r="AA400" i="17"/>
  <c r="V400" i="17"/>
  <c r="T400" i="17"/>
  <c r="R400" i="17"/>
  <c r="AE399" i="17"/>
  <c r="AA399" i="17"/>
  <c r="V399" i="17"/>
  <c r="T399" i="17"/>
  <c r="R399" i="17"/>
  <c r="AE398" i="17"/>
  <c r="AA398" i="17"/>
  <c r="V398" i="17"/>
  <c r="T398" i="17"/>
  <c r="R398" i="17"/>
  <c r="AE397" i="17"/>
  <c r="AA397" i="17"/>
  <c r="V397" i="17"/>
  <c r="T397" i="17"/>
  <c r="R397" i="17"/>
  <c r="AE396" i="17"/>
  <c r="AA396" i="17"/>
  <c r="V396" i="17"/>
  <c r="T396" i="17"/>
  <c r="R396" i="17"/>
  <c r="AE395" i="17"/>
  <c r="AA395" i="17"/>
  <c r="V395" i="17"/>
  <c r="T395" i="17"/>
  <c r="R395" i="17"/>
  <c r="AE394" i="17"/>
  <c r="AA394" i="17"/>
  <c r="V394" i="17"/>
  <c r="T394" i="17"/>
  <c r="R394" i="17"/>
  <c r="AE393" i="17"/>
  <c r="AA393" i="17"/>
  <c r="V393" i="17"/>
  <c r="T393" i="17"/>
  <c r="R393" i="17"/>
  <c r="AE392" i="17"/>
  <c r="AA392" i="17"/>
  <c r="V392" i="17"/>
  <c r="T392" i="17"/>
  <c r="R392" i="17"/>
  <c r="AE391" i="17"/>
  <c r="AA391" i="17"/>
  <c r="V391" i="17"/>
  <c r="T391" i="17"/>
  <c r="R391" i="17"/>
  <c r="AE390" i="17"/>
  <c r="AA390" i="17"/>
  <c r="V390" i="17"/>
  <c r="T390" i="17"/>
  <c r="R390" i="17"/>
  <c r="AE389" i="17"/>
  <c r="AA389" i="17"/>
  <c r="V389" i="17"/>
  <c r="T389" i="17"/>
  <c r="R389" i="17"/>
  <c r="AE388" i="17"/>
  <c r="AA388" i="17"/>
  <c r="V388" i="17"/>
  <c r="T388" i="17"/>
  <c r="R388" i="17"/>
  <c r="AE387" i="17"/>
  <c r="AA387" i="17"/>
  <c r="V387" i="17"/>
  <c r="T387" i="17"/>
  <c r="R387" i="17"/>
  <c r="AE386" i="17"/>
  <c r="AA386" i="17"/>
  <c r="V386" i="17"/>
  <c r="T386" i="17"/>
  <c r="R386" i="17"/>
  <c r="AE385" i="17"/>
  <c r="AA385" i="17"/>
  <c r="V385" i="17"/>
  <c r="T385" i="17"/>
  <c r="R385" i="17"/>
  <c r="AE384" i="17"/>
  <c r="AA384" i="17"/>
  <c r="V384" i="17"/>
  <c r="T384" i="17"/>
  <c r="R384" i="17"/>
  <c r="AE383" i="17"/>
  <c r="AA383" i="17"/>
  <c r="V383" i="17"/>
  <c r="T383" i="17"/>
  <c r="R383" i="17"/>
  <c r="AE382" i="17"/>
  <c r="AA382" i="17"/>
  <c r="V382" i="17"/>
  <c r="T382" i="17"/>
  <c r="R382" i="17"/>
  <c r="AE381" i="17"/>
  <c r="AA381" i="17"/>
  <c r="V381" i="17"/>
  <c r="T381" i="17"/>
  <c r="R381" i="17"/>
  <c r="AE380" i="17"/>
  <c r="AA380" i="17"/>
  <c r="V380" i="17"/>
  <c r="T380" i="17"/>
  <c r="R380" i="17"/>
  <c r="AE379" i="17"/>
  <c r="AA379" i="17"/>
  <c r="V379" i="17"/>
  <c r="T379" i="17"/>
  <c r="R379" i="17"/>
  <c r="AE378" i="17"/>
  <c r="AA378" i="17"/>
  <c r="V378" i="17"/>
  <c r="T378" i="17"/>
  <c r="R378" i="17"/>
  <c r="AE377" i="17"/>
  <c r="AA377" i="17"/>
  <c r="V377" i="17"/>
  <c r="T377" i="17"/>
  <c r="R377" i="17"/>
  <c r="AE376" i="17"/>
  <c r="AA376" i="17"/>
  <c r="V376" i="17"/>
  <c r="T376" i="17"/>
  <c r="R376" i="17"/>
  <c r="AE375" i="17"/>
  <c r="AA375" i="17"/>
  <c r="V375" i="17"/>
  <c r="T375" i="17"/>
  <c r="R375" i="17"/>
  <c r="AE374" i="17"/>
  <c r="AA374" i="17"/>
  <c r="V374" i="17"/>
  <c r="T374" i="17"/>
  <c r="R374" i="17"/>
  <c r="AE373" i="17"/>
  <c r="AA373" i="17"/>
  <c r="V373" i="17"/>
  <c r="T373" i="17"/>
  <c r="R373" i="17"/>
  <c r="AE372" i="17"/>
  <c r="AA372" i="17"/>
  <c r="V372" i="17"/>
  <c r="T372" i="17"/>
  <c r="R372" i="17"/>
  <c r="AE371" i="17"/>
  <c r="AA371" i="17"/>
  <c r="V371" i="17"/>
  <c r="T371" i="17"/>
  <c r="R371" i="17"/>
  <c r="AE370" i="17"/>
  <c r="AA370" i="17"/>
  <c r="V370" i="17"/>
  <c r="T370" i="17"/>
  <c r="R370" i="17"/>
  <c r="AE369" i="17"/>
  <c r="AA369" i="17"/>
  <c r="V369" i="17"/>
  <c r="T369" i="17"/>
  <c r="R369" i="17"/>
  <c r="AE368" i="17"/>
  <c r="AA368" i="17"/>
  <c r="V368" i="17"/>
  <c r="T368" i="17"/>
  <c r="R368" i="17"/>
  <c r="AE367" i="17"/>
  <c r="AA367" i="17"/>
  <c r="V367" i="17"/>
  <c r="T367" i="17"/>
  <c r="R367" i="17"/>
  <c r="AE366" i="17"/>
  <c r="AA366" i="17"/>
  <c r="V366" i="17"/>
  <c r="T366" i="17"/>
  <c r="R366" i="17"/>
  <c r="AE365" i="17"/>
  <c r="AA365" i="17"/>
  <c r="V365" i="17"/>
  <c r="T365" i="17"/>
  <c r="R365" i="17"/>
  <c r="AE364" i="17"/>
  <c r="AA364" i="17"/>
  <c r="V364" i="17"/>
  <c r="T364" i="17"/>
  <c r="R364" i="17"/>
  <c r="AE363" i="17"/>
  <c r="AA363" i="17"/>
  <c r="V363" i="17"/>
  <c r="T363" i="17"/>
  <c r="R363" i="17"/>
  <c r="AE362" i="17"/>
  <c r="AA362" i="17"/>
  <c r="V362" i="17"/>
  <c r="T362" i="17"/>
  <c r="R362" i="17"/>
  <c r="AE361" i="17"/>
  <c r="AA361" i="17"/>
  <c r="V361" i="17"/>
  <c r="T361" i="17"/>
  <c r="R361" i="17"/>
  <c r="AE360" i="17"/>
  <c r="AA360" i="17"/>
  <c r="V360" i="17"/>
  <c r="T360" i="17"/>
  <c r="R360" i="17"/>
  <c r="AE359" i="17"/>
  <c r="AA359" i="17"/>
  <c r="V359" i="17"/>
  <c r="T359" i="17"/>
  <c r="R359" i="17"/>
  <c r="AE358" i="17"/>
  <c r="AA358" i="17"/>
  <c r="V358" i="17"/>
  <c r="T358" i="17"/>
  <c r="R358" i="17"/>
  <c r="AE357" i="17"/>
  <c r="AA357" i="17"/>
  <c r="V357" i="17"/>
  <c r="T357" i="17"/>
  <c r="R357" i="17"/>
  <c r="AE356" i="17"/>
  <c r="AA356" i="17"/>
  <c r="V356" i="17"/>
  <c r="T356" i="17"/>
  <c r="R356" i="17"/>
  <c r="AE355" i="17"/>
  <c r="AA355" i="17"/>
  <c r="V355" i="17"/>
  <c r="T355" i="17"/>
  <c r="R355" i="17"/>
  <c r="AE354" i="17"/>
  <c r="AA354" i="17"/>
  <c r="V354" i="17"/>
  <c r="T354" i="17"/>
  <c r="R354" i="17"/>
  <c r="AE353" i="17"/>
  <c r="AA353" i="17"/>
  <c r="V353" i="17"/>
  <c r="T353" i="17"/>
  <c r="R353" i="17"/>
  <c r="AE352" i="17"/>
  <c r="AA352" i="17"/>
  <c r="V352" i="17"/>
  <c r="T352" i="17"/>
  <c r="R352" i="17"/>
  <c r="AE351" i="17"/>
  <c r="AA351" i="17"/>
  <c r="V351" i="17"/>
  <c r="T351" i="17"/>
  <c r="R351" i="17"/>
  <c r="AE350" i="17"/>
  <c r="AA350" i="17"/>
  <c r="V350" i="17"/>
  <c r="T350" i="17"/>
  <c r="R350" i="17"/>
  <c r="AE349" i="17"/>
  <c r="AA349" i="17"/>
  <c r="V349" i="17"/>
  <c r="T349" i="17"/>
  <c r="R349" i="17"/>
  <c r="AE348" i="17"/>
  <c r="AA348" i="17"/>
  <c r="V348" i="17"/>
  <c r="T348" i="17"/>
  <c r="R348" i="17"/>
  <c r="AE347" i="17"/>
  <c r="AA347" i="17"/>
  <c r="V347" i="17"/>
  <c r="T347" i="17"/>
  <c r="R347" i="17"/>
  <c r="AE346" i="17"/>
  <c r="AA346" i="17"/>
  <c r="V346" i="17"/>
  <c r="T346" i="17"/>
  <c r="R346" i="17"/>
  <c r="AE345" i="17"/>
  <c r="AA345" i="17"/>
  <c r="V345" i="17"/>
  <c r="T345" i="17"/>
  <c r="R345" i="17"/>
  <c r="AE344" i="17"/>
  <c r="AA344" i="17"/>
  <c r="V344" i="17"/>
  <c r="T344" i="17"/>
  <c r="R344" i="17"/>
  <c r="AE343" i="17"/>
  <c r="AA343" i="17"/>
  <c r="V343" i="17"/>
  <c r="T343" i="17"/>
  <c r="R343" i="17"/>
  <c r="AE342" i="17"/>
  <c r="AA342" i="17"/>
  <c r="V342" i="17"/>
  <c r="T342" i="17"/>
  <c r="R342" i="17"/>
  <c r="AE341" i="17"/>
  <c r="AA341" i="17"/>
  <c r="V341" i="17"/>
  <c r="T341" i="17"/>
  <c r="R341" i="17"/>
  <c r="AE340" i="17"/>
  <c r="AA340" i="17"/>
  <c r="V340" i="17"/>
  <c r="T340" i="17"/>
  <c r="R340" i="17"/>
  <c r="AE339" i="17"/>
  <c r="AA339" i="17"/>
  <c r="V339" i="17"/>
  <c r="T339" i="17"/>
  <c r="R339" i="17"/>
  <c r="AE338" i="17"/>
  <c r="AA338" i="17"/>
  <c r="V338" i="17"/>
  <c r="T338" i="17"/>
  <c r="R338" i="17"/>
  <c r="AE337" i="17"/>
  <c r="AA337" i="17"/>
  <c r="V337" i="17"/>
  <c r="T337" i="17"/>
  <c r="R337" i="17"/>
  <c r="AE336" i="17"/>
  <c r="AA336" i="17"/>
  <c r="V336" i="17"/>
  <c r="T336" i="17"/>
  <c r="R336" i="17"/>
  <c r="AE335" i="17"/>
  <c r="AA335" i="17"/>
  <c r="V335" i="17"/>
  <c r="T335" i="17"/>
  <c r="R335" i="17"/>
  <c r="AE334" i="17"/>
  <c r="AA334" i="17"/>
  <c r="V334" i="17"/>
  <c r="T334" i="17"/>
  <c r="R334" i="17"/>
  <c r="AE333" i="17"/>
  <c r="AA333" i="17"/>
  <c r="V333" i="17"/>
  <c r="T333" i="17"/>
  <c r="R333" i="17"/>
  <c r="AE332" i="17"/>
  <c r="AA332" i="17"/>
  <c r="V332" i="17"/>
  <c r="T332" i="17"/>
  <c r="R332" i="17"/>
  <c r="AE331" i="17"/>
  <c r="AA331" i="17"/>
  <c r="V331" i="17"/>
  <c r="T331" i="17"/>
  <c r="R331" i="17"/>
  <c r="AE330" i="17"/>
  <c r="AA330" i="17"/>
  <c r="V330" i="17"/>
  <c r="T330" i="17"/>
  <c r="R330" i="17"/>
  <c r="AE329" i="17"/>
  <c r="AA329" i="17"/>
  <c r="V329" i="17"/>
  <c r="T329" i="17"/>
  <c r="R329" i="17"/>
  <c r="AE328" i="17"/>
  <c r="AA328" i="17"/>
  <c r="V328" i="17"/>
  <c r="T328" i="17"/>
  <c r="R328" i="17"/>
  <c r="AE327" i="17"/>
  <c r="AA327" i="17"/>
  <c r="V327" i="17"/>
  <c r="T327" i="17"/>
  <c r="R327" i="17"/>
  <c r="AE326" i="17"/>
  <c r="AA326" i="17"/>
  <c r="V326" i="17"/>
  <c r="T326" i="17"/>
  <c r="R326" i="17"/>
  <c r="AE325" i="17"/>
  <c r="AA325" i="17"/>
  <c r="V325" i="17"/>
  <c r="T325" i="17"/>
  <c r="R325" i="17"/>
  <c r="AE324" i="17"/>
  <c r="AA324" i="17"/>
  <c r="V324" i="17"/>
  <c r="T324" i="17"/>
  <c r="R324" i="17"/>
  <c r="AE323" i="17"/>
  <c r="AA323" i="17"/>
  <c r="V323" i="17"/>
  <c r="T323" i="17"/>
  <c r="R323" i="17"/>
  <c r="AE322" i="17"/>
  <c r="AA322" i="17"/>
  <c r="V322" i="17"/>
  <c r="T322" i="17"/>
  <c r="R322" i="17"/>
  <c r="AE321" i="17"/>
  <c r="AA321" i="17"/>
  <c r="V321" i="17"/>
  <c r="T321" i="17"/>
  <c r="R321" i="17"/>
  <c r="AE320" i="17"/>
  <c r="AA320" i="17"/>
  <c r="V320" i="17"/>
  <c r="T320" i="17"/>
  <c r="R320" i="17"/>
  <c r="AE319" i="17"/>
  <c r="AA319" i="17"/>
  <c r="V319" i="17"/>
  <c r="T319" i="17"/>
  <c r="R319" i="17"/>
  <c r="AE318" i="17"/>
  <c r="AA318" i="17"/>
  <c r="V318" i="17"/>
  <c r="T318" i="17"/>
  <c r="R318" i="17"/>
  <c r="AE317" i="17"/>
  <c r="AA317" i="17"/>
  <c r="V317" i="17"/>
  <c r="T317" i="17"/>
  <c r="R317" i="17"/>
  <c r="AE316" i="17"/>
  <c r="AA316" i="17"/>
  <c r="V316" i="17"/>
  <c r="T316" i="17"/>
  <c r="R316" i="17"/>
  <c r="AE315" i="17"/>
  <c r="AA315" i="17"/>
  <c r="V315" i="17"/>
  <c r="T315" i="17"/>
  <c r="R315" i="17"/>
  <c r="AE314" i="17"/>
  <c r="AA314" i="17"/>
  <c r="V314" i="17"/>
  <c r="T314" i="17"/>
  <c r="R314" i="17"/>
  <c r="AE313" i="17"/>
  <c r="AA313" i="17"/>
  <c r="V313" i="17"/>
  <c r="T313" i="17"/>
  <c r="R313" i="17"/>
  <c r="AE312" i="17"/>
  <c r="AA312" i="17"/>
  <c r="V312" i="17"/>
  <c r="T312" i="17"/>
  <c r="R312" i="17"/>
  <c r="AE311" i="17"/>
  <c r="AA311" i="17"/>
  <c r="V311" i="17"/>
  <c r="T311" i="17"/>
  <c r="R311" i="17"/>
  <c r="AE310" i="17"/>
  <c r="AA310" i="17"/>
  <c r="V310" i="17"/>
  <c r="T310" i="17"/>
  <c r="R310" i="17"/>
  <c r="AE309" i="17"/>
  <c r="AA309" i="17"/>
  <c r="V309" i="17"/>
  <c r="T309" i="17"/>
  <c r="R309" i="17"/>
  <c r="AE308" i="17"/>
  <c r="AA308" i="17"/>
  <c r="V308" i="17"/>
  <c r="T308" i="17"/>
  <c r="R308" i="17"/>
  <c r="AE307" i="17"/>
  <c r="AA307" i="17"/>
  <c r="V307" i="17"/>
  <c r="T307" i="17"/>
  <c r="R307" i="17"/>
  <c r="AE306" i="17"/>
  <c r="AA306" i="17"/>
  <c r="V306" i="17"/>
  <c r="T306" i="17"/>
  <c r="R306" i="17"/>
  <c r="AE305" i="17"/>
  <c r="AA305" i="17"/>
  <c r="V305" i="17"/>
  <c r="T305" i="17"/>
  <c r="R305" i="17"/>
  <c r="AE304" i="17"/>
  <c r="AA304" i="17"/>
  <c r="V304" i="17"/>
  <c r="T304" i="17"/>
  <c r="R304" i="17"/>
  <c r="AE303" i="17"/>
  <c r="AA303" i="17"/>
  <c r="V303" i="17"/>
  <c r="T303" i="17"/>
  <c r="R303" i="17"/>
  <c r="AE302" i="17"/>
  <c r="AA302" i="17"/>
  <c r="V302" i="17"/>
  <c r="T302" i="17"/>
  <c r="R302" i="17"/>
  <c r="AE301" i="17"/>
  <c r="AA301" i="17"/>
  <c r="V301" i="17"/>
  <c r="T301" i="17"/>
  <c r="R301" i="17"/>
  <c r="AE300" i="17"/>
  <c r="AA300" i="17"/>
  <c r="V300" i="17"/>
  <c r="T300" i="17"/>
  <c r="R300" i="17"/>
  <c r="AE299" i="17"/>
  <c r="AA299" i="17"/>
  <c r="V299" i="17"/>
  <c r="T299" i="17"/>
  <c r="R299" i="17"/>
  <c r="AE298" i="17"/>
  <c r="AA298" i="17"/>
  <c r="V298" i="17"/>
  <c r="T298" i="17"/>
  <c r="R298" i="17"/>
  <c r="AE297" i="17"/>
  <c r="AA297" i="17"/>
  <c r="V297" i="17"/>
  <c r="T297" i="17"/>
  <c r="R297" i="17"/>
  <c r="AE296" i="17"/>
  <c r="AA296" i="17"/>
  <c r="V296" i="17"/>
  <c r="T296" i="17"/>
  <c r="R296" i="17"/>
  <c r="AE295" i="17"/>
  <c r="AA295" i="17"/>
  <c r="V295" i="17"/>
  <c r="T295" i="17"/>
  <c r="R295" i="17"/>
  <c r="AE294" i="17"/>
  <c r="AA294" i="17"/>
  <c r="V294" i="17"/>
  <c r="T294" i="17"/>
  <c r="R294" i="17"/>
  <c r="AE293" i="17"/>
  <c r="AA293" i="17"/>
  <c r="V293" i="17"/>
  <c r="T293" i="17"/>
  <c r="R293" i="17"/>
  <c r="AE292" i="17"/>
  <c r="AA292" i="17"/>
  <c r="V292" i="17"/>
  <c r="T292" i="17"/>
  <c r="R292" i="17"/>
  <c r="AE291" i="17"/>
  <c r="AA291" i="17"/>
  <c r="V291" i="17"/>
  <c r="T291" i="17"/>
  <c r="R291" i="17"/>
  <c r="AE290" i="17"/>
  <c r="AA290" i="17"/>
  <c r="V290" i="17"/>
  <c r="T290" i="17"/>
  <c r="R290" i="17"/>
  <c r="AE289" i="17"/>
  <c r="AA289" i="17"/>
  <c r="V289" i="17"/>
  <c r="T289" i="17"/>
  <c r="R289" i="17"/>
  <c r="AE288" i="17"/>
  <c r="AA288" i="17"/>
  <c r="V288" i="17"/>
  <c r="T288" i="17"/>
  <c r="R288" i="17"/>
  <c r="AE287" i="17"/>
  <c r="AA287" i="17"/>
  <c r="V287" i="17"/>
  <c r="T287" i="17"/>
  <c r="R287" i="17"/>
  <c r="AE286" i="17"/>
  <c r="AA286" i="17"/>
  <c r="V286" i="17"/>
  <c r="T286" i="17"/>
  <c r="R286" i="17"/>
  <c r="AE285" i="17"/>
  <c r="AA285" i="17"/>
  <c r="V285" i="17"/>
  <c r="T285" i="17"/>
  <c r="R285" i="17"/>
  <c r="AE284" i="17"/>
  <c r="AA284" i="17"/>
  <c r="V284" i="17"/>
  <c r="T284" i="17"/>
  <c r="R284" i="17"/>
  <c r="AE283" i="17"/>
  <c r="AA283" i="17"/>
  <c r="V283" i="17"/>
  <c r="T283" i="17"/>
  <c r="R283" i="17"/>
  <c r="AE282" i="17"/>
  <c r="AA282" i="17"/>
  <c r="V282" i="17"/>
  <c r="T282" i="17"/>
  <c r="R282" i="17"/>
  <c r="AE281" i="17"/>
  <c r="AA281" i="17"/>
  <c r="V281" i="17"/>
  <c r="T281" i="17"/>
  <c r="R281" i="17"/>
  <c r="AE280" i="17"/>
  <c r="AA280" i="17"/>
  <c r="V280" i="17"/>
  <c r="T280" i="17"/>
  <c r="R280" i="17"/>
  <c r="AE279" i="17"/>
  <c r="AA279" i="17"/>
  <c r="V279" i="17"/>
  <c r="T279" i="17"/>
  <c r="R279" i="17"/>
  <c r="AE278" i="17"/>
  <c r="AA278" i="17"/>
  <c r="V278" i="17"/>
  <c r="T278" i="17"/>
  <c r="R278" i="17"/>
  <c r="AE277" i="17"/>
  <c r="AA277" i="17"/>
  <c r="V277" i="17"/>
  <c r="T277" i="17"/>
  <c r="R277" i="17"/>
  <c r="AE276" i="17"/>
  <c r="AA276" i="17"/>
  <c r="V276" i="17"/>
  <c r="T276" i="17"/>
  <c r="R276" i="17"/>
  <c r="AE275" i="17"/>
  <c r="AA275" i="17"/>
  <c r="V275" i="17"/>
  <c r="T275" i="17"/>
  <c r="R275" i="17"/>
  <c r="AE274" i="17"/>
  <c r="AA274" i="17"/>
  <c r="V274" i="17"/>
  <c r="T274" i="17"/>
  <c r="R274" i="17"/>
  <c r="AE273" i="17"/>
  <c r="AA273" i="17"/>
  <c r="V273" i="17"/>
  <c r="T273" i="17"/>
  <c r="R273" i="17"/>
  <c r="AE272" i="17"/>
  <c r="AA272" i="17"/>
  <c r="V272" i="17"/>
  <c r="T272" i="17"/>
  <c r="R272" i="17"/>
  <c r="AE271" i="17"/>
  <c r="AA271" i="17"/>
  <c r="V271" i="17"/>
  <c r="T271" i="17"/>
  <c r="R271" i="17"/>
  <c r="AE270" i="17"/>
  <c r="AA270" i="17"/>
  <c r="V270" i="17"/>
  <c r="T270" i="17"/>
  <c r="R270" i="17"/>
  <c r="AE269" i="17"/>
  <c r="AA269" i="17"/>
  <c r="V269" i="17"/>
  <c r="T269" i="17"/>
  <c r="R269" i="17"/>
  <c r="AE268" i="17"/>
  <c r="AA268" i="17"/>
  <c r="V268" i="17"/>
  <c r="T268" i="17"/>
  <c r="R268" i="17"/>
  <c r="AE267" i="17"/>
  <c r="AA267" i="17"/>
  <c r="V267" i="17"/>
  <c r="T267" i="17"/>
  <c r="R267" i="17"/>
  <c r="AE266" i="17"/>
  <c r="AA266" i="17"/>
  <c r="V266" i="17"/>
  <c r="T266" i="17"/>
  <c r="R266" i="17"/>
  <c r="AE265" i="17"/>
  <c r="AA265" i="17"/>
  <c r="V265" i="17"/>
  <c r="T265" i="17"/>
  <c r="R265" i="17"/>
  <c r="AE264" i="17"/>
  <c r="AA264" i="17"/>
  <c r="V264" i="17"/>
  <c r="T264" i="17"/>
  <c r="R264" i="17"/>
  <c r="AE263" i="17"/>
  <c r="AA263" i="17"/>
  <c r="V263" i="17"/>
  <c r="T263" i="17"/>
  <c r="R263" i="17"/>
  <c r="AE262" i="17"/>
  <c r="AA262" i="17"/>
  <c r="V262" i="17"/>
  <c r="T262" i="17"/>
  <c r="R262" i="17"/>
  <c r="AE261" i="17"/>
  <c r="AA261" i="17"/>
  <c r="V261" i="17"/>
  <c r="T261" i="17"/>
  <c r="R261" i="17"/>
  <c r="AE260" i="17"/>
  <c r="AA260" i="17"/>
  <c r="V260" i="17"/>
  <c r="T260" i="17"/>
  <c r="R260" i="17"/>
  <c r="AE259" i="17"/>
  <c r="AA259" i="17"/>
  <c r="V259" i="17"/>
  <c r="T259" i="17"/>
  <c r="R259" i="17"/>
  <c r="AE258" i="17"/>
  <c r="AA258" i="17"/>
  <c r="V258" i="17"/>
  <c r="T258" i="17"/>
  <c r="R258" i="17"/>
  <c r="AE257" i="17"/>
  <c r="AA257" i="17"/>
  <c r="V257" i="17"/>
  <c r="T257" i="17"/>
  <c r="R257" i="17"/>
  <c r="AE256" i="17"/>
  <c r="AA256" i="17"/>
  <c r="V256" i="17"/>
  <c r="T256" i="17"/>
  <c r="R256" i="17"/>
  <c r="AE255" i="17"/>
  <c r="AA255" i="17"/>
  <c r="V255" i="17"/>
  <c r="T255" i="17"/>
  <c r="R255" i="17"/>
  <c r="AE254" i="17"/>
  <c r="AA254" i="17"/>
  <c r="V254" i="17"/>
  <c r="T254" i="17"/>
  <c r="R254" i="17"/>
  <c r="AE253" i="17"/>
  <c r="AA253" i="17"/>
  <c r="V253" i="17"/>
  <c r="T253" i="17"/>
  <c r="R253" i="17"/>
  <c r="AE252" i="17"/>
  <c r="AA252" i="17"/>
  <c r="V252" i="17"/>
  <c r="T252" i="17"/>
  <c r="R252" i="17"/>
  <c r="AE251" i="17"/>
  <c r="AA251" i="17"/>
  <c r="V251" i="17"/>
  <c r="T251" i="17"/>
  <c r="R251" i="17"/>
  <c r="AE250" i="17"/>
  <c r="AA250" i="17"/>
  <c r="V250" i="17"/>
  <c r="T250" i="17"/>
  <c r="R250" i="17"/>
  <c r="AE249" i="17"/>
  <c r="AA249" i="17"/>
  <c r="V249" i="17"/>
  <c r="T249" i="17"/>
  <c r="R249" i="17"/>
  <c r="AE248" i="17"/>
  <c r="AA248" i="17"/>
  <c r="V248" i="17"/>
  <c r="T248" i="17"/>
  <c r="R248" i="17"/>
  <c r="AE247" i="17"/>
  <c r="AA247" i="17"/>
  <c r="V247" i="17"/>
  <c r="T247" i="17"/>
  <c r="R247" i="17"/>
  <c r="AE246" i="17"/>
  <c r="AA246" i="17"/>
  <c r="V246" i="17"/>
  <c r="T246" i="17"/>
  <c r="R246" i="17"/>
  <c r="AE245" i="17"/>
  <c r="AA245" i="17"/>
  <c r="V245" i="17"/>
  <c r="T245" i="17"/>
  <c r="R245" i="17"/>
  <c r="AE244" i="17"/>
  <c r="AA244" i="17"/>
  <c r="V244" i="17"/>
  <c r="T244" i="17"/>
  <c r="R244" i="17"/>
  <c r="AE243" i="17"/>
  <c r="AA243" i="17"/>
  <c r="V243" i="17"/>
  <c r="T243" i="17"/>
  <c r="R243" i="17"/>
  <c r="AE242" i="17"/>
  <c r="AA242" i="17"/>
  <c r="V242" i="17"/>
  <c r="T242" i="17"/>
  <c r="R242" i="17"/>
  <c r="AE241" i="17"/>
  <c r="AA241" i="17"/>
  <c r="V241" i="17"/>
  <c r="T241" i="17"/>
  <c r="R241" i="17"/>
  <c r="AE240" i="17"/>
  <c r="AA240" i="17"/>
  <c r="V240" i="17"/>
  <c r="T240" i="17"/>
  <c r="R240" i="17"/>
  <c r="AE239" i="17"/>
  <c r="AA239" i="17"/>
  <c r="V239" i="17"/>
  <c r="T239" i="17"/>
  <c r="R239" i="17"/>
  <c r="AE238" i="17"/>
  <c r="AA238" i="17"/>
  <c r="V238" i="17"/>
  <c r="T238" i="17"/>
  <c r="R238" i="17"/>
  <c r="AE237" i="17"/>
  <c r="AA237" i="17"/>
  <c r="V237" i="17"/>
  <c r="T237" i="17"/>
  <c r="R237" i="17"/>
  <c r="AE236" i="17"/>
  <c r="AA236" i="17"/>
  <c r="V236" i="17"/>
  <c r="T236" i="17"/>
  <c r="R236" i="17"/>
  <c r="AE235" i="17"/>
  <c r="AA235" i="17"/>
  <c r="V235" i="17"/>
  <c r="T235" i="17"/>
  <c r="R235" i="17"/>
  <c r="AE234" i="17"/>
  <c r="AA234" i="17"/>
  <c r="V234" i="17"/>
  <c r="T234" i="17"/>
  <c r="R234" i="17"/>
  <c r="AE233" i="17"/>
  <c r="AA233" i="17"/>
  <c r="V233" i="17"/>
  <c r="T233" i="17"/>
  <c r="R233" i="17"/>
  <c r="AE232" i="17"/>
  <c r="AA232" i="17"/>
  <c r="V232" i="17"/>
  <c r="T232" i="17"/>
  <c r="R232" i="17"/>
  <c r="AE231" i="17"/>
  <c r="AA231" i="17"/>
  <c r="V231" i="17"/>
  <c r="T231" i="17"/>
  <c r="R231" i="17"/>
  <c r="AE230" i="17"/>
  <c r="AA230" i="17"/>
  <c r="V230" i="17"/>
  <c r="T230" i="17"/>
  <c r="R230" i="17"/>
  <c r="AE229" i="17"/>
  <c r="AA229" i="17"/>
  <c r="V229" i="17"/>
  <c r="T229" i="17"/>
  <c r="R229" i="17"/>
  <c r="AE228" i="17"/>
  <c r="AA228" i="17"/>
  <c r="V228" i="17"/>
  <c r="T228" i="17"/>
  <c r="R228" i="17"/>
  <c r="AE227" i="17"/>
  <c r="AA227" i="17"/>
  <c r="V227" i="17"/>
  <c r="T227" i="17"/>
  <c r="R227" i="17"/>
  <c r="AE226" i="17"/>
  <c r="AA226" i="17"/>
  <c r="V226" i="17"/>
  <c r="T226" i="17"/>
  <c r="R226" i="17"/>
  <c r="AE225" i="17"/>
  <c r="AA225" i="17"/>
  <c r="V225" i="17"/>
  <c r="T225" i="17"/>
  <c r="R225" i="17"/>
  <c r="AE224" i="17"/>
  <c r="AA224" i="17"/>
  <c r="V224" i="17"/>
  <c r="T224" i="17"/>
  <c r="R224" i="17"/>
  <c r="AE223" i="17"/>
  <c r="AA223" i="17"/>
  <c r="V223" i="17"/>
  <c r="T223" i="17"/>
  <c r="R223" i="17"/>
  <c r="AE222" i="17"/>
  <c r="AA222" i="17"/>
  <c r="V222" i="17"/>
  <c r="T222" i="17"/>
  <c r="R222" i="17"/>
  <c r="AE221" i="17"/>
  <c r="AA221" i="17"/>
  <c r="V221" i="17"/>
  <c r="T221" i="17"/>
  <c r="R221" i="17"/>
  <c r="AE220" i="17"/>
  <c r="AA220" i="17"/>
  <c r="V220" i="17"/>
  <c r="T220" i="17"/>
  <c r="R220" i="17"/>
  <c r="AE219" i="17"/>
  <c r="AA219" i="17"/>
  <c r="V219" i="17"/>
  <c r="T219" i="17"/>
  <c r="R219" i="17"/>
  <c r="AE218" i="17"/>
  <c r="AA218" i="17"/>
  <c r="V218" i="17"/>
  <c r="T218" i="17"/>
  <c r="R218" i="17"/>
  <c r="AE217" i="17"/>
  <c r="AA217" i="17"/>
  <c r="V217" i="17"/>
  <c r="T217" i="17"/>
  <c r="R217" i="17"/>
  <c r="AE216" i="17"/>
  <c r="AA216" i="17"/>
  <c r="V216" i="17"/>
  <c r="T216" i="17"/>
  <c r="R216" i="17"/>
  <c r="AE215" i="17"/>
  <c r="AA215" i="17"/>
  <c r="V215" i="17"/>
  <c r="T215" i="17"/>
  <c r="R215" i="17"/>
  <c r="AE214" i="17"/>
  <c r="AA214" i="17"/>
  <c r="V214" i="17"/>
  <c r="T214" i="17"/>
  <c r="R214" i="17"/>
  <c r="AE213" i="17"/>
  <c r="AA213" i="17"/>
  <c r="V213" i="17"/>
  <c r="T213" i="17"/>
  <c r="R213" i="17"/>
  <c r="AE212" i="17"/>
  <c r="AA212" i="17"/>
  <c r="V212" i="17"/>
  <c r="T212" i="17"/>
  <c r="R212" i="17"/>
  <c r="AE211" i="17"/>
  <c r="AA211" i="17"/>
  <c r="V211" i="17"/>
  <c r="T211" i="17"/>
  <c r="R211" i="17"/>
  <c r="AE210" i="17"/>
  <c r="AA210" i="17"/>
  <c r="V210" i="17"/>
  <c r="T210" i="17"/>
  <c r="R210" i="17"/>
  <c r="AE209" i="17"/>
  <c r="AA209" i="17"/>
  <c r="V209" i="17"/>
  <c r="T209" i="17"/>
  <c r="R209" i="17"/>
  <c r="AE208" i="17"/>
  <c r="AA208" i="17"/>
  <c r="V208" i="17"/>
  <c r="T208" i="17"/>
  <c r="R208" i="17"/>
  <c r="AE207" i="17"/>
  <c r="AA207" i="17"/>
  <c r="V207" i="17"/>
  <c r="T207" i="17"/>
  <c r="R207" i="17"/>
  <c r="AE206" i="17"/>
  <c r="AA206" i="17"/>
  <c r="V206" i="17"/>
  <c r="T206" i="17"/>
  <c r="R206" i="17"/>
  <c r="AE205" i="17"/>
  <c r="AA205" i="17"/>
  <c r="V205" i="17"/>
  <c r="T205" i="17"/>
  <c r="R205" i="17"/>
  <c r="AE204" i="17"/>
  <c r="AA204" i="17"/>
  <c r="V204" i="17"/>
  <c r="T204" i="17"/>
  <c r="R204" i="17"/>
  <c r="AE203" i="17"/>
  <c r="AA203" i="17"/>
  <c r="V203" i="17"/>
  <c r="T203" i="17"/>
  <c r="R203" i="17"/>
  <c r="AE202" i="17"/>
  <c r="AA202" i="17"/>
  <c r="V202" i="17"/>
  <c r="T202" i="17"/>
  <c r="R202" i="17"/>
  <c r="AE201" i="17"/>
  <c r="AA201" i="17"/>
  <c r="V201" i="17"/>
  <c r="T201" i="17"/>
  <c r="R201" i="17"/>
  <c r="AE200" i="17"/>
  <c r="AA200" i="17"/>
  <c r="V200" i="17"/>
  <c r="T200" i="17"/>
  <c r="R200" i="17"/>
  <c r="AE199" i="17"/>
  <c r="AA199" i="17"/>
  <c r="V199" i="17"/>
  <c r="T199" i="17"/>
  <c r="R199" i="17"/>
  <c r="AE198" i="17"/>
  <c r="AA198" i="17"/>
  <c r="V198" i="17"/>
  <c r="T198" i="17"/>
  <c r="R198" i="17"/>
  <c r="AE197" i="17"/>
  <c r="AA197" i="17"/>
  <c r="V197" i="17"/>
  <c r="T197" i="17"/>
  <c r="R197" i="17"/>
  <c r="AE196" i="17"/>
  <c r="AA196" i="17"/>
  <c r="V196" i="17"/>
  <c r="T196" i="17"/>
  <c r="R196" i="17"/>
  <c r="AE195" i="17"/>
  <c r="AA195" i="17"/>
  <c r="V195" i="17"/>
  <c r="T195" i="17"/>
  <c r="R195" i="17"/>
  <c r="AE194" i="17"/>
  <c r="AA194" i="17"/>
  <c r="V194" i="17"/>
  <c r="T194" i="17"/>
  <c r="R194" i="17"/>
  <c r="AE193" i="17"/>
  <c r="AA193" i="17"/>
  <c r="V193" i="17"/>
  <c r="T193" i="17"/>
  <c r="R193" i="17"/>
  <c r="AE192" i="17"/>
  <c r="AA192" i="17"/>
  <c r="V192" i="17"/>
  <c r="T192" i="17"/>
  <c r="R192" i="17"/>
  <c r="AE191" i="17"/>
  <c r="AA191" i="17"/>
  <c r="V191" i="17"/>
  <c r="T191" i="17"/>
  <c r="R191" i="17"/>
  <c r="AE190" i="17"/>
  <c r="AA190" i="17"/>
  <c r="V190" i="17"/>
  <c r="T190" i="17"/>
  <c r="R190" i="17"/>
  <c r="AE189" i="17"/>
  <c r="AA189" i="17"/>
  <c r="V189" i="17"/>
  <c r="T189" i="17"/>
  <c r="R189" i="17"/>
  <c r="AE188" i="17"/>
  <c r="AA188" i="17"/>
  <c r="V188" i="17"/>
  <c r="T188" i="17"/>
  <c r="R188" i="17"/>
  <c r="AE187" i="17"/>
  <c r="AA187" i="17"/>
  <c r="V187" i="17"/>
  <c r="T187" i="17"/>
  <c r="R187" i="17"/>
  <c r="AE186" i="17"/>
  <c r="AA186" i="17"/>
  <c r="V186" i="17"/>
  <c r="T186" i="17"/>
  <c r="R186" i="17"/>
  <c r="AE185" i="17"/>
  <c r="AA185" i="17"/>
  <c r="V185" i="17"/>
  <c r="T185" i="17"/>
  <c r="R185" i="17"/>
  <c r="AE184" i="17"/>
  <c r="AA184" i="17"/>
  <c r="V184" i="17"/>
  <c r="T184" i="17"/>
  <c r="R184" i="17"/>
  <c r="AE183" i="17"/>
  <c r="AA183" i="17"/>
  <c r="V183" i="17"/>
  <c r="T183" i="17"/>
  <c r="R183" i="17"/>
  <c r="AE182" i="17"/>
  <c r="AA182" i="17"/>
  <c r="V182" i="17"/>
  <c r="T182" i="17"/>
  <c r="R182" i="17"/>
  <c r="AE181" i="17"/>
  <c r="AA181" i="17"/>
  <c r="V181" i="17"/>
  <c r="T181" i="17"/>
  <c r="R181" i="17"/>
  <c r="AE180" i="17"/>
  <c r="AA180" i="17"/>
  <c r="V180" i="17"/>
  <c r="T180" i="17"/>
  <c r="R180" i="17"/>
  <c r="AE179" i="17"/>
  <c r="AA179" i="17"/>
  <c r="V179" i="17"/>
  <c r="T179" i="17"/>
  <c r="R179" i="17"/>
  <c r="AE178" i="17"/>
  <c r="AA178" i="17"/>
  <c r="V178" i="17"/>
  <c r="T178" i="17"/>
  <c r="R178" i="17"/>
  <c r="AE177" i="17"/>
  <c r="AA177" i="17"/>
  <c r="V177" i="17"/>
  <c r="T177" i="17"/>
  <c r="R177" i="17"/>
  <c r="AE176" i="17"/>
  <c r="AA176" i="17"/>
  <c r="V176" i="17"/>
  <c r="T176" i="17"/>
  <c r="R176" i="17"/>
  <c r="AE175" i="17"/>
  <c r="AA175" i="17"/>
  <c r="V175" i="17"/>
  <c r="T175" i="17"/>
  <c r="R175" i="17"/>
  <c r="AE174" i="17"/>
  <c r="AA174" i="17"/>
  <c r="V174" i="17"/>
  <c r="T174" i="17"/>
  <c r="R174" i="17"/>
  <c r="AE173" i="17"/>
  <c r="AA173" i="17"/>
  <c r="V173" i="17"/>
  <c r="T173" i="17"/>
  <c r="R173" i="17"/>
  <c r="AE172" i="17"/>
  <c r="AA172" i="17"/>
  <c r="V172" i="17"/>
  <c r="T172" i="17"/>
  <c r="R172" i="17"/>
  <c r="AE171" i="17"/>
  <c r="AA171" i="17"/>
  <c r="V171" i="17"/>
  <c r="T171" i="17"/>
  <c r="R171" i="17"/>
  <c r="AE170" i="17"/>
  <c r="AA170" i="17"/>
  <c r="V170" i="17"/>
  <c r="T170" i="17"/>
  <c r="R170" i="17"/>
  <c r="AE169" i="17"/>
  <c r="AA169" i="17"/>
  <c r="V169" i="17"/>
  <c r="T169" i="17"/>
  <c r="R169" i="17"/>
  <c r="AE168" i="17"/>
  <c r="AA168" i="17"/>
  <c r="V168" i="17"/>
  <c r="T168" i="17"/>
  <c r="R168" i="17"/>
  <c r="AE167" i="17"/>
  <c r="AA167" i="17"/>
  <c r="V167" i="17"/>
  <c r="T167" i="17"/>
  <c r="R167" i="17"/>
  <c r="AE166" i="17"/>
  <c r="AA166" i="17"/>
  <c r="V166" i="17"/>
  <c r="T166" i="17"/>
  <c r="R166" i="17"/>
  <c r="AE165" i="17"/>
  <c r="AA165" i="17"/>
  <c r="V165" i="17"/>
  <c r="T165" i="17"/>
  <c r="R165" i="17"/>
  <c r="AE164" i="17"/>
  <c r="AA164" i="17"/>
  <c r="V164" i="17"/>
  <c r="T164" i="17"/>
  <c r="R164" i="17"/>
  <c r="AE163" i="17"/>
  <c r="AA163" i="17"/>
  <c r="V163" i="17"/>
  <c r="T163" i="17"/>
  <c r="R163" i="17"/>
  <c r="AE162" i="17"/>
  <c r="AA162" i="17"/>
  <c r="V162" i="17"/>
  <c r="T162" i="17"/>
  <c r="R162" i="17"/>
  <c r="AE161" i="17"/>
  <c r="AA161" i="17"/>
  <c r="V161" i="17"/>
  <c r="T161" i="17"/>
  <c r="R161" i="17"/>
  <c r="AE160" i="17"/>
  <c r="AA160" i="17"/>
  <c r="V160" i="17"/>
  <c r="T160" i="17"/>
  <c r="R160" i="17"/>
  <c r="AE159" i="17"/>
  <c r="AA159" i="17"/>
  <c r="V159" i="17"/>
  <c r="T159" i="17"/>
  <c r="R159" i="17"/>
  <c r="AE158" i="17"/>
  <c r="AA158" i="17"/>
  <c r="V158" i="17"/>
  <c r="T158" i="17"/>
  <c r="R158" i="17"/>
  <c r="AE157" i="17"/>
  <c r="AA157" i="17"/>
  <c r="V157" i="17"/>
  <c r="T157" i="17"/>
  <c r="R157" i="17"/>
  <c r="AE156" i="17"/>
  <c r="AA156" i="17"/>
  <c r="V156" i="17"/>
  <c r="T156" i="17"/>
  <c r="R156" i="17"/>
  <c r="AE155" i="17"/>
  <c r="AA155" i="17"/>
  <c r="V155" i="17"/>
  <c r="T155" i="17"/>
  <c r="R155" i="17"/>
  <c r="AE154" i="17"/>
  <c r="AA154" i="17"/>
  <c r="V154" i="17"/>
  <c r="T154" i="17"/>
  <c r="R154" i="17"/>
  <c r="AE153" i="17"/>
  <c r="AA153" i="17"/>
  <c r="V153" i="17"/>
  <c r="T153" i="17"/>
  <c r="R153" i="17"/>
  <c r="AE152" i="17"/>
  <c r="AA152" i="17"/>
  <c r="V152" i="17"/>
  <c r="T152" i="17"/>
  <c r="R152" i="17"/>
  <c r="AE151" i="17"/>
  <c r="AA151" i="17"/>
  <c r="V151" i="17"/>
  <c r="T151" i="17"/>
  <c r="R151" i="17"/>
  <c r="AE150" i="17"/>
  <c r="AA150" i="17"/>
  <c r="V150" i="17"/>
  <c r="T150" i="17"/>
  <c r="R150" i="17"/>
  <c r="AE149" i="17"/>
  <c r="AA149" i="17"/>
  <c r="V149" i="17"/>
  <c r="T149" i="17"/>
  <c r="R149" i="17"/>
  <c r="AE148" i="17"/>
  <c r="AA148" i="17"/>
  <c r="V148" i="17"/>
  <c r="T148" i="17"/>
  <c r="R148" i="17"/>
  <c r="AE147" i="17"/>
  <c r="AA147" i="17"/>
  <c r="V147" i="17"/>
  <c r="T147" i="17"/>
  <c r="R147" i="17"/>
  <c r="AE146" i="17"/>
  <c r="AA146" i="17"/>
  <c r="V146" i="17"/>
  <c r="T146" i="17"/>
  <c r="R146" i="17"/>
  <c r="AE145" i="17"/>
  <c r="AA145" i="17"/>
  <c r="V145" i="17"/>
  <c r="T145" i="17"/>
  <c r="R145" i="17"/>
  <c r="AE144" i="17"/>
  <c r="AA144" i="17"/>
  <c r="V144" i="17"/>
  <c r="T144" i="17"/>
  <c r="R144" i="17"/>
  <c r="AE143" i="17"/>
  <c r="AA143" i="17"/>
  <c r="V143" i="17"/>
  <c r="T143" i="17"/>
  <c r="R143" i="17"/>
  <c r="AE142" i="17"/>
  <c r="AA142" i="17"/>
  <c r="V142" i="17"/>
  <c r="T142" i="17"/>
  <c r="R142" i="17"/>
  <c r="AE141" i="17"/>
  <c r="AA141" i="17"/>
  <c r="V141" i="17"/>
  <c r="T141" i="17"/>
  <c r="R141" i="17"/>
  <c r="AE140" i="17"/>
  <c r="AA140" i="17"/>
  <c r="V140" i="17"/>
  <c r="T140" i="17"/>
  <c r="R140" i="17"/>
  <c r="AE139" i="17"/>
  <c r="AA139" i="17"/>
  <c r="V139" i="17"/>
  <c r="T139" i="17"/>
  <c r="R139" i="17"/>
  <c r="AE138" i="17"/>
  <c r="AA138" i="17"/>
  <c r="V138" i="17"/>
  <c r="T138" i="17"/>
  <c r="R138" i="17"/>
  <c r="AE137" i="17"/>
  <c r="AA137" i="17"/>
  <c r="V137" i="17"/>
  <c r="T137" i="17"/>
  <c r="R137" i="17"/>
  <c r="AE136" i="17"/>
  <c r="AA136" i="17"/>
  <c r="V136" i="17"/>
  <c r="T136" i="17"/>
  <c r="R136" i="17"/>
  <c r="AE135" i="17"/>
  <c r="AA135" i="17"/>
  <c r="V135" i="17"/>
  <c r="T135" i="17"/>
  <c r="R135" i="17"/>
  <c r="AE134" i="17"/>
  <c r="AA134" i="17"/>
  <c r="V134" i="17"/>
  <c r="T134" i="17"/>
  <c r="R134" i="17"/>
  <c r="AE133" i="17"/>
  <c r="AA133" i="17"/>
  <c r="V133" i="17"/>
  <c r="T133" i="17"/>
  <c r="R133" i="17"/>
  <c r="AE132" i="17"/>
  <c r="AA132" i="17"/>
  <c r="V132" i="17"/>
  <c r="T132" i="17"/>
  <c r="R132" i="17"/>
  <c r="AE131" i="17"/>
  <c r="AA131" i="17"/>
  <c r="V131" i="17"/>
  <c r="T131" i="17"/>
  <c r="R131" i="17"/>
  <c r="AE130" i="17"/>
  <c r="AA130" i="17"/>
  <c r="V130" i="17"/>
  <c r="T130" i="17"/>
  <c r="R130" i="17"/>
  <c r="AE129" i="17"/>
  <c r="AA129" i="17"/>
  <c r="V129" i="17"/>
  <c r="T129" i="17"/>
  <c r="R129" i="17"/>
  <c r="AE128" i="17"/>
  <c r="AA128" i="17"/>
  <c r="V128" i="17"/>
  <c r="T128" i="17"/>
  <c r="R128" i="17"/>
  <c r="AE127" i="17"/>
  <c r="AA127" i="17"/>
  <c r="V127" i="17"/>
  <c r="T127" i="17"/>
  <c r="R127" i="17"/>
  <c r="AE126" i="17"/>
  <c r="AA126" i="17"/>
  <c r="V126" i="17"/>
  <c r="T126" i="17"/>
  <c r="R126" i="17"/>
  <c r="AE125" i="17"/>
  <c r="AA125" i="17"/>
  <c r="V125" i="17"/>
  <c r="T125" i="17"/>
  <c r="R125" i="17"/>
  <c r="AE124" i="17"/>
  <c r="AA124" i="17"/>
  <c r="V124" i="17"/>
  <c r="T124" i="17"/>
  <c r="R124" i="17"/>
  <c r="AE123" i="17"/>
  <c r="AA123" i="17"/>
  <c r="V123" i="17"/>
  <c r="T123" i="17"/>
  <c r="R123" i="17"/>
  <c r="AE122" i="17"/>
  <c r="AA122" i="17"/>
  <c r="V122" i="17"/>
  <c r="T122" i="17"/>
  <c r="R122" i="17"/>
  <c r="AE121" i="17"/>
  <c r="AA121" i="17"/>
  <c r="V121" i="17"/>
  <c r="T121" i="17"/>
  <c r="R121" i="17"/>
  <c r="AE120" i="17"/>
  <c r="AA120" i="17"/>
  <c r="V120" i="17"/>
  <c r="T120" i="17"/>
  <c r="R120" i="17"/>
  <c r="AE119" i="17"/>
  <c r="AA119" i="17"/>
  <c r="V119" i="17"/>
  <c r="T119" i="17"/>
  <c r="R119" i="17"/>
  <c r="AE118" i="17"/>
  <c r="AA118" i="17"/>
  <c r="V118" i="17"/>
  <c r="T118" i="17"/>
  <c r="R118" i="17"/>
  <c r="AE117" i="17"/>
  <c r="AA117" i="17"/>
  <c r="V117" i="17"/>
  <c r="T117" i="17"/>
  <c r="R117" i="17"/>
  <c r="AE116" i="17"/>
  <c r="AA116" i="17"/>
  <c r="V116" i="17"/>
  <c r="T116" i="17"/>
  <c r="R116" i="17"/>
  <c r="AE115" i="17"/>
  <c r="AA115" i="17"/>
  <c r="V115" i="17"/>
  <c r="T115" i="17"/>
  <c r="R115" i="17"/>
  <c r="AE114" i="17"/>
  <c r="AA114" i="17"/>
  <c r="V114" i="17"/>
  <c r="T114" i="17"/>
  <c r="R114" i="17"/>
  <c r="AE113" i="17"/>
  <c r="AA113" i="17"/>
  <c r="V113" i="17"/>
  <c r="T113" i="17"/>
  <c r="R113" i="17"/>
  <c r="AE112" i="17"/>
  <c r="AA112" i="17"/>
  <c r="V112" i="17"/>
  <c r="T112" i="17"/>
  <c r="R112" i="17"/>
  <c r="AE111" i="17"/>
  <c r="AA111" i="17"/>
  <c r="V111" i="17"/>
  <c r="T111" i="17"/>
  <c r="R111" i="17"/>
  <c r="AE110" i="17"/>
  <c r="AA110" i="17"/>
  <c r="V110" i="17"/>
  <c r="T110" i="17"/>
  <c r="R110" i="17"/>
  <c r="AE109" i="17"/>
  <c r="AA109" i="17"/>
  <c r="V109" i="17"/>
  <c r="T109" i="17"/>
  <c r="R109" i="17"/>
  <c r="AE108" i="17"/>
  <c r="AA108" i="17"/>
  <c r="V108" i="17"/>
  <c r="T108" i="17"/>
  <c r="R108" i="17"/>
  <c r="AE107" i="17"/>
  <c r="AA107" i="17"/>
  <c r="V107" i="17"/>
  <c r="T107" i="17"/>
  <c r="R107" i="17"/>
  <c r="AE106" i="17"/>
  <c r="AA106" i="17"/>
  <c r="V106" i="17"/>
  <c r="T106" i="17"/>
  <c r="R106" i="17"/>
  <c r="AE105" i="17"/>
  <c r="AA105" i="17"/>
  <c r="V105" i="17"/>
  <c r="T105" i="17"/>
  <c r="R105" i="17"/>
  <c r="AE104" i="17"/>
  <c r="AA104" i="17"/>
  <c r="V104" i="17"/>
  <c r="T104" i="17"/>
  <c r="R104" i="17"/>
  <c r="AE103" i="17"/>
  <c r="AA103" i="17"/>
  <c r="V103" i="17"/>
  <c r="T103" i="17"/>
  <c r="R103" i="17"/>
  <c r="AE102" i="17"/>
  <c r="AA102" i="17"/>
  <c r="V102" i="17"/>
  <c r="T102" i="17"/>
  <c r="R102" i="17"/>
  <c r="AE101" i="17"/>
  <c r="AA101" i="17"/>
  <c r="V101" i="17"/>
  <c r="T101" i="17"/>
  <c r="R101" i="17"/>
  <c r="AE100" i="17"/>
  <c r="AA100" i="17"/>
  <c r="V100" i="17"/>
  <c r="T100" i="17"/>
  <c r="R100" i="17"/>
  <c r="AE99" i="17"/>
  <c r="AA99" i="17"/>
  <c r="V99" i="17"/>
  <c r="T99" i="17"/>
  <c r="R99" i="17"/>
  <c r="AE98" i="17"/>
  <c r="AA98" i="17"/>
  <c r="V98" i="17"/>
  <c r="T98" i="17"/>
  <c r="R98" i="17"/>
  <c r="AE97" i="17"/>
  <c r="AA97" i="17"/>
  <c r="V97" i="17"/>
  <c r="T97" i="17"/>
  <c r="R97" i="17"/>
  <c r="AE96" i="17"/>
  <c r="AA96" i="17"/>
  <c r="V96" i="17"/>
  <c r="T96" i="17"/>
  <c r="R96" i="17"/>
  <c r="AE95" i="17"/>
  <c r="AA95" i="17"/>
  <c r="V95" i="17"/>
  <c r="T95" i="17"/>
  <c r="R95" i="17"/>
  <c r="AE94" i="17"/>
  <c r="AA94" i="17"/>
  <c r="V94" i="17"/>
  <c r="T94" i="17"/>
  <c r="R94" i="17"/>
  <c r="AE93" i="17"/>
  <c r="AA93" i="17"/>
  <c r="V93" i="17"/>
  <c r="T93" i="17"/>
  <c r="R93" i="17"/>
  <c r="AE92" i="17"/>
  <c r="AA92" i="17"/>
  <c r="V92" i="17"/>
  <c r="T92" i="17"/>
  <c r="R92" i="17"/>
  <c r="AE91" i="17"/>
  <c r="AA91" i="17"/>
  <c r="V91" i="17"/>
  <c r="T91" i="17"/>
  <c r="R91" i="17"/>
  <c r="AE90" i="17"/>
  <c r="AA90" i="17"/>
  <c r="V90" i="17"/>
  <c r="T90" i="17"/>
  <c r="R90" i="17"/>
  <c r="AE89" i="17"/>
  <c r="AA89" i="17"/>
  <c r="V89" i="17"/>
  <c r="T89" i="17"/>
  <c r="R89" i="17"/>
  <c r="AE88" i="17"/>
  <c r="AA88" i="17"/>
  <c r="V88" i="17"/>
  <c r="T88" i="17"/>
  <c r="R88" i="17"/>
  <c r="AE87" i="17"/>
  <c r="AA87" i="17"/>
  <c r="V87" i="17"/>
  <c r="T87" i="17"/>
  <c r="R87" i="17"/>
  <c r="AE86" i="17"/>
  <c r="AA86" i="17"/>
  <c r="V86" i="17"/>
  <c r="T86" i="17"/>
  <c r="R86" i="17"/>
  <c r="AE85" i="17"/>
  <c r="AA85" i="17"/>
  <c r="V85" i="17"/>
  <c r="T85" i="17"/>
  <c r="R85" i="17"/>
  <c r="AE84" i="17"/>
  <c r="AA84" i="17"/>
  <c r="V84" i="17"/>
  <c r="T84" i="17"/>
  <c r="R84" i="17"/>
  <c r="AE83" i="17"/>
  <c r="AA83" i="17"/>
  <c r="V83" i="17"/>
  <c r="T83" i="17"/>
  <c r="R83" i="17"/>
  <c r="AE82" i="17"/>
  <c r="AA82" i="17"/>
  <c r="V82" i="17"/>
  <c r="T82" i="17"/>
  <c r="R82" i="17"/>
  <c r="AE81" i="17"/>
  <c r="AA81" i="17"/>
  <c r="V81" i="17"/>
  <c r="T81" i="17"/>
  <c r="R81" i="17"/>
  <c r="AE80" i="17"/>
  <c r="AA80" i="17"/>
  <c r="V80" i="17"/>
  <c r="T80" i="17"/>
  <c r="R80" i="17"/>
  <c r="AE79" i="17"/>
  <c r="AA79" i="17"/>
  <c r="V79" i="17"/>
  <c r="T79" i="17"/>
  <c r="R79" i="17"/>
  <c r="AE78" i="17"/>
  <c r="AA78" i="17"/>
  <c r="V78" i="17"/>
  <c r="T78" i="17"/>
  <c r="R78" i="17"/>
  <c r="AE77" i="17"/>
  <c r="AA77" i="17"/>
  <c r="V77" i="17"/>
  <c r="T77" i="17"/>
  <c r="R77" i="17"/>
  <c r="AE76" i="17"/>
  <c r="AA76" i="17"/>
  <c r="V76" i="17"/>
  <c r="T76" i="17"/>
  <c r="R76" i="17"/>
  <c r="AE75" i="17"/>
  <c r="AA75" i="17"/>
  <c r="V75" i="17"/>
  <c r="T75" i="17"/>
  <c r="R75" i="17"/>
  <c r="AE74" i="17"/>
  <c r="AA74" i="17"/>
  <c r="V74" i="17"/>
  <c r="T74" i="17"/>
  <c r="R74" i="17"/>
  <c r="AE73" i="17"/>
  <c r="AA73" i="17"/>
  <c r="V73" i="17"/>
  <c r="T73" i="17"/>
  <c r="R73" i="17"/>
  <c r="AE72" i="17"/>
  <c r="AA72" i="17"/>
  <c r="V72" i="17"/>
  <c r="T72" i="17"/>
  <c r="R72" i="17"/>
  <c r="AE71" i="17"/>
  <c r="AA71" i="17"/>
  <c r="V71" i="17"/>
  <c r="T71" i="17"/>
  <c r="R71" i="17"/>
  <c r="AE70" i="17"/>
  <c r="AA70" i="17"/>
  <c r="V70" i="17"/>
  <c r="T70" i="17"/>
  <c r="R70" i="17"/>
  <c r="AE69" i="17"/>
  <c r="AA69" i="17"/>
  <c r="V69" i="17"/>
  <c r="T69" i="17"/>
  <c r="R69" i="17"/>
  <c r="AE68" i="17"/>
  <c r="AA68" i="17"/>
  <c r="V68" i="17"/>
  <c r="T68" i="17"/>
  <c r="R68" i="17"/>
  <c r="AE67" i="17"/>
  <c r="AA67" i="17"/>
  <c r="V67" i="17"/>
  <c r="T67" i="17"/>
  <c r="R67" i="17"/>
  <c r="AE66" i="17"/>
  <c r="AA66" i="17"/>
  <c r="V66" i="17"/>
  <c r="T66" i="17"/>
  <c r="R66" i="17"/>
  <c r="AE65" i="17"/>
  <c r="AA65" i="17"/>
  <c r="V65" i="17"/>
  <c r="T65" i="17"/>
  <c r="R65" i="17"/>
  <c r="AE64" i="17"/>
  <c r="AA64" i="17"/>
  <c r="V64" i="17"/>
  <c r="T64" i="17"/>
  <c r="R64" i="17"/>
  <c r="AE63" i="17"/>
  <c r="AA63" i="17"/>
  <c r="V63" i="17"/>
  <c r="T63" i="17"/>
  <c r="R63" i="17"/>
  <c r="AE62" i="17"/>
  <c r="AA62" i="17"/>
  <c r="V62" i="17"/>
  <c r="T62" i="17"/>
  <c r="R62" i="17"/>
  <c r="AE61" i="17"/>
  <c r="AA61" i="17"/>
  <c r="V61" i="17"/>
  <c r="T61" i="17"/>
  <c r="R61" i="17"/>
  <c r="AE60" i="17"/>
  <c r="AA60" i="17"/>
  <c r="V60" i="17"/>
  <c r="T60" i="17"/>
  <c r="R60" i="17"/>
  <c r="AE59" i="17"/>
  <c r="AA59" i="17"/>
  <c r="V59" i="17"/>
  <c r="T59" i="17"/>
  <c r="R59" i="17"/>
  <c r="AE58" i="17"/>
  <c r="AA58" i="17"/>
  <c r="V58" i="17"/>
  <c r="T58" i="17"/>
  <c r="R58" i="17"/>
  <c r="AE57" i="17"/>
  <c r="AA57" i="17"/>
  <c r="V57" i="17"/>
  <c r="T57" i="17"/>
  <c r="R57" i="17"/>
  <c r="AE56" i="17"/>
  <c r="AA56" i="17"/>
  <c r="V56" i="17"/>
  <c r="T56" i="17"/>
  <c r="R56" i="17"/>
  <c r="AE55" i="17"/>
  <c r="AA55" i="17"/>
  <c r="V55" i="17"/>
  <c r="T55" i="17"/>
  <c r="R55" i="17"/>
  <c r="AE54" i="17"/>
  <c r="AA54" i="17"/>
  <c r="V54" i="17"/>
  <c r="T54" i="17"/>
  <c r="R54" i="17"/>
  <c r="AE53" i="17"/>
  <c r="AA53" i="17"/>
  <c r="V53" i="17"/>
  <c r="T53" i="17"/>
  <c r="R53" i="17"/>
  <c r="AE52" i="17"/>
  <c r="AA52" i="17"/>
  <c r="V52" i="17"/>
  <c r="T52" i="17"/>
  <c r="R52" i="17"/>
  <c r="AE51" i="17"/>
  <c r="AA51" i="17"/>
  <c r="V51" i="17"/>
  <c r="T51" i="17"/>
  <c r="R51" i="17"/>
  <c r="AE50" i="17"/>
  <c r="AA50" i="17"/>
  <c r="V50" i="17"/>
  <c r="T50" i="17"/>
  <c r="R50" i="17"/>
  <c r="AE49" i="17"/>
  <c r="AA49" i="17"/>
  <c r="V49" i="17"/>
  <c r="T49" i="17"/>
  <c r="R49" i="17"/>
  <c r="AE48" i="17"/>
  <c r="AA48" i="17"/>
  <c r="V48" i="17"/>
  <c r="T48" i="17"/>
  <c r="R48" i="17"/>
  <c r="AE47" i="17"/>
  <c r="AA47" i="17"/>
  <c r="V47" i="17"/>
  <c r="T47" i="17"/>
  <c r="AE46" i="17"/>
  <c r="AA46" i="17"/>
  <c r="V46" i="17"/>
  <c r="T46" i="17"/>
  <c r="AE45" i="17"/>
  <c r="AA45" i="17"/>
  <c r="V45" i="17"/>
  <c r="T45" i="17"/>
  <c r="AE44" i="17"/>
  <c r="AA44" i="17"/>
  <c r="V44" i="17"/>
  <c r="T44" i="17"/>
  <c r="AE43" i="17"/>
  <c r="AA43" i="17"/>
  <c r="V43" i="17"/>
  <c r="T43" i="17"/>
  <c r="R43" i="17"/>
  <c r="AE42" i="17"/>
  <c r="AA42" i="17"/>
  <c r="V42" i="17"/>
  <c r="T42" i="17"/>
  <c r="R42" i="17"/>
  <c r="AE41" i="17"/>
  <c r="AA41" i="17"/>
  <c r="V41" i="17"/>
  <c r="T41" i="17"/>
  <c r="R41" i="17"/>
  <c r="AE40" i="17"/>
  <c r="AA40" i="17"/>
  <c r="V40" i="17"/>
  <c r="T40" i="17"/>
  <c r="R40" i="17"/>
  <c r="AE39" i="17"/>
  <c r="AA39" i="17"/>
  <c r="V39" i="17"/>
  <c r="T39" i="17"/>
  <c r="R39" i="17"/>
  <c r="AE38" i="17"/>
  <c r="AA38" i="17"/>
  <c r="V38" i="17"/>
  <c r="T38" i="17"/>
  <c r="R38" i="17"/>
  <c r="AE37" i="17"/>
  <c r="AA37" i="17"/>
  <c r="V37" i="17"/>
  <c r="T37" i="17"/>
  <c r="R37" i="17"/>
  <c r="AE36" i="17"/>
  <c r="AA36" i="17"/>
  <c r="V36" i="17"/>
  <c r="T36" i="17"/>
  <c r="R36" i="17"/>
  <c r="AE35" i="17"/>
  <c r="AA35" i="17"/>
  <c r="V35" i="17"/>
  <c r="T35" i="17"/>
  <c r="R35" i="17"/>
  <c r="AE34" i="17"/>
  <c r="AA34" i="17"/>
  <c r="V34" i="17"/>
  <c r="T34" i="17"/>
  <c r="R34" i="17"/>
  <c r="AE33" i="17"/>
  <c r="AA33" i="17"/>
  <c r="V33" i="17"/>
  <c r="T33" i="17"/>
  <c r="R33" i="17"/>
  <c r="AE32" i="17"/>
  <c r="AA32" i="17"/>
  <c r="V32" i="17"/>
  <c r="T32" i="17"/>
  <c r="R32" i="17"/>
  <c r="AE31" i="17"/>
  <c r="AA31" i="17"/>
  <c r="V31" i="17"/>
  <c r="T31" i="17"/>
  <c r="R31" i="17"/>
  <c r="AE30" i="17"/>
  <c r="AA30" i="17"/>
  <c r="V30" i="17"/>
  <c r="T30" i="17"/>
  <c r="R30" i="17"/>
  <c r="AE29" i="17"/>
  <c r="AA29" i="17"/>
  <c r="Z29" i="17"/>
  <c r="Y29" i="17"/>
  <c r="V29" i="17"/>
  <c r="T29" i="17"/>
  <c r="R29" i="17"/>
  <c r="AE28" i="17"/>
  <c r="AA28" i="17"/>
  <c r="Z28" i="17"/>
  <c r="Y28" i="17"/>
  <c r="V28" i="17"/>
  <c r="T28" i="17"/>
  <c r="R28" i="17"/>
  <c r="AE27" i="17"/>
  <c r="AA27" i="17"/>
  <c r="Z27" i="17"/>
  <c r="Y27" i="17"/>
  <c r="V27" i="17"/>
  <c r="T27" i="17"/>
  <c r="R27" i="17"/>
  <c r="AE26" i="17"/>
  <c r="AA26" i="17"/>
  <c r="Z26" i="17"/>
  <c r="Y26" i="17"/>
  <c r="V26" i="17"/>
  <c r="T26" i="17"/>
  <c r="R26" i="17"/>
  <c r="AE25" i="17"/>
  <c r="AA25" i="17"/>
  <c r="Z25" i="17"/>
  <c r="Y25" i="17"/>
  <c r="V25" i="17"/>
  <c r="T25" i="17"/>
  <c r="R25" i="17"/>
  <c r="AE24" i="17"/>
  <c r="AA24" i="17"/>
  <c r="Z24" i="17"/>
  <c r="Y24" i="17"/>
  <c r="V24" i="17"/>
  <c r="T24" i="17"/>
  <c r="R24" i="17"/>
  <c r="AE23" i="17"/>
  <c r="AA23" i="17"/>
  <c r="Z23" i="17"/>
  <c r="Y23" i="17"/>
  <c r="V23" i="17"/>
  <c r="T23" i="17"/>
  <c r="R23" i="17"/>
  <c r="AE22" i="17"/>
  <c r="AA22" i="17"/>
  <c r="Z22" i="17"/>
  <c r="Y22" i="17"/>
  <c r="V22" i="17"/>
  <c r="T22" i="17"/>
  <c r="R22" i="17"/>
  <c r="AE21" i="17"/>
  <c r="AA21" i="17"/>
  <c r="Z21" i="17"/>
  <c r="Y21" i="17"/>
  <c r="V21" i="17"/>
  <c r="T21" i="17"/>
  <c r="R21" i="17"/>
  <c r="AE20" i="17"/>
  <c r="AA20" i="17"/>
  <c r="Z20" i="17"/>
  <c r="Y20" i="17"/>
  <c r="V20" i="17"/>
  <c r="T20" i="17"/>
  <c r="R20" i="17"/>
  <c r="AE19" i="17"/>
  <c r="AA19" i="17"/>
  <c r="Z19" i="17"/>
  <c r="Y19" i="17"/>
  <c r="V19" i="17"/>
  <c r="T19" i="17"/>
  <c r="R19" i="17"/>
  <c r="AE18" i="17"/>
  <c r="AA18" i="17"/>
  <c r="Z18" i="17"/>
  <c r="Y18" i="17"/>
  <c r="V18" i="17"/>
  <c r="T18" i="17"/>
  <c r="R18" i="17"/>
  <c r="AE17" i="17"/>
  <c r="AA17" i="17"/>
  <c r="Z17" i="17"/>
  <c r="Y17" i="17"/>
  <c r="V17" i="17"/>
  <c r="T17" i="17"/>
  <c r="R17" i="17"/>
  <c r="AE16" i="17"/>
  <c r="AA16" i="17"/>
  <c r="Z16" i="17"/>
  <c r="Y16" i="17"/>
  <c r="V16" i="17"/>
  <c r="T16" i="17"/>
  <c r="R16" i="17"/>
  <c r="AE15" i="17"/>
  <c r="AA15" i="17"/>
  <c r="Z15" i="17"/>
  <c r="Y15" i="17"/>
  <c r="V15" i="17"/>
  <c r="T15" i="17"/>
  <c r="R15" i="17"/>
  <c r="AE14" i="17"/>
  <c r="AA14" i="17"/>
  <c r="Z14" i="17"/>
  <c r="Y14" i="17"/>
  <c r="V14" i="17"/>
  <c r="T14" i="17"/>
  <c r="R14" i="17"/>
  <c r="AE13" i="17"/>
  <c r="AA13" i="17"/>
  <c r="Z13" i="17"/>
  <c r="Y13" i="17"/>
  <c r="V13" i="17"/>
  <c r="T13" i="17"/>
  <c r="R13" i="17"/>
  <c r="AE12" i="17"/>
  <c r="AA12" i="17"/>
  <c r="Z12" i="17"/>
  <c r="Y12" i="17"/>
  <c r="V12" i="17"/>
  <c r="T12" i="17"/>
  <c r="R12" i="17"/>
  <c r="AE11" i="17"/>
  <c r="AA11" i="17"/>
  <c r="Z11" i="17"/>
  <c r="Y11" i="17"/>
  <c r="V11" i="17"/>
  <c r="T11" i="17"/>
  <c r="R11" i="17"/>
  <c r="AE10" i="17"/>
  <c r="AA10" i="17"/>
  <c r="Z10" i="17"/>
  <c r="Y10" i="17"/>
  <c r="V10" i="17"/>
  <c r="T10" i="17"/>
  <c r="R10" i="17"/>
  <c r="AE9" i="17"/>
  <c r="AA9" i="17"/>
  <c r="Z9" i="17"/>
  <c r="Y9" i="17"/>
  <c r="V9" i="17"/>
  <c r="T9" i="17"/>
  <c r="R9" i="17"/>
  <c r="AE8" i="17"/>
  <c r="AA8" i="17"/>
  <c r="Z8" i="17"/>
  <c r="Y8" i="17"/>
  <c r="V8" i="17"/>
  <c r="T8" i="17"/>
  <c r="R8" i="17"/>
  <c r="AE7" i="17"/>
  <c r="AA7" i="17"/>
  <c r="Z7" i="17"/>
  <c r="Y7" i="17"/>
  <c r="V7" i="17"/>
  <c r="T7" i="17"/>
  <c r="R7" i="17"/>
  <c r="AE6" i="17"/>
  <c r="AA6" i="17"/>
  <c r="Z6" i="17"/>
  <c r="Z2" i="17" s="1"/>
  <c r="Y6" i="17"/>
  <c r="V6" i="17"/>
  <c r="T6" i="17"/>
  <c r="R6" i="17"/>
  <c r="AE5" i="17"/>
  <c r="AA5" i="17"/>
  <c r="Z5" i="17"/>
  <c r="Y5" i="17"/>
  <c r="V5" i="17"/>
  <c r="T5" i="17"/>
  <c r="R5" i="17"/>
  <c r="AD2" i="17"/>
  <c r="AC2" i="17"/>
  <c r="AB2" i="17"/>
  <c r="AE2" i="17" s="1"/>
  <c r="X5" i="1"/>
  <c r="E12" i="1"/>
  <c r="D8" i="1"/>
  <c r="F8" i="1" s="1"/>
  <c r="AA49" i="3"/>
  <c r="AE50" i="3"/>
  <c r="AE49" i="3"/>
  <c r="AE503" i="3"/>
  <c r="AA503" i="3"/>
  <c r="V503" i="3"/>
  <c r="T503" i="3"/>
  <c r="R503" i="3"/>
  <c r="AE502" i="3"/>
  <c r="AA502" i="3"/>
  <c r="V502" i="3"/>
  <c r="T502" i="3"/>
  <c r="R502" i="3"/>
  <c r="AE501" i="3"/>
  <c r="AA501" i="3"/>
  <c r="V501" i="3"/>
  <c r="T501" i="3"/>
  <c r="R501" i="3"/>
  <c r="AE500" i="3"/>
  <c r="AA500" i="3"/>
  <c r="V500" i="3"/>
  <c r="T500" i="3"/>
  <c r="R500" i="3"/>
  <c r="AE499" i="3"/>
  <c r="AA499" i="3"/>
  <c r="V499" i="3"/>
  <c r="T499" i="3"/>
  <c r="R499" i="3"/>
  <c r="AE498" i="3"/>
  <c r="AA498" i="3"/>
  <c r="V498" i="3"/>
  <c r="T498" i="3"/>
  <c r="R498" i="3"/>
  <c r="AE497" i="3"/>
  <c r="AA497" i="3"/>
  <c r="V497" i="3"/>
  <c r="T497" i="3"/>
  <c r="R497" i="3"/>
  <c r="AE496" i="3"/>
  <c r="AA496" i="3"/>
  <c r="V496" i="3"/>
  <c r="T496" i="3"/>
  <c r="R496" i="3"/>
  <c r="AE495" i="3"/>
  <c r="AA495" i="3"/>
  <c r="V495" i="3"/>
  <c r="T495" i="3"/>
  <c r="R495" i="3"/>
  <c r="AE494" i="3"/>
  <c r="AA494" i="3"/>
  <c r="V494" i="3"/>
  <c r="T494" i="3"/>
  <c r="R494" i="3"/>
  <c r="AE493" i="3"/>
  <c r="AA493" i="3"/>
  <c r="V493" i="3"/>
  <c r="T493" i="3"/>
  <c r="R493" i="3"/>
  <c r="AE492" i="3"/>
  <c r="AA492" i="3"/>
  <c r="V492" i="3"/>
  <c r="T492" i="3"/>
  <c r="R492" i="3"/>
  <c r="AE491" i="3"/>
  <c r="AA491" i="3"/>
  <c r="V491" i="3"/>
  <c r="T491" i="3"/>
  <c r="R491" i="3"/>
  <c r="AE490" i="3"/>
  <c r="AA490" i="3"/>
  <c r="V490" i="3"/>
  <c r="T490" i="3"/>
  <c r="R490" i="3"/>
  <c r="AE489" i="3"/>
  <c r="AA489" i="3"/>
  <c r="V489" i="3"/>
  <c r="T489" i="3"/>
  <c r="R489" i="3"/>
  <c r="AE488" i="3"/>
  <c r="AA488" i="3"/>
  <c r="V488" i="3"/>
  <c r="T488" i="3"/>
  <c r="R488" i="3"/>
  <c r="AE487" i="3"/>
  <c r="AA487" i="3"/>
  <c r="V487" i="3"/>
  <c r="T487" i="3"/>
  <c r="R487" i="3"/>
  <c r="AE486" i="3"/>
  <c r="AA486" i="3"/>
  <c r="V486" i="3"/>
  <c r="T486" i="3"/>
  <c r="R486" i="3"/>
  <c r="AE485" i="3"/>
  <c r="AA485" i="3"/>
  <c r="V485" i="3"/>
  <c r="T485" i="3"/>
  <c r="R485" i="3"/>
  <c r="AE484" i="3"/>
  <c r="AA484" i="3"/>
  <c r="V484" i="3"/>
  <c r="T484" i="3"/>
  <c r="R484" i="3"/>
  <c r="AE483" i="3"/>
  <c r="AA483" i="3"/>
  <c r="V483" i="3"/>
  <c r="T483" i="3"/>
  <c r="R483" i="3"/>
  <c r="AE482" i="3"/>
  <c r="AA482" i="3"/>
  <c r="V482" i="3"/>
  <c r="T482" i="3"/>
  <c r="R482" i="3"/>
  <c r="AE481" i="3"/>
  <c r="AA481" i="3"/>
  <c r="V481" i="3"/>
  <c r="T481" i="3"/>
  <c r="R481" i="3"/>
  <c r="AE480" i="3"/>
  <c r="AA480" i="3"/>
  <c r="V480" i="3"/>
  <c r="T480" i="3"/>
  <c r="R480" i="3"/>
  <c r="AE479" i="3"/>
  <c r="AA479" i="3"/>
  <c r="V479" i="3"/>
  <c r="T479" i="3"/>
  <c r="R479" i="3"/>
  <c r="AE478" i="3"/>
  <c r="AA478" i="3"/>
  <c r="V478" i="3"/>
  <c r="T478" i="3"/>
  <c r="R478" i="3"/>
  <c r="AE477" i="3"/>
  <c r="AA477" i="3"/>
  <c r="V477" i="3"/>
  <c r="T477" i="3"/>
  <c r="R477" i="3"/>
  <c r="AE476" i="3"/>
  <c r="AA476" i="3"/>
  <c r="V476" i="3"/>
  <c r="T476" i="3"/>
  <c r="R476" i="3"/>
  <c r="AE475" i="3"/>
  <c r="AA475" i="3"/>
  <c r="V475" i="3"/>
  <c r="T475" i="3"/>
  <c r="R475" i="3"/>
  <c r="AE474" i="3"/>
  <c r="AA474" i="3"/>
  <c r="V474" i="3"/>
  <c r="T474" i="3"/>
  <c r="R474" i="3"/>
  <c r="AE473" i="3"/>
  <c r="AA473" i="3"/>
  <c r="V473" i="3"/>
  <c r="T473" i="3"/>
  <c r="R473" i="3"/>
  <c r="AE472" i="3"/>
  <c r="AA472" i="3"/>
  <c r="V472" i="3"/>
  <c r="T472" i="3"/>
  <c r="R472" i="3"/>
  <c r="AE471" i="3"/>
  <c r="AA471" i="3"/>
  <c r="V471" i="3"/>
  <c r="T471" i="3"/>
  <c r="R471" i="3"/>
  <c r="AE470" i="3"/>
  <c r="AA470" i="3"/>
  <c r="V470" i="3"/>
  <c r="T470" i="3"/>
  <c r="R470" i="3"/>
  <c r="AE469" i="3"/>
  <c r="AA469" i="3"/>
  <c r="V469" i="3"/>
  <c r="T469" i="3"/>
  <c r="R469" i="3"/>
  <c r="AE468" i="3"/>
  <c r="AA468" i="3"/>
  <c r="V468" i="3"/>
  <c r="T468" i="3"/>
  <c r="R468" i="3"/>
  <c r="AE467" i="3"/>
  <c r="AA467" i="3"/>
  <c r="V467" i="3"/>
  <c r="T467" i="3"/>
  <c r="R467" i="3"/>
  <c r="AE466" i="3"/>
  <c r="AA466" i="3"/>
  <c r="V466" i="3"/>
  <c r="T466" i="3"/>
  <c r="R466" i="3"/>
  <c r="AE465" i="3"/>
  <c r="AA465" i="3"/>
  <c r="V465" i="3"/>
  <c r="T465" i="3"/>
  <c r="R465" i="3"/>
  <c r="AE464" i="3"/>
  <c r="AA464" i="3"/>
  <c r="V464" i="3"/>
  <c r="T464" i="3"/>
  <c r="R464" i="3"/>
  <c r="AE463" i="3"/>
  <c r="AA463" i="3"/>
  <c r="V463" i="3"/>
  <c r="T463" i="3"/>
  <c r="R463" i="3"/>
  <c r="AE462" i="3"/>
  <c r="AA462" i="3"/>
  <c r="V462" i="3"/>
  <c r="T462" i="3"/>
  <c r="R462" i="3"/>
  <c r="AE461" i="3"/>
  <c r="AA461" i="3"/>
  <c r="V461" i="3"/>
  <c r="T461" i="3"/>
  <c r="R461" i="3"/>
  <c r="AE460" i="3"/>
  <c r="AA460" i="3"/>
  <c r="V460" i="3"/>
  <c r="T460" i="3"/>
  <c r="R460" i="3"/>
  <c r="AE459" i="3"/>
  <c r="AA459" i="3"/>
  <c r="V459" i="3"/>
  <c r="T459" i="3"/>
  <c r="R459" i="3"/>
  <c r="AE458" i="3"/>
  <c r="AA458" i="3"/>
  <c r="V458" i="3"/>
  <c r="T458" i="3"/>
  <c r="R458" i="3"/>
  <c r="AE457" i="3"/>
  <c r="AA457" i="3"/>
  <c r="V457" i="3"/>
  <c r="T457" i="3"/>
  <c r="R457" i="3"/>
  <c r="AE456" i="3"/>
  <c r="AA456" i="3"/>
  <c r="V456" i="3"/>
  <c r="T456" i="3"/>
  <c r="R456" i="3"/>
  <c r="AE455" i="3"/>
  <c r="AA455" i="3"/>
  <c r="V455" i="3"/>
  <c r="T455" i="3"/>
  <c r="R455" i="3"/>
  <c r="AE454" i="3"/>
  <c r="AA454" i="3"/>
  <c r="V454" i="3"/>
  <c r="T454" i="3"/>
  <c r="R454" i="3"/>
  <c r="AE453" i="3"/>
  <c r="AA453" i="3"/>
  <c r="V453" i="3"/>
  <c r="T453" i="3"/>
  <c r="R453" i="3"/>
  <c r="AE452" i="3"/>
  <c r="AA452" i="3"/>
  <c r="V452" i="3"/>
  <c r="T452" i="3"/>
  <c r="R452" i="3"/>
  <c r="AE451" i="3"/>
  <c r="AA451" i="3"/>
  <c r="V451" i="3"/>
  <c r="T451" i="3"/>
  <c r="R451" i="3"/>
  <c r="AE450" i="3"/>
  <c r="AA450" i="3"/>
  <c r="V450" i="3"/>
  <c r="T450" i="3"/>
  <c r="R450" i="3"/>
  <c r="AE449" i="3"/>
  <c r="AA449" i="3"/>
  <c r="V449" i="3"/>
  <c r="T449" i="3"/>
  <c r="R449" i="3"/>
  <c r="AE448" i="3"/>
  <c r="AA448" i="3"/>
  <c r="V448" i="3"/>
  <c r="T448" i="3"/>
  <c r="R448" i="3"/>
  <c r="AE447" i="3"/>
  <c r="AA447" i="3"/>
  <c r="V447" i="3"/>
  <c r="T447" i="3"/>
  <c r="R447" i="3"/>
  <c r="AE446" i="3"/>
  <c r="AA446" i="3"/>
  <c r="V446" i="3"/>
  <c r="T446" i="3"/>
  <c r="R446" i="3"/>
  <c r="AE445" i="3"/>
  <c r="AA445" i="3"/>
  <c r="V445" i="3"/>
  <c r="T445" i="3"/>
  <c r="R445" i="3"/>
  <c r="AE444" i="3"/>
  <c r="AA444" i="3"/>
  <c r="V444" i="3"/>
  <c r="T444" i="3"/>
  <c r="R444" i="3"/>
  <c r="AE443" i="3"/>
  <c r="AA443" i="3"/>
  <c r="V443" i="3"/>
  <c r="T443" i="3"/>
  <c r="R443" i="3"/>
  <c r="AE442" i="3"/>
  <c r="AA442" i="3"/>
  <c r="V442" i="3"/>
  <c r="T442" i="3"/>
  <c r="R442" i="3"/>
  <c r="AE441" i="3"/>
  <c r="AA441" i="3"/>
  <c r="V441" i="3"/>
  <c r="T441" i="3"/>
  <c r="R441" i="3"/>
  <c r="AE440" i="3"/>
  <c r="AA440" i="3"/>
  <c r="V440" i="3"/>
  <c r="T440" i="3"/>
  <c r="R440" i="3"/>
  <c r="AE439" i="3"/>
  <c r="AA439" i="3"/>
  <c r="V439" i="3"/>
  <c r="T439" i="3"/>
  <c r="R439" i="3"/>
  <c r="AE438" i="3"/>
  <c r="AA438" i="3"/>
  <c r="V438" i="3"/>
  <c r="T438" i="3"/>
  <c r="R438" i="3"/>
  <c r="AE437" i="3"/>
  <c r="AA437" i="3"/>
  <c r="V437" i="3"/>
  <c r="T437" i="3"/>
  <c r="R437" i="3"/>
  <c r="AE436" i="3"/>
  <c r="AA436" i="3"/>
  <c r="V436" i="3"/>
  <c r="T436" i="3"/>
  <c r="R436" i="3"/>
  <c r="AE435" i="3"/>
  <c r="AA435" i="3"/>
  <c r="V435" i="3"/>
  <c r="T435" i="3"/>
  <c r="R435" i="3"/>
  <c r="AE434" i="3"/>
  <c r="AA434" i="3"/>
  <c r="V434" i="3"/>
  <c r="T434" i="3"/>
  <c r="R434" i="3"/>
  <c r="AE433" i="3"/>
  <c r="AA433" i="3"/>
  <c r="V433" i="3"/>
  <c r="T433" i="3"/>
  <c r="R433" i="3"/>
  <c r="AE432" i="3"/>
  <c r="AA432" i="3"/>
  <c r="V432" i="3"/>
  <c r="T432" i="3"/>
  <c r="R432" i="3"/>
  <c r="AE431" i="3"/>
  <c r="AA431" i="3"/>
  <c r="V431" i="3"/>
  <c r="T431" i="3"/>
  <c r="R431" i="3"/>
  <c r="AE430" i="3"/>
  <c r="AA430" i="3"/>
  <c r="V430" i="3"/>
  <c r="T430" i="3"/>
  <c r="R430" i="3"/>
  <c r="AE429" i="3"/>
  <c r="AA429" i="3"/>
  <c r="V429" i="3"/>
  <c r="T429" i="3"/>
  <c r="R429" i="3"/>
  <c r="AE428" i="3"/>
  <c r="AA428" i="3"/>
  <c r="V428" i="3"/>
  <c r="T428" i="3"/>
  <c r="R428" i="3"/>
  <c r="AE427" i="3"/>
  <c r="AA427" i="3"/>
  <c r="V427" i="3"/>
  <c r="T427" i="3"/>
  <c r="R427" i="3"/>
  <c r="AE426" i="3"/>
  <c r="AA426" i="3"/>
  <c r="V426" i="3"/>
  <c r="T426" i="3"/>
  <c r="R426" i="3"/>
  <c r="AE425" i="3"/>
  <c r="AA425" i="3"/>
  <c r="V425" i="3"/>
  <c r="T425" i="3"/>
  <c r="R425" i="3"/>
  <c r="AE424" i="3"/>
  <c r="AA424" i="3"/>
  <c r="V424" i="3"/>
  <c r="T424" i="3"/>
  <c r="R424" i="3"/>
  <c r="AE423" i="3"/>
  <c r="AA423" i="3"/>
  <c r="V423" i="3"/>
  <c r="T423" i="3"/>
  <c r="R423" i="3"/>
  <c r="AE422" i="3"/>
  <c r="AA422" i="3"/>
  <c r="V422" i="3"/>
  <c r="T422" i="3"/>
  <c r="R422" i="3"/>
  <c r="AE421" i="3"/>
  <c r="AA421" i="3"/>
  <c r="V421" i="3"/>
  <c r="T421" i="3"/>
  <c r="R421" i="3"/>
  <c r="AE420" i="3"/>
  <c r="AA420" i="3"/>
  <c r="V420" i="3"/>
  <c r="T420" i="3"/>
  <c r="R420" i="3"/>
  <c r="AE419" i="3"/>
  <c r="AA419" i="3"/>
  <c r="V419" i="3"/>
  <c r="T419" i="3"/>
  <c r="R419" i="3"/>
  <c r="AE418" i="3"/>
  <c r="AA418" i="3"/>
  <c r="V418" i="3"/>
  <c r="T418" i="3"/>
  <c r="R418" i="3"/>
  <c r="AE417" i="3"/>
  <c r="AA417" i="3"/>
  <c r="V417" i="3"/>
  <c r="T417" i="3"/>
  <c r="R417" i="3"/>
  <c r="AE416" i="3"/>
  <c r="AA416" i="3"/>
  <c r="V416" i="3"/>
  <c r="T416" i="3"/>
  <c r="R416" i="3"/>
  <c r="AE415" i="3"/>
  <c r="AA415" i="3"/>
  <c r="V415" i="3"/>
  <c r="T415" i="3"/>
  <c r="R415" i="3"/>
  <c r="AE414" i="3"/>
  <c r="AA414" i="3"/>
  <c r="V414" i="3"/>
  <c r="T414" i="3"/>
  <c r="R414" i="3"/>
  <c r="AE413" i="3"/>
  <c r="AA413" i="3"/>
  <c r="V413" i="3"/>
  <c r="T413" i="3"/>
  <c r="R413" i="3"/>
  <c r="AE412" i="3"/>
  <c r="AA412" i="3"/>
  <c r="V412" i="3"/>
  <c r="T412" i="3"/>
  <c r="R412" i="3"/>
  <c r="AE411" i="3"/>
  <c r="AA411" i="3"/>
  <c r="V411" i="3"/>
  <c r="T411" i="3"/>
  <c r="R411" i="3"/>
  <c r="AE410" i="3"/>
  <c r="AA410" i="3"/>
  <c r="V410" i="3"/>
  <c r="T410" i="3"/>
  <c r="R410" i="3"/>
  <c r="AE409" i="3"/>
  <c r="AA409" i="3"/>
  <c r="V409" i="3"/>
  <c r="T409" i="3"/>
  <c r="R409" i="3"/>
  <c r="AE408" i="3"/>
  <c r="AA408" i="3"/>
  <c r="V408" i="3"/>
  <c r="T408" i="3"/>
  <c r="R408" i="3"/>
  <c r="AE407" i="3"/>
  <c r="AA407" i="3"/>
  <c r="V407" i="3"/>
  <c r="T407" i="3"/>
  <c r="R407" i="3"/>
  <c r="AE406" i="3"/>
  <c r="AA406" i="3"/>
  <c r="V406" i="3"/>
  <c r="T406" i="3"/>
  <c r="R406" i="3"/>
  <c r="AE405" i="3"/>
  <c r="AA405" i="3"/>
  <c r="V405" i="3"/>
  <c r="T405" i="3"/>
  <c r="R405" i="3"/>
  <c r="AE404" i="3"/>
  <c r="AA404" i="3"/>
  <c r="V404" i="3"/>
  <c r="T404" i="3"/>
  <c r="R404" i="3"/>
  <c r="AE403" i="3"/>
  <c r="AA403" i="3"/>
  <c r="V403" i="3"/>
  <c r="T403" i="3"/>
  <c r="R403" i="3"/>
  <c r="AE402" i="3"/>
  <c r="AA402" i="3"/>
  <c r="V402" i="3"/>
  <c r="T402" i="3"/>
  <c r="R402" i="3"/>
  <c r="AE401" i="3"/>
  <c r="AA401" i="3"/>
  <c r="V401" i="3"/>
  <c r="T401" i="3"/>
  <c r="R401" i="3"/>
  <c r="AE400" i="3"/>
  <c r="AA400" i="3"/>
  <c r="V400" i="3"/>
  <c r="T400" i="3"/>
  <c r="R400" i="3"/>
  <c r="AE399" i="3"/>
  <c r="AA399" i="3"/>
  <c r="V399" i="3"/>
  <c r="T399" i="3"/>
  <c r="R399" i="3"/>
  <c r="AE398" i="3"/>
  <c r="AA398" i="3"/>
  <c r="V398" i="3"/>
  <c r="T398" i="3"/>
  <c r="R398" i="3"/>
  <c r="AE397" i="3"/>
  <c r="AA397" i="3"/>
  <c r="V397" i="3"/>
  <c r="T397" i="3"/>
  <c r="R397" i="3"/>
  <c r="AE396" i="3"/>
  <c r="AA396" i="3"/>
  <c r="V396" i="3"/>
  <c r="T396" i="3"/>
  <c r="R396" i="3"/>
  <c r="AE395" i="3"/>
  <c r="AA395" i="3"/>
  <c r="V395" i="3"/>
  <c r="T395" i="3"/>
  <c r="R395" i="3"/>
  <c r="AE394" i="3"/>
  <c r="AA394" i="3"/>
  <c r="V394" i="3"/>
  <c r="T394" i="3"/>
  <c r="R394" i="3"/>
  <c r="AE393" i="3"/>
  <c r="AA393" i="3"/>
  <c r="V393" i="3"/>
  <c r="T393" i="3"/>
  <c r="R393" i="3"/>
  <c r="AE392" i="3"/>
  <c r="AA392" i="3"/>
  <c r="V392" i="3"/>
  <c r="T392" i="3"/>
  <c r="R392" i="3"/>
  <c r="AE391" i="3"/>
  <c r="AA391" i="3"/>
  <c r="V391" i="3"/>
  <c r="T391" i="3"/>
  <c r="R391" i="3"/>
  <c r="AE390" i="3"/>
  <c r="AA390" i="3"/>
  <c r="V390" i="3"/>
  <c r="T390" i="3"/>
  <c r="R390" i="3"/>
  <c r="AE389" i="3"/>
  <c r="AA389" i="3"/>
  <c r="V389" i="3"/>
  <c r="T389" i="3"/>
  <c r="R389" i="3"/>
  <c r="AE388" i="3"/>
  <c r="AA388" i="3"/>
  <c r="V388" i="3"/>
  <c r="T388" i="3"/>
  <c r="R388" i="3"/>
  <c r="AE387" i="3"/>
  <c r="AA387" i="3"/>
  <c r="V387" i="3"/>
  <c r="T387" i="3"/>
  <c r="R387" i="3"/>
  <c r="AE386" i="3"/>
  <c r="AA386" i="3"/>
  <c r="V386" i="3"/>
  <c r="T386" i="3"/>
  <c r="R386" i="3"/>
  <c r="AE385" i="3"/>
  <c r="AA385" i="3"/>
  <c r="V385" i="3"/>
  <c r="T385" i="3"/>
  <c r="R385" i="3"/>
  <c r="AE384" i="3"/>
  <c r="AA384" i="3"/>
  <c r="V384" i="3"/>
  <c r="T384" i="3"/>
  <c r="R384" i="3"/>
  <c r="AE383" i="3"/>
  <c r="AA383" i="3"/>
  <c r="V383" i="3"/>
  <c r="T383" i="3"/>
  <c r="R383" i="3"/>
  <c r="AE382" i="3"/>
  <c r="AA382" i="3"/>
  <c r="V382" i="3"/>
  <c r="T382" i="3"/>
  <c r="R382" i="3"/>
  <c r="AE381" i="3"/>
  <c r="AA381" i="3"/>
  <c r="V381" i="3"/>
  <c r="T381" i="3"/>
  <c r="R381" i="3"/>
  <c r="AE380" i="3"/>
  <c r="AA380" i="3"/>
  <c r="V380" i="3"/>
  <c r="T380" i="3"/>
  <c r="R380" i="3"/>
  <c r="AE379" i="3"/>
  <c r="AA379" i="3"/>
  <c r="V379" i="3"/>
  <c r="T379" i="3"/>
  <c r="R379" i="3"/>
  <c r="AE378" i="3"/>
  <c r="AA378" i="3"/>
  <c r="V378" i="3"/>
  <c r="T378" i="3"/>
  <c r="R378" i="3"/>
  <c r="AE377" i="3"/>
  <c r="AA377" i="3"/>
  <c r="V377" i="3"/>
  <c r="T377" i="3"/>
  <c r="R377" i="3"/>
  <c r="AE376" i="3"/>
  <c r="AA376" i="3"/>
  <c r="V376" i="3"/>
  <c r="T376" i="3"/>
  <c r="R376" i="3"/>
  <c r="AE375" i="3"/>
  <c r="AA375" i="3"/>
  <c r="V375" i="3"/>
  <c r="T375" i="3"/>
  <c r="R375" i="3"/>
  <c r="AE374" i="3"/>
  <c r="AA374" i="3"/>
  <c r="V374" i="3"/>
  <c r="T374" i="3"/>
  <c r="R374" i="3"/>
  <c r="AE373" i="3"/>
  <c r="AA373" i="3"/>
  <c r="V373" i="3"/>
  <c r="T373" i="3"/>
  <c r="R373" i="3"/>
  <c r="AE372" i="3"/>
  <c r="AA372" i="3"/>
  <c r="V372" i="3"/>
  <c r="T372" i="3"/>
  <c r="R372" i="3"/>
  <c r="AE371" i="3"/>
  <c r="AA371" i="3"/>
  <c r="V371" i="3"/>
  <c r="T371" i="3"/>
  <c r="R371" i="3"/>
  <c r="AE370" i="3"/>
  <c r="AA370" i="3"/>
  <c r="V370" i="3"/>
  <c r="T370" i="3"/>
  <c r="R370" i="3"/>
  <c r="AE369" i="3"/>
  <c r="AA369" i="3"/>
  <c r="V369" i="3"/>
  <c r="T369" i="3"/>
  <c r="R369" i="3"/>
  <c r="AE368" i="3"/>
  <c r="AA368" i="3"/>
  <c r="V368" i="3"/>
  <c r="T368" i="3"/>
  <c r="R368" i="3"/>
  <c r="AE367" i="3"/>
  <c r="AA367" i="3"/>
  <c r="V367" i="3"/>
  <c r="T367" i="3"/>
  <c r="R367" i="3"/>
  <c r="AE366" i="3"/>
  <c r="AA366" i="3"/>
  <c r="V366" i="3"/>
  <c r="T366" i="3"/>
  <c r="R366" i="3"/>
  <c r="AE365" i="3"/>
  <c r="AA365" i="3"/>
  <c r="V365" i="3"/>
  <c r="T365" i="3"/>
  <c r="R365" i="3"/>
  <c r="AE364" i="3"/>
  <c r="AA364" i="3"/>
  <c r="V364" i="3"/>
  <c r="T364" i="3"/>
  <c r="R364" i="3"/>
  <c r="AE363" i="3"/>
  <c r="AA363" i="3"/>
  <c r="V363" i="3"/>
  <c r="T363" i="3"/>
  <c r="R363" i="3"/>
  <c r="AE362" i="3"/>
  <c r="AA362" i="3"/>
  <c r="V362" i="3"/>
  <c r="T362" i="3"/>
  <c r="R362" i="3"/>
  <c r="AE361" i="3"/>
  <c r="AA361" i="3"/>
  <c r="V361" i="3"/>
  <c r="T361" i="3"/>
  <c r="R361" i="3"/>
  <c r="AE360" i="3"/>
  <c r="AA360" i="3"/>
  <c r="V360" i="3"/>
  <c r="T360" i="3"/>
  <c r="R360" i="3"/>
  <c r="AE359" i="3"/>
  <c r="AA359" i="3"/>
  <c r="V359" i="3"/>
  <c r="T359" i="3"/>
  <c r="R359" i="3"/>
  <c r="AE358" i="3"/>
  <c r="AA358" i="3"/>
  <c r="V358" i="3"/>
  <c r="T358" i="3"/>
  <c r="R358" i="3"/>
  <c r="AE357" i="3"/>
  <c r="AA357" i="3"/>
  <c r="V357" i="3"/>
  <c r="T357" i="3"/>
  <c r="R357" i="3"/>
  <c r="AE356" i="3"/>
  <c r="AA356" i="3"/>
  <c r="V356" i="3"/>
  <c r="T356" i="3"/>
  <c r="R356" i="3"/>
  <c r="AE355" i="3"/>
  <c r="AA355" i="3"/>
  <c r="V355" i="3"/>
  <c r="T355" i="3"/>
  <c r="R355" i="3"/>
  <c r="AE354" i="3"/>
  <c r="AA354" i="3"/>
  <c r="V354" i="3"/>
  <c r="T354" i="3"/>
  <c r="R354" i="3"/>
  <c r="AE353" i="3"/>
  <c r="AA353" i="3"/>
  <c r="V353" i="3"/>
  <c r="T353" i="3"/>
  <c r="R353" i="3"/>
  <c r="AE352" i="3"/>
  <c r="AA352" i="3"/>
  <c r="V352" i="3"/>
  <c r="T352" i="3"/>
  <c r="R352" i="3"/>
  <c r="AE351" i="3"/>
  <c r="AA351" i="3"/>
  <c r="V351" i="3"/>
  <c r="T351" i="3"/>
  <c r="R351" i="3"/>
  <c r="AE350" i="3"/>
  <c r="AA350" i="3"/>
  <c r="V350" i="3"/>
  <c r="T350" i="3"/>
  <c r="R350" i="3"/>
  <c r="AE349" i="3"/>
  <c r="AA349" i="3"/>
  <c r="V349" i="3"/>
  <c r="T349" i="3"/>
  <c r="R349" i="3"/>
  <c r="AE348" i="3"/>
  <c r="AA348" i="3"/>
  <c r="V348" i="3"/>
  <c r="T348" i="3"/>
  <c r="R348" i="3"/>
  <c r="AE347" i="3"/>
  <c r="AA347" i="3"/>
  <c r="V347" i="3"/>
  <c r="T347" i="3"/>
  <c r="R347" i="3"/>
  <c r="AE346" i="3"/>
  <c r="AA346" i="3"/>
  <c r="V346" i="3"/>
  <c r="T346" i="3"/>
  <c r="R346" i="3"/>
  <c r="AE345" i="3"/>
  <c r="AA345" i="3"/>
  <c r="V345" i="3"/>
  <c r="T345" i="3"/>
  <c r="R345" i="3"/>
  <c r="AE344" i="3"/>
  <c r="AA344" i="3"/>
  <c r="V344" i="3"/>
  <c r="T344" i="3"/>
  <c r="R344" i="3"/>
  <c r="AE343" i="3"/>
  <c r="AA343" i="3"/>
  <c r="V343" i="3"/>
  <c r="T343" i="3"/>
  <c r="R343" i="3"/>
  <c r="AE342" i="3"/>
  <c r="AA342" i="3"/>
  <c r="V342" i="3"/>
  <c r="T342" i="3"/>
  <c r="R342" i="3"/>
  <c r="AE341" i="3"/>
  <c r="AA341" i="3"/>
  <c r="V341" i="3"/>
  <c r="T341" i="3"/>
  <c r="R341" i="3"/>
  <c r="AE340" i="3"/>
  <c r="AA340" i="3"/>
  <c r="V340" i="3"/>
  <c r="T340" i="3"/>
  <c r="R340" i="3"/>
  <c r="AE339" i="3"/>
  <c r="AA339" i="3"/>
  <c r="V339" i="3"/>
  <c r="T339" i="3"/>
  <c r="R339" i="3"/>
  <c r="AE338" i="3"/>
  <c r="AA338" i="3"/>
  <c r="V338" i="3"/>
  <c r="T338" i="3"/>
  <c r="R338" i="3"/>
  <c r="AE337" i="3"/>
  <c r="AA337" i="3"/>
  <c r="V337" i="3"/>
  <c r="T337" i="3"/>
  <c r="R337" i="3"/>
  <c r="AE336" i="3"/>
  <c r="AA336" i="3"/>
  <c r="V336" i="3"/>
  <c r="T336" i="3"/>
  <c r="R336" i="3"/>
  <c r="AE335" i="3"/>
  <c r="AA335" i="3"/>
  <c r="V335" i="3"/>
  <c r="T335" i="3"/>
  <c r="R335" i="3"/>
  <c r="AE334" i="3"/>
  <c r="AA334" i="3"/>
  <c r="V334" i="3"/>
  <c r="T334" i="3"/>
  <c r="R334" i="3"/>
  <c r="AE333" i="3"/>
  <c r="AA333" i="3"/>
  <c r="V333" i="3"/>
  <c r="T333" i="3"/>
  <c r="R333" i="3"/>
  <c r="AE332" i="3"/>
  <c r="AA332" i="3"/>
  <c r="V332" i="3"/>
  <c r="T332" i="3"/>
  <c r="R332" i="3"/>
  <c r="AE331" i="3"/>
  <c r="AA331" i="3"/>
  <c r="V331" i="3"/>
  <c r="T331" i="3"/>
  <c r="R331" i="3"/>
  <c r="AE330" i="3"/>
  <c r="AA330" i="3"/>
  <c r="V330" i="3"/>
  <c r="T330" i="3"/>
  <c r="R330" i="3"/>
  <c r="AE329" i="3"/>
  <c r="AA329" i="3"/>
  <c r="V329" i="3"/>
  <c r="T329" i="3"/>
  <c r="R329" i="3"/>
  <c r="AE328" i="3"/>
  <c r="AA328" i="3"/>
  <c r="V328" i="3"/>
  <c r="T328" i="3"/>
  <c r="R328" i="3"/>
  <c r="AE327" i="3"/>
  <c r="AA327" i="3"/>
  <c r="V327" i="3"/>
  <c r="T327" i="3"/>
  <c r="R327" i="3"/>
  <c r="AE326" i="3"/>
  <c r="AA326" i="3"/>
  <c r="V326" i="3"/>
  <c r="T326" i="3"/>
  <c r="R326" i="3"/>
  <c r="AE325" i="3"/>
  <c r="AA325" i="3"/>
  <c r="V325" i="3"/>
  <c r="T325" i="3"/>
  <c r="R325" i="3"/>
  <c r="AE324" i="3"/>
  <c r="AA324" i="3"/>
  <c r="V324" i="3"/>
  <c r="T324" i="3"/>
  <c r="R324" i="3"/>
  <c r="AE323" i="3"/>
  <c r="AA323" i="3"/>
  <c r="V323" i="3"/>
  <c r="T323" i="3"/>
  <c r="R323" i="3"/>
  <c r="AE322" i="3"/>
  <c r="AA322" i="3"/>
  <c r="V322" i="3"/>
  <c r="T322" i="3"/>
  <c r="R322" i="3"/>
  <c r="AE321" i="3"/>
  <c r="AA321" i="3"/>
  <c r="V321" i="3"/>
  <c r="T321" i="3"/>
  <c r="R321" i="3"/>
  <c r="AE320" i="3"/>
  <c r="AA320" i="3"/>
  <c r="V320" i="3"/>
  <c r="T320" i="3"/>
  <c r="R320" i="3"/>
  <c r="AE319" i="3"/>
  <c r="AA319" i="3"/>
  <c r="V319" i="3"/>
  <c r="T319" i="3"/>
  <c r="R319" i="3"/>
  <c r="AE318" i="3"/>
  <c r="AA318" i="3"/>
  <c r="V318" i="3"/>
  <c r="T318" i="3"/>
  <c r="R318" i="3"/>
  <c r="AE317" i="3"/>
  <c r="AA317" i="3"/>
  <c r="V317" i="3"/>
  <c r="T317" i="3"/>
  <c r="R317" i="3"/>
  <c r="AE316" i="3"/>
  <c r="AA316" i="3"/>
  <c r="V316" i="3"/>
  <c r="T316" i="3"/>
  <c r="R316" i="3"/>
  <c r="AE315" i="3"/>
  <c r="AA315" i="3"/>
  <c r="V315" i="3"/>
  <c r="T315" i="3"/>
  <c r="R315" i="3"/>
  <c r="AE314" i="3"/>
  <c r="AA314" i="3"/>
  <c r="V314" i="3"/>
  <c r="T314" i="3"/>
  <c r="R314" i="3"/>
  <c r="AE313" i="3"/>
  <c r="AA313" i="3"/>
  <c r="V313" i="3"/>
  <c r="T313" i="3"/>
  <c r="R313" i="3"/>
  <c r="AE312" i="3"/>
  <c r="AA312" i="3"/>
  <c r="V312" i="3"/>
  <c r="T312" i="3"/>
  <c r="R312" i="3"/>
  <c r="AE311" i="3"/>
  <c r="AA311" i="3"/>
  <c r="V311" i="3"/>
  <c r="T311" i="3"/>
  <c r="R311" i="3"/>
  <c r="AE310" i="3"/>
  <c r="AA310" i="3"/>
  <c r="V310" i="3"/>
  <c r="T310" i="3"/>
  <c r="R310" i="3"/>
  <c r="AE309" i="3"/>
  <c r="AA309" i="3"/>
  <c r="V309" i="3"/>
  <c r="T309" i="3"/>
  <c r="R309" i="3"/>
  <c r="AE308" i="3"/>
  <c r="AA308" i="3"/>
  <c r="V308" i="3"/>
  <c r="T308" i="3"/>
  <c r="R308" i="3"/>
  <c r="AE307" i="3"/>
  <c r="AA307" i="3"/>
  <c r="V307" i="3"/>
  <c r="T307" i="3"/>
  <c r="R307" i="3"/>
  <c r="AE306" i="3"/>
  <c r="AA306" i="3"/>
  <c r="V306" i="3"/>
  <c r="T306" i="3"/>
  <c r="R306" i="3"/>
  <c r="AE305" i="3"/>
  <c r="AA305" i="3"/>
  <c r="V305" i="3"/>
  <c r="T305" i="3"/>
  <c r="R305" i="3"/>
  <c r="AE304" i="3"/>
  <c r="AA304" i="3"/>
  <c r="V304" i="3"/>
  <c r="T304" i="3"/>
  <c r="R304" i="3"/>
  <c r="AE303" i="3"/>
  <c r="AA303" i="3"/>
  <c r="V303" i="3"/>
  <c r="T303" i="3"/>
  <c r="R303" i="3"/>
  <c r="AE302" i="3"/>
  <c r="AA302" i="3"/>
  <c r="V302" i="3"/>
  <c r="T302" i="3"/>
  <c r="R302" i="3"/>
  <c r="AE301" i="3"/>
  <c r="AA301" i="3"/>
  <c r="V301" i="3"/>
  <c r="T301" i="3"/>
  <c r="R301" i="3"/>
  <c r="AE300" i="3"/>
  <c r="AA300" i="3"/>
  <c r="V300" i="3"/>
  <c r="T300" i="3"/>
  <c r="R300" i="3"/>
  <c r="AE299" i="3"/>
  <c r="AA299" i="3"/>
  <c r="V299" i="3"/>
  <c r="T299" i="3"/>
  <c r="R299" i="3"/>
  <c r="AE298" i="3"/>
  <c r="AA298" i="3"/>
  <c r="V298" i="3"/>
  <c r="T298" i="3"/>
  <c r="R298" i="3"/>
  <c r="AE297" i="3"/>
  <c r="AA297" i="3"/>
  <c r="V297" i="3"/>
  <c r="T297" i="3"/>
  <c r="R297" i="3"/>
  <c r="AE296" i="3"/>
  <c r="AA296" i="3"/>
  <c r="V296" i="3"/>
  <c r="T296" i="3"/>
  <c r="R296" i="3"/>
  <c r="AE295" i="3"/>
  <c r="AA295" i="3"/>
  <c r="V295" i="3"/>
  <c r="T295" i="3"/>
  <c r="R295" i="3"/>
  <c r="AE294" i="3"/>
  <c r="AA294" i="3"/>
  <c r="V294" i="3"/>
  <c r="T294" i="3"/>
  <c r="R294" i="3"/>
  <c r="AE293" i="3"/>
  <c r="AA293" i="3"/>
  <c r="V293" i="3"/>
  <c r="T293" i="3"/>
  <c r="R293" i="3"/>
  <c r="AE292" i="3"/>
  <c r="AA292" i="3"/>
  <c r="V292" i="3"/>
  <c r="T292" i="3"/>
  <c r="R292" i="3"/>
  <c r="AE291" i="3"/>
  <c r="AA291" i="3"/>
  <c r="V291" i="3"/>
  <c r="T291" i="3"/>
  <c r="R291" i="3"/>
  <c r="AE290" i="3"/>
  <c r="AA290" i="3"/>
  <c r="V290" i="3"/>
  <c r="T290" i="3"/>
  <c r="R290" i="3"/>
  <c r="AE289" i="3"/>
  <c r="AA289" i="3"/>
  <c r="V289" i="3"/>
  <c r="T289" i="3"/>
  <c r="R289" i="3"/>
  <c r="AE288" i="3"/>
  <c r="AA288" i="3"/>
  <c r="V288" i="3"/>
  <c r="T288" i="3"/>
  <c r="R288" i="3"/>
  <c r="AE287" i="3"/>
  <c r="AA287" i="3"/>
  <c r="V287" i="3"/>
  <c r="T287" i="3"/>
  <c r="R287" i="3"/>
  <c r="AE286" i="3"/>
  <c r="AA286" i="3"/>
  <c r="V286" i="3"/>
  <c r="T286" i="3"/>
  <c r="R286" i="3"/>
  <c r="AE285" i="3"/>
  <c r="AA285" i="3"/>
  <c r="V285" i="3"/>
  <c r="T285" i="3"/>
  <c r="R285" i="3"/>
  <c r="AE284" i="3"/>
  <c r="AA284" i="3"/>
  <c r="V284" i="3"/>
  <c r="T284" i="3"/>
  <c r="R284" i="3"/>
  <c r="AE283" i="3"/>
  <c r="AA283" i="3"/>
  <c r="V283" i="3"/>
  <c r="T283" i="3"/>
  <c r="R283" i="3"/>
  <c r="AE282" i="3"/>
  <c r="AA282" i="3"/>
  <c r="V282" i="3"/>
  <c r="T282" i="3"/>
  <c r="R282" i="3"/>
  <c r="AE281" i="3"/>
  <c r="AA281" i="3"/>
  <c r="V281" i="3"/>
  <c r="T281" i="3"/>
  <c r="R281" i="3"/>
  <c r="AE280" i="3"/>
  <c r="AA280" i="3"/>
  <c r="V280" i="3"/>
  <c r="T280" i="3"/>
  <c r="R280" i="3"/>
  <c r="AE279" i="3"/>
  <c r="AA279" i="3"/>
  <c r="V279" i="3"/>
  <c r="T279" i="3"/>
  <c r="R279" i="3"/>
  <c r="AE278" i="3"/>
  <c r="AA278" i="3"/>
  <c r="V278" i="3"/>
  <c r="T278" i="3"/>
  <c r="R278" i="3"/>
  <c r="AE277" i="3"/>
  <c r="AA277" i="3"/>
  <c r="V277" i="3"/>
  <c r="T277" i="3"/>
  <c r="R277" i="3"/>
  <c r="AE276" i="3"/>
  <c r="AA276" i="3"/>
  <c r="V276" i="3"/>
  <c r="T276" i="3"/>
  <c r="R276" i="3"/>
  <c r="AE275" i="3"/>
  <c r="AA275" i="3"/>
  <c r="V275" i="3"/>
  <c r="T275" i="3"/>
  <c r="R275" i="3"/>
  <c r="AE274" i="3"/>
  <c r="AA274" i="3"/>
  <c r="V274" i="3"/>
  <c r="T274" i="3"/>
  <c r="R274" i="3"/>
  <c r="AE273" i="3"/>
  <c r="AA273" i="3"/>
  <c r="V273" i="3"/>
  <c r="T273" i="3"/>
  <c r="R273" i="3"/>
  <c r="AE272" i="3"/>
  <c r="AA272" i="3"/>
  <c r="V272" i="3"/>
  <c r="T272" i="3"/>
  <c r="R272" i="3"/>
  <c r="AE271" i="3"/>
  <c r="AA271" i="3"/>
  <c r="V271" i="3"/>
  <c r="T271" i="3"/>
  <c r="R271" i="3"/>
  <c r="AE270" i="3"/>
  <c r="AA270" i="3"/>
  <c r="V270" i="3"/>
  <c r="T270" i="3"/>
  <c r="R270" i="3"/>
  <c r="AE269" i="3"/>
  <c r="AA269" i="3"/>
  <c r="V269" i="3"/>
  <c r="T269" i="3"/>
  <c r="R269" i="3"/>
  <c r="AE268" i="3"/>
  <c r="AA268" i="3"/>
  <c r="V268" i="3"/>
  <c r="T268" i="3"/>
  <c r="R268" i="3"/>
  <c r="AE267" i="3"/>
  <c r="AA267" i="3"/>
  <c r="V267" i="3"/>
  <c r="T267" i="3"/>
  <c r="R267" i="3"/>
  <c r="AE266" i="3"/>
  <c r="AA266" i="3"/>
  <c r="V266" i="3"/>
  <c r="T266" i="3"/>
  <c r="R266" i="3"/>
  <c r="AE265" i="3"/>
  <c r="AA265" i="3"/>
  <c r="V265" i="3"/>
  <c r="T265" i="3"/>
  <c r="R265" i="3"/>
  <c r="AE264" i="3"/>
  <c r="AA264" i="3"/>
  <c r="V264" i="3"/>
  <c r="T264" i="3"/>
  <c r="R264" i="3"/>
  <c r="AE263" i="3"/>
  <c r="AA263" i="3"/>
  <c r="V263" i="3"/>
  <c r="T263" i="3"/>
  <c r="R263" i="3"/>
  <c r="AE262" i="3"/>
  <c r="AA262" i="3"/>
  <c r="V262" i="3"/>
  <c r="T262" i="3"/>
  <c r="R262" i="3"/>
  <c r="AE261" i="3"/>
  <c r="AA261" i="3"/>
  <c r="V261" i="3"/>
  <c r="T261" i="3"/>
  <c r="R261" i="3"/>
  <c r="AE260" i="3"/>
  <c r="AA260" i="3"/>
  <c r="V260" i="3"/>
  <c r="T260" i="3"/>
  <c r="R260" i="3"/>
  <c r="AE259" i="3"/>
  <c r="AA259" i="3"/>
  <c r="V259" i="3"/>
  <c r="T259" i="3"/>
  <c r="R259" i="3"/>
  <c r="AE258" i="3"/>
  <c r="AA258" i="3"/>
  <c r="V258" i="3"/>
  <c r="T258" i="3"/>
  <c r="R258" i="3"/>
  <c r="AE257" i="3"/>
  <c r="AA257" i="3"/>
  <c r="V257" i="3"/>
  <c r="T257" i="3"/>
  <c r="R257" i="3"/>
  <c r="AE256" i="3"/>
  <c r="AA256" i="3"/>
  <c r="V256" i="3"/>
  <c r="T256" i="3"/>
  <c r="R256" i="3"/>
  <c r="AE255" i="3"/>
  <c r="AA255" i="3"/>
  <c r="V255" i="3"/>
  <c r="T255" i="3"/>
  <c r="R255" i="3"/>
  <c r="AE254" i="3"/>
  <c r="AA254" i="3"/>
  <c r="V254" i="3"/>
  <c r="T254" i="3"/>
  <c r="R254" i="3"/>
  <c r="AE253" i="3"/>
  <c r="AA253" i="3"/>
  <c r="V253" i="3"/>
  <c r="T253" i="3"/>
  <c r="R253" i="3"/>
  <c r="AE252" i="3"/>
  <c r="AA252" i="3"/>
  <c r="V252" i="3"/>
  <c r="T252" i="3"/>
  <c r="R252" i="3"/>
  <c r="AE251" i="3"/>
  <c r="AA251" i="3"/>
  <c r="V251" i="3"/>
  <c r="T251" i="3"/>
  <c r="R251" i="3"/>
  <c r="AE250" i="3"/>
  <c r="AA250" i="3"/>
  <c r="V250" i="3"/>
  <c r="T250" i="3"/>
  <c r="R250" i="3"/>
  <c r="AE249" i="3"/>
  <c r="AA249" i="3"/>
  <c r="V249" i="3"/>
  <c r="T249" i="3"/>
  <c r="R249" i="3"/>
  <c r="AE248" i="3"/>
  <c r="AA248" i="3"/>
  <c r="V248" i="3"/>
  <c r="T248" i="3"/>
  <c r="R248" i="3"/>
  <c r="AE247" i="3"/>
  <c r="AA247" i="3"/>
  <c r="V247" i="3"/>
  <c r="T247" i="3"/>
  <c r="R247" i="3"/>
  <c r="AE246" i="3"/>
  <c r="AA246" i="3"/>
  <c r="V246" i="3"/>
  <c r="T246" i="3"/>
  <c r="R246" i="3"/>
  <c r="AE245" i="3"/>
  <c r="AA245" i="3"/>
  <c r="V245" i="3"/>
  <c r="T245" i="3"/>
  <c r="R245" i="3"/>
  <c r="AE244" i="3"/>
  <c r="AA244" i="3"/>
  <c r="V244" i="3"/>
  <c r="T244" i="3"/>
  <c r="R244" i="3"/>
  <c r="AE243" i="3"/>
  <c r="AA243" i="3"/>
  <c r="V243" i="3"/>
  <c r="T243" i="3"/>
  <c r="R243" i="3"/>
  <c r="AE242" i="3"/>
  <c r="AA242" i="3"/>
  <c r="V242" i="3"/>
  <c r="T242" i="3"/>
  <c r="R242" i="3"/>
  <c r="AE241" i="3"/>
  <c r="AA241" i="3"/>
  <c r="V241" i="3"/>
  <c r="T241" i="3"/>
  <c r="R241" i="3"/>
  <c r="AE240" i="3"/>
  <c r="AA240" i="3"/>
  <c r="V240" i="3"/>
  <c r="T240" i="3"/>
  <c r="R240" i="3"/>
  <c r="AE239" i="3"/>
  <c r="AA239" i="3"/>
  <c r="V239" i="3"/>
  <c r="T239" i="3"/>
  <c r="R239" i="3"/>
  <c r="AE238" i="3"/>
  <c r="AA238" i="3"/>
  <c r="V238" i="3"/>
  <c r="T238" i="3"/>
  <c r="R238" i="3"/>
  <c r="AE237" i="3"/>
  <c r="AA237" i="3"/>
  <c r="V237" i="3"/>
  <c r="T237" i="3"/>
  <c r="R237" i="3"/>
  <c r="AE236" i="3"/>
  <c r="AA236" i="3"/>
  <c r="V236" i="3"/>
  <c r="T236" i="3"/>
  <c r="R236" i="3"/>
  <c r="AE235" i="3"/>
  <c r="AA235" i="3"/>
  <c r="V235" i="3"/>
  <c r="T235" i="3"/>
  <c r="R235" i="3"/>
  <c r="AE234" i="3"/>
  <c r="AA234" i="3"/>
  <c r="V234" i="3"/>
  <c r="T234" i="3"/>
  <c r="R234" i="3"/>
  <c r="AE233" i="3"/>
  <c r="AA233" i="3"/>
  <c r="V233" i="3"/>
  <c r="T233" i="3"/>
  <c r="R233" i="3"/>
  <c r="AE232" i="3"/>
  <c r="AA232" i="3"/>
  <c r="V232" i="3"/>
  <c r="T232" i="3"/>
  <c r="R232" i="3"/>
  <c r="AE231" i="3"/>
  <c r="AA231" i="3"/>
  <c r="V231" i="3"/>
  <c r="T231" i="3"/>
  <c r="R231" i="3"/>
  <c r="AE230" i="3"/>
  <c r="AA230" i="3"/>
  <c r="V230" i="3"/>
  <c r="T230" i="3"/>
  <c r="R230" i="3"/>
  <c r="AE229" i="3"/>
  <c r="AA229" i="3"/>
  <c r="V229" i="3"/>
  <c r="T229" i="3"/>
  <c r="R229" i="3"/>
  <c r="AE228" i="3"/>
  <c r="AA228" i="3"/>
  <c r="V228" i="3"/>
  <c r="T228" i="3"/>
  <c r="R228" i="3"/>
  <c r="AE227" i="3"/>
  <c r="AA227" i="3"/>
  <c r="V227" i="3"/>
  <c r="T227" i="3"/>
  <c r="R227" i="3"/>
  <c r="AE226" i="3"/>
  <c r="AA226" i="3"/>
  <c r="V226" i="3"/>
  <c r="T226" i="3"/>
  <c r="R226" i="3"/>
  <c r="AE225" i="3"/>
  <c r="AA225" i="3"/>
  <c r="V225" i="3"/>
  <c r="T225" i="3"/>
  <c r="R225" i="3"/>
  <c r="AE224" i="3"/>
  <c r="AA224" i="3"/>
  <c r="V224" i="3"/>
  <c r="T224" i="3"/>
  <c r="R224" i="3"/>
  <c r="AE223" i="3"/>
  <c r="AA223" i="3"/>
  <c r="V223" i="3"/>
  <c r="T223" i="3"/>
  <c r="R223" i="3"/>
  <c r="AE222" i="3"/>
  <c r="AA222" i="3"/>
  <c r="V222" i="3"/>
  <c r="T222" i="3"/>
  <c r="R222" i="3"/>
  <c r="AE221" i="3"/>
  <c r="AA221" i="3"/>
  <c r="V221" i="3"/>
  <c r="T221" i="3"/>
  <c r="R221" i="3"/>
  <c r="AE220" i="3"/>
  <c r="AA220" i="3"/>
  <c r="V220" i="3"/>
  <c r="T220" i="3"/>
  <c r="R220" i="3"/>
  <c r="AE219" i="3"/>
  <c r="AA219" i="3"/>
  <c r="V219" i="3"/>
  <c r="T219" i="3"/>
  <c r="R219" i="3"/>
  <c r="AE218" i="3"/>
  <c r="AA218" i="3"/>
  <c r="V218" i="3"/>
  <c r="T218" i="3"/>
  <c r="R218" i="3"/>
  <c r="AE217" i="3"/>
  <c r="AA217" i="3"/>
  <c r="V217" i="3"/>
  <c r="T217" i="3"/>
  <c r="R217" i="3"/>
  <c r="AE216" i="3"/>
  <c r="AA216" i="3"/>
  <c r="V216" i="3"/>
  <c r="T216" i="3"/>
  <c r="R216" i="3"/>
  <c r="AE215" i="3"/>
  <c r="AA215" i="3"/>
  <c r="V215" i="3"/>
  <c r="T215" i="3"/>
  <c r="R215" i="3"/>
  <c r="AE214" i="3"/>
  <c r="AA214" i="3"/>
  <c r="V214" i="3"/>
  <c r="T214" i="3"/>
  <c r="R214" i="3"/>
  <c r="AE213" i="3"/>
  <c r="AA213" i="3"/>
  <c r="V213" i="3"/>
  <c r="T213" i="3"/>
  <c r="R213" i="3"/>
  <c r="AE212" i="3"/>
  <c r="AA212" i="3"/>
  <c r="V212" i="3"/>
  <c r="T212" i="3"/>
  <c r="R212" i="3"/>
  <c r="AE211" i="3"/>
  <c r="AA211" i="3"/>
  <c r="V211" i="3"/>
  <c r="T211" i="3"/>
  <c r="R211" i="3"/>
  <c r="AE210" i="3"/>
  <c r="AA210" i="3"/>
  <c r="V210" i="3"/>
  <c r="T210" i="3"/>
  <c r="R210" i="3"/>
  <c r="AE209" i="3"/>
  <c r="AA209" i="3"/>
  <c r="V209" i="3"/>
  <c r="T209" i="3"/>
  <c r="R209" i="3"/>
  <c r="AE208" i="3"/>
  <c r="AA208" i="3"/>
  <c r="V208" i="3"/>
  <c r="T208" i="3"/>
  <c r="R208" i="3"/>
  <c r="AE207" i="3"/>
  <c r="AA207" i="3"/>
  <c r="V207" i="3"/>
  <c r="T207" i="3"/>
  <c r="R207" i="3"/>
  <c r="AE206" i="3"/>
  <c r="AA206" i="3"/>
  <c r="V206" i="3"/>
  <c r="T206" i="3"/>
  <c r="R206" i="3"/>
  <c r="AE205" i="3"/>
  <c r="AA205" i="3"/>
  <c r="V205" i="3"/>
  <c r="T205" i="3"/>
  <c r="R205" i="3"/>
  <c r="AE204" i="3"/>
  <c r="AA204" i="3"/>
  <c r="V204" i="3"/>
  <c r="T204" i="3"/>
  <c r="R204" i="3"/>
  <c r="AE203" i="3"/>
  <c r="AA203" i="3"/>
  <c r="V203" i="3"/>
  <c r="T203" i="3"/>
  <c r="R203" i="3"/>
  <c r="AE202" i="3"/>
  <c r="AA202" i="3"/>
  <c r="V202" i="3"/>
  <c r="T202" i="3"/>
  <c r="R202" i="3"/>
  <c r="AE201" i="3"/>
  <c r="AA201" i="3"/>
  <c r="V201" i="3"/>
  <c r="T201" i="3"/>
  <c r="R201" i="3"/>
  <c r="AE200" i="3"/>
  <c r="AA200" i="3"/>
  <c r="V200" i="3"/>
  <c r="T200" i="3"/>
  <c r="R200" i="3"/>
  <c r="AE199" i="3"/>
  <c r="AA199" i="3"/>
  <c r="V199" i="3"/>
  <c r="T199" i="3"/>
  <c r="R199" i="3"/>
  <c r="AE198" i="3"/>
  <c r="AA198" i="3"/>
  <c r="V198" i="3"/>
  <c r="T198" i="3"/>
  <c r="R198" i="3"/>
  <c r="AE197" i="3"/>
  <c r="AA197" i="3"/>
  <c r="V197" i="3"/>
  <c r="T197" i="3"/>
  <c r="R197" i="3"/>
  <c r="AE196" i="3"/>
  <c r="AA196" i="3"/>
  <c r="V196" i="3"/>
  <c r="T196" i="3"/>
  <c r="R196" i="3"/>
  <c r="AE195" i="3"/>
  <c r="AA195" i="3"/>
  <c r="V195" i="3"/>
  <c r="T195" i="3"/>
  <c r="R195" i="3"/>
  <c r="AE194" i="3"/>
  <c r="AA194" i="3"/>
  <c r="V194" i="3"/>
  <c r="T194" i="3"/>
  <c r="R194" i="3"/>
  <c r="AE193" i="3"/>
  <c r="AA193" i="3"/>
  <c r="V193" i="3"/>
  <c r="T193" i="3"/>
  <c r="R193" i="3"/>
  <c r="AE192" i="3"/>
  <c r="AA192" i="3"/>
  <c r="V192" i="3"/>
  <c r="T192" i="3"/>
  <c r="R192" i="3"/>
  <c r="AE191" i="3"/>
  <c r="AA191" i="3"/>
  <c r="V191" i="3"/>
  <c r="T191" i="3"/>
  <c r="R191" i="3"/>
  <c r="AE190" i="3"/>
  <c r="AA190" i="3"/>
  <c r="V190" i="3"/>
  <c r="T190" i="3"/>
  <c r="R190" i="3"/>
  <c r="AE189" i="3"/>
  <c r="AA189" i="3"/>
  <c r="V189" i="3"/>
  <c r="T189" i="3"/>
  <c r="R189" i="3"/>
  <c r="AE188" i="3"/>
  <c r="AA188" i="3"/>
  <c r="V188" i="3"/>
  <c r="T188" i="3"/>
  <c r="R188" i="3"/>
  <c r="AE187" i="3"/>
  <c r="AA187" i="3"/>
  <c r="V187" i="3"/>
  <c r="T187" i="3"/>
  <c r="R187" i="3"/>
  <c r="AE186" i="3"/>
  <c r="AA186" i="3"/>
  <c r="V186" i="3"/>
  <c r="T186" i="3"/>
  <c r="R186" i="3"/>
  <c r="AE185" i="3"/>
  <c r="AA185" i="3"/>
  <c r="V185" i="3"/>
  <c r="T185" i="3"/>
  <c r="R185" i="3"/>
  <c r="AE184" i="3"/>
  <c r="AA184" i="3"/>
  <c r="V184" i="3"/>
  <c r="T184" i="3"/>
  <c r="R184" i="3"/>
  <c r="AE183" i="3"/>
  <c r="AA183" i="3"/>
  <c r="V183" i="3"/>
  <c r="T183" i="3"/>
  <c r="R183" i="3"/>
  <c r="AE182" i="3"/>
  <c r="AA182" i="3"/>
  <c r="V182" i="3"/>
  <c r="T182" i="3"/>
  <c r="R182" i="3"/>
  <c r="AE181" i="3"/>
  <c r="AA181" i="3"/>
  <c r="V181" i="3"/>
  <c r="T181" i="3"/>
  <c r="R181" i="3"/>
  <c r="AE180" i="3"/>
  <c r="AA180" i="3"/>
  <c r="V180" i="3"/>
  <c r="T180" i="3"/>
  <c r="R180" i="3"/>
  <c r="AE179" i="3"/>
  <c r="AA179" i="3"/>
  <c r="V179" i="3"/>
  <c r="T179" i="3"/>
  <c r="R179" i="3"/>
  <c r="AE178" i="3"/>
  <c r="AA178" i="3"/>
  <c r="V178" i="3"/>
  <c r="T178" i="3"/>
  <c r="R178" i="3"/>
  <c r="AE177" i="3"/>
  <c r="AA177" i="3"/>
  <c r="V177" i="3"/>
  <c r="T177" i="3"/>
  <c r="R177" i="3"/>
  <c r="AE176" i="3"/>
  <c r="AA176" i="3"/>
  <c r="V176" i="3"/>
  <c r="T176" i="3"/>
  <c r="R176" i="3"/>
  <c r="AE175" i="3"/>
  <c r="AA175" i="3"/>
  <c r="V175" i="3"/>
  <c r="T175" i="3"/>
  <c r="R175" i="3"/>
  <c r="AE174" i="3"/>
  <c r="AA174" i="3"/>
  <c r="V174" i="3"/>
  <c r="T174" i="3"/>
  <c r="R174" i="3"/>
  <c r="AE173" i="3"/>
  <c r="AA173" i="3"/>
  <c r="V173" i="3"/>
  <c r="T173" i="3"/>
  <c r="R173" i="3"/>
  <c r="AE172" i="3"/>
  <c r="AA172" i="3"/>
  <c r="V172" i="3"/>
  <c r="T172" i="3"/>
  <c r="R172" i="3"/>
  <c r="AE171" i="3"/>
  <c r="AA171" i="3"/>
  <c r="V171" i="3"/>
  <c r="T171" i="3"/>
  <c r="R171" i="3"/>
  <c r="AE170" i="3"/>
  <c r="AA170" i="3"/>
  <c r="V170" i="3"/>
  <c r="T170" i="3"/>
  <c r="R170" i="3"/>
  <c r="AE169" i="3"/>
  <c r="AA169" i="3"/>
  <c r="V169" i="3"/>
  <c r="T169" i="3"/>
  <c r="R169" i="3"/>
  <c r="AE168" i="3"/>
  <c r="AA168" i="3"/>
  <c r="V168" i="3"/>
  <c r="T168" i="3"/>
  <c r="R168" i="3"/>
  <c r="AE167" i="3"/>
  <c r="AA167" i="3"/>
  <c r="V167" i="3"/>
  <c r="T167" i="3"/>
  <c r="R167" i="3"/>
  <c r="AE166" i="3"/>
  <c r="AA166" i="3"/>
  <c r="V166" i="3"/>
  <c r="T166" i="3"/>
  <c r="R166" i="3"/>
  <c r="AE165" i="3"/>
  <c r="AA165" i="3"/>
  <c r="V165" i="3"/>
  <c r="T165" i="3"/>
  <c r="R165" i="3"/>
  <c r="AE164" i="3"/>
  <c r="AA164" i="3"/>
  <c r="V164" i="3"/>
  <c r="T164" i="3"/>
  <c r="R164" i="3"/>
  <c r="AE163" i="3"/>
  <c r="AA163" i="3"/>
  <c r="V163" i="3"/>
  <c r="T163" i="3"/>
  <c r="R163" i="3"/>
  <c r="AE162" i="3"/>
  <c r="AA162" i="3"/>
  <c r="V162" i="3"/>
  <c r="T162" i="3"/>
  <c r="R162" i="3"/>
  <c r="AE161" i="3"/>
  <c r="AA161" i="3"/>
  <c r="V161" i="3"/>
  <c r="T161" i="3"/>
  <c r="R161" i="3"/>
  <c r="AE160" i="3"/>
  <c r="AA160" i="3"/>
  <c r="V160" i="3"/>
  <c r="T160" i="3"/>
  <c r="R160" i="3"/>
  <c r="AE159" i="3"/>
  <c r="AA159" i="3"/>
  <c r="V159" i="3"/>
  <c r="T159" i="3"/>
  <c r="R159" i="3"/>
  <c r="AE158" i="3"/>
  <c r="AA158" i="3"/>
  <c r="V158" i="3"/>
  <c r="T158" i="3"/>
  <c r="R158" i="3"/>
  <c r="AE157" i="3"/>
  <c r="AA157" i="3"/>
  <c r="V157" i="3"/>
  <c r="T157" i="3"/>
  <c r="R157" i="3"/>
  <c r="AE156" i="3"/>
  <c r="AA156" i="3"/>
  <c r="V156" i="3"/>
  <c r="T156" i="3"/>
  <c r="R156" i="3"/>
  <c r="AE155" i="3"/>
  <c r="AA155" i="3"/>
  <c r="V155" i="3"/>
  <c r="T155" i="3"/>
  <c r="R155" i="3"/>
  <c r="AE154" i="3"/>
  <c r="AA154" i="3"/>
  <c r="V154" i="3"/>
  <c r="T154" i="3"/>
  <c r="R154" i="3"/>
  <c r="AE153" i="3"/>
  <c r="AA153" i="3"/>
  <c r="V153" i="3"/>
  <c r="T153" i="3"/>
  <c r="R153" i="3"/>
  <c r="AE152" i="3"/>
  <c r="AA152" i="3"/>
  <c r="V152" i="3"/>
  <c r="T152" i="3"/>
  <c r="R152" i="3"/>
  <c r="AE151" i="3"/>
  <c r="AA151" i="3"/>
  <c r="V151" i="3"/>
  <c r="T151" i="3"/>
  <c r="R151" i="3"/>
  <c r="AE150" i="3"/>
  <c r="AA150" i="3"/>
  <c r="V150" i="3"/>
  <c r="T150" i="3"/>
  <c r="R150" i="3"/>
  <c r="AE149" i="3"/>
  <c r="AA149" i="3"/>
  <c r="V149" i="3"/>
  <c r="T149" i="3"/>
  <c r="R149" i="3"/>
  <c r="AE148" i="3"/>
  <c r="AA148" i="3"/>
  <c r="V148" i="3"/>
  <c r="T148" i="3"/>
  <c r="R148" i="3"/>
  <c r="AE147" i="3"/>
  <c r="AA147" i="3"/>
  <c r="V147" i="3"/>
  <c r="T147" i="3"/>
  <c r="R147" i="3"/>
  <c r="AE146" i="3"/>
  <c r="AA146" i="3"/>
  <c r="V146" i="3"/>
  <c r="T146" i="3"/>
  <c r="R146" i="3"/>
  <c r="AE145" i="3"/>
  <c r="AA145" i="3"/>
  <c r="V145" i="3"/>
  <c r="T145" i="3"/>
  <c r="R145" i="3"/>
  <c r="AE144" i="3"/>
  <c r="AA144" i="3"/>
  <c r="V144" i="3"/>
  <c r="T144" i="3"/>
  <c r="R144" i="3"/>
  <c r="AE143" i="3"/>
  <c r="AA143" i="3"/>
  <c r="V143" i="3"/>
  <c r="T143" i="3"/>
  <c r="R143" i="3"/>
  <c r="AE142" i="3"/>
  <c r="AA142" i="3"/>
  <c r="V142" i="3"/>
  <c r="T142" i="3"/>
  <c r="R142" i="3"/>
  <c r="AE141" i="3"/>
  <c r="AA141" i="3"/>
  <c r="V141" i="3"/>
  <c r="T141" i="3"/>
  <c r="R141" i="3"/>
  <c r="AE140" i="3"/>
  <c r="AA140" i="3"/>
  <c r="V140" i="3"/>
  <c r="T140" i="3"/>
  <c r="R140" i="3"/>
  <c r="AE139" i="3"/>
  <c r="AA139" i="3"/>
  <c r="V139" i="3"/>
  <c r="T139" i="3"/>
  <c r="R139" i="3"/>
  <c r="AE138" i="3"/>
  <c r="AA138" i="3"/>
  <c r="V138" i="3"/>
  <c r="T138" i="3"/>
  <c r="R138" i="3"/>
  <c r="AE137" i="3"/>
  <c r="AA137" i="3"/>
  <c r="V137" i="3"/>
  <c r="T137" i="3"/>
  <c r="R137" i="3"/>
  <c r="AE136" i="3"/>
  <c r="AA136" i="3"/>
  <c r="V136" i="3"/>
  <c r="T136" i="3"/>
  <c r="R136" i="3"/>
  <c r="AE135" i="3"/>
  <c r="AA135" i="3"/>
  <c r="V135" i="3"/>
  <c r="T135" i="3"/>
  <c r="R135" i="3"/>
  <c r="AE134" i="3"/>
  <c r="AA134" i="3"/>
  <c r="V134" i="3"/>
  <c r="T134" i="3"/>
  <c r="R134" i="3"/>
  <c r="AE133" i="3"/>
  <c r="AA133" i="3"/>
  <c r="V133" i="3"/>
  <c r="T133" i="3"/>
  <c r="R133" i="3"/>
  <c r="AE132" i="3"/>
  <c r="AA132" i="3"/>
  <c r="V132" i="3"/>
  <c r="T132" i="3"/>
  <c r="R132" i="3"/>
  <c r="AE131" i="3"/>
  <c r="AA131" i="3"/>
  <c r="V131" i="3"/>
  <c r="T131" i="3"/>
  <c r="R131" i="3"/>
  <c r="AE130" i="3"/>
  <c r="AA130" i="3"/>
  <c r="V130" i="3"/>
  <c r="T130" i="3"/>
  <c r="R130" i="3"/>
  <c r="AE129" i="3"/>
  <c r="AA129" i="3"/>
  <c r="V129" i="3"/>
  <c r="T129" i="3"/>
  <c r="R129" i="3"/>
  <c r="AE128" i="3"/>
  <c r="AA128" i="3"/>
  <c r="V128" i="3"/>
  <c r="T128" i="3"/>
  <c r="R128" i="3"/>
  <c r="AE127" i="3"/>
  <c r="AA127" i="3"/>
  <c r="V127" i="3"/>
  <c r="T127" i="3"/>
  <c r="R127" i="3"/>
  <c r="AE126" i="3"/>
  <c r="AA126" i="3"/>
  <c r="V126" i="3"/>
  <c r="T126" i="3"/>
  <c r="R126" i="3"/>
  <c r="AE125" i="3"/>
  <c r="AA125" i="3"/>
  <c r="V125" i="3"/>
  <c r="T125" i="3"/>
  <c r="R125" i="3"/>
  <c r="AE124" i="3"/>
  <c r="AA124" i="3"/>
  <c r="V124" i="3"/>
  <c r="T124" i="3"/>
  <c r="R124" i="3"/>
  <c r="AE123" i="3"/>
  <c r="AA123" i="3"/>
  <c r="V123" i="3"/>
  <c r="T123" i="3"/>
  <c r="R123" i="3"/>
  <c r="AE122" i="3"/>
  <c r="AA122" i="3"/>
  <c r="V122" i="3"/>
  <c r="T122" i="3"/>
  <c r="R122" i="3"/>
  <c r="AE121" i="3"/>
  <c r="AA121" i="3"/>
  <c r="V121" i="3"/>
  <c r="T121" i="3"/>
  <c r="R121" i="3"/>
  <c r="AE120" i="3"/>
  <c r="AA120" i="3"/>
  <c r="V120" i="3"/>
  <c r="T120" i="3"/>
  <c r="R120" i="3"/>
  <c r="AE119" i="3"/>
  <c r="AA119" i="3"/>
  <c r="V119" i="3"/>
  <c r="T119" i="3"/>
  <c r="R119" i="3"/>
  <c r="AE118" i="3"/>
  <c r="AA118" i="3"/>
  <c r="V118" i="3"/>
  <c r="T118" i="3"/>
  <c r="R118" i="3"/>
  <c r="AE117" i="3"/>
  <c r="AA117" i="3"/>
  <c r="V117" i="3"/>
  <c r="T117" i="3"/>
  <c r="R117" i="3"/>
  <c r="AE116" i="3"/>
  <c r="AA116" i="3"/>
  <c r="V116" i="3"/>
  <c r="T116" i="3"/>
  <c r="R116" i="3"/>
  <c r="AE115" i="3"/>
  <c r="AA115" i="3"/>
  <c r="V115" i="3"/>
  <c r="T115" i="3"/>
  <c r="R115" i="3"/>
  <c r="AE114" i="3"/>
  <c r="AA114" i="3"/>
  <c r="V114" i="3"/>
  <c r="T114" i="3"/>
  <c r="R114" i="3"/>
  <c r="AE113" i="3"/>
  <c r="AA113" i="3"/>
  <c r="V113" i="3"/>
  <c r="T113" i="3"/>
  <c r="R113" i="3"/>
  <c r="AE112" i="3"/>
  <c r="AA112" i="3"/>
  <c r="V112" i="3"/>
  <c r="T112" i="3"/>
  <c r="R112" i="3"/>
  <c r="AE111" i="3"/>
  <c r="AA111" i="3"/>
  <c r="V111" i="3"/>
  <c r="T111" i="3"/>
  <c r="R111" i="3"/>
  <c r="AE110" i="3"/>
  <c r="AA110" i="3"/>
  <c r="V110" i="3"/>
  <c r="T110" i="3"/>
  <c r="R110" i="3"/>
  <c r="AE109" i="3"/>
  <c r="AA109" i="3"/>
  <c r="V109" i="3"/>
  <c r="T109" i="3"/>
  <c r="R109" i="3"/>
  <c r="AE108" i="3"/>
  <c r="AA108" i="3"/>
  <c r="V108" i="3"/>
  <c r="T108" i="3"/>
  <c r="R108" i="3"/>
  <c r="AE107" i="3"/>
  <c r="AA107" i="3"/>
  <c r="V107" i="3"/>
  <c r="T107" i="3"/>
  <c r="R107" i="3"/>
  <c r="AE106" i="3"/>
  <c r="AA106" i="3"/>
  <c r="V106" i="3"/>
  <c r="T106" i="3"/>
  <c r="R106" i="3"/>
  <c r="AE105" i="3"/>
  <c r="AA105" i="3"/>
  <c r="V105" i="3"/>
  <c r="T105" i="3"/>
  <c r="R105" i="3"/>
  <c r="AE104" i="3"/>
  <c r="AA104" i="3"/>
  <c r="V104" i="3"/>
  <c r="T104" i="3"/>
  <c r="R104" i="3"/>
  <c r="AE103" i="3"/>
  <c r="AA103" i="3"/>
  <c r="V103" i="3"/>
  <c r="T103" i="3"/>
  <c r="R103" i="3"/>
  <c r="AE102" i="3"/>
  <c r="AA102" i="3"/>
  <c r="V102" i="3"/>
  <c r="T102" i="3"/>
  <c r="R102" i="3"/>
  <c r="AE101" i="3"/>
  <c r="AA101" i="3"/>
  <c r="V101" i="3"/>
  <c r="T101" i="3"/>
  <c r="R101" i="3"/>
  <c r="AE100" i="3"/>
  <c r="AA100" i="3"/>
  <c r="V100" i="3"/>
  <c r="T100" i="3"/>
  <c r="R100" i="3"/>
  <c r="AE99" i="3"/>
  <c r="AA99" i="3"/>
  <c r="V99" i="3"/>
  <c r="T99" i="3"/>
  <c r="R99" i="3"/>
  <c r="AE98" i="3"/>
  <c r="AA98" i="3"/>
  <c r="V98" i="3"/>
  <c r="T98" i="3"/>
  <c r="R98" i="3"/>
  <c r="AE97" i="3"/>
  <c r="AA97" i="3"/>
  <c r="V97" i="3"/>
  <c r="T97" i="3"/>
  <c r="R97" i="3"/>
  <c r="AE96" i="3"/>
  <c r="AA96" i="3"/>
  <c r="V96" i="3"/>
  <c r="T96" i="3"/>
  <c r="R96" i="3"/>
  <c r="AE95" i="3"/>
  <c r="AA95" i="3"/>
  <c r="V95" i="3"/>
  <c r="T95" i="3"/>
  <c r="R95" i="3"/>
  <c r="AE94" i="3"/>
  <c r="AA94" i="3"/>
  <c r="V94" i="3"/>
  <c r="T94" i="3"/>
  <c r="R94" i="3"/>
  <c r="AE93" i="3"/>
  <c r="AA93" i="3"/>
  <c r="V93" i="3"/>
  <c r="T93" i="3"/>
  <c r="R93" i="3"/>
  <c r="AE92" i="3"/>
  <c r="AA92" i="3"/>
  <c r="V92" i="3"/>
  <c r="T92" i="3"/>
  <c r="R92" i="3"/>
  <c r="AE91" i="3"/>
  <c r="AA91" i="3"/>
  <c r="V91" i="3"/>
  <c r="T91" i="3"/>
  <c r="R91" i="3"/>
  <c r="AE90" i="3"/>
  <c r="AA90" i="3"/>
  <c r="V90" i="3"/>
  <c r="T90" i="3"/>
  <c r="R90" i="3"/>
  <c r="AE89" i="3"/>
  <c r="AA89" i="3"/>
  <c r="V89" i="3"/>
  <c r="T89" i="3"/>
  <c r="R89" i="3"/>
  <c r="AE88" i="3"/>
  <c r="AA88" i="3"/>
  <c r="V88" i="3"/>
  <c r="T88" i="3"/>
  <c r="R88" i="3"/>
  <c r="AE87" i="3"/>
  <c r="AA87" i="3"/>
  <c r="V87" i="3"/>
  <c r="T87" i="3"/>
  <c r="R87" i="3"/>
  <c r="AE86" i="3"/>
  <c r="AA86" i="3"/>
  <c r="V86" i="3"/>
  <c r="T86" i="3"/>
  <c r="R86" i="3"/>
  <c r="AE85" i="3"/>
  <c r="AA85" i="3"/>
  <c r="V85" i="3"/>
  <c r="T85" i="3"/>
  <c r="R85" i="3"/>
  <c r="AE84" i="3"/>
  <c r="AA84" i="3"/>
  <c r="V84" i="3"/>
  <c r="T84" i="3"/>
  <c r="R84" i="3"/>
  <c r="AE83" i="3"/>
  <c r="AA83" i="3"/>
  <c r="V83" i="3"/>
  <c r="T83" i="3"/>
  <c r="R83" i="3"/>
  <c r="AE82" i="3"/>
  <c r="AA82" i="3"/>
  <c r="V82" i="3"/>
  <c r="T82" i="3"/>
  <c r="R82" i="3"/>
  <c r="AE81" i="3"/>
  <c r="AA81" i="3"/>
  <c r="V81" i="3"/>
  <c r="T81" i="3"/>
  <c r="R81" i="3"/>
  <c r="AE80" i="3"/>
  <c r="AA80" i="3"/>
  <c r="V80" i="3"/>
  <c r="T80" i="3"/>
  <c r="R80" i="3"/>
  <c r="AE79" i="3"/>
  <c r="AA79" i="3"/>
  <c r="V79" i="3"/>
  <c r="T79" i="3"/>
  <c r="R79" i="3"/>
  <c r="AE78" i="3"/>
  <c r="AA78" i="3"/>
  <c r="V78" i="3"/>
  <c r="T78" i="3"/>
  <c r="R78" i="3"/>
  <c r="AE77" i="3"/>
  <c r="AA77" i="3"/>
  <c r="V77" i="3"/>
  <c r="T77" i="3"/>
  <c r="R77" i="3"/>
  <c r="AE76" i="3"/>
  <c r="AA76" i="3"/>
  <c r="V76" i="3"/>
  <c r="T76" i="3"/>
  <c r="R76" i="3"/>
  <c r="AE75" i="3"/>
  <c r="AA75" i="3"/>
  <c r="V75" i="3"/>
  <c r="T75" i="3"/>
  <c r="R75" i="3"/>
  <c r="AE74" i="3"/>
  <c r="AA74" i="3"/>
  <c r="V74" i="3"/>
  <c r="T74" i="3"/>
  <c r="R74" i="3"/>
  <c r="AE73" i="3"/>
  <c r="AA73" i="3"/>
  <c r="V73" i="3"/>
  <c r="T73" i="3"/>
  <c r="R73" i="3"/>
  <c r="AE72" i="3"/>
  <c r="AA72" i="3"/>
  <c r="V72" i="3"/>
  <c r="T72" i="3"/>
  <c r="R72" i="3"/>
  <c r="AE71" i="3"/>
  <c r="AA71" i="3"/>
  <c r="V71" i="3"/>
  <c r="T71" i="3"/>
  <c r="R71" i="3"/>
  <c r="AE70" i="3"/>
  <c r="AA70" i="3"/>
  <c r="V70" i="3"/>
  <c r="T70" i="3"/>
  <c r="R70" i="3"/>
  <c r="AE69" i="3"/>
  <c r="AA69" i="3"/>
  <c r="V69" i="3"/>
  <c r="T69" i="3"/>
  <c r="R69" i="3"/>
  <c r="AE68" i="3"/>
  <c r="AA68" i="3"/>
  <c r="V68" i="3"/>
  <c r="T68" i="3"/>
  <c r="R68" i="3"/>
  <c r="AE67" i="3"/>
  <c r="AA67" i="3"/>
  <c r="V67" i="3"/>
  <c r="T67" i="3"/>
  <c r="R67" i="3"/>
  <c r="AE66" i="3"/>
  <c r="AA66" i="3"/>
  <c r="V66" i="3"/>
  <c r="T66" i="3"/>
  <c r="R66" i="3"/>
  <c r="AE65" i="3"/>
  <c r="AA65" i="3"/>
  <c r="V65" i="3"/>
  <c r="T65" i="3"/>
  <c r="R65" i="3"/>
  <c r="AE64" i="3"/>
  <c r="AA64" i="3"/>
  <c r="V64" i="3"/>
  <c r="T64" i="3"/>
  <c r="R64" i="3"/>
  <c r="AE63" i="3"/>
  <c r="AA63" i="3"/>
  <c r="V63" i="3"/>
  <c r="T63" i="3"/>
  <c r="R63" i="3"/>
  <c r="AE62" i="3"/>
  <c r="AA62" i="3"/>
  <c r="V62" i="3"/>
  <c r="T62" i="3"/>
  <c r="R62" i="3"/>
  <c r="AE61" i="3"/>
  <c r="AA61" i="3"/>
  <c r="V61" i="3"/>
  <c r="T61" i="3"/>
  <c r="R61" i="3"/>
  <c r="AE60" i="3"/>
  <c r="AA60" i="3"/>
  <c r="V60" i="3"/>
  <c r="T60" i="3"/>
  <c r="R60" i="3"/>
  <c r="AE59" i="3"/>
  <c r="AA59" i="3"/>
  <c r="V59" i="3"/>
  <c r="T59" i="3"/>
  <c r="R59" i="3"/>
  <c r="AE58" i="3"/>
  <c r="AA58" i="3"/>
  <c r="V58" i="3"/>
  <c r="T58" i="3"/>
  <c r="R58" i="3"/>
  <c r="AE57" i="3"/>
  <c r="AA57" i="3"/>
  <c r="V57" i="3"/>
  <c r="T57" i="3"/>
  <c r="R57" i="3"/>
  <c r="AE56" i="3"/>
  <c r="AA56" i="3"/>
  <c r="V56" i="3"/>
  <c r="T56" i="3"/>
  <c r="R56" i="3"/>
  <c r="T55" i="3"/>
  <c r="V55" i="3"/>
  <c r="R55" i="3"/>
  <c r="V54" i="3"/>
  <c r="R54" i="3"/>
  <c r="T53" i="3"/>
  <c r="V53" i="3"/>
  <c r="R53" i="3"/>
  <c r="V52" i="3"/>
  <c r="R52" i="3"/>
  <c r="AE51" i="3"/>
  <c r="AE52" i="3" s="1"/>
  <c r="AE53" i="3" s="1"/>
  <c r="AE54" i="3" s="1"/>
  <c r="AE55" i="3" s="1"/>
  <c r="T51" i="3"/>
  <c r="V51" i="3"/>
  <c r="R51" i="3"/>
  <c r="AA50" i="3"/>
  <c r="AA51" i="3" s="1"/>
  <c r="AA52" i="3" s="1"/>
  <c r="AA53" i="3" s="1"/>
  <c r="AA54" i="3" s="1"/>
  <c r="AA55" i="3" s="1"/>
  <c r="T50" i="3"/>
  <c r="V50" i="3"/>
  <c r="R50" i="3"/>
  <c r="V49" i="3"/>
  <c r="T49" i="3"/>
  <c r="R49" i="3"/>
  <c r="V48" i="3"/>
  <c r="R48" i="3"/>
  <c r="V47" i="3"/>
  <c r="T46" i="3"/>
  <c r="V46" i="3"/>
  <c r="T45" i="3"/>
  <c r="V45" i="3"/>
  <c r="T44" i="3"/>
  <c r="V44" i="3"/>
  <c r="V43" i="3"/>
  <c r="R43" i="3"/>
  <c r="T42" i="3"/>
  <c r="V42" i="3"/>
  <c r="R42" i="3"/>
  <c r="T41" i="3"/>
  <c r="V41" i="3"/>
  <c r="R41" i="3"/>
  <c r="T40" i="3"/>
  <c r="V40" i="3"/>
  <c r="R40" i="3"/>
  <c r="V39" i="3"/>
  <c r="R39" i="3"/>
  <c r="T38" i="3"/>
  <c r="V38" i="3"/>
  <c r="R38" i="3"/>
  <c r="T37" i="3"/>
  <c r="V37" i="3"/>
  <c r="R37" i="3"/>
  <c r="V36" i="3"/>
  <c r="R36" i="3"/>
  <c r="V35" i="3"/>
  <c r="R35" i="3"/>
  <c r="T34" i="3"/>
  <c r="V34" i="3"/>
  <c r="R34" i="3"/>
  <c r="T33" i="3"/>
  <c r="V33" i="3"/>
  <c r="R33" i="3"/>
  <c r="T32" i="3"/>
  <c r="V32" i="3"/>
  <c r="R32" i="3"/>
  <c r="V31" i="3"/>
  <c r="R31" i="3"/>
  <c r="T30" i="3"/>
  <c r="V30" i="3"/>
  <c r="R30" i="3"/>
  <c r="Z29" i="3"/>
  <c r="T29" i="3" s="1"/>
  <c r="Y29" i="3"/>
  <c r="V29" i="3"/>
  <c r="R29" i="3"/>
  <c r="Z28" i="3"/>
  <c r="T28" i="3" s="1"/>
  <c r="Y28" i="3"/>
  <c r="V28" i="3"/>
  <c r="R28" i="3"/>
  <c r="Z27" i="3"/>
  <c r="Y27" i="3"/>
  <c r="V27" i="3"/>
  <c r="R27" i="3"/>
  <c r="Z26" i="3"/>
  <c r="T26" i="3" s="1"/>
  <c r="Y26" i="3"/>
  <c r="V26" i="3"/>
  <c r="R26" i="3"/>
  <c r="Z25" i="3"/>
  <c r="T25" i="3" s="1"/>
  <c r="Y25" i="3"/>
  <c r="V25" i="3"/>
  <c r="R25" i="3"/>
  <c r="Z24" i="3"/>
  <c r="T24" i="3" s="1"/>
  <c r="Y24" i="3"/>
  <c r="V24" i="3"/>
  <c r="R24" i="3"/>
  <c r="Z23" i="3"/>
  <c r="Y23" i="3"/>
  <c r="V23" i="3"/>
  <c r="R23" i="3"/>
  <c r="Z22" i="3"/>
  <c r="T22" i="3" s="1"/>
  <c r="Y22" i="3"/>
  <c r="V22" i="3"/>
  <c r="R22" i="3"/>
  <c r="Z21" i="3"/>
  <c r="Y21" i="3"/>
  <c r="V21" i="3"/>
  <c r="R21" i="3"/>
  <c r="Z20" i="3"/>
  <c r="Y20" i="3"/>
  <c r="V20" i="3"/>
  <c r="R20" i="3"/>
  <c r="Z19" i="3"/>
  <c r="Y19" i="3"/>
  <c r="V19" i="3"/>
  <c r="R19" i="3"/>
  <c r="Z18" i="3"/>
  <c r="T18" i="3" s="1"/>
  <c r="Y18" i="3"/>
  <c r="V18" i="3"/>
  <c r="R18" i="3"/>
  <c r="Z17" i="3"/>
  <c r="T17" i="3" s="1"/>
  <c r="Y17" i="3"/>
  <c r="V17" i="3"/>
  <c r="R17" i="3"/>
  <c r="Z16" i="3"/>
  <c r="T16" i="3" s="1"/>
  <c r="Y16" i="3"/>
  <c r="V16" i="3"/>
  <c r="R16" i="3"/>
  <c r="Z15" i="3"/>
  <c r="Y15" i="3"/>
  <c r="V15" i="3"/>
  <c r="R15" i="3"/>
  <c r="Z14" i="3"/>
  <c r="T14" i="3" s="1"/>
  <c r="Y14" i="3"/>
  <c r="V14" i="3"/>
  <c r="R14" i="3"/>
  <c r="Z13" i="3"/>
  <c r="T13" i="3" s="1"/>
  <c r="Y13" i="3"/>
  <c r="V13" i="3"/>
  <c r="R13" i="3"/>
  <c r="Z12" i="3"/>
  <c r="T12" i="3" s="1"/>
  <c r="Y12" i="3"/>
  <c r="V12" i="3"/>
  <c r="R12" i="3"/>
  <c r="Z11" i="3"/>
  <c r="Y11" i="3"/>
  <c r="V11" i="3"/>
  <c r="R11" i="3"/>
  <c r="Z10" i="3"/>
  <c r="T10" i="3" s="1"/>
  <c r="Y10" i="3"/>
  <c r="V10" i="3"/>
  <c r="R10" i="3"/>
  <c r="Z9" i="3"/>
  <c r="T9" i="3" s="1"/>
  <c r="Y9" i="3"/>
  <c r="V9" i="3"/>
  <c r="R9" i="3"/>
  <c r="Z8" i="3"/>
  <c r="T8" i="3" s="1"/>
  <c r="Y8" i="3"/>
  <c r="V8" i="3"/>
  <c r="R8" i="3"/>
  <c r="Z7" i="3"/>
  <c r="Y7" i="3"/>
  <c r="V7" i="3"/>
  <c r="R7" i="3"/>
  <c r="Z6" i="3"/>
  <c r="Y6" i="3"/>
  <c r="V6" i="3"/>
  <c r="R6" i="3"/>
  <c r="AE5" i="3"/>
  <c r="AE6" i="3" s="1"/>
  <c r="AE7" i="3" s="1"/>
  <c r="AE8" i="3" s="1"/>
  <c r="AE9" i="3" s="1"/>
  <c r="AE10" i="3" s="1"/>
  <c r="AE11" i="3" s="1"/>
  <c r="AE12" i="3" s="1"/>
  <c r="AE13" i="3" s="1"/>
  <c r="AE14" i="3" s="1"/>
  <c r="AE15" i="3" s="1"/>
  <c r="AE16" i="3" s="1"/>
  <c r="AE17" i="3" s="1"/>
  <c r="AE18" i="3" s="1"/>
  <c r="AE19" i="3" s="1"/>
  <c r="AE20" i="3" s="1"/>
  <c r="AE21" i="3" s="1"/>
  <c r="AE22" i="3" s="1"/>
  <c r="AE23" i="3" s="1"/>
  <c r="AE24" i="3" s="1"/>
  <c r="AE25" i="3" s="1"/>
  <c r="AE26" i="3" s="1"/>
  <c r="AE27" i="3" s="1"/>
  <c r="AE28" i="3" s="1"/>
  <c r="AE29" i="3" s="1"/>
  <c r="AE30" i="3" s="1"/>
  <c r="AE31" i="3" s="1"/>
  <c r="AE32" i="3" s="1"/>
  <c r="AE33" i="3" s="1"/>
  <c r="AE34" i="3" s="1"/>
  <c r="AE35" i="3" s="1"/>
  <c r="AE36" i="3" s="1"/>
  <c r="AE37" i="3" s="1"/>
  <c r="AE38" i="3" s="1"/>
  <c r="AE39" i="3" s="1"/>
  <c r="AE40" i="3" s="1"/>
  <c r="AE41" i="3" s="1"/>
  <c r="AE42" i="3" s="1"/>
  <c r="AE43" i="3" s="1"/>
  <c r="AE44" i="3" s="1"/>
  <c r="AE45" i="3" s="1"/>
  <c r="AE46" i="3" s="1"/>
  <c r="AE47" i="3" s="1"/>
  <c r="AE48" i="3" s="1"/>
  <c r="Z5" i="3"/>
  <c r="Y5" i="3"/>
  <c r="AA5" i="3" s="1"/>
  <c r="AA6" i="3" s="1"/>
  <c r="AA7" i="3" s="1"/>
  <c r="AA8" i="3" s="1"/>
  <c r="AA9" i="3" s="1"/>
  <c r="AA10" i="3" s="1"/>
  <c r="AA11" i="3" s="1"/>
  <c r="AA12" i="3" s="1"/>
  <c r="AA13" i="3" s="1"/>
  <c r="AA14" i="3" s="1"/>
  <c r="AA15" i="3" s="1"/>
  <c r="AA16" i="3" s="1"/>
  <c r="AA17" i="3" s="1"/>
  <c r="AA18" i="3" s="1"/>
  <c r="AA19" i="3" s="1"/>
  <c r="AA20" i="3" s="1"/>
  <c r="AA21" i="3" s="1"/>
  <c r="AA22" i="3" s="1"/>
  <c r="AA23" i="3" s="1"/>
  <c r="AA24" i="3" s="1"/>
  <c r="AA25" i="3" s="1"/>
  <c r="AA26" i="3" s="1"/>
  <c r="AA27" i="3" s="1"/>
  <c r="AA28" i="3" s="1"/>
  <c r="AA29" i="3" s="1"/>
  <c r="AA30" i="3" s="1"/>
  <c r="AA31" i="3" s="1"/>
  <c r="AA32" i="3" s="1"/>
  <c r="AA33" i="3" s="1"/>
  <c r="AA34" i="3" s="1"/>
  <c r="AA35" i="3" s="1"/>
  <c r="AA36" i="3" s="1"/>
  <c r="AA37" i="3" s="1"/>
  <c r="AA38" i="3" s="1"/>
  <c r="AA39" i="3" s="1"/>
  <c r="AA40" i="3" s="1"/>
  <c r="AA41" i="3" s="1"/>
  <c r="AA42" i="3" s="1"/>
  <c r="AA43" i="3" s="1"/>
  <c r="AA44" i="3" s="1"/>
  <c r="AA45" i="3" s="1"/>
  <c r="AA46" i="3" s="1"/>
  <c r="AA47" i="3" s="1"/>
  <c r="AA48" i="3" s="1"/>
  <c r="V5" i="3"/>
  <c r="R5" i="3"/>
  <c r="AD2" i="3"/>
  <c r="AC2" i="3"/>
  <c r="AB2" i="3"/>
  <c r="AB6" i="1"/>
  <c r="AB7" i="1" s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X6" i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W2" i="1"/>
  <c r="V2" i="1"/>
  <c r="AA2" i="1"/>
  <c r="Y2" i="1"/>
  <c r="Z2" i="1"/>
  <c r="Y2" i="17" l="1"/>
  <c r="AA2" i="17" s="1"/>
  <c r="C16" i="1"/>
  <c r="E8" i="1"/>
  <c r="D12" i="1"/>
  <c r="AE2" i="3"/>
  <c r="T54" i="3"/>
  <c r="T7" i="3"/>
  <c r="T11" i="3"/>
  <c r="T15" i="3"/>
  <c r="T19" i="3"/>
  <c r="T27" i="3"/>
  <c r="T31" i="3"/>
  <c r="T39" i="3"/>
  <c r="T43" i="3"/>
  <c r="T47" i="3"/>
  <c r="T6" i="3"/>
  <c r="T48" i="3"/>
  <c r="Z2" i="3"/>
  <c r="T52" i="3"/>
  <c r="T36" i="3"/>
  <c r="T35" i="3"/>
  <c r="T23" i="3"/>
  <c r="T21" i="3"/>
  <c r="T20" i="3"/>
  <c r="T5" i="3"/>
  <c r="Y2" i="3"/>
  <c r="D16" i="1"/>
  <c r="AB5" i="1"/>
  <c r="B16" i="1"/>
  <c r="AB2" i="1"/>
  <c r="X2" i="1"/>
  <c r="AA2" i="3" l="1"/>
  <c r="C18" i="1"/>
  <c r="E23" i="1" s="1"/>
  <c r="F17" i="1"/>
  <c r="G16" i="1" s="1"/>
  <c r="C12" i="1"/>
  <c r="C13" i="1"/>
  <c r="H12" i="1"/>
  <c r="H14" i="1" s="1"/>
  <c r="E16" i="1"/>
  <c r="F16" i="1" l="1"/>
  <c r="E21" i="1"/>
  <c r="G8" i="1"/>
</calcChain>
</file>

<file path=xl/sharedStrings.xml><?xml version="1.0" encoding="utf-8"?>
<sst xmlns="http://schemas.openxmlformats.org/spreadsheetml/2006/main" count="102" uniqueCount="48">
  <si>
    <t>Capital</t>
  </si>
  <si>
    <t>% perte maxi</t>
  </si>
  <si>
    <t>Pertes tolérées</t>
  </si>
  <si>
    <t>Stop loss</t>
  </si>
  <si>
    <t>En pips</t>
  </si>
  <si>
    <t>Trades perdants Maxi</t>
  </si>
  <si>
    <t>Calcul des stops et taille positions (Forex)</t>
  </si>
  <si>
    <t>Stop</t>
  </si>
  <si>
    <t>Maxi à investir</t>
  </si>
  <si>
    <t>En K</t>
  </si>
  <si>
    <t>Stops pertes</t>
  </si>
  <si>
    <t>Ratio</t>
  </si>
  <si>
    <t>Gain objectif</t>
  </si>
  <si>
    <t>Stratégies</t>
  </si>
  <si>
    <t>Paires</t>
  </si>
  <si>
    <t>Entrée</t>
  </si>
  <si>
    <t>Sortie</t>
  </si>
  <si>
    <t>Pertes en pips</t>
  </si>
  <si>
    <t>Cumul pips</t>
  </si>
  <si>
    <t>Solde</t>
  </si>
  <si>
    <t>Cause de sortie</t>
  </si>
  <si>
    <t>Date entrée</t>
  </si>
  <si>
    <t>Date sortie</t>
  </si>
  <si>
    <t>Gains</t>
  </si>
  <si>
    <t>Pertes</t>
  </si>
  <si>
    <t>MarketScope</t>
  </si>
  <si>
    <t>Solde général G/P :</t>
  </si>
  <si>
    <t>N°</t>
  </si>
  <si>
    <t>Frais/Intérêts</t>
  </si>
  <si>
    <t>Achat/Ventes</t>
  </si>
  <si>
    <t>A</t>
  </si>
  <si>
    <t>V</t>
  </si>
  <si>
    <t>Gains en €uro</t>
  </si>
  <si>
    <t>Gains en pips</t>
  </si>
  <si>
    <t>Pertes en €uro</t>
  </si>
  <si>
    <t>Sur/</t>
  </si>
  <si>
    <t>Intérêts</t>
  </si>
  <si>
    <t>Prix du pip</t>
  </si>
  <si>
    <t>En %</t>
  </si>
  <si>
    <t>Long</t>
  </si>
  <si>
    <t>Short</t>
  </si>
  <si>
    <t>MONEY MANAGMENT</t>
  </si>
  <si>
    <t>Gains à faire pour respecter Ratio</t>
  </si>
  <si>
    <t>COMMENTAIRES</t>
  </si>
  <si>
    <t>Volume</t>
  </si>
  <si>
    <t>TOTAUX</t>
  </si>
  <si>
    <t>FOREX</t>
  </si>
  <si>
    <t>Solde général 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</si>
</sst>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164" formatCode="#,##0.00\ &quot;€&quot;"/>
    <numFmt numFmtId="165" formatCode="0.00000"/>
    <numFmt numFmtId="166" formatCode="0.0"/>
    <numFmt numFmtId="167" formatCode="0.000%"/>
    <numFmt numFmtId="168" formatCode="#,##0.00\ &quot;€&quot;;[Red]#,##0.00\ &quot;€&quot;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36"/>
      <color rgb="FF0066FF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40">
    <xf numFmtId="0" fontId="0" fillId="0" borderId="0" xfId="0"/>
    <xf numFmtId="0" fontId="0" fillId="0" borderId="0" xfId="0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" fontId="0" fillId="0" borderId="1" xfId="0" applyNumberFormat="1" applyFill="1" applyBorder="1" applyAlignment="1">
      <alignment vertical="center"/>
    </xf>
    <xf numFmtId="166" fontId="0" fillId="0" borderId="1" xfId="0" applyNumberFormat="1" applyFill="1" applyBorder="1" applyAlignment="1">
      <alignment vertical="center"/>
    </xf>
    <xf numFmtId="166" fontId="1" fillId="0" borderId="1" xfId="0" applyNumberFormat="1" applyFont="1" applyFill="1" applyBorder="1" applyAlignment="1">
      <alignment vertical="center"/>
    </xf>
    <xf numFmtId="166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7" fillId="0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/>
    <xf numFmtId="164" fontId="2" fillId="0" borderId="4" xfId="0" applyNumberFormat="1" applyFont="1" applyFill="1" applyBorder="1" applyAlignment="1">
      <alignment vertical="center"/>
    </xf>
    <xf numFmtId="1" fontId="0" fillId="0" borderId="0" xfId="0" applyNumberFormat="1" applyFill="1"/>
    <xf numFmtId="0" fontId="8" fillId="0" borderId="15" xfId="0" applyFont="1" applyFill="1" applyBorder="1" applyAlignment="1">
      <alignment vertical="center"/>
    </xf>
    <xf numFmtId="14" fontId="2" fillId="0" borderId="15" xfId="0" applyNumberFormat="1" applyFon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2" fontId="0" fillId="0" borderId="15" xfId="0" applyNumberFormat="1" applyFill="1" applyBorder="1" applyAlignment="1">
      <alignment vertical="center"/>
    </xf>
    <xf numFmtId="166" fontId="0" fillId="0" borderId="15" xfId="0" applyNumberFormat="1" applyFill="1" applyBorder="1" applyAlignment="1">
      <alignment vertical="center"/>
    </xf>
    <xf numFmtId="166" fontId="1" fillId="0" borderId="15" xfId="0" applyNumberFormat="1" applyFont="1" applyFill="1" applyBorder="1" applyAlignment="1">
      <alignment vertical="center"/>
    </xf>
    <xf numFmtId="166" fontId="2" fillId="0" borderId="15" xfId="0" applyNumberFormat="1" applyFont="1" applyFill="1" applyBorder="1" applyAlignment="1">
      <alignment vertical="center"/>
    </xf>
    <xf numFmtId="164" fontId="2" fillId="0" borderId="15" xfId="0" applyNumberFormat="1" applyFont="1" applyFill="1" applyBorder="1" applyAlignment="1">
      <alignment vertical="center"/>
    </xf>
    <xf numFmtId="164" fontId="7" fillId="0" borderId="15" xfId="0" applyNumberFormat="1" applyFont="1" applyFill="1" applyBorder="1" applyAlignment="1">
      <alignment vertical="center"/>
    </xf>
    <xf numFmtId="164" fontId="1" fillId="0" borderId="15" xfId="0" applyNumberFormat="1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4" fontId="0" fillId="0" borderId="0" xfId="0" applyNumberFormat="1" applyFill="1" applyBorder="1" applyAlignment="1">
      <alignment horizontal="right" vertical="center"/>
    </xf>
    <xf numFmtId="165" fontId="0" fillId="0" borderId="0" xfId="0" applyNumberFormat="1" applyFill="1" applyBorder="1" applyAlignment="1">
      <alignment vertical="center"/>
    </xf>
    <xf numFmtId="0" fontId="8" fillId="0" borderId="15" xfId="0" applyFont="1" applyFill="1" applyBorder="1"/>
    <xf numFmtId="1" fontId="2" fillId="0" borderId="15" xfId="0" applyNumberFormat="1" applyFont="1" applyFill="1" applyBorder="1" applyAlignment="1">
      <alignment horizontal="center" vertical="center"/>
    </xf>
    <xf numFmtId="166" fontId="0" fillId="0" borderId="15" xfId="0" applyNumberFormat="1" applyFill="1" applyBorder="1" applyAlignment="1">
      <alignment horizontal="right" vertical="center"/>
    </xf>
    <xf numFmtId="166" fontId="21" fillId="0" borderId="15" xfId="0" applyNumberFormat="1" applyFont="1" applyFill="1" applyBorder="1" applyAlignment="1">
      <alignment horizontal="right" vertical="center"/>
    </xf>
    <xf numFmtId="164" fontId="0" fillId="0" borderId="15" xfId="0" applyNumberFormat="1" applyFont="1" applyFill="1" applyBorder="1" applyAlignment="1">
      <alignment vertical="center"/>
    </xf>
    <xf numFmtId="164" fontId="21" fillId="0" borderId="15" xfId="0" applyNumberFormat="1" applyFont="1" applyFill="1" applyBorder="1" applyAlignment="1">
      <alignment vertical="center"/>
    </xf>
    <xf numFmtId="164" fontId="11" fillId="0" borderId="15" xfId="0" applyNumberFormat="1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1" fontId="2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right" vertical="center"/>
    </xf>
    <xf numFmtId="166" fontId="21" fillId="0" borderId="0" xfId="0" applyNumberFormat="1" applyFont="1" applyFill="1" applyBorder="1" applyAlignment="1">
      <alignment horizontal="right" vertical="center"/>
    </xf>
    <xf numFmtId="164" fontId="0" fillId="0" borderId="0" xfId="0" applyNumberFormat="1" applyFont="1" applyFill="1" applyBorder="1" applyAlignment="1">
      <alignment vertical="center"/>
    </xf>
    <xf numFmtId="164" fontId="21" fillId="0" borderId="0" xfId="0" applyNumberFormat="1" applyFont="1" applyFill="1" applyBorder="1" applyAlignment="1">
      <alignment vertical="center"/>
    </xf>
    <xf numFmtId="3" fontId="0" fillId="0" borderId="0" xfId="0" applyNumberForma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/>
    <xf numFmtId="0" fontId="14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2" xfId="0" applyFont="1" applyFill="1" applyBorder="1"/>
    <xf numFmtId="0" fontId="2" fillId="0" borderId="0" xfId="0" applyFont="1" applyFill="1" applyBorder="1"/>
    <xf numFmtId="0" fontId="0" fillId="0" borderId="3" xfId="0" applyFill="1" applyBorder="1"/>
    <xf numFmtId="0" fontId="10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0" fillId="0" borderId="0" xfId="0" applyFill="1" applyBorder="1" applyAlignment="1">
      <alignment horizontal="center"/>
    </xf>
    <xf numFmtId="165" fontId="7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/>
    <xf numFmtId="164" fontId="0" fillId="0" borderId="0" xfId="0" applyNumberFormat="1" applyFill="1" applyBorder="1"/>
    <xf numFmtId="167" fontId="0" fillId="0" borderId="0" xfId="0" applyNumberFormat="1" applyFill="1" applyBorder="1"/>
    <xf numFmtId="164" fontId="2" fillId="0" borderId="0" xfId="0" applyNumberFormat="1" applyFont="1" applyFill="1" applyBorder="1" applyAlignment="1"/>
    <xf numFmtId="164" fontId="1" fillId="0" borderId="0" xfId="0" applyNumberFormat="1" applyFont="1" applyFill="1" applyBorder="1"/>
    <xf numFmtId="0" fontId="0" fillId="0" borderId="0" xfId="0" applyFont="1" applyFill="1" applyBorder="1"/>
    <xf numFmtId="164" fontId="0" fillId="0" borderId="0" xfId="0" applyNumberFormat="1" applyFont="1" applyFill="1" applyBorder="1"/>
    <xf numFmtId="0" fontId="0" fillId="0" borderId="0" xfId="0" applyFont="1" applyFill="1"/>
    <xf numFmtId="164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vertical="top"/>
    </xf>
    <xf numFmtId="4" fontId="0" fillId="0" borderId="0" xfId="0" applyNumberForma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64" fontId="17" fillId="0" borderId="0" xfId="0" applyNumberFormat="1" applyFont="1" applyFill="1" applyBorder="1"/>
    <xf numFmtId="2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/>
    </xf>
    <xf numFmtId="0" fontId="13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/>
    <xf numFmtId="168" fontId="0" fillId="0" borderId="0" xfId="0" applyNumberFormat="1" applyFill="1" applyBorder="1"/>
    <xf numFmtId="164" fontId="4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/>
    <xf numFmtId="0" fontId="0" fillId="0" borderId="0" xfId="0" applyFill="1" applyAlignment="1">
      <alignment horizontal="center"/>
    </xf>
    <xf numFmtId="166" fontId="7" fillId="0" borderId="1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7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7" xfId="0" applyFill="1" applyBorder="1"/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0" fillId="0" borderId="1" xfId="0" applyNumberFormat="1" applyFill="1" applyBorder="1"/>
    <xf numFmtId="164" fontId="7" fillId="0" borderId="1" xfId="0" applyNumberFormat="1" applyFont="1" applyFill="1" applyBorder="1"/>
    <xf numFmtId="164" fontId="7" fillId="0" borderId="8" xfId="0" applyNumberFormat="1" applyFont="1" applyFill="1" applyBorder="1"/>
    <xf numFmtId="164" fontId="0" fillId="0" borderId="8" xfId="0" applyNumberFormat="1" applyFill="1" applyBorder="1"/>
    <xf numFmtId="167" fontId="0" fillId="0" borderId="1" xfId="0" applyNumberFormat="1" applyFill="1" applyBorder="1"/>
    <xf numFmtId="164" fontId="2" fillId="0" borderId="0" xfId="0" applyNumberFormat="1" applyFont="1" applyFill="1"/>
    <xf numFmtId="164" fontId="14" fillId="0" borderId="1" xfId="0" applyNumberFormat="1" applyFont="1" applyFill="1" applyBorder="1"/>
    <xf numFmtId="14" fontId="2" fillId="0" borderId="8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2" fontId="0" fillId="0" borderId="8" xfId="0" applyNumberFormat="1" applyFill="1" applyBorder="1" applyAlignment="1">
      <alignment vertical="center"/>
    </xf>
    <xf numFmtId="166" fontId="0" fillId="0" borderId="8" xfId="0" applyNumberFormat="1" applyFill="1" applyBorder="1" applyAlignment="1">
      <alignment vertical="center"/>
    </xf>
    <xf numFmtId="166" fontId="1" fillId="0" borderId="8" xfId="0" applyNumberFormat="1" applyFont="1" applyFill="1" applyBorder="1" applyAlignment="1">
      <alignment vertical="center"/>
    </xf>
    <xf numFmtId="166" fontId="2" fillId="0" borderId="8" xfId="0" applyNumberFormat="1" applyFont="1" applyFill="1" applyBorder="1" applyAlignment="1">
      <alignment vertical="center"/>
    </xf>
    <xf numFmtId="164" fontId="2" fillId="0" borderId="8" xfId="0" applyNumberFormat="1" applyFont="1" applyFill="1" applyBorder="1" applyAlignment="1">
      <alignment vertical="center"/>
    </xf>
    <xf numFmtId="164" fontId="7" fillId="0" borderId="8" xfId="0" applyNumberFormat="1" applyFont="1" applyFill="1" applyBorder="1" applyAlignment="1">
      <alignment vertical="center"/>
    </xf>
    <xf numFmtId="0" fontId="4" fillId="0" borderId="0" xfId="0" applyFont="1" applyFill="1"/>
    <xf numFmtId="164" fontId="4" fillId="0" borderId="0" xfId="0" applyNumberFormat="1" applyFont="1" applyFill="1"/>
    <xf numFmtId="0" fontId="11" fillId="0" borderId="0" xfId="0" applyFont="1" applyFill="1"/>
    <xf numFmtId="0" fontId="11" fillId="0" borderId="3" xfId="0" applyFont="1" applyFill="1" applyBorder="1"/>
    <xf numFmtId="0" fontId="4" fillId="0" borderId="0" xfId="0" applyFont="1" applyFill="1" applyBorder="1"/>
    <xf numFmtId="166" fontId="21" fillId="0" borderId="1" xfId="0" applyNumberFormat="1" applyFont="1" applyFill="1" applyBorder="1" applyAlignment="1">
      <alignment vertical="center"/>
    </xf>
    <xf numFmtId="164" fontId="21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right" vertical="center"/>
    </xf>
    <xf numFmtId="166" fontId="21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Font="1" applyFill="1" applyBorder="1" applyAlignment="1">
      <alignment vertical="center"/>
    </xf>
    <xf numFmtId="0" fontId="0" fillId="0" borderId="1" xfId="0" applyFill="1" applyBorder="1"/>
    <xf numFmtId="1" fontId="2" fillId="0" borderId="8" xfId="0" applyNumberFormat="1" applyFon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right" vertical="center"/>
    </xf>
    <xf numFmtId="166" fontId="21" fillId="0" borderId="8" xfId="0" applyNumberFormat="1" applyFont="1" applyFill="1" applyBorder="1" applyAlignment="1">
      <alignment horizontal="right" vertical="center"/>
    </xf>
    <xf numFmtId="164" fontId="0" fillId="0" borderId="8" xfId="0" applyNumberFormat="1" applyFont="1" applyFill="1" applyBorder="1" applyAlignment="1">
      <alignment vertical="center"/>
    </xf>
    <xf numFmtId="164" fontId="21" fillId="0" borderId="8" xfId="0" applyNumberFormat="1" applyFont="1" applyFill="1" applyBorder="1" applyAlignment="1">
      <alignment vertical="center"/>
    </xf>
    <xf numFmtId="164" fontId="1" fillId="0" borderId="8" xfId="0" applyNumberFormat="1" applyFont="1" applyFill="1" applyBorder="1" applyAlignment="1">
      <alignment vertical="center"/>
    </xf>
    <xf numFmtId="164" fontId="2" fillId="0" borderId="7" xfId="0" applyNumberFormat="1" applyFont="1" applyFill="1" applyBorder="1" applyAlignment="1">
      <alignment vertical="center"/>
    </xf>
    <xf numFmtId="0" fontId="0" fillId="0" borderId="12" xfId="0" applyFill="1" applyBorder="1"/>
    <xf numFmtId="0" fontId="4" fillId="0" borderId="1" xfId="0" applyFont="1" applyFill="1" applyBorder="1" applyAlignment="1">
      <alignment horizontal="center" vertical="center"/>
    </xf>
    <xf numFmtId="0" fontId="11" fillId="0" borderId="1" xfId="0" applyFont="1" applyFill="1" applyBorder="1"/>
    <xf numFmtId="0" fontId="11" fillId="0" borderId="8" xfId="0" applyFont="1" applyFill="1" applyBorder="1"/>
    <xf numFmtId="0" fontId="11" fillId="0" borderId="15" xfId="0" applyFont="1" applyFill="1" applyBorder="1"/>
    <xf numFmtId="0" fontId="11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/>
    </xf>
    <xf numFmtId="164" fontId="26" fillId="0" borderId="0" xfId="0" applyNumberFormat="1" applyFont="1" applyFill="1" applyBorder="1" applyAlignment="1">
      <alignment horizontal="center" vertical="center"/>
    </xf>
    <xf numFmtId="164" fontId="26" fillId="0" borderId="0" xfId="0" applyNumberFormat="1" applyFont="1" applyFill="1" applyAlignment="1">
      <alignment horizontal="right" vertical="center"/>
    </xf>
    <xf numFmtId="164" fontId="26" fillId="0" borderId="0" xfId="0" applyNumberFormat="1" applyFont="1" applyFill="1" applyAlignment="1">
      <alignment horizontal="left" vertical="center"/>
    </xf>
    <xf numFmtId="0" fontId="13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20" fillId="0" borderId="7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7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19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2" fillId="0" borderId="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</cellXfs>
  <cellStyles count="1">
    <cellStyle name="Normal" xfId="0" builtinId="0"/>
  </cellStyles>
  <dxfs count="4"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79998168889431442"/>
      </font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1162050</xdr:colOff>
      <xdr:row>22</xdr:row>
      <xdr:rowOff>171449</xdr:rowOff>
    </xdr:from>
    <xdr:to>
      <xdr:col>5</xdr:col>
      <xdr:colOff>361950</xdr:colOff>
      <xdr:row>23</xdr:row>
      <xdr:rowOff>57149</xdr:rowOff>
    </xdr:to>
    <xdr:sp macro="" textlink="">
      <xdr:nvSpPr>
        <xdr:cNvPr id="2" name="Flèche droite rayée 1"/>
        <xdr:cNvSpPr/>
      </xdr:nvSpPr>
      <xdr:spPr>
        <a:xfrm>
          <a:off x="4876800" y="7848599"/>
          <a:ext cx="438150" cy="85725"/>
        </a:xfrm>
        <a:prstGeom prst="stripedRight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37</xdr:row>
      <xdr:rowOff>0</xdr:rowOff>
    </xdr:from>
    <xdr:to>
      <xdr:col>8</xdr:col>
      <xdr:colOff>704850</xdr:colOff>
      <xdr:row>40</xdr:row>
      <xdr:rowOff>66675</xdr:rowOff>
    </xdr:to>
    <xdr:sp macro="[0]!Module2.selection" textlink="">
      <xdr:nvSpPr>
        <xdr:cNvPr id="23" name="Bouton1"/>
        <xdr:cNvSpPr/>
      </xdr:nvSpPr>
      <xdr:spPr>
        <a:xfrm>
          <a:off x="3048000" y="7829550"/>
          <a:ext cx="3581400" cy="638175"/>
        </a:xfrm>
        <a:prstGeom prst="bevel">
          <a:avLst/>
        </a:prstGeom>
        <a:solidFill>
          <a:srgbClr val="C00000"/>
        </a:solidFill>
        <a:ln>
          <a:noFill/>
        </a:ln>
        <a:scene3d>
          <a:camera prst="orthographicFront"/>
          <a:lightRig rig="balanced" dir="t"/>
        </a:scene3d>
        <a:sp3d prstMaterial="flat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ALLER A LA PAGE TRADING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145</xdr:row>
      <xdr:rowOff>0</xdr:rowOff>
    </xdr:from>
    <xdr:to>
      <xdr:col>24</xdr:col>
      <xdr:colOff>685800</xdr:colOff>
      <xdr:row>148</xdr:row>
      <xdr:rowOff>66675</xdr:rowOff>
    </xdr:to>
    <xdr:sp macro="[0]!Module2.selection" textlink="">
      <xdr:nvSpPr>
        <xdr:cNvPr id="17" name="Bouton1"/>
        <xdr:cNvSpPr/>
      </xdr:nvSpPr>
      <xdr:spPr>
        <a:xfrm>
          <a:off x="15344775" y="28479750"/>
          <a:ext cx="3581400" cy="638175"/>
        </a:xfrm>
        <a:prstGeom prst="bevel">
          <a:avLst/>
        </a:prstGeom>
        <a:solidFill>
          <a:srgbClr val="C00000"/>
        </a:solidFill>
        <a:ln>
          <a:noFill/>
        </a:ln>
        <a:scene3d>
          <a:camera prst="orthographicFront"/>
          <a:lightRig rig="balanced" dir="t"/>
        </a:scene3d>
        <a:sp3d prstMaterial="flat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ALLER A LA PAGE TRADING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04"/>
  <sheetViews>
    <sheetView showGridLines="0" showRowColHeaders="0" zoomScaleNormal="100" workbookViewId="0">
      <selection activeCell="K5" sqref="K5"/>
    </sheetView>
  </sheetViews>
  <sheetFormatPr baseColWidth="10" defaultRowHeight="15" x14ac:dyDescent="0.25"/>
  <cols>
    <col min="1" max="1" width="3.28515625" style="15" customWidth="1"/>
    <col min="2" max="2" width="14.85546875" style="15" customWidth="1"/>
    <col min="3" max="3" width="18.85546875" style="15" customWidth="1"/>
    <col min="4" max="4" width="15.42578125" style="15" customWidth="1"/>
    <col min="5" max="5" width="19.140625" style="15" customWidth="1"/>
    <col min="6" max="6" width="15" style="15" customWidth="1"/>
    <col min="7" max="7" width="22.5703125" style="15" customWidth="1"/>
    <col min="8" max="8" width="13.85546875" style="15" customWidth="1"/>
    <col min="9" max="9" width="11.42578125" style="15"/>
    <col min="10" max="10" width="7.28515625" style="15" customWidth="1"/>
    <col min="11" max="12" width="11.42578125" style="68" customWidth="1"/>
    <col min="13" max="13" width="6.7109375" style="68" customWidth="1"/>
    <col min="14" max="14" width="6.7109375" style="106" customWidth="1"/>
    <col min="15" max="15" width="14.28515625" style="104" customWidth="1"/>
    <col min="16" max="16" width="9.7109375" style="106" customWidth="1"/>
    <col min="17" max="17" width="11.5703125" style="106" customWidth="1"/>
    <col min="18" max="18" width="21.5703125" style="15" customWidth="1"/>
    <col min="19" max="19" width="12.7109375" style="106" customWidth="1"/>
    <col min="20" max="20" width="14.140625" style="15" customWidth="1"/>
    <col min="21" max="21" width="11.7109375" style="15" customWidth="1"/>
    <col min="22" max="23" width="13.42578125" style="15" customWidth="1"/>
    <col min="24" max="24" width="12" style="105" customWidth="1"/>
    <col min="25" max="25" width="13.28515625" style="105" customWidth="1"/>
    <col min="26" max="26" width="14.7109375" style="15" customWidth="1"/>
    <col min="27" max="27" width="9.42578125" style="15" customWidth="1"/>
    <col min="28" max="28" width="14.28515625" style="105" customWidth="1"/>
    <col min="29" max="44" width="11.28515625" style="15" customWidth="1"/>
    <col min="45" max="16384" width="11.42578125" style="15"/>
  </cols>
  <sheetData>
    <row r="1" spans="1:44" ht="35.25" customHeight="1" thickBot="1" x14ac:dyDescent="0.3">
      <c r="A1" s="184" t="s">
        <v>41</v>
      </c>
      <c r="B1" s="184"/>
      <c r="C1" s="184"/>
      <c r="D1" s="184"/>
      <c r="E1" s="184"/>
      <c r="F1" s="184"/>
      <c r="G1" s="184"/>
      <c r="H1" s="184"/>
      <c r="I1" s="184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4"/>
      <c r="U1" s="219"/>
      <c r="V1" s="216" t="s">
        <v>45</v>
      </c>
      <c r="W1" s="217"/>
      <c r="X1" s="217"/>
      <c r="Y1" s="217"/>
      <c r="Z1" s="217"/>
      <c r="AA1" s="217"/>
      <c r="AB1" s="218"/>
      <c r="AC1" s="207" t="s">
        <v>43</v>
      </c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9"/>
    </row>
    <row r="2" spans="1:44" ht="23.25" customHeight="1" thickBot="1" x14ac:dyDescent="0.3">
      <c r="A2" s="184"/>
      <c r="B2" s="184"/>
      <c r="C2" s="184"/>
      <c r="D2" s="184"/>
      <c r="E2" s="184"/>
      <c r="F2" s="184"/>
      <c r="G2" s="184"/>
      <c r="H2" s="184"/>
      <c r="I2" s="184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4"/>
      <c r="U2" s="219"/>
      <c r="V2" s="7">
        <f>SUM(V5:V504)</f>
        <v>0</v>
      </c>
      <c r="W2" s="107">
        <f>SUM(W5:W504)</f>
        <v>0</v>
      </c>
      <c r="X2" s="9">
        <f>V2-W2</f>
        <v>0</v>
      </c>
      <c r="Y2" s="10">
        <f>SUM(Y5:Y504)</f>
        <v>0</v>
      </c>
      <c r="Z2" s="11">
        <f>SUM(Z5:Z504)</f>
        <v>0</v>
      </c>
      <c r="AA2" s="11">
        <f>SUM(AA5:AA504)</f>
        <v>0</v>
      </c>
      <c r="AB2" s="16">
        <f>Y2-Z2+AA2</f>
        <v>0</v>
      </c>
      <c r="AC2" s="210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2"/>
    </row>
    <row r="3" spans="1:44" ht="28.5" customHeight="1" thickBot="1" x14ac:dyDescent="0.3">
      <c r="A3" s="184"/>
      <c r="B3" s="184"/>
      <c r="C3" s="184"/>
      <c r="D3" s="184"/>
      <c r="E3" s="184"/>
      <c r="F3" s="184"/>
      <c r="G3" s="184"/>
      <c r="H3" s="184"/>
      <c r="I3" s="184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6"/>
      <c r="U3" s="219"/>
      <c r="V3" s="180" t="s">
        <v>25</v>
      </c>
      <c r="W3" s="182"/>
      <c r="X3" s="181"/>
      <c r="Y3" s="108" t="s">
        <v>25</v>
      </c>
      <c r="Z3" s="180" t="s">
        <v>25</v>
      </c>
      <c r="AA3" s="181"/>
      <c r="AB3" s="109"/>
      <c r="AC3" s="210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2"/>
    </row>
    <row r="4" spans="1:44" ht="21" customHeight="1" thickBot="1" x14ac:dyDescent="0.3">
      <c r="A4" s="184"/>
      <c r="B4" s="184"/>
      <c r="C4" s="184"/>
      <c r="D4" s="184"/>
      <c r="E4" s="184"/>
      <c r="F4" s="184"/>
      <c r="G4" s="184"/>
      <c r="H4" s="184"/>
      <c r="I4" s="184"/>
      <c r="J4" s="14" t="s">
        <v>27</v>
      </c>
      <c r="K4" s="14" t="s">
        <v>21</v>
      </c>
      <c r="L4" s="14" t="s">
        <v>22</v>
      </c>
      <c r="M4" s="14" t="s">
        <v>39</v>
      </c>
      <c r="N4" s="14" t="s">
        <v>40</v>
      </c>
      <c r="O4" s="14" t="s">
        <v>20</v>
      </c>
      <c r="P4" s="14" t="s">
        <v>44</v>
      </c>
      <c r="Q4" s="14" t="s">
        <v>37</v>
      </c>
      <c r="R4" s="14" t="s">
        <v>13</v>
      </c>
      <c r="S4" s="14" t="s">
        <v>14</v>
      </c>
      <c r="T4" s="14" t="s">
        <v>15</v>
      </c>
      <c r="U4" s="110" t="s">
        <v>16</v>
      </c>
      <c r="V4" s="14" t="s">
        <v>33</v>
      </c>
      <c r="W4" s="14" t="s">
        <v>17</v>
      </c>
      <c r="X4" s="14" t="s">
        <v>18</v>
      </c>
      <c r="Y4" s="108" t="s">
        <v>32</v>
      </c>
      <c r="Z4" s="14" t="s">
        <v>34</v>
      </c>
      <c r="AA4" s="14" t="s">
        <v>36</v>
      </c>
      <c r="AB4" s="108" t="s">
        <v>19</v>
      </c>
      <c r="AC4" s="213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5"/>
    </row>
    <row r="5" spans="1:44" ht="15.75" customHeight="1" thickBot="1" x14ac:dyDescent="0.3">
      <c r="A5" s="202"/>
      <c r="B5" s="202"/>
      <c r="C5" s="202"/>
      <c r="D5" s="202"/>
      <c r="E5" s="202"/>
      <c r="F5" s="202"/>
      <c r="G5" s="202"/>
      <c r="H5" s="202"/>
      <c r="I5" s="176"/>
      <c r="J5" s="172">
        <v>1</v>
      </c>
      <c r="K5" s="2"/>
      <c r="L5" s="2"/>
      <c r="M5" s="2"/>
      <c r="N5" s="3"/>
      <c r="O5" s="3"/>
      <c r="P5" s="3"/>
      <c r="Q5" s="4"/>
      <c r="R5" s="5"/>
      <c r="S5" s="3"/>
      <c r="T5" s="13"/>
      <c r="U5" s="13"/>
      <c r="V5" s="7"/>
      <c r="W5" s="8"/>
      <c r="X5" s="9">
        <f>V5-W5</f>
        <v>0</v>
      </c>
      <c r="Y5" s="10"/>
      <c r="Z5" s="11"/>
      <c r="AA5" s="12"/>
      <c r="AB5" s="10" t="str">
        <f>IF(L5,C17+#REF!-#REF!+#REF!+Y5-Z5+AA5,"")</f>
        <v/>
      </c>
      <c r="AC5" s="200"/>
      <c r="AD5" s="201"/>
      <c r="AE5" s="201"/>
      <c r="AF5" s="201"/>
      <c r="AG5" s="201"/>
      <c r="AH5" s="201"/>
      <c r="AI5" s="201"/>
      <c r="AJ5" s="201"/>
      <c r="AK5" s="201"/>
      <c r="AL5" s="201"/>
      <c r="AM5" s="201"/>
      <c r="AN5" s="201"/>
      <c r="AO5" s="201"/>
      <c r="AP5" s="201"/>
      <c r="AQ5" s="201"/>
      <c r="AR5" s="201"/>
    </row>
    <row r="6" spans="1:44" ht="15.75" customHeight="1" thickBot="1" x14ac:dyDescent="0.3">
      <c r="B6" s="67">
        <v>50000</v>
      </c>
      <c r="J6" s="172">
        <v>2</v>
      </c>
      <c r="K6" s="2"/>
      <c r="L6" s="2"/>
      <c r="M6" s="2"/>
      <c r="N6" s="3"/>
      <c r="O6" s="3"/>
      <c r="P6" s="3"/>
      <c r="Q6" s="4"/>
      <c r="R6" s="5"/>
      <c r="S6" s="3"/>
      <c r="T6" s="6"/>
      <c r="U6" s="6"/>
      <c r="V6" s="7"/>
      <c r="W6" s="8"/>
      <c r="X6" s="9" t="str">
        <f t="shared" ref="X6:X69" si="0">IF(L6,X5+V6-W6,"")</f>
        <v/>
      </c>
      <c r="Y6" s="10"/>
      <c r="Z6" s="11"/>
      <c r="AA6" s="11"/>
      <c r="AB6" s="10" t="str">
        <f t="shared" ref="AB6:AB37" si="1">IF(L6,AB5+Y6-Z6+AA6,"")</f>
        <v/>
      </c>
      <c r="AC6" s="200"/>
      <c r="AD6" s="201"/>
      <c r="AE6" s="201"/>
      <c r="AF6" s="201"/>
      <c r="AG6" s="201"/>
      <c r="AH6" s="201"/>
      <c r="AI6" s="201"/>
      <c r="AJ6" s="201"/>
      <c r="AK6" s="201"/>
      <c r="AL6" s="201"/>
      <c r="AM6" s="201"/>
      <c r="AN6" s="201"/>
      <c r="AO6" s="201"/>
      <c r="AP6" s="201"/>
      <c r="AQ6" s="201"/>
      <c r="AR6" s="201"/>
    </row>
    <row r="7" spans="1:44" ht="15.75" customHeight="1" thickBot="1" x14ac:dyDescent="0.3">
      <c r="B7" s="111" t="s">
        <v>0</v>
      </c>
      <c r="C7" s="111" t="s">
        <v>1</v>
      </c>
      <c r="D7" s="111" t="s">
        <v>2</v>
      </c>
      <c r="E7" s="111" t="s">
        <v>3</v>
      </c>
      <c r="F7" s="111" t="s">
        <v>4</v>
      </c>
      <c r="G7" s="111" t="s">
        <v>5</v>
      </c>
      <c r="J7" s="172">
        <v>3</v>
      </c>
      <c r="K7" s="2"/>
      <c r="L7" s="2"/>
      <c r="M7" s="2"/>
      <c r="N7" s="3"/>
      <c r="O7" s="3"/>
      <c r="P7" s="3"/>
      <c r="Q7" s="4"/>
      <c r="R7" s="5"/>
      <c r="S7" s="3"/>
      <c r="T7" s="6"/>
      <c r="U7" s="6"/>
      <c r="V7" s="7"/>
      <c r="W7" s="8"/>
      <c r="X7" s="9" t="str">
        <f t="shared" si="0"/>
        <v/>
      </c>
      <c r="Y7" s="10"/>
      <c r="Z7" s="11"/>
      <c r="AA7" s="11"/>
      <c r="AB7" s="10" t="str">
        <f t="shared" si="1"/>
        <v/>
      </c>
      <c r="AC7" s="200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</row>
    <row r="8" spans="1:44" ht="15.75" customHeight="1" thickBot="1" x14ac:dyDescent="0.3">
      <c r="B8" s="112"/>
      <c r="C8" s="113"/>
      <c r="D8" s="114">
        <f>B8*(C8/100)</f>
        <v>0</v>
      </c>
      <c r="E8" s="115">
        <f>F8*(F12*G12)</f>
        <v>0</v>
      </c>
      <c r="F8" s="116">
        <f>D8/(F12*G12)</f>
        <v>0</v>
      </c>
      <c r="G8" s="117" t="e">
        <f>D8/E8</f>
        <v>#DIV/0!</v>
      </c>
      <c r="J8" s="172">
        <v>4</v>
      </c>
      <c r="K8" s="2"/>
      <c r="L8" s="2"/>
      <c r="M8" s="2"/>
      <c r="N8" s="3"/>
      <c r="O8" s="3"/>
      <c r="P8" s="3"/>
      <c r="Q8" s="4"/>
      <c r="R8" s="5"/>
      <c r="S8" s="3"/>
      <c r="T8" s="6"/>
      <c r="U8" s="6"/>
      <c r="V8" s="7"/>
      <c r="W8" s="8"/>
      <c r="X8" s="9" t="str">
        <f t="shared" si="0"/>
        <v/>
      </c>
      <c r="Y8" s="10"/>
      <c r="Z8" s="11"/>
      <c r="AA8" s="11"/>
      <c r="AB8" s="10" t="str">
        <f t="shared" si="1"/>
        <v/>
      </c>
      <c r="AC8" s="200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</row>
    <row r="9" spans="1:44" ht="15.75" customHeight="1" thickBot="1" x14ac:dyDescent="0.3">
      <c r="J9" s="172">
        <v>5</v>
      </c>
      <c r="K9" s="2"/>
      <c r="L9" s="2"/>
      <c r="M9" s="2"/>
      <c r="N9" s="3"/>
      <c r="O9" s="3"/>
      <c r="P9" s="3"/>
      <c r="Q9" s="4"/>
      <c r="R9" s="5"/>
      <c r="S9" s="3"/>
      <c r="T9" s="6"/>
      <c r="U9" s="6"/>
      <c r="V9" s="7"/>
      <c r="W9" s="8"/>
      <c r="X9" s="9" t="str">
        <f t="shared" si="0"/>
        <v/>
      </c>
      <c r="Y9" s="10"/>
      <c r="Z9" s="11"/>
      <c r="AA9" s="11"/>
      <c r="AB9" s="10" t="str">
        <f t="shared" si="1"/>
        <v/>
      </c>
      <c r="AC9" s="200"/>
      <c r="AD9" s="201"/>
      <c r="AE9" s="201"/>
      <c r="AF9" s="201"/>
      <c r="AG9" s="201"/>
      <c r="AH9" s="201"/>
      <c r="AI9" s="201"/>
      <c r="AJ9" s="201"/>
      <c r="AK9" s="201"/>
      <c r="AL9" s="201"/>
      <c r="AM9" s="201"/>
      <c r="AN9" s="201"/>
      <c r="AO9" s="201"/>
      <c r="AP9" s="201"/>
      <c r="AQ9" s="201"/>
      <c r="AR9" s="201"/>
    </row>
    <row r="10" spans="1:44" ht="15.75" customHeight="1" thickBot="1" x14ac:dyDescent="0.3">
      <c r="B10" s="69" t="s">
        <v>6</v>
      </c>
      <c r="C10" s="69"/>
      <c r="D10" s="70"/>
      <c r="J10" s="172">
        <v>6</v>
      </c>
      <c r="K10" s="2"/>
      <c r="L10" s="2"/>
      <c r="M10" s="2"/>
      <c r="N10" s="3"/>
      <c r="O10" s="3"/>
      <c r="P10" s="3"/>
      <c r="Q10" s="4"/>
      <c r="R10" s="5"/>
      <c r="S10" s="3"/>
      <c r="T10" s="6"/>
      <c r="U10" s="6"/>
      <c r="V10" s="7"/>
      <c r="W10" s="8"/>
      <c r="X10" s="9" t="str">
        <f t="shared" si="0"/>
        <v/>
      </c>
      <c r="Y10" s="10"/>
      <c r="Z10" s="11"/>
      <c r="AA10" s="11"/>
      <c r="AB10" s="10" t="str">
        <f t="shared" si="1"/>
        <v/>
      </c>
      <c r="AC10" s="200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</row>
    <row r="11" spans="1:44" ht="15.75" customHeight="1" thickBot="1" x14ac:dyDescent="0.3">
      <c r="B11" s="111" t="s">
        <v>29</v>
      </c>
      <c r="C11" s="111" t="s">
        <v>7</v>
      </c>
      <c r="D11" s="111" t="s">
        <v>4</v>
      </c>
      <c r="E11" s="111" t="s">
        <v>8</v>
      </c>
      <c r="F11" s="111" t="s">
        <v>9</v>
      </c>
      <c r="G11" s="118" t="s">
        <v>37</v>
      </c>
      <c r="H11" s="111" t="s">
        <v>10</v>
      </c>
      <c r="J11" s="172">
        <v>7</v>
      </c>
      <c r="K11" s="2"/>
      <c r="L11" s="2"/>
      <c r="M11" s="2"/>
      <c r="N11" s="3"/>
      <c r="O11" s="3"/>
      <c r="P11" s="3"/>
      <c r="Q11" s="4"/>
      <c r="R11" s="5"/>
      <c r="S11" s="3"/>
      <c r="T11" s="6"/>
      <c r="U11" s="6"/>
      <c r="V11" s="7"/>
      <c r="W11" s="8"/>
      <c r="X11" s="9" t="str">
        <f t="shared" si="0"/>
        <v/>
      </c>
      <c r="Y11" s="10"/>
      <c r="Z11" s="11"/>
      <c r="AA11" s="11"/>
      <c r="AB11" s="10" t="str">
        <f t="shared" si="1"/>
        <v/>
      </c>
      <c r="AC11" s="200"/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  <c r="AP11" s="201"/>
      <c r="AQ11" s="201"/>
      <c r="AR11" s="201"/>
    </row>
    <row r="12" spans="1:44" ht="15.75" customHeight="1" thickBot="1" x14ac:dyDescent="0.3">
      <c r="A12" s="68" t="s">
        <v>30</v>
      </c>
      <c r="B12" s="119"/>
      <c r="C12" s="120" t="str">
        <f>IF(B12,B12-(D12/10000),"")</f>
        <v/>
      </c>
      <c r="D12" s="121">
        <f>F8</f>
        <v>0</v>
      </c>
      <c r="E12" s="122">
        <f>(F12*G12)*10000</f>
        <v>110400.00000000001</v>
      </c>
      <c r="F12" s="113">
        <v>138</v>
      </c>
      <c r="G12" s="123">
        <v>0.08</v>
      </c>
      <c r="H12" s="115">
        <f>D12*(F12*G12)</f>
        <v>0</v>
      </c>
      <c r="J12" s="172">
        <v>8</v>
      </c>
      <c r="K12" s="2"/>
      <c r="L12" s="2"/>
      <c r="M12" s="2"/>
      <c r="N12" s="3"/>
      <c r="O12" s="3"/>
      <c r="P12" s="3"/>
      <c r="Q12" s="4"/>
      <c r="R12" s="5"/>
      <c r="S12" s="3"/>
      <c r="T12" s="13"/>
      <c r="U12" s="13"/>
      <c r="V12" s="7"/>
      <c r="W12" s="8"/>
      <c r="X12" s="9" t="str">
        <f t="shared" si="0"/>
        <v/>
      </c>
      <c r="Y12" s="10"/>
      <c r="Z12" s="11"/>
      <c r="AA12" s="12"/>
      <c r="AB12" s="10" t="str">
        <f t="shared" si="1"/>
        <v/>
      </c>
      <c r="AC12" s="200"/>
      <c r="AD12" s="201"/>
      <c r="AE12" s="201"/>
      <c r="AF12" s="201"/>
      <c r="AG12" s="201"/>
      <c r="AH12" s="201"/>
      <c r="AI12" s="201"/>
      <c r="AJ12" s="201"/>
      <c r="AK12" s="201"/>
      <c r="AL12" s="201"/>
      <c r="AM12" s="201"/>
      <c r="AN12" s="201"/>
      <c r="AO12" s="201"/>
      <c r="AP12" s="201"/>
      <c r="AQ12" s="201"/>
      <c r="AR12" s="201"/>
    </row>
    <row r="13" spans="1:44" ht="15.75" customHeight="1" thickBot="1" x14ac:dyDescent="0.3">
      <c r="A13" s="68" t="s">
        <v>31</v>
      </c>
      <c r="B13" s="119"/>
      <c r="C13" s="124" t="str">
        <f>IF(B13,B13+(D12/10000),"")</f>
        <v/>
      </c>
      <c r="D13" s="125"/>
      <c r="G13" s="111" t="s">
        <v>11</v>
      </c>
      <c r="H13" s="111" t="s">
        <v>12</v>
      </c>
      <c r="J13" s="172">
        <v>9</v>
      </c>
      <c r="K13" s="2"/>
      <c r="L13" s="2"/>
      <c r="M13" s="2"/>
      <c r="N13" s="3"/>
      <c r="O13" s="3"/>
      <c r="P13" s="3"/>
      <c r="Q13" s="4"/>
      <c r="R13" s="5"/>
      <c r="S13" s="3"/>
      <c r="T13" s="6"/>
      <c r="U13" s="6"/>
      <c r="V13" s="7"/>
      <c r="W13" s="8"/>
      <c r="X13" s="9" t="str">
        <f t="shared" si="0"/>
        <v/>
      </c>
      <c r="Y13" s="10"/>
      <c r="Z13" s="11"/>
      <c r="AA13" s="11"/>
      <c r="AB13" s="10" t="str">
        <f t="shared" si="1"/>
        <v/>
      </c>
      <c r="AC13" s="200"/>
      <c r="AD13" s="201"/>
      <c r="AE13" s="201"/>
      <c r="AF13" s="201"/>
      <c r="AG13" s="201"/>
      <c r="AH13" s="201"/>
      <c r="AI13" s="201"/>
      <c r="AJ13" s="201"/>
      <c r="AK13" s="201"/>
      <c r="AL13" s="201"/>
      <c r="AM13" s="201"/>
      <c r="AN13" s="201"/>
      <c r="AO13" s="201"/>
      <c r="AP13" s="201"/>
      <c r="AQ13" s="201"/>
      <c r="AR13" s="201"/>
    </row>
    <row r="14" spans="1:44" ht="15.75" customHeight="1" thickBot="1" x14ac:dyDescent="0.3">
      <c r="G14" s="126">
        <v>3</v>
      </c>
      <c r="H14" s="112">
        <f>H12*G14</f>
        <v>0</v>
      </c>
      <c r="J14" s="172">
        <v>10</v>
      </c>
      <c r="K14" s="2"/>
      <c r="L14" s="2"/>
      <c r="M14" s="2"/>
      <c r="N14" s="3"/>
      <c r="O14" s="3"/>
      <c r="P14" s="3"/>
      <c r="Q14" s="4"/>
      <c r="R14" s="5"/>
      <c r="S14" s="3"/>
      <c r="T14" s="6"/>
      <c r="U14" s="6"/>
      <c r="V14" s="7"/>
      <c r="W14" s="8"/>
      <c r="X14" s="9" t="str">
        <f t="shared" si="0"/>
        <v/>
      </c>
      <c r="Y14" s="10"/>
      <c r="Z14" s="11"/>
      <c r="AA14" s="11"/>
      <c r="AB14" s="10" t="str">
        <f t="shared" si="1"/>
        <v/>
      </c>
      <c r="AC14" s="200"/>
      <c r="AD14" s="201"/>
      <c r="AE14" s="201"/>
      <c r="AF14" s="201"/>
      <c r="AG14" s="201"/>
      <c r="AH14" s="201"/>
      <c r="AI14" s="201"/>
      <c r="AJ14" s="201"/>
      <c r="AK14" s="201"/>
      <c r="AL14" s="201"/>
      <c r="AM14" s="201"/>
      <c r="AN14" s="201"/>
      <c r="AO14" s="201"/>
      <c r="AP14" s="201"/>
      <c r="AQ14" s="201"/>
      <c r="AR14" s="201"/>
    </row>
    <row r="15" spans="1:44" ht="15.75" customHeight="1" thickBot="1" x14ac:dyDescent="0.3">
      <c r="B15" s="111" t="s">
        <v>23</v>
      </c>
      <c r="C15" s="111" t="s">
        <v>24</v>
      </c>
      <c r="D15" s="127" t="s">
        <v>28</v>
      </c>
      <c r="E15" s="111" t="s">
        <v>19</v>
      </c>
      <c r="F15" s="119" t="s">
        <v>38</v>
      </c>
      <c r="G15" s="187" t="s">
        <v>42</v>
      </c>
      <c r="H15" s="188"/>
      <c r="J15" s="172">
        <v>11</v>
      </c>
      <c r="K15" s="2"/>
      <c r="L15" s="2"/>
      <c r="M15" s="2"/>
      <c r="N15" s="3"/>
      <c r="O15" s="3"/>
      <c r="P15" s="3"/>
      <c r="Q15" s="4"/>
      <c r="R15" s="5"/>
      <c r="S15" s="3"/>
      <c r="T15" s="6"/>
      <c r="U15" s="6"/>
      <c r="V15" s="7"/>
      <c r="W15" s="8"/>
      <c r="X15" s="9" t="str">
        <f t="shared" si="0"/>
        <v/>
      </c>
      <c r="Y15" s="10"/>
      <c r="Z15" s="11"/>
      <c r="AA15" s="11"/>
      <c r="AB15" s="10" t="str">
        <f t="shared" si="1"/>
        <v/>
      </c>
      <c r="AC15" s="200"/>
      <c r="AD15" s="201"/>
      <c r="AE15" s="201"/>
      <c r="AF15" s="201"/>
      <c r="AG15" s="201"/>
      <c r="AH15" s="201"/>
      <c r="AI15" s="201"/>
      <c r="AJ15" s="201"/>
      <c r="AK15" s="201"/>
      <c r="AL15" s="201"/>
      <c r="AM15" s="201"/>
      <c r="AN15" s="201"/>
      <c r="AO15" s="201"/>
      <c r="AP15" s="201"/>
      <c r="AQ15" s="201"/>
      <c r="AR15" s="201"/>
    </row>
    <row r="16" spans="1:44" ht="15.75" customHeight="1" thickBot="1" x14ac:dyDescent="0.3">
      <c r="B16" s="128" t="e">
        <f>Y2+#REF!</f>
        <v>#REF!</v>
      </c>
      <c r="C16" s="129" t="e">
        <f>Z2+#REF!</f>
        <v>#REF!</v>
      </c>
      <c r="D16" s="130" t="e">
        <f>AA2+#REF!</f>
        <v>#REF!</v>
      </c>
      <c r="E16" s="131" t="e">
        <f>B16-C16+D16</f>
        <v>#REF!</v>
      </c>
      <c r="F16" s="132" t="e">
        <f>E16/B8</f>
        <v>#REF!</v>
      </c>
      <c r="G16" s="185" t="e">
        <f>IF(F17&lt;=0,"",F17)</f>
        <v>#REF!</v>
      </c>
      <c r="H16" s="186"/>
      <c r="J16" s="172">
        <v>12</v>
      </c>
      <c r="K16" s="2"/>
      <c r="L16" s="2"/>
      <c r="M16" s="2"/>
      <c r="N16" s="3"/>
      <c r="O16" s="3"/>
      <c r="P16" s="3"/>
      <c r="Q16" s="4"/>
      <c r="R16" s="5"/>
      <c r="S16" s="3"/>
      <c r="T16" s="6"/>
      <c r="U16" s="6"/>
      <c r="V16" s="7"/>
      <c r="W16" s="8"/>
      <c r="X16" s="9" t="str">
        <f t="shared" si="0"/>
        <v/>
      </c>
      <c r="Y16" s="10"/>
      <c r="Z16" s="11"/>
      <c r="AA16" s="11"/>
      <c r="AB16" s="10" t="str">
        <f t="shared" si="1"/>
        <v/>
      </c>
      <c r="AC16" s="200"/>
      <c r="AD16" s="201"/>
      <c r="AE16" s="201"/>
      <c r="AF16" s="201"/>
      <c r="AG16" s="201"/>
      <c r="AH16" s="201"/>
      <c r="AI16" s="201"/>
      <c r="AJ16" s="201"/>
      <c r="AK16" s="201"/>
      <c r="AL16" s="201"/>
      <c r="AM16" s="201"/>
      <c r="AN16" s="201"/>
      <c r="AO16" s="201"/>
      <c r="AP16" s="201"/>
      <c r="AQ16" s="201"/>
      <c r="AR16" s="201"/>
    </row>
    <row r="17" spans="1:44" ht="15.75" customHeight="1" thickBot="1" x14ac:dyDescent="0.3">
      <c r="B17" s="105" t="s">
        <v>0</v>
      </c>
      <c r="C17" s="133"/>
      <c r="D17" s="185"/>
      <c r="E17" s="186"/>
      <c r="F17" s="134" t="e">
        <f>C16*3-B16</f>
        <v>#REF!</v>
      </c>
      <c r="J17" s="172">
        <v>13</v>
      </c>
      <c r="K17" s="2"/>
      <c r="L17" s="2"/>
      <c r="M17" s="2"/>
      <c r="N17" s="3"/>
      <c r="O17" s="3"/>
      <c r="P17" s="3"/>
      <c r="Q17" s="4"/>
      <c r="R17" s="5"/>
      <c r="S17" s="3"/>
      <c r="T17" s="6"/>
      <c r="U17" s="6"/>
      <c r="V17" s="7"/>
      <c r="W17" s="8"/>
      <c r="X17" s="9" t="str">
        <f t="shared" si="0"/>
        <v/>
      </c>
      <c r="Y17" s="10"/>
      <c r="Z17" s="11"/>
      <c r="AA17" s="11"/>
      <c r="AB17" s="10" t="str">
        <f t="shared" si="1"/>
        <v/>
      </c>
      <c r="AC17" s="200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  <c r="AP17" s="201"/>
      <c r="AQ17" s="201"/>
      <c r="AR17" s="201"/>
    </row>
    <row r="18" spans="1:44" ht="15.75" customHeight="1" thickBot="1" x14ac:dyDescent="0.3">
      <c r="B18" s="145" t="s">
        <v>19</v>
      </c>
      <c r="C18" s="146" t="e">
        <f>C17+B16-C16+D16</f>
        <v>#REF!</v>
      </c>
      <c r="D18" s="147"/>
      <c r="E18" s="147"/>
      <c r="F18" s="147"/>
      <c r="G18" s="147"/>
      <c r="J18" s="172">
        <v>14</v>
      </c>
      <c r="K18" s="2"/>
      <c r="L18" s="2"/>
      <c r="M18" s="2"/>
      <c r="N18" s="3"/>
      <c r="O18" s="3"/>
      <c r="P18" s="3"/>
      <c r="Q18" s="4"/>
      <c r="R18" s="5"/>
      <c r="S18" s="3"/>
      <c r="T18" s="6"/>
      <c r="U18" s="6"/>
      <c r="V18" s="7"/>
      <c r="W18" s="8"/>
      <c r="X18" s="9" t="str">
        <f t="shared" si="0"/>
        <v/>
      </c>
      <c r="Y18" s="10"/>
      <c r="Z18" s="11"/>
      <c r="AA18" s="11"/>
      <c r="AB18" s="10" t="str">
        <f t="shared" si="1"/>
        <v/>
      </c>
      <c r="AC18" s="200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  <c r="AP18" s="201"/>
      <c r="AQ18" s="201"/>
      <c r="AR18" s="201"/>
    </row>
    <row r="19" spans="1:44" ht="15.75" customHeight="1" thickBot="1" x14ac:dyDescent="0.3">
      <c r="B19" s="148"/>
      <c r="C19" s="148"/>
      <c r="D19" s="148"/>
      <c r="E19" s="148"/>
      <c r="F19" s="148"/>
      <c r="G19" s="148"/>
      <c r="H19" s="71"/>
      <c r="J19" s="172">
        <v>15</v>
      </c>
      <c r="K19" s="2"/>
      <c r="L19" s="2"/>
      <c r="M19" s="2"/>
      <c r="N19" s="3"/>
      <c r="O19" s="3"/>
      <c r="P19" s="3"/>
      <c r="Q19" s="4"/>
      <c r="R19" s="5"/>
      <c r="S19" s="3"/>
      <c r="T19" s="6"/>
      <c r="U19" s="6"/>
      <c r="V19" s="7"/>
      <c r="W19" s="8"/>
      <c r="X19" s="9" t="str">
        <f t="shared" si="0"/>
        <v/>
      </c>
      <c r="Y19" s="10"/>
      <c r="Z19" s="11"/>
      <c r="AA19" s="11"/>
      <c r="AB19" s="10" t="str">
        <f t="shared" si="1"/>
        <v/>
      </c>
      <c r="AC19" s="200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</row>
    <row r="20" spans="1:44" ht="15.75" customHeight="1" thickTop="1" thickBot="1" x14ac:dyDescent="0.3">
      <c r="B20" s="147"/>
      <c r="C20" s="147"/>
      <c r="D20" s="147"/>
      <c r="E20" s="147"/>
      <c r="F20" s="147"/>
      <c r="G20" s="147"/>
      <c r="J20" s="172">
        <v>16</v>
      </c>
      <c r="K20" s="2"/>
      <c r="L20" s="2"/>
      <c r="M20" s="2"/>
      <c r="N20" s="3"/>
      <c r="O20" s="3"/>
      <c r="P20" s="3"/>
      <c r="Q20" s="4"/>
      <c r="R20" s="5"/>
      <c r="S20" s="3"/>
      <c r="T20" s="6"/>
      <c r="U20" s="6"/>
      <c r="V20" s="7"/>
      <c r="W20" s="8"/>
      <c r="X20" s="9" t="str">
        <f t="shared" si="0"/>
        <v/>
      </c>
      <c r="Y20" s="10"/>
      <c r="Z20" s="11"/>
      <c r="AA20" s="11"/>
      <c r="AB20" s="10" t="str">
        <f t="shared" si="1"/>
        <v/>
      </c>
      <c r="AC20" s="200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  <c r="AP20" s="201"/>
      <c r="AQ20" s="201"/>
      <c r="AR20" s="201"/>
    </row>
    <row r="21" spans="1:44" ht="15.75" customHeight="1" thickBot="1" x14ac:dyDescent="0.4">
      <c r="B21" s="193" t="s">
        <v>26</v>
      </c>
      <c r="C21" s="193"/>
      <c r="D21" s="193"/>
      <c r="E21" s="194" t="e">
        <f>E16</f>
        <v>#REF!</v>
      </c>
      <c r="F21" s="147"/>
      <c r="G21" s="147"/>
      <c r="H21" s="72"/>
      <c r="J21" s="172">
        <v>17</v>
      </c>
      <c r="K21" s="2"/>
      <c r="L21" s="2"/>
      <c r="M21" s="2"/>
      <c r="N21" s="3"/>
      <c r="O21" s="3"/>
      <c r="P21" s="3"/>
      <c r="Q21" s="4"/>
      <c r="R21" s="5"/>
      <c r="S21" s="3"/>
      <c r="T21" s="6"/>
      <c r="U21" s="6"/>
      <c r="V21" s="7"/>
      <c r="W21" s="8"/>
      <c r="X21" s="9" t="str">
        <f t="shared" si="0"/>
        <v/>
      </c>
      <c r="Y21" s="10"/>
      <c r="Z21" s="11"/>
      <c r="AA21" s="11"/>
      <c r="AB21" s="10" t="str">
        <f t="shared" si="1"/>
        <v/>
      </c>
      <c r="AC21" s="200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  <c r="AP21" s="201"/>
      <c r="AQ21" s="201"/>
      <c r="AR21" s="201"/>
    </row>
    <row r="22" spans="1:44" ht="15.75" customHeight="1" thickBot="1" x14ac:dyDescent="0.3">
      <c r="B22" s="193"/>
      <c r="C22" s="193"/>
      <c r="D22" s="193"/>
      <c r="E22" s="194"/>
      <c r="F22" s="147"/>
      <c r="G22" s="147"/>
      <c r="H22" s="52"/>
      <c r="J22" s="172">
        <v>18</v>
      </c>
      <c r="K22" s="2"/>
      <c r="L22" s="2"/>
      <c r="M22" s="2"/>
      <c r="N22" s="3"/>
      <c r="O22" s="3"/>
      <c r="P22" s="3"/>
      <c r="Q22" s="4"/>
      <c r="R22" s="5"/>
      <c r="S22" s="3"/>
      <c r="T22" s="6"/>
      <c r="U22" s="6"/>
      <c r="V22" s="7"/>
      <c r="W22" s="8"/>
      <c r="X22" s="9" t="str">
        <f t="shared" si="0"/>
        <v/>
      </c>
      <c r="Y22" s="10"/>
      <c r="Z22" s="11"/>
      <c r="AA22" s="11"/>
      <c r="AB22" s="10" t="str">
        <f t="shared" si="1"/>
        <v/>
      </c>
      <c r="AC22" s="200"/>
      <c r="AD22" s="201"/>
      <c r="AE22" s="201"/>
      <c r="AF22" s="201"/>
      <c r="AG22" s="201"/>
      <c r="AH22" s="201"/>
      <c r="AI22" s="201"/>
      <c r="AJ22" s="201"/>
      <c r="AK22" s="201"/>
      <c r="AL22" s="201"/>
      <c r="AM22" s="201"/>
      <c r="AN22" s="201"/>
      <c r="AO22" s="201"/>
      <c r="AP22" s="201"/>
      <c r="AQ22" s="201"/>
      <c r="AR22" s="201"/>
    </row>
    <row r="23" spans="1:44" ht="15.75" customHeight="1" thickBot="1" x14ac:dyDescent="0.3">
      <c r="B23" s="193" t="s">
        <v>47</v>
      </c>
      <c r="C23" s="193"/>
      <c r="D23" s="193"/>
      <c r="E23" s="194" t="e">
        <f>C18</f>
        <v>#REF!</v>
      </c>
      <c r="F23" s="195" t="s">
        <v>35</v>
      </c>
      <c r="G23" s="196">
        <v>0</v>
      </c>
      <c r="H23" s="52"/>
      <c r="J23" s="172">
        <v>19</v>
      </c>
      <c r="K23" s="2"/>
      <c r="L23" s="2"/>
      <c r="M23" s="2"/>
      <c r="N23" s="3"/>
      <c r="O23" s="3"/>
      <c r="P23" s="3"/>
      <c r="Q23" s="4"/>
      <c r="R23" s="5"/>
      <c r="S23" s="3"/>
      <c r="T23" s="6"/>
      <c r="U23" s="6"/>
      <c r="V23" s="7"/>
      <c r="W23" s="8"/>
      <c r="X23" s="9" t="str">
        <f t="shared" si="0"/>
        <v/>
      </c>
      <c r="Y23" s="10"/>
      <c r="Z23" s="11"/>
      <c r="AA23" s="11"/>
      <c r="AB23" s="10" t="str">
        <f t="shared" si="1"/>
        <v/>
      </c>
      <c r="AC23" s="200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</row>
    <row r="24" spans="1:44" ht="15.75" customHeight="1" thickBot="1" x14ac:dyDescent="0.3">
      <c r="B24" s="193"/>
      <c r="C24" s="193"/>
      <c r="D24" s="193"/>
      <c r="E24" s="194"/>
      <c r="F24" s="195"/>
      <c r="G24" s="196"/>
      <c r="H24" s="52"/>
      <c r="J24" s="172">
        <v>20</v>
      </c>
      <c r="K24" s="2"/>
      <c r="L24" s="2"/>
      <c r="M24" s="2"/>
      <c r="N24" s="3"/>
      <c r="O24" s="3"/>
      <c r="P24" s="3"/>
      <c r="Q24" s="4"/>
      <c r="R24" s="5"/>
      <c r="S24" s="3"/>
      <c r="T24" s="6"/>
      <c r="U24" s="6"/>
      <c r="V24" s="7"/>
      <c r="W24" s="8"/>
      <c r="X24" s="9" t="str">
        <f t="shared" si="0"/>
        <v/>
      </c>
      <c r="Y24" s="10"/>
      <c r="Z24" s="11"/>
      <c r="AA24" s="11"/>
      <c r="AB24" s="10" t="str">
        <f t="shared" si="1"/>
        <v/>
      </c>
      <c r="AC24" s="200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</row>
    <row r="25" spans="1:44" ht="15.75" customHeight="1" thickBot="1" x14ac:dyDescent="0.3">
      <c r="B25" s="101"/>
      <c r="C25" s="101"/>
      <c r="D25" s="101"/>
      <c r="E25" s="101"/>
      <c r="F25" s="101"/>
      <c r="G25" s="101"/>
      <c r="H25" s="52"/>
      <c r="J25" s="172">
        <v>21</v>
      </c>
      <c r="K25" s="2"/>
      <c r="L25" s="2"/>
      <c r="M25" s="2"/>
      <c r="N25" s="3"/>
      <c r="O25" s="3"/>
      <c r="P25" s="3"/>
      <c r="Q25" s="4"/>
      <c r="R25" s="5"/>
      <c r="S25" s="3"/>
      <c r="T25" s="6"/>
      <c r="U25" s="6"/>
      <c r="V25" s="7"/>
      <c r="W25" s="8"/>
      <c r="X25" s="9" t="str">
        <f t="shared" si="0"/>
        <v/>
      </c>
      <c r="Y25" s="10"/>
      <c r="Z25" s="11"/>
      <c r="AA25" s="12"/>
      <c r="AB25" s="10" t="str">
        <f t="shared" si="1"/>
        <v/>
      </c>
      <c r="AC25" s="200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</row>
    <row r="26" spans="1:44" ht="15.75" customHeight="1" thickBot="1" x14ac:dyDescent="0.3">
      <c r="B26" s="149"/>
      <c r="C26" s="149"/>
      <c r="D26" s="149"/>
      <c r="E26" s="101"/>
      <c r="F26" s="101"/>
      <c r="G26" s="101"/>
      <c r="H26" s="52"/>
      <c r="J26" s="172">
        <v>22</v>
      </c>
      <c r="K26" s="2"/>
      <c r="L26" s="2"/>
      <c r="M26" s="2"/>
      <c r="N26" s="3"/>
      <c r="O26" s="3"/>
      <c r="P26" s="3"/>
      <c r="Q26" s="4"/>
      <c r="R26" s="5"/>
      <c r="S26" s="3"/>
      <c r="T26" s="6"/>
      <c r="U26" s="6"/>
      <c r="V26" s="7"/>
      <c r="W26" s="8"/>
      <c r="X26" s="9" t="str">
        <f t="shared" si="0"/>
        <v/>
      </c>
      <c r="Y26" s="10"/>
      <c r="Z26" s="11"/>
      <c r="AA26" s="11"/>
      <c r="AB26" s="10" t="str">
        <f t="shared" si="1"/>
        <v/>
      </c>
      <c r="AC26" s="200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</row>
    <row r="27" spans="1:44" ht="15.75" customHeight="1" thickBot="1" x14ac:dyDescent="0.3">
      <c r="B27" s="70"/>
      <c r="C27" s="70"/>
      <c r="D27" s="70"/>
      <c r="E27" s="52"/>
      <c r="F27" s="52"/>
      <c r="G27" s="52"/>
      <c r="H27" s="52"/>
      <c r="J27" s="172">
        <v>23</v>
      </c>
      <c r="K27" s="2"/>
      <c r="L27" s="2"/>
      <c r="M27" s="2"/>
      <c r="N27" s="3"/>
      <c r="O27" s="3"/>
      <c r="P27" s="3"/>
      <c r="Q27" s="4"/>
      <c r="R27" s="5"/>
      <c r="S27" s="3"/>
      <c r="T27" s="6"/>
      <c r="U27" s="6"/>
      <c r="V27" s="7"/>
      <c r="W27" s="8"/>
      <c r="X27" s="9" t="str">
        <f t="shared" si="0"/>
        <v/>
      </c>
      <c r="Y27" s="10"/>
      <c r="Z27" s="11"/>
      <c r="AA27" s="11"/>
      <c r="AB27" s="10" t="str">
        <f t="shared" si="1"/>
        <v/>
      </c>
      <c r="AC27" s="200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</row>
    <row r="28" spans="1:44" ht="15.75" customHeight="1" thickBot="1" x14ac:dyDescent="0.3">
      <c r="A28" s="176"/>
      <c r="B28" s="177"/>
      <c r="C28" s="177"/>
      <c r="D28" s="177"/>
      <c r="E28" s="177"/>
      <c r="F28" s="177"/>
      <c r="G28" s="177"/>
      <c r="H28" s="177"/>
      <c r="J28" s="172">
        <v>24</v>
      </c>
      <c r="K28" s="2"/>
      <c r="L28" s="2"/>
      <c r="M28" s="2"/>
      <c r="N28" s="3"/>
      <c r="O28" s="3"/>
      <c r="P28" s="3"/>
      <c r="Q28" s="4"/>
      <c r="R28" s="5"/>
      <c r="S28" s="3"/>
      <c r="T28" s="6"/>
      <c r="U28" s="6"/>
      <c r="V28" s="7"/>
      <c r="W28" s="8"/>
      <c r="X28" s="9" t="str">
        <f t="shared" si="0"/>
        <v/>
      </c>
      <c r="Y28" s="10"/>
      <c r="Z28" s="11"/>
      <c r="AA28" s="12"/>
      <c r="AB28" s="10" t="str">
        <f t="shared" si="1"/>
        <v/>
      </c>
      <c r="AC28" s="200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</row>
    <row r="29" spans="1:44" ht="15.75" customHeight="1" thickBot="1" x14ac:dyDescent="0.3">
      <c r="A29" s="73"/>
      <c r="B29" s="74"/>
      <c r="C29" s="75"/>
      <c r="D29" s="52"/>
      <c r="E29" s="52"/>
      <c r="F29" s="52"/>
      <c r="G29" s="52"/>
      <c r="H29" s="76"/>
      <c r="J29" s="173">
        <v>25</v>
      </c>
      <c r="K29" s="135"/>
      <c r="L29" s="135"/>
      <c r="M29" s="135"/>
      <c r="N29" s="136"/>
      <c r="O29" s="136"/>
      <c r="P29" s="136"/>
      <c r="Q29" s="137"/>
      <c r="R29" s="138"/>
      <c r="S29" s="136"/>
      <c r="T29" s="139"/>
      <c r="U29" s="139"/>
      <c r="V29" s="140"/>
      <c r="W29" s="141"/>
      <c r="X29" s="142" t="str">
        <f t="shared" si="0"/>
        <v/>
      </c>
      <c r="Y29" s="143"/>
      <c r="Z29" s="144"/>
      <c r="AA29" s="144"/>
      <c r="AB29" s="143" t="str">
        <f t="shared" si="1"/>
        <v/>
      </c>
      <c r="AC29" s="200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  <c r="AP29" s="201"/>
      <c r="AQ29" s="201"/>
      <c r="AR29" s="201"/>
    </row>
    <row r="30" spans="1:44" ht="15.75" customHeight="1" x14ac:dyDescent="0.25">
      <c r="J30" s="18"/>
      <c r="K30" s="19"/>
      <c r="L30" s="19"/>
      <c r="M30" s="19"/>
      <c r="N30" s="29"/>
      <c r="O30" s="29"/>
      <c r="P30" s="29"/>
      <c r="Q30" s="20"/>
      <c r="R30" s="21"/>
      <c r="S30" s="29"/>
      <c r="T30" s="22"/>
      <c r="U30" s="22"/>
      <c r="V30" s="23"/>
      <c r="W30" s="24"/>
      <c r="X30" s="25" t="str">
        <f t="shared" si="0"/>
        <v/>
      </c>
      <c r="Y30" s="26"/>
      <c r="Z30" s="27"/>
      <c r="AA30" s="28"/>
      <c r="AB30" s="26" t="str">
        <f t="shared" si="1"/>
        <v/>
      </c>
      <c r="AC30" s="220"/>
      <c r="AD30" s="220"/>
      <c r="AE30" s="220"/>
      <c r="AF30" s="220"/>
      <c r="AG30" s="220"/>
      <c r="AH30" s="220"/>
      <c r="AI30" s="220"/>
      <c r="AJ30" s="220"/>
      <c r="AK30" s="220"/>
      <c r="AL30" s="220"/>
      <c r="AM30" s="220"/>
      <c r="AN30" s="220"/>
      <c r="AO30" s="220"/>
      <c r="AP30" s="220"/>
      <c r="AQ30" s="220"/>
      <c r="AR30" s="220"/>
    </row>
    <row r="31" spans="1:44" ht="15.75" customHeight="1" x14ac:dyDescent="0.25">
      <c r="D31" s="52"/>
      <c r="E31" s="52"/>
      <c r="F31" s="52"/>
      <c r="G31" s="77"/>
      <c r="H31" s="78"/>
      <c r="J31" s="30"/>
      <c r="K31" s="31"/>
      <c r="L31" s="31"/>
      <c r="M31" s="31"/>
      <c r="N31" s="32"/>
      <c r="O31" s="32"/>
      <c r="P31" s="32"/>
      <c r="Q31" s="33"/>
      <c r="R31" s="34"/>
      <c r="S31" s="32"/>
      <c r="T31" s="35"/>
      <c r="U31" s="35"/>
      <c r="V31" s="36"/>
      <c r="W31" s="37"/>
      <c r="X31" s="38" t="str">
        <f t="shared" si="0"/>
        <v/>
      </c>
      <c r="Y31" s="39"/>
      <c r="Z31" s="40"/>
      <c r="AA31" s="41"/>
      <c r="AB31" s="39" t="str">
        <f t="shared" si="1"/>
        <v/>
      </c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</row>
    <row r="32" spans="1:44" ht="15.75" customHeight="1" x14ac:dyDescent="0.25">
      <c r="D32" s="79"/>
      <c r="E32" s="80"/>
      <c r="F32" s="81"/>
      <c r="G32" s="82"/>
      <c r="H32" s="82"/>
      <c r="J32" s="30"/>
      <c r="K32" s="31"/>
      <c r="L32" s="31"/>
      <c r="M32" s="31"/>
      <c r="N32" s="32"/>
      <c r="O32" s="32"/>
      <c r="P32" s="32"/>
      <c r="Q32" s="33"/>
      <c r="R32" s="34"/>
      <c r="S32" s="32"/>
      <c r="T32" s="35"/>
      <c r="U32" s="35"/>
      <c r="V32" s="36"/>
      <c r="W32" s="37"/>
      <c r="X32" s="38" t="str">
        <f t="shared" si="0"/>
        <v/>
      </c>
      <c r="Y32" s="39"/>
      <c r="Z32" s="40"/>
      <c r="AA32" s="40"/>
      <c r="AB32" s="39" t="str">
        <f t="shared" si="1"/>
        <v/>
      </c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</row>
    <row r="33" spans="2:44" ht="15.75" customHeight="1" x14ac:dyDescent="0.25">
      <c r="C33" s="52"/>
      <c r="D33" s="79"/>
      <c r="E33" s="80"/>
      <c r="F33" s="81"/>
      <c r="G33" s="52"/>
      <c r="H33" s="52"/>
      <c r="J33" s="30"/>
      <c r="K33" s="31"/>
      <c r="L33" s="31"/>
      <c r="M33" s="31"/>
      <c r="N33" s="32"/>
      <c r="O33" s="32"/>
      <c r="P33" s="32"/>
      <c r="Q33" s="33"/>
      <c r="R33" s="34"/>
      <c r="S33" s="32"/>
      <c r="T33" s="35"/>
      <c r="U33" s="35"/>
      <c r="V33" s="36"/>
      <c r="W33" s="37"/>
      <c r="X33" s="38" t="str">
        <f t="shared" si="0"/>
        <v/>
      </c>
      <c r="Y33" s="39"/>
      <c r="Z33" s="40"/>
      <c r="AA33" s="41"/>
      <c r="AB33" s="39" t="str">
        <f t="shared" si="1"/>
        <v/>
      </c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</row>
    <row r="34" spans="2:44" ht="15.75" customHeight="1" x14ac:dyDescent="0.25">
      <c r="C34" s="83"/>
      <c r="D34" s="84"/>
      <c r="E34" s="84"/>
      <c r="F34" s="84"/>
      <c r="G34" s="84"/>
      <c r="H34" s="84"/>
      <c r="J34" s="30"/>
      <c r="K34" s="31"/>
      <c r="L34" s="31"/>
      <c r="M34" s="31"/>
      <c r="N34" s="32"/>
      <c r="O34" s="32"/>
      <c r="P34" s="32"/>
      <c r="Q34" s="33"/>
      <c r="R34" s="34"/>
      <c r="S34" s="32"/>
      <c r="T34" s="35"/>
      <c r="U34" s="35"/>
      <c r="V34" s="36"/>
      <c r="W34" s="37"/>
      <c r="X34" s="38" t="str">
        <f t="shared" si="0"/>
        <v/>
      </c>
      <c r="Y34" s="39"/>
      <c r="Z34" s="40"/>
      <c r="AA34" s="40"/>
      <c r="AB34" s="39" t="str">
        <f t="shared" si="1"/>
        <v/>
      </c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</row>
    <row r="35" spans="2:44" ht="15.75" customHeight="1" x14ac:dyDescent="0.25">
      <c r="B35" s="52"/>
      <c r="C35" s="85"/>
      <c r="D35" s="86"/>
      <c r="E35" s="86"/>
      <c r="F35" s="86"/>
      <c r="G35" s="86"/>
      <c r="H35" s="86"/>
      <c r="J35" s="30"/>
      <c r="K35" s="31"/>
      <c r="L35" s="31"/>
      <c r="M35" s="31"/>
      <c r="N35" s="32"/>
      <c r="O35" s="32"/>
      <c r="P35" s="32"/>
      <c r="Q35" s="33"/>
      <c r="R35" s="34"/>
      <c r="S35" s="32"/>
      <c r="T35" s="35"/>
      <c r="U35" s="35"/>
      <c r="V35" s="36"/>
      <c r="W35" s="37"/>
      <c r="X35" s="38" t="str">
        <f t="shared" si="0"/>
        <v/>
      </c>
      <c r="Y35" s="39"/>
      <c r="Z35" s="40"/>
      <c r="AA35" s="40"/>
      <c r="AB35" s="39" t="str">
        <f t="shared" si="1"/>
        <v/>
      </c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</row>
    <row r="36" spans="2:44" ht="15.75" customHeight="1" x14ac:dyDescent="0.25">
      <c r="B36" s="80"/>
      <c r="C36" s="85"/>
      <c r="D36" s="86"/>
      <c r="E36" s="86"/>
      <c r="F36" s="86"/>
      <c r="G36" s="86"/>
      <c r="H36" s="86"/>
      <c r="J36" s="30"/>
      <c r="K36" s="31"/>
      <c r="L36" s="31"/>
      <c r="M36" s="31"/>
      <c r="N36" s="32"/>
      <c r="O36" s="32"/>
      <c r="P36" s="32"/>
      <c r="Q36" s="33"/>
      <c r="R36" s="34"/>
      <c r="S36" s="32"/>
      <c r="T36" s="35"/>
      <c r="U36" s="35"/>
      <c r="V36" s="36"/>
      <c r="W36" s="37"/>
      <c r="X36" s="38" t="str">
        <f t="shared" si="0"/>
        <v/>
      </c>
      <c r="Y36" s="39"/>
      <c r="Z36" s="40"/>
      <c r="AA36" s="40"/>
      <c r="AB36" s="39" t="str">
        <f t="shared" si="1"/>
        <v/>
      </c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</row>
    <row r="37" spans="2:44" ht="15.75" customHeight="1" x14ac:dyDescent="0.25">
      <c r="B37" s="52"/>
      <c r="C37" s="86"/>
      <c r="D37" s="86"/>
      <c r="E37" s="86"/>
      <c r="F37" s="86"/>
      <c r="G37" s="86"/>
      <c r="H37" s="86"/>
      <c r="J37" s="30"/>
      <c r="K37" s="31"/>
      <c r="L37" s="31"/>
      <c r="M37" s="31"/>
      <c r="N37" s="32"/>
      <c r="O37" s="32"/>
      <c r="P37" s="32"/>
      <c r="Q37" s="33"/>
      <c r="R37" s="34"/>
      <c r="S37" s="32"/>
      <c r="T37" s="35"/>
      <c r="U37" s="35"/>
      <c r="V37" s="36"/>
      <c r="W37" s="37"/>
      <c r="X37" s="38" t="str">
        <f t="shared" si="0"/>
        <v/>
      </c>
      <c r="Y37" s="39"/>
      <c r="Z37" s="40"/>
      <c r="AA37" s="40"/>
      <c r="AB37" s="39" t="str">
        <f t="shared" si="1"/>
        <v/>
      </c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  <c r="AP37" s="201"/>
      <c r="AQ37" s="201"/>
      <c r="AR37" s="201"/>
    </row>
    <row r="38" spans="2:44" ht="15.75" customHeight="1" x14ac:dyDescent="0.25">
      <c r="C38" s="86"/>
      <c r="D38" s="86"/>
      <c r="E38" s="86"/>
      <c r="F38" s="86"/>
      <c r="G38" s="86"/>
      <c r="H38" s="86"/>
      <c r="J38" s="30"/>
      <c r="K38" s="31"/>
      <c r="L38" s="31"/>
      <c r="M38" s="31"/>
      <c r="N38" s="32"/>
      <c r="O38" s="32"/>
      <c r="P38" s="32"/>
      <c r="Q38" s="33"/>
      <c r="R38" s="34"/>
      <c r="S38" s="32"/>
      <c r="T38" s="35"/>
      <c r="U38" s="35"/>
      <c r="V38" s="36"/>
      <c r="W38" s="37"/>
      <c r="X38" s="38" t="str">
        <f t="shared" si="0"/>
        <v/>
      </c>
      <c r="Y38" s="39"/>
      <c r="Z38" s="40"/>
      <c r="AA38" s="40"/>
      <c r="AB38" s="39" t="str">
        <f t="shared" ref="AB38:AB69" si="2">IF(L38,AB37+Y38-Z38+AA38,"")</f>
        <v/>
      </c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</row>
    <row r="39" spans="2:44" ht="15.75" customHeight="1" x14ac:dyDescent="0.25">
      <c r="B39" s="52"/>
      <c r="C39" s="86"/>
      <c r="D39" s="86"/>
      <c r="E39" s="86"/>
      <c r="F39" s="86"/>
      <c r="G39" s="86"/>
      <c r="H39" s="86"/>
      <c r="J39" s="30"/>
      <c r="K39" s="31"/>
      <c r="L39" s="31"/>
      <c r="M39" s="31"/>
      <c r="N39" s="32"/>
      <c r="O39" s="32"/>
      <c r="P39" s="32"/>
      <c r="Q39" s="33"/>
      <c r="R39" s="34"/>
      <c r="S39" s="32"/>
      <c r="T39" s="35"/>
      <c r="U39" s="35"/>
      <c r="V39" s="36"/>
      <c r="W39" s="37"/>
      <c r="X39" s="38" t="str">
        <f t="shared" si="0"/>
        <v/>
      </c>
      <c r="Y39" s="39"/>
      <c r="Z39" s="40"/>
      <c r="AA39" s="40"/>
      <c r="AB39" s="39" t="str">
        <f t="shared" si="2"/>
        <v/>
      </c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  <c r="AP39" s="201"/>
      <c r="AQ39" s="201"/>
      <c r="AR39" s="201"/>
    </row>
    <row r="40" spans="2:44" ht="15.75" customHeight="1" x14ac:dyDescent="0.25">
      <c r="C40" s="86"/>
      <c r="D40" s="86"/>
      <c r="E40" s="86"/>
      <c r="F40" s="86"/>
      <c r="G40" s="86"/>
      <c r="H40" s="86"/>
      <c r="J40" s="30"/>
      <c r="K40" s="31"/>
      <c r="L40" s="31"/>
      <c r="M40" s="31"/>
      <c r="N40" s="32"/>
      <c r="O40" s="32"/>
      <c r="P40" s="32"/>
      <c r="Q40" s="33"/>
      <c r="R40" s="34"/>
      <c r="S40" s="32"/>
      <c r="T40" s="35"/>
      <c r="U40" s="35"/>
      <c r="V40" s="36"/>
      <c r="W40" s="37"/>
      <c r="X40" s="38" t="str">
        <f t="shared" si="0"/>
        <v/>
      </c>
      <c r="Y40" s="39"/>
      <c r="Z40" s="40"/>
      <c r="AA40" s="40"/>
      <c r="AB40" s="39" t="str">
        <f t="shared" si="2"/>
        <v/>
      </c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</row>
    <row r="41" spans="2:44" ht="15.75" customHeight="1" x14ac:dyDescent="0.25">
      <c r="C41" s="86"/>
      <c r="D41" s="86"/>
      <c r="E41" s="86"/>
      <c r="F41" s="86"/>
      <c r="G41" s="86"/>
      <c r="H41" s="86"/>
      <c r="J41" s="30"/>
      <c r="K41" s="31"/>
      <c r="L41" s="31"/>
      <c r="M41" s="31"/>
      <c r="N41" s="32"/>
      <c r="O41" s="32"/>
      <c r="P41" s="32"/>
      <c r="Q41" s="33"/>
      <c r="R41" s="34"/>
      <c r="S41" s="32"/>
      <c r="T41" s="35"/>
      <c r="U41" s="35"/>
      <c r="V41" s="36"/>
      <c r="W41" s="37"/>
      <c r="X41" s="38" t="str">
        <f t="shared" si="0"/>
        <v/>
      </c>
      <c r="Y41" s="39"/>
      <c r="Z41" s="40"/>
      <c r="AA41" s="40"/>
      <c r="AB41" s="39" t="str">
        <f t="shared" si="2"/>
        <v/>
      </c>
      <c r="AC41" s="201"/>
      <c r="AD41" s="201"/>
      <c r="AE41" s="201"/>
      <c r="AF41" s="201"/>
      <c r="AG41" s="201"/>
      <c r="AH41" s="201"/>
      <c r="AI41" s="201"/>
      <c r="AJ41" s="201"/>
      <c r="AK41" s="201"/>
      <c r="AL41" s="201"/>
      <c r="AM41" s="201"/>
      <c r="AN41" s="201"/>
      <c r="AO41" s="201"/>
      <c r="AP41" s="201"/>
      <c r="AQ41" s="201"/>
      <c r="AR41" s="201"/>
    </row>
    <row r="42" spans="2:44" ht="15.75" customHeight="1" x14ac:dyDescent="0.25">
      <c r="C42" s="86"/>
      <c r="D42" s="86"/>
      <c r="E42" s="86"/>
      <c r="F42" s="86"/>
      <c r="G42" s="86"/>
      <c r="H42" s="86"/>
      <c r="J42" s="30"/>
      <c r="K42" s="31"/>
      <c r="L42" s="31"/>
      <c r="M42" s="31"/>
      <c r="N42" s="32"/>
      <c r="O42" s="32"/>
      <c r="P42" s="32"/>
      <c r="Q42" s="33"/>
      <c r="R42" s="34"/>
      <c r="S42" s="32"/>
      <c r="T42" s="35"/>
      <c r="U42" s="35"/>
      <c r="V42" s="36"/>
      <c r="W42" s="37"/>
      <c r="X42" s="38" t="str">
        <f t="shared" si="0"/>
        <v/>
      </c>
      <c r="Y42" s="39"/>
      <c r="Z42" s="40"/>
      <c r="AA42" s="40"/>
      <c r="AB42" s="39" t="str">
        <f t="shared" si="2"/>
        <v/>
      </c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</row>
    <row r="43" spans="2:44" ht="15.75" customHeight="1" x14ac:dyDescent="0.25">
      <c r="C43" s="84"/>
      <c r="D43" s="84"/>
      <c r="E43" s="84"/>
      <c r="F43" s="84"/>
      <c r="G43" s="84"/>
      <c r="H43" s="84"/>
      <c r="J43" s="30"/>
      <c r="K43" s="31"/>
      <c r="L43" s="31"/>
      <c r="M43" s="31"/>
      <c r="N43" s="32"/>
      <c r="O43" s="32"/>
      <c r="P43" s="32"/>
      <c r="Q43" s="33"/>
      <c r="R43" s="34"/>
      <c r="S43" s="32"/>
      <c r="T43" s="35"/>
      <c r="U43" s="35"/>
      <c r="V43" s="36"/>
      <c r="W43" s="37"/>
      <c r="X43" s="38" t="str">
        <f t="shared" si="0"/>
        <v/>
      </c>
      <c r="Y43" s="39"/>
      <c r="Z43" s="40"/>
      <c r="AA43" s="40"/>
      <c r="AB43" s="39" t="str">
        <f t="shared" si="2"/>
        <v/>
      </c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</row>
    <row r="44" spans="2:44" ht="15.75" customHeight="1" x14ac:dyDescent="0.25">
      <c r="B44" s="84"/>
      <c r="C44" s="84"/>
      <c r="D44" s="84"/>
      <c r="E44" s="84"/>
      <c r="F44" s="84"/>
      <c r="G44" s="84"/>
      <c r="H44" s="84"/>
      <c r="J44" s="30"/>
      <c r="K44" s="31"/>
      <c r="L44" s="31"/>
      <c r="M44" s="31"/>
      <c r="N44" s="32"/>
      <c r="O44" s="32"/>
      <c r="P44" s="32"/>
      <c r="Q44" s="33"/>
      <c r="R44" s="34"/>
      <c r="S44" s="32"/>
      <c r="T44" s="42"/>
      <c r="U44" s="42"/>
      <c r="V44" s="36"/>
      <c r="W44" s="37"/>
      <c r="X44" s="38" t="str">
        <f t="shared" si="0"/>
        <v/>
      </c>
      <c r="Y44" s="39"/>
      <c r="Z44" s="40"/>
      <c r="AA44" s="40"/>
      <c r="AB44" s="39" t="str">
        <f t="shared" si="2"/>
        <v/>
      </c>
      <c r="AC44" s="201"/>
      <c r="AD44" s="201"/>
      <c r="AE44" s="201"/>
      <c r="AF44" s="201"/>
      <c r="AG44" s="201"/>
      <c r="AH44" s="201"/>
      <c r="AI44" s="201"/>
      <c r="AJ44" s="201"/>
      <c r="AK44" s="201"/>
      <c r="AL44" s="201"/>
      <c r="AM44" s="201"/>
      <c r="AN44" s="201"/>
      <c r="AO44" s="201"/>
      <c r="AP44" s="201"/>
      <c r="AQ44" s="201"/>
      <c r="AR44" s="201"/>
    </row>
    <row r="45" spans="2:44" ht="15.75" customHeight="1" x14ac:dyDescent="0.25">
      <c r="B45" s="86"/>
      <c r="C45" s="86"/>
      <c r="D45" s="86"/>
      <c r="E45" s="86"/>
      <c r="F45" s="86"/>
      <c r="G45" s="86"/>
      <c r="H45" s="86"/>
      <c r="J45" s="30"/>
      <c r="K45" s="31"/>
      <c r="L45" s="31"/>
      <c r="M45" s="31"/>
      <c r="N45" s="32"/>
      <c r="O45" s="32"/>
      <c r="P45" s="32"/>
      <c r="Q45" s="33"/>
      <c r="R45" s="34"/>
      <c r="S45" s="32"/>
      <c r="T45" s="43"/>
      <c r="U45" s="42"/>
      <c r="V45" s="36"/>
      <c r="W45" s="37"/>
      <c r="X45" s="38" t="str">
        <f t="shared" si="0"/>
        <v/>
      </c>
      <c r="Y45" s="39"/>
      <c r="Z45" s="40"/>
      <c r="AA45" s="40"/>
      <c r="AB45" s="39" t="str">
        <f t="shared" si="2"/>
        <v/>
      </c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</row>
    <row r="46" spans="2:44" ht="15.75" customHeight="1" x14ac:dyDescent="0.3">
      <c r="B46" s="197"/>
      <c r="C46" s="197"/>
      <c r="D46" s="197"/>
      <c r="E46" s="197"/>
      <c r="F46" s="197"/>
      <c r="G46" s="197"/>
      <c r="H46" s="197"/>
      <c r="J46" s="30"/>
      <c r="K46" s="31"/>
      <c r="L46" s="31"/>
      <c r="M46" s="31"/>
      <c r="N46" s="32"/>
      <c r="O46" s="32"/>
      <c r="P46" s="32"/>
      <c r="Q46" s="33"/>
      <c r="R46" s="34"/>
      <c r="S46" s="32"/>
      <c r="T46" s="42"/>
      <c r="U46" s="42"/>
      <c r="V46" s="36"/>
      <c r="W46" s="37"/>
      <c r="X46" s="38" t="str">
        <f t="shared" si="0"/>
        <v/>
      </c>
      <c r="Y46" s="39"/>
      <c r="Z46" s="40"/>
      <c r="AA46" s="40"/>
      <c r="AB46" s="39" t="str">
        <f t="shared" si="2"/>
        <v/>
      </c>
      <c r="AC46" s="201"/>
      <c r="AD46" s="201"/>
      <c r="AE46" s="201"/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</row>
    <row r="47" spans="2:44" ht="15.75" customHeight="1" x14ac:dyDescent="0.25">
      <c r="J47" s="30"/>
      <c r="K47" s="31"/>
      <c r="L47" s="31"/>
      <c r="M47" s="31"/>
      <c r="N47" s="32"/>
      <c r="O47" s="32"/>
      <c r="P47" s="32"/>
      <c r="Q47" s="33"/>
      <c r="R47" s="34"/>
      <c r="S47" s="32"/>
      <c r="T47" s="35"/>
      <c r="U47" s="35"/>
      <c r="V47" s="36"/>
      <c r="W47" s="37"/>
      <c r="X47" s="38" t="str">
        <f t="shared" si="0"/>
        <v/>
      </c>
      <c r="Y47" s="39"/>
      <c r="Z47" s="40"/>
      <c r="AA47" s="40"/>
      <c r="AB47" s="39" t="str">
        <f t="shared" si="2"/>
        <v/>
      </c>
      <c r="AC47" s="201"/>
      <c r="AD47" s="201"/>
      <c r="AE47" s="201"/>
      <c r="AF47" s="201"/>
      <c r="AG47" s="20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</row>
    <row r="48" spans="2:44" ht="15.75" customHeight="1" x14ac:dyDescent="0.25">
      <c r="B48" s="1"/>
      <c r="C48" s="1"/>
      <c r="D48" s="1"/>
      <c r="E48" s="1"/>
      <c r="F48" s="1"/>
      <c r="G48" s="87"/>
      <c r="H48" s="52"/>
      <c r="I48" s="52"/>
      <c r="J48" s="30"/>
      <c r="K48" s="31"/>
      <c r="L48" s="31"/>
      <c r="M48" s="31"/>
      <c r="N48" s="32"/>
      <c r="O48" s="32"/>
      <c r="P48" s="32"/>
      <c r="Q48" s="33"/>
      <c r="R48" s="34"/>
      <c r="S48" s="32"/>
      <c r="T48" s="35"/>
      <c r="U48" s="35"/>
      <c r="V48" s="36"/>
      <c r="W48" s="37"/>
      <c r="X48" s="38" t="str">
        <f t="shared" si="0"/>
        <v/>
      </c>
      <c r="Y48" s="39"/>
      <c r="Z48" s="40"/>
      <c r="AA48" s="40"/>
      <c r="AB48" s="39" t="str">
        <f t="shared" si="2"/>
        <v/>
      </c>
      <c r="AC48" s="201"/>
      <c r="AD48" s="201"/>
      <c r="AE48" s="201"/>
      <c r="AF48" s="201"/>
      <c r="AG48" s="201"/>
      <c r="AH48" s="201"/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</row>
    <row r="49" spans="2:44" s="88" customFormat="1" ht="15.75" customHeight="1" x14ac:dyDescent="0.25">
      <c r="B49" s="89"/>
      <c r="C49" s="89"/>
      <c r="D49" s="89"/>
      <c r="E49" s="34"/>
      <c r="F49" s="34"/>
      <c r="G49" s="90"/>
      <c r="H49" s="91"/>
      <c r="I49" s="91"/>
      <c r="J49" s="30"/>
      <c r="K49" s="31"/>
      <c r="L49" s="31"/>
      <c r="M49" s="31"/>
      <c r="N49" s="32"/>
      <c r="O49" s="32"/>
      <c r="P49" s="32"/>
      <c r="Q49" s="33"/>
      <c r="R49" s="34"/>
      <c r="S49" s="32"/>
      <c r="T49" s="35"/>
      <c r="U49" s="35"/>
      <c r="V49" s="36"/>
      <c r="W49" s="37"/>
      <c r="X49" s="38" t="str">
        <f t="shared" si="0"/>
        <v/>
      </c>
      <c r="Y49" s="39"/>
      <c r="Z49" s="40"/>
      <c r="AA49" s="40"/>
      <c r="AB49" s="39" t="str">
        <f t="shared" si="2"/>
        <v/>
      </c>
      <c r="AC49" s="201"/>
      <c r="AD49" s="201"/>
      <c r="AE49" s="201"/>
      <c r="AF49" s="201"/>
      <c r="AG49" s="201"/>
      <c r="AH49" s="201"/>
      <c r="AI49" s="201"/>
      <c r="AJ49" s="201"/>
      <c r="AK49" s="201"/>
      <c r="AL49" s="201"/>
      <c r="AM49" s="201"/>
      <c r="AN49" s="201"/>
      <c r="AO49" s="201"/>
      <c r="AP49" s="201"/>
      <c r="AQ49" s="201"/>
      <c r="AR49" s="201"/>
    </row>
    <row r="50" spans="2:44" ht="15.75" customHeight="1" x14ac:dyDescent="0.25">
      <c r="B50" s="191"/>
      <c r="C50" s="190"/>
      <c r="D50" s="192"/>
      <c r="E50" s="52"/>
      <c r="F50" s="92"/>
      <c r="G50" s="52"/>
      <c r="H50" s="93"/>
      <c r="I50" s="52"/>
      <c r="J50" s="30"/>
      <c r="K50" s="31"/>
      <c r="L50" s="31"/>
      <c r="M50" s="31"/>
      <c r="N50" s="32"/>
      <c r="O50" s="32"/>
      <c r="P50" s="32"/>
      <c r="Q50" s="33"/>
      <c r="R50" s="34"/>
      <c r="S50" s="32"/>
      <c r="T50" s="35"/>
      <c r="U50" s="35"/>
      <c r="V50" s="36"/>
      <c r="W50" s="37"/>
      <c r="X50" s="38" t="str">
        <f t="shared" si="0"/>
        <v/>
      </c>
      <c r="Y50" s="39"/>
      <c r="Z50" s="40"/>
      <c r="AA50" s="40"/>
      <c r="AB50" s="39" t="str">
        <f t="shared" si="2"/>
        <v/>
      </c>
      <c r="AC50" s="201"/>
      <c r="AD50" s="201"/>
      <c r="AE50" s="201"/>
      <c r="AF50" s="201"/>
      <c r="AG50" s="201"/>
      <c r="AH50" s="201"/>
      <c r="AI50" s="201"/>
      <c r="AJ50" s="201"/>
      <c r="AK50" s="201"/>
      <c r="AL50" s="201"/>
      <c r="AM50" s="201"/>
      <c r="AN50" s="201"/>
      <c r="AO50" s="201"/>
      <c r="AP50" s="201"/>
      <c r="AQ50" s="201"/>
      <c r="AR50" s="201"/>
    </row>
    <row r="51" spans="2:44" ht="15.75" customHeight="1" x14ac:dyDescent="0.25">
      <c r="B51" s="191"/>
      <c r="C51" s="190"/>
      <c r="D51" s="192"/>
      <c r="E51" s="94"/>
      <c r="F51" s="52"/>
      <c r="G51" s="52"/>
      <c r="H51" s="95"/>
      <c r="I51" s="52"/>
      <c r="J51" s="30"/>
      <c r="K51" s="31"/>
      <c r="L51" s="31"/>
      <c r="M51" s="31"/>
      <c r="N51" s="32"/>
      <c r="O51" s="32"/>
      <c r="P51" s="32"/>
      <c r="Q51" s="33"/>
      <c r="R51" s="34"/>
      <c r="S51" s="32"/>
      <c r="T51" s="35"/>
      <c r="U51" s="35"/>
      <c r="V51" s="36"/>
      <c r="W51" s="37"/>
      <c r="X51" s="38" t="str">
        <f t="shared" si="0"/>
        <v/>
      </c>
      <c r="Y51" s="39"/>
      <c r="Z51" s="40"/>
      <c r="AA51" s="40"/>
      <c r="AB51" s="39" t="str">
        <f t="shared" si="2"/>
        <v/>
      </c>
      <c r="AC51" s="201"/>
      <c r="AD51" s="201"/>
      <c r="AE51" s="201"/>
      <c r="AF51" s="201"/>
      <c r="AG51" s="201"/>
      <c r="AH51" s="201"/>
      <c r="AI51" s="201"/>
      <c r="AJ51" s="201"/>
      <c r="AK51" s="201"/>
      <c r="AL51" s="201"/>
      <c r="AM51" s="201"/>
      <c r="AN51" s="201"/>
      <c r="AO51" s="201"/>
      <c r="AP51" s="201"/>
      <c r="AQ51" s="201"/>
      <c r="AR51" s="201"/>
    </row>
    <row r="52" spans="2:44" ht="15.75" customHeight="1" x14ac:dyDescent="0.25">
      <c r="B52" s="96"/>
      <c r="C52" s="96"/>
      <c r="D52" s="96"/>
      <c r="E52" s="96"/>
      <c r="F52" s="178"/>
      <c r="G52" s="178"/>
      <c r="H52" s="178"/>
      <c r="I52" s="52"/>
      <c r="J52" s="30"/>
      <c r="K52" s="31"/>
      <c r="L52" s="31"/>
      <c r="M52" s="31"/>
      <c r="N52" s="32"/>
      <c r="O52" s="32"/>
      <c r="P52" s="32"/>
      <c r="Q52" s="33"/>
      <c r="R52" s="34"/>
      <c r="S52" s="32"/>
      <c r="T52" s="44"/>
      <c r="U52" s="44"/>
      <c r="V52" s="36"/>
      <c r="W52" s="37"/>
      <c r="X52" s="38" t="str">
        <f t="shared" si="0"/>
        <v/>
      </c>
      <c r="Y52" s="39"/>
      <c r="Z52" s="40"/>
      <c r="AA52" s="40"/>
      <c r="AB52" s="39" t="str">
        <f t="shared" si="2"/>
        <v/>
      </c>
      <c r="AC52" s="201"/>
      <c r="AD52" s="201"/>
      <c r="AE52" s="201"/>
      <c r="AF52" s="201"/>
      <c r="AG52" s="201"/>
      <c r="AH52" s="201"/>
      <c r="AI52" s="201"/>
      <c r="AJ52" s="201"/>
      <c r="AK52" s="201"/>
      <c r="AL52" s="201"/>
      <c r="AM52" s="201"/>
      <c r="AN52" s="201"/>
      <c r="AO52" s="201"/>
      <c r="AP52" s="201"/>
      <c r="AQ52" s="201"/>
      <c r="AR52" s="201"/>
    </row>
    <row r="53" spans="2:44" ht="15.75" customHeight="1" x14ac:dyDescent="0.25">
      <c r="B53" s="98"/>
      <c r="C53" s="80"/>
      <c r="D53" s="83"/>
      <c r="E53" s="87"/>
      <c r="F53" s="189"/>
      <c r="G53" s="189"/>
      <c r="H53" s="189"/>
      <c r="I53" s="52"/>
      <c r="J53" s="30"/>
      <c r="K53" s="31"/>
      <c r="L53" s="31"/>
      <c r="M53" s="31"/>
      <c r="N53" s="32"/>
      <c r="O53" s="32"/>
      <c r="P53" s="32"/>
      <c r="Q53" s="33"/>
      <c r="R53" s="34"/>
      <c r="S53" s="32"/>
      <c r="T53" s="44"/>
      <c r="U53" s="44"/>
      <c r="V53" s="36"/>
      <c r="W53" s="37"/>
      <c r="X53" s="38" t="str">
        <f t="shared" si="0"/>
        <v/>
      </c>
      <c r="Y53" s="39"/>
      <c r="Z53" s="40"/>
      <c r="AA53" s="40"/>
      <c r="AB53" s="39" t="str">
        <f t="shared" si="2"/>
        <v/>
      </c>
      <c r="AC53" s="201"/>
      <c r="AD53" s="201"/>
      <c r="AE53" s="201"/>
      <c r="AF53" s="201"/>
      <c r="AG53" s="201"/>
      <c r="AH53" s="201"/>
      <c r="AI53" s="201"/>
      <c r="AJ53" s="201"/>
      <c r="AK53" s="201"/>
      <c r="AL53" s="201"/>
      <c r="AM53" s="201"/>
      <c r="AN53" s="201"/>
      <c r="AO53" s="201"/>
      <c r="AP53" s="201"/>
      <c r="AQ53" s="201"/>
      <c r="AR53" s="201"/>
    </row>
    <row r="54" spans="2:44" ht="15.75" customHeight="1" x14ac:dyDescent="0.25">
      <c r="B54" s="98"/>
      <c r="C54" s="80"/>
      <c r="D54" s="83"/>
      <c r="E54" s="87"/>
      <c r="F54" s="189"/>
      <c r="G54" s="189"/>
      <c r="H54" s="189"/>
      <c r="I54" s="52"/>
      <c r="J54" s="30"/>
      <c r="K54" s="31"/>
      <c r="L54" s="31"/>
      <c r="M54" s="31"/>
      <c r="N54" s="32"/>
      <c r="O54" s="32"/>
      <c r="P54" s="32"/>
      <c r="Q54" s="33"/>
      <c r="R54" s="34"/>
      <c r="S54" s="32"/>
      <c r="T54" s="44"/>
      <c r="U54" s="44"/>
      <c r="V54" s="36"/>
      <c r="W54" s="37"/>
      <c r="X54" s="38" t="str">
        <f t="shared" si="0"/>
        <v/>
      </c>
      <c r="Y54" s="39"/>
      <c r="Z54" s="40"/>
      <c r="AA54" s="40"/>
      <c r="AB54" s="39" t="str">
        <f t="shared" si="2"/>
        <v/>
      </c>
      <c r="AC54" s="201"/>
      <c r="AD54" s="201"/>
      <c r="AE54" s="201"/>
      <c r="AF54" s="201"/>
      <c r="AG54" s="201"/>
      <c r="AH54" s="201"/>
      <c r="AI54" s="201"/>
      <c r="AJ54" s="201"/>
      <c r="AK54" s="201"/>
      <c r="AL54" s="201"/>
      <c r="AM54" s="201"/>
      <c r="AN54" s="201"/>
      <c r="AO54" s="201"/>
      <c r="AP54" s="201"/>
      <c r="AQ54" s="201"/>
      <c r="AR54" s="201"/>
    </row>
    <row r="55" spans="2:44" ht="15.75" customHeight="1" x14ac:dyDescent="0.25">
      <c r="B55" s="98"/>
      <c r="C55" s="80"/>
      <c r="D55" s="83"/>
      <c r="E55" s="87"/>
      <c r="F55" s="189"/>
      <c r="G55" s="189"/>
      <c r="H55" s="189"/>
      <c r="I55" s="52"/>
      <c r="J55" s="30"/>
      <c r="K55" s="31"/>
      <c r="L55" s="31"/>
      <c r="M55" s="31"/>
      <c r="N55" s="32"/>
      <c r="O55" s="32"/>
      <c r="P55" s="32"/>
      <c r="Q55" s="33"/>
      <c r="R55" s="34"/>
      <c r="S55" s="32"/>
      <c r="T55" s="35"/>
      <c r="U55" s="35"/>
      <c r="V55" s="36"/>
      <c r="W55" s="37"/>
      <c r="X55" s="38" t="str">
        <f t="shared" si="0"/>
        <v/>
      </c>
      <c r="Y55" s="39"/>
      <c r="Z55" s="40"/>
      <c r="AA55" s="40"/>
      <c r="AB55" s="39" t="str">
        <f t="shared" si="2"/>
        <v/>
      </c>
      <c r="AC55" s="201"/>
      <c r="AD55" s="201"/>
      <c r="AE55" s="201"/>
      <c r="AF55" s="201"/>
      <c r="AG55" s="201"/>
      <c r="AH55" s="201"/>
      <c r="AI55" s="201"/>
      <c r="AJ55" s="201"/>
      <c r="AK55" s="201"/>
      <c r="AL55" s="201"/>
      <c r="AM55" s="201"/>
      <c r="AN55" s="201"/>
      <c r="AO55" s="201"/>
      <c r="AP55" s="201"/>
      <c r="AQ55" s="201"/>
      <c r="AR55" s="201"/>
    </row>
    <row r="56" spans="2:44" ht="15.75" customHeight="1" x14ac:dyDescent="0.25">
      <c r="B56" s="98"/>
      <c r="C56" s="80"/>
      <c r="D56" s="83"/>
      <c r="E56" s="87"/>
      <c r="F56" s="189"/>
      <c r="G56" s="189"/>
      <c r="H56" s="189"/>
      <c r="I56" s="52"/>
      <c r="J56" s="30"/>
      <c r="K56" s="97"/>
      <c r="L56" s="97"/>
      <c r="M56" s="97"/>
      <c r="N56" s="32"/>
      <c r="O56" s="32"/>
      <c r="P56" s="32"/>
      <c r="Q56" s="33"/>
      <c r="R56" s="34"/>
      <c r="S56" s="32"/>
      <c r="T56" s="44"/>
      <c r="U56" s="44"/>
      <c r="V56" s="36"/>
      <c r="W56" s="37"/>
      <c r="X56" s="38" t="str">
        <f t="shared" si="0"/>
        <v/>
      </c>
      <c r="Y56" s="39"/>
      <c r="Z56" s="40"/>
      <c r="AA56" s="40"/>
      <c r="AB56" s="39" t="str">
        <f t="shared" si="2"/>
        <v/>
      </c>
      <c r="AC56" s="201"/>
      <c r="AD56" s="201"/>
      <c r="AE56" s="201"/>
      <c r="AF56" s="201"/>
      <c r="AG56" s="201"/>
      <c r="AH56" s="201"/>
      <c r="AI56" s="201"/>
      <c r="AJ56" s="201"/>
      <c r="AK56" s="201"/>
      <c r="AL56" s="201"/>
      <c r="AM56" s="201"/>
      <c r="AN56" s="201"/>
      <c r="AO56" s="201"/>
      <c r="AP56" s="201"/>
      <c r="AQ56" s="201"/>
      <c r="AR56" s="201"/>
    </row>
    <row r="57" spans="2:44" ht="15.75" customHeight="1" x14ac:dyDescent="0.25">
      <c r="B57" s="98"/>
      <c r="C57" s="80"/>
      <c r="D57" s="83"/>
      <c r="E57" s="87"/>
      <c r="F57" s="189"/>
      <c r="G57" s="189"/>
      <c r="H57" s="189"/>
      <c r="I57" s="52"/>
      <c r="J57" s="30"/>
      <c r="K57" s="97"/>
      <c r="L57" s="97"/>
      <c r="M57" s="97"/>
      <c r="N57" s="32"/>
      <c r="O57" s="32"/>
      <c r="P57" s="32"/>
      <c r="Q57" s="33"/>
      <c r="R57" s="34"/>
      <c r="S57" s="32"/>
      <c r="T57" s="44"/>
      <c r="U57" s="44"/>
      <c r="V57" s="36"/>
      <c r="W57" s="37"/>
      <c r="X57" s="38" t="str">
        <f t="shared" si="0"/>
        <v/>
      </c>
      <c r="Y57" s="39"/>
      <c r="Z57" s="40"/>
      <c r="AA57" s="40"/>
      <c r="AB57" s="39" t="str">
        <f t="shared" si="2"/>
        <v/>
      </c>
      <c r="AC57" s="201"/>
      <c r="AD57" s="201"/>
      <c r="AE57" s="201"/>
      <c r="AF57" s="201"/>
      <c r="AG57" s="201"/>
      <c r="AH57" s="201"/>
      <c r="AI57" s="201"/>
      <c r="AJ57" s="201"/>
      <c r="AK57" s="201"/>
      <c r="AL57" s="201"/>
      <c r="AM57" s="201"/>
      <c r="AN57" s="201"/>
      <c r="AO57" s="201"/>
      <c r="AP57" s="201"/>
      <c r="AQ57" s="201"/>
      <c r="AR57" s="201"/>
    </row>
    <row r="58" spans="2:44" ht="15.75" customHeight="1" x14ac:dyDescent="0.25">
      <c r="B58" s="98"/>
      <c r="C58" s="80"/>
      <c r="D58" s="83"/>
      <c r="E58" s="87"/>
      <c r="F58" s="189"/>
      <c r="G58" s="189"/>
      <c r="H58" s="189"/>
      <c r="I58" s="52"/>
      <c r="J58" s="30"/>
      <c r="K58" s="97"/>
      <c r="L58" s="97"/>
      <c r="M58" s="97"/>
      <c r="N58" s="32"/>
      <c r="O58" s="32"/>
      <c r="P58" s="32"/>
      <c r="Q58" s="33"/>
      <c r="R58" s="34"/>
      <c r="S58" s="32"/>
      <c r="T58" s="44"/>
      <c r="U58" s="44"/>
      <c r="V58" s="36"/>
      <c r="W58" s="37"/>
      <c r="X58" s="38" t="str">
        <f t="shared" si="0"/>
        <v/>
      </c>
      <c r="Y58" s="39"/>
      <c r="Z58" s="40"/>
      <c r="AA58" s="40"/>
      <c r="AB58" s="39" t="str">
        <f t="shared" si="2"/>
        <v/>
      </c>
      <c r="AC58" s="201"/>
      <c r="AD58" s="201"/>
      <c r="AE58" s="201"/>
      <c r="AF58" s="201"/>
      <c r="AG58" s="201"/>
      <c r="AH58" s="201"/>
      <c r="AI58" s="201"/>
      <c r="AJ58" s="201"/>
      <c r="AK58" s="201"/>
      <c r="AL58" s="201"/>
      <c r="AM58" s="201"/>
      <c r="AN58" s="201"/>
      <c r="AO58" s="201"/>
      <c r="AP58" s="201"/>
      <c r="AQ58" s="201"/>
      <c r="AR58" s="201"/>
    </row>
    <row r="59" spans="2:44" ht="15.75" customHeight="1" x14ac:dyDescent="0.25">
      <c r="B59" s="98"/>
      <c r="C59" s="80"/>
      <c r="D59" s="83"/>
      <c r="E59" s="87"/>
      <c r="F59" s="189"/>
      <c r="G59" s="189"/>
      <c r="H59" s="189"/>
      <c r="I59" s="52"/>
      <c r="J59" s="30"/>
      <c r="K59" s="97"/>
      <c r="L59" s="97"/>
      <c r="M59" s="97"/>
      <c r="N59" s="32"/>
      <c r="O59" s="32"/>
      <c r="P59" s="32"/>
      <c r="Q59" s="33"/>
      <c r="R59" s="34"/>
      <c r="S59" s="32"/>
      <c r="T59" s="44"/>
      <c r="U59" s="44"/>
      <c r="V59" s="36"/>
      <c r="W59" s="37"/>
      <c r="X59" s="38" t="str">
        <f t="shared" si="0"/>
        <v/>
      </c>
      <c r="Y59" s="39"/>
      <c r="Z59" s="40"/>
      <c r="AA59" s="40"/>
      <c r="AB59" s="39" t="str">
        <f t="shared" si="2"/>
        <v/>
      </c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  <c r="AP59" s="201"/>
      <c r="AQ59" s="201"/>
      <c r="AR59" s="201"/>
    </row>
    <row r="60" spans="2:44" ht="15.75" customHeight="1" x14ac:dyDescent="0.25">
      <c r="B60" s="98"/>
      <c r="C60" s="80"/>
      <c r="D60" s="83"/>
      <c r="E60" s="87"/>
      <c r="F60" s="189"/>
      <c r="G60" s="189"/>
      <c r="H60" s="189"/>
      <c r="I60" s="52"/>
      <c r="J60" s="30"/>
      <c r="K60" s="97"/>
      <c r="L60" s="97"/>
      <c r="M60" s="97"/>
      <c r="N60" s="32"/>
      <c r="O60" s="32"/>
      <c r="P60" s="32"/>
      <c r="Q60" s="33"/>
      <c r="R60" s="34"/>
      <c r="S60" s="32"/>
      <c r="T60" s="44"/>
      <c r="U60" s="44"/>
      <c r="V60" s="36"/>
      <c r="W60" s="37"/>
      <c r="X60" s="38" t="str">
        <f t="shared" si="0"/>
        <v/>
      </c>
      <c r="Y60" s="39"/>
      <c r="Z60" s="40"/>
      <c r="AA60" s="40"/>
      <c r="AB60" s="39" t="str">
        <f t="shared" si="2"/>
        <v/>
      </c>
      <c r="AC60" s="201"/>
      <c r="AD60" s="201"/>
      <c r="AE60" s="201"/>
      <c r="AF60" s="201"/>
      <c r="AG60" s="201"/>
      <c r="AH60" s="201"/>
      <c r="AI60" s="201"/>
      <c r="AJ60" s="201"/>
      <c r="AK60" s="201"/>
      <c r="AL60" s="201"/>
      <c r="AM60" s="201"/>
      <c r="AN60" s="201"/>
      <c r="AO60" s="201"/>
      <c r="AP60" s="201"/>
      <c r="AQ60" s="201"/>
      <c r="AR60" s="201"/>
    </row>
    <row r="61" spans="2:44" ht="15.75" customHeight="1" x14ac:dyDescent="0.25">
      <c r="B61" s="98"/>
      <c r="C61" s="80"/>
      <c r="D61" s="83"/>
      <c r="E61" s="87"/>
      <c r="F61" s="189"/>
      <c r="G61" s="189"/>
      <c r="H61" s="189"/>
      <c r="I61" s="52"/>
      <c r="J61" s="30"/>
      <c r="K61" s="97"/>
      <c r="L61" s="97"/>
      <c r="M61" s="97"/>
      <c r="N61" s="32"/>
      <c r="O61" s="32"/>
      <c r="P61" s="32"/>
      <c r="Q61" s="33"/>
      <c r="R61" s="34"/>
      <c r="S61" s="32"/>
      <c r="T61" s="44"/>
      <c r="U61" s="44"/>
      <c r="V61" s="36"/>
      <c r="W61" s="37"/>
      <c r="X61" s="38" t="str">
        <f t="shared" si="0"/>
        <v/>
      </c>
      <c r="Y61" s="39"/>
      <c r="Z61" s="40"/>
      <c r="AA61" s="40"/>
      <c r="AB61" s="39" t="str">
        <f t="shared" si="2"/>
        <v/>
      </c>
      <c r="AC61" s="201"/>
      <c r="AD61" s="201"/>
      <c r="AE61" s="201"/>
      <c r="AF61" s="201"/>
      <c r="AG61" s="201"/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</row>
    <row r="62" spans="2:44" ht="15.75" customHeight="1" x14ac:dyDescent="0.25">
      <c r="B62" s="98"/>
      <c r="C62" s="80"/>
      <c r="D62" s="83"/>
      <c r="E62" s="87"/>
      <c r="F62" s="189"/>
      <c r="G62" s="189"/>
      <c r="H62" s="189"/>
      <c r="I62" s="52"/>
      <c r="J62" s="30"/>
      <c r="K62" s="97"/>
      <c r="L62" s="97"/>
      <c r="M62" s="97"/>
      <c r="N62" s="32"/>
      <c r="O62" s="32"/>
      <c r="P62" s="32"/>
      <c r="Q62" s="33"/>
      <c r="R62" s="34"/>
      <c r="S62" s="32"/>
      <c r="T62" s="44"/>
      <c r="U62" s="44"/>
      <c r="V62" s="36"/>
      <c r="W62" s="37"/>
      <c r="X62" s="38" t="str">
        <f t="shared" si="0"/>
        <v/>
      </c>
      <c r="Y62" s="39"/>
      <c r="Z62" s="40"/>
      <c r="AA62" s="40"/>
      <c r="AB62" s="39" t="str">
        <f t="shared" si="2"/>
        <v/>
      </c>
      <c r="AC62" s="201"/>
      <c r="AD62" s="201"/>
      <c r="AE62" s="201"/>
      <c r="AF62" s="201"/>
      <c r="AG62" s="201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</row>
    <row r="63" spans="2:44" ht="15.75" customHeight="1" x14ac:dyDescent="0.25">
      <c r="B63" s="98"/>
      <c r="C63" s="80"/>
      <c r="D63" s="83"/>
      <c r="E63" s="87"/>
      <c r="F63" s="189"/>
      <c r="G63" s="189"/>
      <c r="H63" s="189"/>
      <c r="I63" s="52"/>
      <c r="J63" s="30"/>
      <c r="K63" s="97"/>
      <c r="L63" s="97"/>
      <c r="M63" s="97"/>
      <c r="N63" s="32"/>
      <c r="O63" s="32"/>
      <c r="P63" s="32"/>
      <c r="Q63" s="33"/>
      <c r="R63" s="34"/>
      <c r="S63" s="32"/>
      <c r="T63" s="44"/>
      <c r="U63" s="44"/>
      <c r="V63" s="36"/>
      <c r="W63" s="37"/>
      <c r="X63" s="38" t="str">
        <f t="shared" si="0"/>
        <v/>
      </c>
      <c r="Y63" s="39"/>
      <c r="Z63" s="40"/>
      <c r="AA63" s="40"/>
      <c r="AB63" s="39" t="str">
        <f t="shared" si="2"/>
        <v/>
      </c>
      <c r="AC63" s="201"/>
      <c r="AD63" s="201"/>
      <c r="AE63" s="201"/>
      <c r="AF63" s="201"/>
      <c r="AG63" s="201"/>
      <c r="AH63" s="201"/>
      <c r="AI63" s="201"/>
      <c r="AJ63" s="201"/>
      <c r="AK63" s="201"/>
      <c r="AL63" s="201"/>
      <c r="AM63" s="201"/>
      <c r="AN63" s="201"/>
      <c r="AO63" s="201"/>
      <c r="AP63" s="201"/>
      <c r="AQ63" s="201"/>
      <c r="AR63" s="201"/>
    </row>
    <row r="64" spans="2:44" ht="15.75" customHeight="1" x14ac:dyDescent="0.25">
      <c r="B64" s="98"/>
      <c r="C64" s="80"/>
      <c r="D64" s="83"/>
      <c r="E64" s="87"/>
      <c r="F64" s="178"/>
      <c r="G64" s="178"/>
      <c r="H64" s="178"/>
      <c r="I64" s="52"/>
      <c r="J64" s="30"/>
      <c r="K64" s="97"/>
      <c r="L64" s="97"/>
      <c r="M64" s="97"/>
      <c r="N64" s="32"/>
      <c r="O64" s="32"/>
      <c r="P64" s="32"/>
      <c r="Q64" s="33"/>
      <c r="R64" s="34"/>
      <c r="S64" s="32"/>
      <c r="T64" s="44"/>
      <c r="U64" s="44"/>
      <c r="V64" s="36"/>
      <c r="W64" s="37"/>
      <c r="X64" s="38" t="str">
        <f t="shared" si="0"/>
        <v/>
      </c>
      <c r="Y64" s="39"/>
      <c r="Z64" s="40"/>
      <c r="AA64" s="40"/>
      <c r="AB64" s="39" t="str">
        <f t="shared" si="2"/>
        <v/>
      </c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</row>
    <row r="65" spans="2:44" ht="15.75" customHeight="1" x14ac:dyDescent="0.25">
      <c r="B65" s="98"/>
      <c r="C65" s="80"/>
      <c r="D65" s="83"/>
      <c r="E65" s="87"/>
      <c r="F65" s="183"/>
      <c r="G65" s="183"/>
      <c r="H65" s="183"/>
      <c r="I65" s="52"/>
      <c r="J65" s="30"/>
      <c r="K65" s="97"/>
      <c r="L65" s="97"/>
      <c r="M65" s="97"/>
      <c r="N65" s="32"/>
      <c r="O65" s="32"/>
      <c r="P65" s="32"/>
      <c r="Q65" s="33"/>
      <c r="R65" s="34"/>
      <c r="S65" s="32"/>
      <c r="T65" s="44"/>
      <c r="U65" s="44"/>
      <c r="V65" s="36"/>
      <c r="W65" s="37"/>
      <c r="X65" s="38" t="str">
        <f t="shared" si="0"/>
        <v/>
      </c>
      <c r="Y65" s="39"/>
      <c r="Z65" s="40"/>
      <c r="AA65" s="40"/>
      <c r="AB65" s="39" t="str">
        <f t="shared" si="2"/>
        <v/>
      </c>
      <c r="AC65" s="201"/>
      <c r="AD65" s="201"/>
      <c r="AE65" s="201"/>
      <c r="AF65" s="201"/>
      <c r="AG65" s="201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</row>
    <row r="66" spans="2:44" ht="15.75" customHeight="1" x14ac:dyDescent="0.25">
      <c r="B66" s="98"/>
      <c r="C66" s="80"/>
      <c r="D66" s="83"/>
      <c r="E66" s="87"/>
      <c r="F66" s="183"/>
      <c r="G66" s="183"/>
      <c r="H66" s="183"/>
      <c r="I66" s="52"/>
      <c r="J66" s="30"/>
      <c r="K66" s="97"/>
      <c r="L66" s="97"/>
      <c r="M66" s="97"/>
      <c r="N66" s="32"/>
      <c r="O66" s="32"/>
      <c r="P66" s="32"/>
      <c r="Q66" s="33"/>
      <c r="R66" s="34"/>
      <c r="S66" s="32"/>
      <c r="T66" s="44"/>
      <c r="U66" s="44"/>
      <c r="V66" s="36"/>
      <c r="W66" s="37"/>
      <c r="X66" s="38" t="str">
        <f t="shared" si="0"/>
        <v/>
      </c>
      <c r="Y66" s="39"/>
      <c r="Z66" s="40"/>
      <c r="AA66" s="40"/>
      <c r="AB66" s="39" t="str">
        <f t="shared" si="2"/>
        <v/>
      </c>
      <c r="AC66" s="201"/>
      <c r="AD66" s="201"/>
      <c r="AE66" s="201"/>
      <c r="AF66" s="201"/>
      <c r="AG66" s="201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</row>
    <row r="67" spans="2:44" ht="15.75" customHeight="1" x14ac:dyDescent="0.25">
      <c r="B67" s="98"/>
      <c r="C67" s="80"/>
      <c r="D67" s="83"/>
      <c r="E67" s="87"/>
      <c r="F67" s="183"/>
      <c r="G67" s="183"/>
      <c r="H67" s="183"/>
      <c r="I67" s="52"/>
      <c r="J67" s="30"/>
      <c r="K67" s="97"/>
      <c r="L67" s="97"/>
      <c r="M67" s="97"/>
      <c r="N67" s="32"/>
      <c r="O67" s="32"/>
      <c r="P67" s="32"/>
      <c r="Q67" s="33"/>
      <c r="R67" s="34"/>
      <c r="S67" s="32"/>
      <c r="T67" s="44"/>
      <c r="U67" s="44"/>
      <c r="V67" s="36"/>
      <c r="W67" s="37"/>
      <c r="X67" s="38" t="str">
        <f t="shared" si="0"/>
        <v/>
      </c>
      <c r="Y67" s="39"/>
      <c r="Z67" s="40"/>
      <c r="AA67" s="40"/>
      <c r="AB67" s="39" t="str">
        <f t="shared" si="2"/>
        <v/>
      </c>
      <c r="AC67" s="201"/>
      <c r="AD67" s="201"/>
      <c r="AE67" s="201"/>
      <c r="AF67" s="201"/>
      <c r="AG67" s="201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</row>
    <row r="68" spans="2:44" ht="15.75" customHeight="1" x14ac:dyDescent="0.25">
      <c r="B68" s="98"/>
      <c r="C68" s="80"/>
      <c r="D68" s="83"/>
      <c r="E68" s="87"/>
      <c r="F68" s="183"/>
      <c r="G68" s="183"/>
      <c r="H68" s="183"/>
      <c r="I68" s="52"/>
      <c r="J68" s="30"/>
      <c r="K68" s="97"/>
      <c r="L68" s="97"/>
      <c r="M68" s="97"/>
      <c r="N68" s="32"/>
      <c r="O68" s="32"/>
      <c r="P68" s="32"/>
      <c r="Q68" s="33"/>
      <c r="R68" s="34"/>
      <c r="S68" s="32"/>
      <c r="T68" s="44"/>
      <c r="U68" s="44"/>
      <c r="V68" s="36"/>
      <c r="W68" s="37"/>
      <c r="X68" s="38" t="str">
        <f t="shared" si="0"/>
        <v/>
      </c>
      <c r="Y68" s="39"/>
      <c r="Z68" s="40"/>
      <c r="AA68" s="40"/>
      <c r="AB68" s="39" t="str">
        <f t="shared" si="2"/>
        <v/>
      </c>
      <c r="AC68" s="201"/>
      <c r="AD68" s="201"/>
      <c r="AE68" s="201"/>
      <c r="AF68" s="201"/>
      <c r="AG68" s="201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</row>
    <row r="69" spans="2:44" ht="15.75" customHeight="1" x14ac:dyDescent="0.25">
      <c r="B69" s="98"/>
      <c r="C69" s="80"/>
      <c r="D69" s="83"/>
      <c r="E69" s="87"/>
      <c r="F69" s="183"/>
      <c r="G69" s="183"/>
      <c r="H69" s="183"/>
      <c r="I69" s="52"/>
      <c r="J69" s="30"/>
      <c r="K69" s="97"/>
      <c r="L69" s="97"/>
      <c r="M69" s="97"/>
      <c r="N69" s="32"/>
      <c r="O69" s="32"/>
      <c r="P69" s="32"/>
      <c r="Q69" s="33"/>
      <c r="R69" s="34"/>
      <c r="S69" s="32"/>
      <c r="T69" s="44"/>
      <c r="U69" s="44"/>
      <c r="V69" s="36"/>
      <c r="W69" s="37"/>
      <c r="X69" s="38" t="str">
        <f t="shared" si="0"/>
        <v/>
      </c>
      <c r="Y69" s="39"/>
      <c r="Z69" s="40"/>
      <c r="AA69" s="40"/>
      <c r="AB69" s="39" t="str">
        <f t="shared" si="2"/>
        <v/>
      </c>
      <c r="AC69" s="201"/>
      <c r="AD69" s="201"/>
      <c r="AE69" s="201"/>
      <c r="AF69" s="201"/>
      <c r="AG69" s="201"/>
      <c r="AH69" s="201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</row>
    <row r="70" spans="2:44" ht="15.75" customHeight="1" x14ac:dyDescent="0.25">
      <c r="B70" s="98"/>
      <c r="C70" s="80"/>
      <c r="D70" s="83"/>
      <c r="E70" s="87"/>
      <c r="F70" s="183"/>
      <c r="G70" s="183"/>
      <c r="H70" s="183"/>
      <c r="I70" s="52"/>
      <c r="J70" s="30"/>
      <c r="K70" s="97"/>
      <c r="L70" s="97"/>
      <c r="M70" s="97"/>
      <c r="N70" s="32"/>
      <c r="O70" s="32"/>
      <c r="P70" s="32"/>
      <c r="Q70" s="33"/>
      <c r="R70" s="34"/>
      <c r="S70" s="32"/>
      <c r="T70" s="44"/>
      <c r="U70" s="44"/>
      <c r="V70" s="36"/>
      <c r="W70" s="37"/>
      <c r="X70" s="38" t="str">
        <f t="shared" ref="X70:X133" si="3">IF(L70,X69+V70-W70,"")</f>
        <v/>
      </c>
      <c r="Y70" s="39"/>
      <c r="Z70" s="40"/>
      <c r="AA70" s="40"/>
      <c r="AB70" s="39" t="str">
        <f t="shared" ref="AB70:AB101" si="4">IF(L70,AB69+Y70-Z70+AA70,"")</f>
        <v/>
      </c>
      <c r="AC70" s="201"/>
      <c r="AD70" s="201"/>
      <c r="AE70" s="201"/>
      <c r="AF70" s="201"/>
      <c r="AG70" s="201"/>
      <c r="AH70" s="201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</row>
    <row r="71" spans="2:44" ht="15.75" customHeight="1" x14ac:dyDescent="0.25">
      <c r="B71" s="98"/>
      <c r="C71" s="80"/>
      <c r="D71" s="83"/>
      <c r="E71" s="87"/>
      <c r="F71" s="183"/>
      <c r="G71" s="183"/>
      <c r="H71" s="183"/>
      <c r="I71" s="52"/>
      <c r="J71" s="30"/>
      <c r="K71" s="97"/>
      <c r="L71" s="97"/>
      <c r="M71" s="97"/>
      <c r="N71" s="32"/>
      <c r="O71" s="32"/>
      <c r="P71" s="32"/>
      <c r="Q71" s="33"/>
      <c r="R71" s="34"/>
      <c r="S71" s="32"/>
      <c r="T71" s="44"/>
      <c r="U71" s="44"/>
      <c r="V71" s="36"/>
      <c r="W71" s="37"/>
      <c r="X71" s="38" t="str">
        <f t="shared" si="3"/>
        <v/>
      </c>
      <c r="Y71" s="39"/>
      <c r="Z71" s="40"/>
      <c r="AA71" s="40"/>
      <c r="AB71" s="39" t="str">
        <f t="shared" si="4"/>
        <v/>
      </c>
      <c r="AC71" s="201"/>
      <c r="AD71" s="201"/>
      <c r="AE71" s="201"/>
      <c r="AF71" s="201"/>
      <c r="AG71" s="201"/>
      <c r="AH71" s="201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</row>
    <row r="72" spans="2:44" ht="15.75" customHeight="1" x14ac:dyDescent="0.25">
      <c r="B72" s="98"/>
      <c r="C72" s="80"/>
      <c r="D72" s="83"/>
      <c r="E72" s="87"/>
      <c r="F72" s="183"/>
      <c r="G72" s="183"/>
      <c r="H72" s="183"/>
      <c r="I72" s="52"/>
      <c r="J72" s="30"/>
      <c r="K72" s="97"/>
      <c r="L72" s="97"/>
      <c r="M72" s="97"/>
      <c r="N72" s="32"/>
      <c r="O72" s="32"/>
      <c r="P72" s="32"/>
      <c r="Q72" s="33"/>
      <c r="R72" s="34"/>
      <c r="S72" s="32"/>
      <c r="T72" s="44"/>
      <c r="U72" s="44"/>
      <c r="V72" s="36"/>
      <c r="W72" s="37"/>
      <c r="X72" s="38" t="str">
        <f t="shared" si="3"/>
        <v/>
      </c>
      <c r="Y72" s="39"/>
      <c r="Z72" s="40"/>
      <c r="AA72" s="40"/>
      <c r="AB72" s="39" t="str">
        <f t="shared" si="4"/>
        <v/>
      </c>
      <c r="AC72" s="201"/>
      <c r="AD72" s="201"/>
      <c r="AE72" s="201"/>
      <c r="AF72" s="201"/>
      <c r="AG72" s="201"/>
      <c r="AH72" s="201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</row>
    <row r="73" spans="2:44" ht="15.75" customHeight="1" x14ac:dyDescent="0.25">
      <c r="B73" s="98"/>
      <c r="C73" s="80"/>
      <c r="D73" s="83"/>
      <c r="E73" s="87"/>
      <c r="F73" s="183"/>
      <c r="G73" s="183"/>
      <c r="H73" s="183"/>
      <c r="I73" s="52"/>
      <c r="J73" s="30"/>
      <c r="K73" s="97"/>
      <c r="L73" s="97"/>
      <c r="M73" s="97"/>
      <c r="N73" s="32"/>
      <c r="O73" s="32"/>
      <c r="P73" s="32"/>
      <c r="Q73" s="33"/>
      <c r="R73" s="34"/>
      <c r="S73" s="32"/>
      <c r="T73" s="44"/>
      <c r="U73" s="44"/>
      <c r="V73" s="36"/>
      <c r="W73" s="37"/>
      <c r="X73" s="38" t="str">
        <f t="shared" si="3"/>
        <v/>
      </c>
      <c r="Y73" s="39"/>
      <c r="Z73" s="40"/>
      <c r="AA73" s="40"/>
      <c r="AB73" s="39" t="str">
        <f t="shared" si="4"/>
        <v/>
      </c>
      <c r="AC73" s="201"/>
      <c r="AD73" s="201"/>
      <c r="AE73" s="201"/>
      <c r="AF73" s="201"/>
      <c r="AG73" s="201"/>
      <c r="AH73" s="201"/>
      <c r="AI73" s="201"/>
      <c r="AJ73" s="201"/>
      <c r="AK73" s="201"/>
      <c r="AL73" s="201"/>
      <c r="AM73" s="201"/>
      <c r="AN73" s="201"/>
      <c r="AO73" s="201"/>
      <c r="AP73" s="201"/>
      <c r="AQ73" s="201"/>
      <c r="AR73" s="201"/>
    </row>
    <row r="74" spans="2:44" ht="15.75" customHeight="1" x14ac:dyDescent="0.25">
      <c r="B74" s="98"/>
      <c r="C74" s="80"/>
      <c r="D74" s="83"/>
      <c r="E74" s="87"/>
      <c r="F74" s="183"/>
      <c r="G74" s="183"/>
      <c r="H74" s="183"/>
      <c r="I74" s="52"/>
      <c r="J74" s="30"/>
      <c r="K74" s="97"/>
      <c r="L74" s="97"/>
      <c r="M74" s="97"/>
      <c r="N74" s="32"/>
      <c r="O74" s="32"/>
      <c r="P74" s="32"/>
      <c r="Q74" s="33"/>
      <c r="R74" s="34"/>
      <c r="S74" s="32"/>
      <c r="T74" s="44"/>
      <c r="U74" s="44"/>
      <c r="V74" s="36"/>
      <c r="W74" s="37"/>
      <c r="X74" s="38" t="str">
        <f t="shared" si="3"/>
        <v/>
      </c>
      <c r="Y74" s="39"/>
      <c r="Z74" s="40"/>
      <c r="AA74" s="40"/>
      <c r="AB74" s="39" t="str">
        <f t="shared" si="4"/>
        <v/>
      </c>
      <c r="AC74" s="201"/>
      <c r="AD74" s="201"/>
      <c r="AE74" s="201"/>
      <c r="AF74" s="201"/>
      <c r="AG74" s="201"/>
      <c r="AH74" s="201"/>
      <c r="AI74" s="201"/>
      <c r="AJ74" s="201"/>
      <c r="AK74" s="201"/>
      <c r="AL74" s="201"/>
      <c r="AM74" s="201"/>
      <c r="AN74" s="201"/>
      <c r="AO74" s="201"/>
      <c r="AP74" s="201"/>
      <c r="AQ74" s="201"/>
      <c r="AR74" s="201"/>
    </row>
    <row r="75" spans="2:44" ht="15.75" customHeight="1" x14ac:dyDescent="0.25">
      <c r="B75" s="74"/>
      <c r="C75" s="80"/>
      <c r="D75" s="83"/>
      <c r="E75" s="87"/>
      <c r="F75" s="183"/>
      <c r="G75" s="183"/>
      <c r="H75" s="183"/>
      <c r="I75" s="52"/>
      <c r="J75" s="30"/>
      <c r="K75" s="97"/>
      <c r="L75" s="97"/>
      <c r="M75" s="97"/>
      <c r="N75" s="32"/>
      <c r="O75" s="32"/>
      <c r="P75" s="32"/>
      <c r="Q75" s="33"/>
      <c r="R75" s="34"/>
      <c r="S75" s="32"/>
      <c r="T75" s="44"/>
      <c r="U75" s="44"/>
      <c r="V75" s="36"/>
      <c r="W75" s="37"/>
      <c r="X75" s="38" t="str">
        <f t="shared" si="3"/>
        <v/>
      </c>
      <c r="Y75" s="39"/>
      <c r="Z75" s="40"/>
      <c r="AA75" s="40"/>
      <c r="AB75" s="39" t="str">
        <f t="shared" si="4"/>
        <v/>
      </c>
      <c r="AC75" s="201"/>
      <c r="AD75" s="201"/>
      <c r="AE75" s="201"/>
      <c r="AF75" s="201"/>
      <c r="AG75" s="201"/>
      <c r="AH75" s="201"/>
      <c r="AI75" s="201"/>
      <c r="AJ75" s="201"/>
      <c r="AK75" s="201"/>
      <c r="AL75" s="201"/>
      <c r="AM75" s="201"/>
      <c r="AN75" s="201"/>
      <c r="AO75" s="201"/>
      <c r="AP75" s="201"/>
      <c r="AQ75" s="201"/>
      <c r="AR75" s="201"/>
    </row>
    <row r="76" spans="2:44" ht="15.75" customHeight="1" x14ac:dyDescent="0.25">
      <c r="B76" s="96"/>
      <c r="C76" s="80"/>
      <c r="D76" s="83"/>
      <c r="E76" s="80"/>
      <c r="F76" s="183"/>
      <c r="G76" s="183"/>
      <c r="H76" s="183"/>
      <c r="I76" s="52"/>
      <c r="J76" s="30"/>
      <c r="K76" s="97"/>
      <c r="L76" s="97"/>
      <c r="M76" s="97"/>
      <c r="N76" s="32"/>
      <c r="O76" s="32"/>
      <c r="P76" s="32"/>
      <c r="Q76" s="33"/>
      <c r="R76" s="34"/>
      <c r="S76" s="32"/>
      <c r="T76" s="44"/>
      <c r="U76" s="44"/>
      <c r="V76" s="36"/>
      <c r="W76" s="37"/>
      <c r="X76" s="38" t="str">
        <f t="shared" si="3"/>
        <v/>
      </c>
      <c r="Y76" s="39"/>
      <c r="Z76" s="40"/>
      <c r="AA76" s="40"/>
      <c r="AB76" s="39" t="str">
        <f t="shared" si="4"/>
        <v/>
      </c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201"/>
      <c r="AR76" s="201"/>
    </row>
    <row r="77" spans="2:44" ht="15.75" customHeight="1" x14ac:dyDescent="0.25">
      <c r="B77" s="175"/>
      <c r="C77" s="175"/>
      <c r="D77" s="175"/>
      <c r="E77" s="80"/>
      <c r="F77" s="52"/>
      <c r="G77" s="52"/>
      <c r="H77" s="52"/>
      <c r="I77" s="52"/>
      <c r="J77" s="30"/>
      <c r="K77" s="97"/>
      <c r="L77" s="97"/>
      <c r="M77" s="97"/>
      <c r="N77" s="32"/>
      <c r="O77" s="32"/>
      <c r="P77" s="32"/>
      <c r="Q77" s="33"/>
      <c r="R77" s="34"/>
      <c r="S77" s="32"/>
      <c r="T77" s="44"/>
      <c r="U77" s="44"/>
      <c r="V77" s="36"/>
      <c r="W77" s="37"/>
      <c r="X77" s="38" t="str">
        <f t="shared" si="3"/>
        <v/>
      </c>
      <c r="Y77" s="39"/>
      <c r="Z77" s="40"/>
      <c r="AA77" s="40"/>
      <c r="AB77" s="39" t="str">
        <f t="shared" si="4"/>
        <v/>
      </c>
      <c r="AC77" s="201"/>
      <c r="AD77" s="201"/>
      <c r="AE77" s="201"/>
      <c r="AF77" s="201"/>
      <c r="AG77" s="201"/>
      <c r="AH77" s="201"/>
      <c r="AI77" s="201"/>
      <c r="AJ77" s="201"/>
      <c r="AK77" s="201"/>
      <c r="AL77" s="201"/>
      <c r="AM77" s="201"/>
      <c r="AN77" s="201"/>
      <c r="AO77" s="201"/>
      <c r="AP77" s="201"/>
      <c r="AQ77" s="201"/>
      <c r="AR77" s="201"/>
    </row>
    <row r="78" spans="2:44" ht="15.75" customHeight="1" x14ac:dyDescent="0.25">
      <c r="B78" s="52"/>
      <c r="C78" s="52"/>
      <c r="D78" s="52"/>
      <c r="E78" s="52"/>
      <c r="F78" s="52"/>
      <c r="G78" s="53"/>
      <c r="H78" s="52"/>
      <c r="I78" s="52"/>
      <c r="J78" s="30"/>
      <c r="K78" s="97"/>
      <c r="L78" s="97"/>
      <c r="M78" s="97"/>
      <c r="N78" s="32"/>
      <c r="O78" s="32"/>
      <c r="P78" s="32"/>
      <c r="Q78" s="33"/>
      <c r="R78" s="34"/>
      <c r="S78" s="32"/>
      <c r="T78" s="44"/>
      <c r="U78" s="44"/>
      <c r="V78" s="36"/>
      <c r="W78" s="37"/>
      <c r="X78" s="38" t="str">
        <f t="shared" si="3"/>
        <v/>
      </c>
      <c r="Y78" s="39"/>
      <c r="Z78" s="40"/>
      <c r="AA78" s="40"/>
      <c r="AB78" s="39" t="str">
        <f t="shared" si="4"/>
        <v/>
      </c>
      <c r="AC78" s="201"/>
      <c r="AD78" s="201"/>
      <c r="AE78" s="201"/>
      <c r="AF78" s="201"/>
      <c r="AG78" s="201"/>
      <c r="AH78" s="201"/>
      <c r="AI78" s="201"/>
      <c r="AJ78" s="201"/>
      <c r="AK78" s="201"/>
      <c r="AL78" s="201"/>
      <c r="AM78" s="201"/>
      <c r="AN78" s="201"/>
      <c r="AO78" s="201"/>
      <c r="AP78" s="201"/>
      <c r="AQ78" s="201"/>
      <c r="AR78" s="201"/>
    </row>
    <row r="79" spans="2:44" ht="15.75" customHeight="1" x14ac:dyDescent="0.3">
      <c r="B79" s="179"/>
      <c r="C79" s="179"/>
      <c r="D79" s="179"/>
      <c r="E79" s="179"/>
      <c r="F79" s="99"/>
      <c r="G79" s="99"/>
      <c r="H79" s="99"/>
      <c r="I79" s="52"/>
      <c r="J79" s="30"/>
      <c r="K79" s="97"/>
      <c r="L79" s="97"/>
      <c r="M79" s="97"/>
      <c r="N79" s="32"/>
      <c r="O79" s="32"/>
      <c r="P79" s="32"/>
      <c r="Q79" s="33"/>
      <c r="R79" s="34"/>
      <c r="S79" s="32"/>
      <c r="T79" s="44"/>
      <c r="U79" s="44"/>
      <c r="V79" s="36"/>
      <c r="W79" s="37"/>
      <c r="X79" s="38" t="str">
        <f t="shared" si="3"/>
        <v/>
      </c>
      <c r="Y79" s="39"/>
      <c r="Z79" s="40"/>
      <c r="AA79" s="40"/>
      <c r="AB79" s="39" t="str">
        <f t="shared" si="4"/>
        <v/>
      </c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</row>
    <row r="80" spans="2:44" ht="15.75" customHeight="1" x14ac:dyDescent="0.25">
      <c r="B80" s="52"/>
      <c r="C80" s="52"/>
      <c r="D80" s="52"/>
      <c r="E80" s="52"/>
      <c r="F80" s="52"/>
      <c r="G80" s="52"/>
      <c r="H80" s="52"/>
      <c r="I80" s="52"/>
      <c r="J80" s="30"/>
      <c r="K80" s="97"/>
      <c r="L80" s="97"/>
      <c r="M80" s="97"/>
      <c r="N80" s="32"/>
      <c r="O80" s="32"/>
      <c r="P80" s="32"/>
      <c r="Q80" s="33"/>
      <c r="R80" s="34"/>
      <c r="S80" s="32"/>
      <c r="T80" s="44"/>
      <c r="U80" s="44"/>
      <c r="V80" s="36"/>
      <c r="W80" s="37"/>
      <c r="X80" s="38" t="str">
        <f t="shared" si="3"/>
        <v/>
      </c>
      <c r="Y80" s="39"/>
      <c r="Z80" s="40"/>
      <c r="AA80" s="40"/>
      <c r="AB80" s="39" t="str">
        <f t="shared" si="4"/>
        <v/>
      </c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</row>
    <row r="81" spans="2:44" ht="15.75" customHeight="1" x14ac:dyDescent="0.25">
      <c r="B81" s="100"/>
      <c r="C81" s="100"/>
      <c r="D81" s="100"/>
      <c r="E81" s="100"/>
      <c r="F81" s="198"/>
      <c r="G81" s="199"/>
      <c r="H81" s="199"/>
      <c r="I81" s="101"/>
      <c r="J81" s="30"/>
      <c r="K81" s="97"/>
      <c r="L81" s="97"/>
      <c r="M81" s="97"/>
      <c r="N81" s="32"/>
      <c r="O81" s="32"/>
      <c r="P81" s="32"/>
      <c r="Q81" s="33"/>
      <c r="R81" s="34"/>
      <c r="S81" s="32"/>
      <c r="T81" s="44"/>
      <c r="U81" s="44"/>
      <c r="V81" s="36"/>
      <c r="W81" s="37"/>
      <c r="X81" s="38" t="str">
        <f t="shared" si="3"/>
        <v/>
      </c>
      <c r="Y81" s="39"/>
      <c r="Z81" s="40"/>
      <c r="AA81" s="40"/>
      <c r="AB81" s="39" t="str">
        <f t="shared" si="4"/>
        <v/>
      </c>
      <c r="AC81" s="201"/>
      <c r="AD81" s="201"/>
      <c r="AE81" s="201"/>
      <c r="AF81" s="201"/>
      <c r="AG81" s="201"/>
      <c r="AH81" s="201"/>
      <c r="AI81" s="201"/>
      <c r="AJ81" s="201"/>
      <c r="AK81" s="201"/>
      <c r="AL81" s="201"/>
      <c r="AM81" s="201"/>
      <c r="AN81" s="201"/>
      <c r="AO81" s="201"/>
      <c r="AP81" s="201"/>
      <c r="AQ81" s="201"/>
      <c r="AR81" s="201"/>
    </row>
    <row r="82" spans="2:44" ht="15.75" customHeight="1" x14ac:dyDescent="0.25">
      <c r="B82" s="74"/>
      <c r="C82" s="80"/>
      <c r="D82" s="102"/>
      <c r="E82" s="87"/>
      <c r="F82" s="174"/>
      <c r="G82" s="174"/>
      <c r="H82" s="174"/>
      <c r="I82" s="174"/>
      <c r="J82" s="30"/>
      <c r="K82" s="97"/>
      <c r="L82" s="97"/>
      <c r="M82" s="97"/>
      <c r="N82" s="32"/>
      <c r="O82" s="32"/>
      <c r="P82" s="32"/>
      <c r="Q82" s="33"/>
      <c r="R82" s="34"/>
      <c r="S82" s="32"/>
      <c r="T82" s="44"/>
      <c r="U82" s="44"/>
      <c r="V82" s="36"/>
      <c r="W82" s="37"/>
      <c r="X82" s="38" t="str">
        <f t="shared" si="3"/>
        <v/>
      </c>
      <c r="Y82" s="39"/>
      <c r="Z82" s="40"/>
      <c r="AA82" s="40"/>
      <c r="AB82" s="39" t="str">
        <f t="shared" si="4"/>
        <v/>
      </c>
      <c r="AC82" s="201"/>
      <c r="AD82" s="201"/>
      <c r="AE82" s="201"/>
      <c r="AF82" s="201"/>
      <c r="AG82" s="201"/>
      <c r="AH82" s="201"/>
      <c r="AI82" s="201"/>
      <c r="AJ82" s="201"/>
      <c r="AK82" s="201"/>
      <c r="AL82" s="201"/>
      <c r="AM82" s="201"/>
      <c r="AN82" s="201"/>
      <c r="AO82" s="201"/>
      <c r="AP82" s="201"/>
      <c r="AQ82" s="201"/>
      <c r="AR82" s="201"/>
    </row>
    <row r="83" spans="2:44" ht="15.75" customHeight="1" x14ac:dyDescent="0.25">
      <c r="B83" s="74"/>
      <c r="C83" s="80"/>
      <c r="D83" s="102"/>
      <c r="E83" s="87"/>
      <c r="F83" s="174"/>
      <c r="G83" s="174"/>
      <c r="H83" s="174"/>
      <c r="I83" s="174"/>
      <c r="J83" s="30"/>
      <c r="K83" s="97"/>
      <c r="L83" s="97"/>
      <c r="M83" s="97"/>
      <c r="N83" s="32"/>
      <c r="O83" s="32"/>
      <c r="P83" s="32"/>
      <c r="Q83" s="33"/>
      <c r="R83" s="34"/>
      <c r="S83" s="32"/>
      <c r="T83" s="44"/>
      <c r="U83" s="44"/>
      <c r="V83" s="36"/>
      <c r="W83" s="37"/>
      <c r="X83" s="38" t="str">
        <f t="shared" si="3"/>
        <v/>
      </c>
      <c r="Y83" s="39"/>
      <c r="Z83" s="40"/>
      <c r="AA83" s="40"/>
      <c r="AB83" s="39" t="str">
        <f t="shared" si="4"/>
        <v/>
      </c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  <c r="AP83" s="201"/>
      <c r="AQ83" s="201"/>
      <c r="AR83" s="201"/>
    </row>
    <row r="84" spans="2:44" ht="15.75" customHeight="1" x14ac:dyDescent="0.25">
      <c r="B84" s="74"/>
      <c r="C84" s="83"/>
      <c r="D84" s="102"/>
      <c r="E84" s="87"/>
      <c r="F84" s="174"/>
      <c r="G84" s="174"/>
      <c r="H84" s="174"/>
      <c r="I84" s="174"/>
      <c r="J84" s="30"/>
      <c r="K84" s="97"/>
      <c r="L84" s="97"/>
      <c r="M84" s="97"/>
      <c r="N84" s="32"/>
      <c r="O84" s="32"/>
      <c r="P84" s="32"/>
      <c r="Q84" s="33"/>
      <c r="R84" s="34"/>
      <c r="S84" s="32"/>
      <c r="T84" s="44"/>
      <c r="U84" s="44"/>
      <c r="V84" s="36"/>
      <c r="W84" s="37"/>
      <c r="X84" s="38" t="str">
        <f t="shared" si="3"/>
        <v/>
      </c>
      <c r="Y84" s="39"/>
      <c r="Z84" s="40"/>
      <c r="AA84" s="40"/>
      <c r="AB84" s="39" t="str">
        <f t="shared" si="4"/>
        <v/>
      </c>
      <c r="AC84" s="201"/>
      <c r="AD84" s="201"/>
      <c r="AE84" s="201"/>
      <c r="AF84" s="201"/>
      <c r="AG84" s="201"/>
      <c r="AH84" s="201"/>
      <c r="AI84" s="201"/>
      <c r="AJ84" s="201"/>
      <c r="AK84" s="201"/>
      <c r="AL84" s="201"/>
      <c r="AM84" s="201"/>
      <c r="AN84" s="201"/>
      <c r="AO84" s="201"/>
      <c r="AP84" s="201"/>
      <c r="AQ84" s="201"/>
      <c r="AR84" s="201"/>
    </row>
    <row r="85" spans="2:44" ht="15.75" customHeight="1" x14ac:dyDescent="0.25">
      <c r="B85" s="74"/>
      <c r="C85" s="80"/>
      <c r="D85" s="102"/>
      <c r="E85" s="87"/>
      <c r="F85" s="174"/>
      <c r="G85" s="174"/>
      <c r="H85" s="174"/>
      <c r="I85" s="174"/>
      <c r="J85" s="30"/>
      <c r="K85" s="97"/>
      <c r="L85" s="97"/>
      <c r="M85" s="97"/>
      <c r="N85" s="32"/>
      <c r="O85" s="32"/>
      <c r="P85" s="32"/>
      <c r="Q85" s="33"/>
      <c r="R85" s="34"/>
      <c r="S85" s="32"/>
      <c r="T85" s="44"/>
      <c r="U85" s="44"/>
      <c r="V85" s="36"/>
      <c r="W85" s="37"/>
      <c r="X85" s="38" t="str">
        <f t="shared" si="3"/>
        <v/>
      </c>
      <c r="Y85" s="39"/>
      <c r="Z85" s="40"/>
      <c r="AA85" s="40"/>
      <c r="AB85" s="39" t="str">
        <f t="shared" si="4"/>
        <v/>
      </c>
      <c r="AC85" s="201"/>
      <c r="AD85" s="201"/>
      <c r="AE85" s="201"/>
      <c r="AF85" s="201"/>
      <c r="AG85" s="201"/>
      <c r="AH85" s="201"/>
      <c r="AI85" s="201"/>
      <c r="AJ85" s="201"/>
      <c r="AK85" s="201"/>
      <c r="AL85" s="201"/>
      <c r="AM85" s="201"/>
      <c r="AN85" s="201"/>
      <c r="AO85" s="201"/>
      <c r="AP85" s="201"/>
      <c r="AQ85" s="201"/>
      <c r="AR85" s="201"/>
    </row>
    <row r="86" spans="2:44" ht="15.75" customHeight="1" x14ac:dyDescent="0.25">
      <c r="B86" s="74"/>
      <c r="C86" s="80"/>
      <c r="D86" s="102"/>
      <c r="E86" s="87"/>
      <c r="F86" s="174"/>
      <c r="G86" s="174"/>
      <c r="H86" s="174"/>
      <c r="I86" s="174"/>
      <c r="J86" s="30"/>
      <c r="K86" s="97"/>
      <c r="L86" s="97"/>
      <c r="M86" s="97"/>
      <c r="N86" s="32"/>
      <c r="O86" s="32"/>
      <c r="P86" s="32"/>
      <c r="Q86" s="33"/>
      <c r="R86" s="34"/>
      <c r="S86" s="32"/>
      <c r="T86" s="44"/>
      <c r="U86" s="44"/>
      <c r="V86" s="36"/>
      <c r="W86" s="37"/>
      <c r="X86" s="38" t="str">
        <f t="shared" si="3"/>
        <v/>
      </c>
      <c r="Y86" s="39"/>
      <c r="Z86" s="40"/>
      <c r="AA86" s="40"/>
      <c r="AB86" s="39" t="str">
        <f t="shared" si="4"/>
        <v/>
      </c>
      <c r="AC86" s="201"/>
      <c r="AD86" s="201"/>
      <c r="AE86" s="201"/>
      <c r="AF86" s="201"/>
      <c r="AG86" s="201"/>
      <c r="AH86" s="201"/>
      <c r="AI86" s="201"/>
      <c r="AJ86" s="201"/>
      <c r="AK86" s="201"/>
      <c r="AL86" s="201"/>
      <c r="AM86" s="201"/>
      <c r="AN86" s="201"/>
      <c r="AO86" s="201"/>
      <c r="AP86" s="201"/>
      <c r="AQ86" s="201"/>
      <c r="AR86" s="201"/>
    </row>
    <row r="87" spans="2:44" ht="15.75" customHeight="1" x14ac:dyDescent="0.25">
      <c r="B87" s="74"/>
      <c r="C87" s="80"/>
      <c r="D87" s="102"/>
      <c r="E87" s="87"/>
      <c r="F87" s="174"/>
      <c r="G87" s="174"/>
      <c r="H87" s="174"/>
      <c r="I87" s="174"/>
      <c r="J87" s="30"/>
      <c r="K87" s="97"/>
      <c r="L87" s="97"/>
      <c r="M87" s="97"/>
      <c r="N87" s="32"/>
      <c r="O87" s="32"/>
      <c r="P87" s="32"/>
      <c r="Q87" s="33"/>
      <c r="R87" s="34"/>
      <c r="S87" s="32"/>
      <c r="T87" s="44"/>
      <c r="U87" s="44"/>
      <c r="V87" s="36"/>
      <c r="W87" s="37"/>
      <c r="X87" s="38" t="str">
        <f t="shared" si="3"/>
        <v/>
      </c>
      <c r="Y87" s="39"/>
      <c r="Z87" s="40"/>
      <c r="AA87" s="40"/>
      <c r="AB87" s="39" t="str">
        <f t="shared" si="4"/>
        <v/>
      </c>
      <c r="AC87" s="201"/>
      <c r="AD87" s="201"/>
      <c r="AE87" s="201"/>
      <c r="AF87" s="201"/>
      <c r="AG87" s="201"/>
      <c r="AH87" s="201"/>
      <c r="AI87" s="201"/>
      <c r="AJ87" s="201"/>
      <c r="AK87" s="201"/>
      <c r="AL87" s="201"/>
      <c r="AM87" s="201"/>
      <c r="AN87" s="201"/>
      <c r="AO87" s="201"/>
      <c r="AP87" s="201"/>
      <c r="AQ87" s="201"/>
      <c r="AR87" s="201"/>
    </row>
    <row r="88" spans="2:44" ht="15.75" customHeight="1" x14ac:dyDescent="0.25">
      <c r="B88" s="74"/>
      <c r="C88" s="80"/>
      <c r="D88" s="102"/>
      <c r="E88" s="87"/>
      <c r="F88" s="174"/>
      <c r="G88" s="174"/>
      <c r="H88" s="174"/>
      <c r="I88" s="174"/>
      <c r="J88" s="30"/>
      <c r="K88" s="97"/>
      <c r="L88" s="97"/>
      <c r="M88" s="97"/>
      <c r="N88" s="32"/>
      <c r="O88" s="32"/>
      <c r="P88" s="32"/>
      <c r="Q88" s="33"/>
      <c r="R88" s="34"/>
      <c r="S88" s="32"/>
      <c r="T88" s="44"/>
      <c r="U88" s="44"/>
      <c r="V88" s="36"/>
      <c r="W88" s="37"/>
      <c r="X88" s="38" t="str">
        <f t="shared" si="3"/>
        <v/>
      </c>
      <c r="Y88" s="39"/>
      <c r="Z88" s="40"/>
      <c r="AA88" s="40"/>
      <c r="AB88" s="39" t="str">
        <f t="shared" si="4"/>
        <v/>
      </c>
      <c r="AC88" s="201"/>
      <c r="AD88" s="201"/>
      <c r="AE88" s="201"/>
      <c r="AF88" s="201"/>
      <c r="AG88" s="201"/>
      <c r="AH88" s="201"/>
      <c r="AI88" s="201"/>
      <c r="AJ88" s="201"/>
      <c r="AK88" s="201"/>
      <c r="AL88" s="201"/>
      <c r="AM88" s="201"/>
      <c r="AN88" s="201"/>
      <c r="AO88" s="201"/>
      <c r="AP88" s="201"/>
      <c r="AQ88" s="201"/>
      <c r="AR88" s="201"/>
    </row>
    <row r="89" spans="2:44" ht="15.75" customHeight="1" x14ac:dyDescent="0.25">
      <c r="B89" s="74"/>
      <c r="C89" s="80"/>
      <c r="D89" s="102"/>
      <c r="E89" s="87"/>
      <c r="F89" s="174"/>
      <c r="G89" s="174"/>
      <c r="H89" s="174"/>
      <c r="I89" s="174"/>
      <c r="J89" s="30"/>
      <c r="K89" s="97"/>
      <c r="L89" s="97"/>
      <c r="M89" s="97"/>
      <c r="N89" s="32"/>
      <c r="O89" s="32"/>
      <c r="P89" s="32"/>
      <c r="Q89" s="33"/>
      <c r="R89" s="34"/>
      <c r="S89" s="32"/>
      <c r="T89" s="44"/>
      <c r="U89" s="44"/>
      <c r="V89" s="36"/>
      <c r="W89" s="37"/>
      <c r="X89" s="38" t="str">
        <f t="shared" si="3"/>
        <v/>
      </c>
      <c r="Y89" s="39"/>
      <c r="Z89" s="40"/>
      <c r="AA89" s="40"/>
      <c r="AB89" s="39" t="str">
        <f t="shared" si="4"/>
        <v/>
      </c>
      <c r="AC89" s="201"/>
      <c r="AD89" s="201"/>
      <c r="AE89" s="201"/>
      <c r="AF89" s="201"/>
      <c r="AG89" s="201"/>
      <c r="AH89" s="201"/>
      <c r="AI89" s="201"/>
      <c r="AJ89" s="201"/>
      <c r="AK89" s="201"/>
      <c r="AL89" s="201"/>
      <c r="AM89" s="201"/>
      <c r="AN89" s="201"/>
      <c r="AO89" s="201"/>
      <c r="AP89" s="201"/>
      <c r="AQ89" s="201"/>
      <c r="AR89" s="201"/>
    </row>
    <row r="90" spans="2:44" ht="15.75" customHeight="1" x14ac:dyDescent="0.25">
      <c r="B90" s="74"/>
      <c r="C90" s="80"/>
      <c r="D90" s="102"/>
      <c r="E90" s="87"/>
      <c r="F90" s="174"/>
      <c r="G90" s="174"/>
      <c r="H90" s="174"/>
      <c r="I90" s="174"/>
      <c r="J90" s="30"/>
      <c r="K90" s="97"/>
      <c r="L90" s="97"/>
      <c r="M90" s="97"/>
      <c r="N90" s="32"/>
      <c r="O90" s="32"/>
      <c r="P90" s="32"/>
      <c r="Q90" s="33"/>
      <c r="R90" s="34"/>
      <c r="S90" s="32"/>
      <c r="T90" s="44"/>
      <c r="U90" s="44"/>
      <c r="V90" s="36"/>
      <c r="W90" s="37"/>
      <c r="X90" s="38" t="str">
        <f t="shared" si="3"/>
        <v/>
      </c>
      <c r="Y90" s="39"/>
      <c r="Z90" s="40"/>
      <c r="AA90" s="40"/>
      <c r="AB90" s="39" t="str">
        <f t="shared" si="4"/>
        <v/>
      </c>
      <c r="AC90" s="201"/>
      <c r="AD90" s="201"/>
      <c r="AE90" s="201"/>
      <c r="AF90" s="201"/>
      <c r="AG90" s="201"/>
      <c r="AH90" s="201"/>
      <c r="AI90" s="201"/>
      <c r="AJ90" s="201"/>
      <c r="AK90" s="201"/>
      <c r="AL90" s="201"/>
      <c r="AM90" s="201"/>
      <c r="AN90" s="201"/>
      <c r="AO90" s="201"/>
      <c r="AP90" s="201"/>
      <c r="AQ90" s="201"/>
      <c r="AR90" s="201"/>
    </row>
    <row r="91" spans="2:44" ht="15.75" customHeight="1" x14ac:dyDescent="0.25">
      <c r="B91" s="74"/>
      <c r="C91" s="80"/>
      <c r="D91" s="102"/>
      <c r="E91" s="87"/>
      <c r="F91" s="174"/>
      <c r="G91" s="174"/>
      <c r="H91" s="174"/>
      <c r="I91" s="174"/>
      <c r="J91" s="30"/>
      <c r="K91" s="97"/>
      <c r="L91" s="97"/>
      <c r="M91" s="97"/>
      <c r="N91" s="32"/>
      <c r="O91" s="32"/>
      <c r="P91" s="32"/>
      <c r="Q91" s="33"/>
      <c r="R91" s="34"/>
      <c r="S91" s="32"/>
      <c r="T91" s="44"/>
      <c r="U91" s="44"/>
      <c r="V91" s="36"/>
      <c r="W91" s="37"/>
      <c r="X91" s="38" t="str">
        <f t="shared" si="3"/>
        <v/>
      </c>
      <c r="Y91" s="39"/>
      <c r="Z91" s="40"/>
      <c r="AA91" s="40"/>
      <c r="AB91" s="39" t="str">
        <f t="shared" si="4"/>
        <v/>
      </c>
      <c r="AC91" s="201"/>
      <c r="AD91" s="201"/>
      <c r="AE91" s="201"/>
      <c r="AF91" s="201"/>
      <c r="AG91" s="201"/>
      <c r="AH91" s="201"/>
      <c r="AI91" s="201"/>
      <c r="AJ91" s="201"/>
      <c r="AK91" s="201"/>
      <c r="AL91" s="201"/>
      <c r="AM91" s="201"/>
      <c r="AN91" s="201"/>
      <c r="AO91" s="201"/>
      <c r="AP91" s="201"/>
      <c r="AQ91" s="201"/>
      <c r="AR91" s="201"/>
    </row>
    <row r="92" spans="2:44" ht="15.75" customHeight="1" x14ac:dyDescent="0.25">
      <c r="B92" s="74"/>
      <c r="C92" s="80"/>
      <c r="D92" s="102"/>
      <c r="E92" s="87"/>
      <c r="F92" s="174"/>
      <c r="G92" s="174"/>
      <c r="H92" s="174"/>
      <c r="I92" s="174"/>
      <c r="J92" s="30"/>
      <c r="K92" s="97"/>
      <c r="L92" s="97"/>
      <c r="M92" s="97"/>
      <c r="N92" s="32"/>
      <c r="O92" s="32"/>
      <c r="P92" s="32"/>
      <c r="Q92" s="33"/>
      <c r="R92" s="34"/>
      <c r="S92" s="32"/>
      <c r="T92" s="44"/>
      <c r="U92" s="44"/>
      <c r="V92" s="36"/>
      <c r="W92" s="37"/>
      <c r="X92" s="38" t="str">
        <f t="shared" si="3"/>
        <v/>
      </c>
      <c r="Y92" s="39"/>
      <c r="Z92" s="40"/>
      <c r="AA92" s="40"/>
      <c r="AB92" s="39" t="str">
        <f t="shared" si="4"/>
        <v/>
      </c>
      <c r="AC92" s="201"/>
      <c r="AD92" s="201"/>
      <c r="AE92" s="201"/>
      <c r="AF92" s="201"/>
      <c r="AG92" s="201"/>
      <c r="AH92" s="201"/>
      <c r="AI92" s="201"/>
      <c r="AJ92" s="201"/>
      <c r="AK92" s="201"/>
      <c r="AL92" s="201"/>
      <c r="AM92" s="201"/>
      <c r="AN92" s="201"/>
      <c r="AO92" s="201"/>
      <c r="AP92" s="201"/>
      <c r="AQ92" s="201"/>
      <c r="AR92" s="201"/>
    </row>
    <row r="93" spans="2:44" ht="15.75" customHeight="1" x14ac:dyDescent="0.25">
      <c r="B93" s="74"/>
      <c r="C93" s="80"/>
      <c r="D93" s="102"/>
      <c r="E93" s="87"/>
      <c r="F93" s="174"/>
      <c r="G93" s="174"/>
      <c r="H93" s="174"/>
      <c r="I93" s="174"/>
      <c r="J93" s="30"/>
      <c r="K93" s="97"/>
      <c r="L93" s="97"/>
      <c r="M93" s="97"/>
      <c r="N93" s="32"/>
      <c r="O93" s="32"/>
      <c r="P93" s="32"/>
      <c r="Q93" s="33"/>
      <c r="R93" s="34"/>
      <c r="S93" s="32"/>
      <c r="T93" s="44"/>
      <c r="U93" s="44"/>
      <c r="V93" s="36"/>
      <c r="W93" s="37"/>
      <c r="X93" s="38" t="str">
        <f t="shared" si="3"/>
        <v/>
      </c>
      <c r="Y93" s="39"/>
      <c r="Z93" s="40"/>
      <c r="AA93" s="40"/>
      <c r="AB93" s="39" t="str">
        <f t="shared" si="4"/>
        <v/>
      </c>
      <c r="AC93" s="201"/>
      <c r="AD93" s="201"/>
      <c r="AE93" s="201"/>
      <c r="AF93" s="201"/>
      <c r="AG93" s="201"/>
      <c r="AH93" s="201"/>
      <c r="AI93" s="201"/>
      <c r="AJ93" s="201"/>
      <c r="AK93" s="201"/>
      <c r="AL93" s="201"/>
      <c r="AM93" s="201"/>
      <c r="AN93" s="201"/>
      <c r="AO93" s="201"/>
      <c r="AP93" s="201"/>
      <c r="AQ93" s="201"/>
      <c r="AR93" s="201"/>
    </row>
    <row r="94" spans="2:44" ht="15.75" customHeight="1" x14ac:dyDescent="0.25">
      <c r="B94" s="100"/>
      <c r="C94" s="103"/>
      <c r="D94" s="103"/>
      <c r="E94" s="103"/>
      <c r="F94" s="52"/>
      <c r="G94" s="52"/>
      <c r="H94" s="52"/>
      <c r="I94" s="52"/>
      <c r="J94" s="30"/>
      <c r="K94" s="97"/>
      <c r="L94" s="97"/>
      <c r="M94" s="97"/>
      <c r="N94" s="32"/>
      <c r="O94" s="32"/>
      <c r="P94" s="32"/>
      <c r="Q94" s="33"/>
      <c r="R94" s="34"/>
      <c r="S94" s="32"/>
      <c r="T94" s="44"/>
      <c r="U94" s="44"/>
      <c r="V94" s="36"/>
      <c r="W94" s="37"/>
      <c r="X94" s="38" t="str">
        <f t="shared" si="3"/>
        <v/>
      </c>
      <c r="Y94" s="39"/>
      <c r="Z94" s="40"/>
      <c r="AA94" s="40"/>
      <c r="AB94" s="39" t="str">
        <f t="shared" si="4"/>
        <v/>
      </c>
      <c r="AC94" s="201"/>
      <c r="AD94" s="201"/>
      <c r="AE94" s="201"/>
      <c r="AF94" s="201"/>
      <c r="AG94" s="201"/>
      <c r="AH94" s="201"/>
      <c r="AI94" s="201"/>
      <c r="AJ94" s="201"/>
      <c r="AK94" s="201"/>
      <c r="AL94" s="201"/>
      <c r="AM94" s="201"/>
      <c r="AN94" s="201"/>
      <c r="AO94" s="201"/>
      <c r="AP94" s="201"/>
      <c r="AQ94" s="201"/>
      <c r="AR94" s="201"/>
    </row>
    <row r="95" spans="2:44" ht="15.75" customHeight="1" x14ac:dyDescent="0.25">
      <c r="B95" s="175"/>
      <c r="C95" s="175"/>
      <c r="D95" s="175"/>
      <c r="E95" s="103"/>
      <c r="F95" s="52"/>
      <c r="G95" s="52"/>
      <c r="H95" s="52"/>
      <c r="I95" s="52"/>
      <c r="J95" s="30"/>
      <c r="K95" s="97"/>
      <c r="L95" s="97"/>
      <c r="M95" s="97"/>
      <c r="N95" s="32"/>
      <c r="O95" s="32"/>
      <c r="P95" s="32"/>
      <c r="Q95" s="33"/>
      <c r="R95" s="34"/>
      <c r="S95" s="32"/>
      <c r="T95" s="44"/>
      <c r="U95" s="44"/>
      <c r="V95" s="36"/>
      <c r="W95" s="37"/>
      <c r="X95" s="38" t="str">
        <f t="shared" si="3"/>
        <v/>
      </c>
      <c r="Y95" s="39"/>
      <c r="Z95" s="40"/>
      <c r="AA95" s="40"/>
      <c r="AB95" s="39" t="str">
        <f t="shared" si="4"/>
        <v/>
      </c>
      <c r="AC95" s="201"/>
      <c r="AD95" s="201"/>
      <c r="AE95" s="201"/>
      <c r="AF95" s="201"/>
      <c r="AG95" s="201"/>
      <c r="AH95" s="201"/>
      <c r="AI95" s="201"/>
      <c r="AJ95" s="201"/>
      <c r="AK95" s="201"/>
      <c r="AL95" s="201"/>
      <c r="AM95" s="201"/>
      <c r="AN95" s="201"/>
      <c r="AO95" s="201"/>
      <c r="AP95" s="201"/>
      <c r="AQ95" s="201"/>
      <c r="AR95" s="201"/>
    </row>
    <row r="96" spans="2:44" ht="15.75" customHeight="1" x14ac:dyDescent="0.25">
      <c r="J96" s="30"/>
      <c r="K96" s="97"/>
      <c r="L96" s="97"/>
      <c r="M96" s="97"/>
      <c r="N96" s="32"/>
      <c r="O96" s="32"/>
      <c r="P96" s="32"/>
      <c r="Q96" s="33"/>
      <c r="R96" s="34"/>
      <c r="S96" s="32"/>
      <c r="T96" s="44"/>
      <c r="U96" s="44"/>
      <c r="V96" s="36"/>
      <c r="W96" s="37"/>
      <c r="X96" s="38" t="str">
        <f t="shared" si="3"/>
        <v/>
      </c>
      <c r="Y96" s="39"/>
      <c r="Z96" s="40"/>
      <c r="AA96" s="40"/>
      <c r="AB96" s="39" t="str">
        <f t="shared" si="4"/>
        <v/>
      </c>
      <c r="AC96" s="201"/>
      <c r="AD96" s="201"/>
      <c r="AE96" s="201"/>
      <c r="AF96" s="201"/>
      <c r="AG96" s="201"/>
      <c r="AH96" s="201"/>
      <c r="AI96" s="201"/>
      <c r="AJ96" s="201"/>
      <c r="AK96" s="201"/>
      <c r="AL96" s="201"/>
      <c r="AM96" s="201"/>
      <c r="AN96" s="201"/>
      <c r="AO96" s="201"/>
      <c r="AP96" s="201"/>
      <c r="AQ96" s="201"/>
      <c r="AR96" s="201"/>
    </row>
    <row r="97" spans="10:44" ht="15.75" customHeight="1" x14ac:dyDescent="0.25">
      <c r="J97" s="30"/>
      <c r="K97" s="97"/>
      <c r="L97" s="97"/>
      <c r="M97" s="97"/>
      <c r="N97" s="32"/>
      <c r="O97" s="32"/>
      <c r="P97" s="32"/>
      <c r="Q97" s="33"/>
      <c r="R97" s="34"/>
      <c r="S97" s="32"/>
      <c r="T97" s="44"/>
      <c r="U97" s="44"/>
      <c r="V97" s="36"/>
      <c r="W97" s="37"/>
      <c r="X97" s="38" t="str">
        <f t="shared" si="3"/>
        <v/>
      </c>
      <c r="Y97" s="39"/>
      <c r="Z97" s="40"/>
      <c r="AA97" s="40"/>
      <c r="AB97" s="39" t="str">
        <f t="shared" si="4"/>
        <v/>
      </c>
      <c r="AC97" s="201"/>
      <c r="AD97" s="201"/>
      <c r="AE97" s="201"/>
      <c r="AF97" s="201"/>
      <c r="AG97" s="201"/>
      <c r="AH97" s="201"/>
      <c r="AI97" s="201"/>
      <c r="AJ97" s="201"/>
      <c r="AK97" s="201"/>
      <c r="AL97" s="201"/>
      <c r="AM97" s="201"/>
      <c r="AN97" s="201"/>
      <c r="AO97" s="201"/>
      <c r="AP97" s="201"/>
      <c r="AQ97" s="201"/>
      <c r="AR97" s="201"/>
    </row>
    <row r="98" spans="10:44" ht="15.75" customHeight="1" x14ac:dyDescent="0.25">
      <c r="J98" s="30"/>
      <c r="K98" s="97"/>
      <c r="L98" s="97"/>
      <c r="M98" s="97"/>
      <c r="N98" s="32"/>
      <c r="O98" s="32"/>
      <c r="P98" s="32"/>
      <c r="Q98" s="33"/>
      <c r="R98" s="34"/>
      <c r="S98" s="32"/>
      <c r="T98" s="44"/>
      <c r="U98" s="44"/>
      <c r="V98" s="36"/>
      <c r="W98" s="37"/>
      <c r="X98" s="38" t="str">
        <f t="shared" si="3"/>
        <v/>
      </c>
      <c r="Y98" s="39"/>
      <c r="Z98" s="40"/>
      <c r="AA98" s="40"/>
      <c r="AB98" s="39" t="str">
        <f t="shared" si="4"/>
        <v/>
      </c>
      <c r="AC98" s="201"/>
      <c r="AD98" s="201"/>
      <c r="AE98" s="201"/>
      <c r="AF98" s="201"/>
      <c r="AG98" s="201"/>
      <c r="AH98" s="201"/>
      <c r="AI98" s="201"/>
      <c r="AJ98" s="201"/>
      <c r="AK98" s="201"/>
      <c r="AL98" s="201"/>
      <c r="AM98" s="201"/>
      <c r="AN98" s="201"/>
      <c r="AO98" s="201"/>
      <c r="AP98" s="201"/>
      <c r="AQ98" s="201"/>
      <c r="AR98" s="201"/>
    </row>
    <row r="99" spans="10:44" ht="15.75" customHeight="1" x14ac:dyDescent="0.25">
      <c r="J99" s="30"/>
      <c r="K99" s="97"/>
      <c r="L99" s="97"/>
      <c r="M99" s="97"/>
      <c r="N99" s="32"/>
      <c r="O99" s="32"/>
      <c r="P99" s="32"/>
      <c r="Q99" s="33"/>
      <c r="R99" s="34"/>
      <c r="S99" s="32"/>
      <c r="T99" s="44"/>
      <c r="U99" s="44"/>
      <c r="V99" s="36"/>
      <c r="W99" s="37"/>
      <c r="X99" s="38" t="str">
        <f t="shared" si="3"/>
        <v/>
      </c>
      <c r="Y99" s="39"/>
      <c r="Z99" s="40"/>
      <c r="AA99" s="40"/>
      <c r="AB99" s="39" t="str">
        <f t="shared" si="4"/>
        <v/>
      </c>
      <c r="AC99" s="201"/>
      <c r="AD99" s="201"/>
      <c r="AE99" s="201"/>
      <c r="AF99" s="201"/>
      <c r="AG99" s="201"/>
      <c r="AH99" s="201"/>
      <c r="AI99" s="201"/>
      <c r="AJ99" s="201"/>
      <c r="AK99" s="201"/>
      <c r="AL99" s="201"/>
      <c r="AM99" s="201"/>
      <c r="AN99" s="201"/>
      <c r="AO99" s="201"/>
      <c r="AP99" s="201"/>
      <c r="AQ99" s="201"/>
      <c r="AR99" s="201"/>
    </row>
    <row r="100" spans="10:44" ht="15.75" customHeight="1" x14ac:dyDescent="0.25">
      <c r="J100" s="30"/>
      <c r="K100" s="97"/>
      <c r="L100" s="97"/>
      <c r="M100" s="97"/>
      <c r="N100" s="32"/>
      <c r="O100" s="32"/>
      <c r="P100" s="32"/>
      <c r="Q100" s="33"/>
      <c r="R100" s="34"/>
      <c r="S100" s="32"/>
      <c r="T100" s="44"/>
      <c r="U100" s="44"/>
      <c r="V100" s="36"/>
      <c r="W100" s="37"/>
      <c r="X100" s="38" t="str">
        <f t="shared" si="3"/>
        <v/>
      </c>
      <c r="Y100" s="39"/>
      <c r="Z100" s="40"/>
      <c r="AA100" s="40"/>
      <c r="AB100" s="39" t="str">
        <f t="shared" si="4"/>
        <v/>
      </c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201"/>
      <c r="AM100" s="201"/>
      <c r="AN100" s="201"/>
      <c r="AO100" s="201"/>
      <c r="AP100" s="201"/>
      <c r="AQ100" s="201"/>
      <c r="AR100" s="201"/>
    </row>
    <row r="101" spans="10:44" ht="15.75" customHeight="1" x14ac:dyDescent="0.25">
      <c r="J101" s="30"/>
      <c r="K101" s="97"/>
      <c r="L101" s="97"/>
      <c r="M101" s="97"/>
      <c r="N101" s="32"/>
      <c r="O101" s="32"/>
      <c r="P101" s="32"/>
      <c r="Q101" s="33"/>
      <c r="R101" s="34"/>
      <c r="S101" s="32"/>
      <c r="T101" s="44"/>
      <c r="U101" s="44"/>
      <c r="V101" s="36"/>
      <c r="W101" s="37"/>
      <c r="X101" s="38" t="str">
        <f t="shared" si="3"/>
        <v/>
      </c>
      <c r="Y101" s="39"/>
      <c r="Z101" s="40"/>
      <c r="AA101" s="40"/>
      <c r="AB101" s="39" t="str">
        <f t="shared" si="4"/>
        <v/>
      </c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Q101" s="201"/>
      <c r="AR101" s="201"/>
    </row>
    <row r="102" spans="10:44" ht="15.75" customHeight="1" x14ac:dyDescent="0.25">
      <c r="J102" s="30"/>
      <c r="K102" s="97"/>
      <c r="L102" s="97"/>
      <c r="M102" s="97"/>
      <c r="N102" s="32"/>
      <c r="O102" s="32"/>
      <c r="P102" s="32"/>
      <c r="Q102" s="33"/>
      <c r="R102" s="34"/>
      <c r="S102" s="32"/>
      <c r="T102" s="44"/>
      <c r="U102" s="44"/>
      <c r="V102" s="36"/>
      <c r="W102" s="37"/>
      <c r="X102" s="38" t="str">
        <f t="shared" si="3"/>
        <v/>
      </c>
      <c r="Y102" s="39"/>
      <c r="Z102" s="40"/>
      <c r="AA102" s="40"/>
      <c r="AB102" s="39" t="str">
        <f t="shared" ref="AB102:AB133" si="5">IF(L102,AB101+Y102-Z102+AA102,"")</f>
        <v/>
      </c>
      <c r="AC102" s="201"/>
      <c r="AD102" s="201"/>
      <c r="AE102" s="201"/>
      <c r="AF102" s="201"/>
      <c r="AG102" s="201"/>
      <c r="AH102" s="201"/>
      <c r="AI102" s="201"/>
      <c r="AJ102" s="201"/>
      <c r="AK102" s="201"/>
      <c r="AL102" s="201"/>
      <c r="AM102" s="201"/>
      <c r="AN102" s="201"/>
      <c r="AO102" s="201"/>
      <c r="AP102" s="201"/>
      <c r="AQ102" s="201"/>
      <c r="AR102" s="201"/>
    </row>
    <row r="103" spans="10:44" ht="15.75" customHeight="1" x14ac:dyDescent="0.25">
      <c r="J103" s="30"/>
      <c r="K103" s="97"/>
      <c r="L103" s="97"/>
      <c r="M103" s="97"/>
      <c r="N103" s="32"/>
      <c r="O103" s="32"/>
      <c r="P103" s="32"/>
      <c r="Q103" s="33"/>
      <c r="R103" s="34"/>
      <c r="S103" s="32"/>
      <c r="T103" s="44"/>
      <c r="U103" s="44"/>
      <c r="V103" s="36"/>
      <c r="W103" s="37"/>
      <c r="X103" s="38" t="str">
        <f t="shared" si="3"/>
        <v/>
      </c>
      <c r="Y103" s="39"/>
      <c r="Z103" s="40"/>
      <c r="AA103" s="40"/>
      <c r="AB103" s="39" t="str">
        <f t="shared" si="5"/>
        <v/>
      </c>
      <c r="AC103" s="201"/>
      <c r="AD103" s="201"/>
      <c r="AE103" s="201"/>
      <c r="AF103" s="201"/>
      <c r="AG103" s="201"/>
      <c r="AH103" s="201"/>
      <c r="AI103" s="201"/>
      <c r="AJ103" s="201"/>
      <c r="AK103" s="201"/>
      <c r="AL103" s="201"/>
      <c r="AM103" s="201"/>
      <c r="AN103" s="201"/>
      <c r="AO103" s="201"/>
      <c r="AP103" s="201"/>
      <c r="AQ103" s="201"/>
      <c r="AR103" s="201"/>
    </row>
    <row r="104" spans="10:44" ht="15.75" customHeight="1" x14ac:dyDescent="0.25">
      <c r="J104" s="30"/>
      <c r="K104" s="97"/>
      <c r="L104" s="97"/>
      <c r="M104" s="97"/>
      <c r="N104" s="32"/>
      <c r="O104" s="32"/>
      <c r="P104" s="32"/>
      <c r="Q104" s="33"/>
      <c r="R104" s="34"/>
      <c r="S104" s="32"/>
      <c r="T104" s="44"/>
      <c r="U104" s="44"/>
      <c r="V104" s="36"/>
      <c r="W104" s="37"/>
      <c r="X104" s="38" t="str">
        <f t="shared" si="3"/>
        <v/>
      </c>
      <c r="Y104" s="39"/>
      <c r="Z104" s="40"/>
      <c r="AA104" s="40"/>
      <c r="AB104" s="39" t="str">
        <f t="shared" si="5"/>
        <v/>
      </c>
      <c r="AC104" s="201"/>
      <c r="AD104" s="201"/>
      <c r="AE104" s="201"/>
      <c r="AF104" s="201"/>
      <c r="AG104" s="201"/>
      <c r="AH104" s="201"/>
      <c r="AI104" s="201"/>
      <c r="AJ104" s="201"/>
      <c r="AK104" s="201"/>
      <c r="AL104" s="201"/>
      <c r="AM104" s="201"/>
      <c r="AN104" s="201"/>
      <c r="AO104" s="201"/>
      <c r="AP104" s="201"/>
      <c r="AQ104" s="201"/>
      <c r="AR104" s="201"/>
    </row>
    <row r="105" spans="10:44" ht="15.75" customHeight="1" x14ac:dyDescent="0.25">
      <c r="J105" s="30"/>
      <c r="K105" s="97"/>
      <c r="L105" s="97"/>
      <c r="M105" s="97"/>
      <c r="N105" s="32"/>
      <c r="O105" s="32"/>
      <c r="P105" s="32"/>
      <c r="Q105" s="33"/>
      <c r="R105" s="34"/>
      <c r="S105" s="32"/>
      <c r="T105" s="44"/>
      <c r="U105" s="44"/>
      <c r="V105" s="36"/>
      <c r="W105" s="37"/>
      <c r="X105" s="38" t="str">
        <f t="shared" si="3"/>
        <v/>
      </c>
      <c r="Y105" s="39"/>
      <c r="Z105" s="40"/>
      <c r="AA105" s="40"/>
      <c r="AB105" s="39" t="str">
        <f t="shared" si="5"/>
        <v/>
      </c>
      <c r="AC105" s="201"/>
      <c r="AD105" s="201"/>
      <c r="AE105" s="201"/>
      <c r="AF105" s="201"/>
      <c r="AG105" s="201"/>
      <c r="AH105" s="201"/>
      <c r="AI105" s="201"/>
      <c r="AJ105" s="201"/>
      <c r="AK105" s="201"/>
      <c r="AL105" s="201"/>
      <c r="AM105" s="201"/>
      <c r="AN105" s="201"/>
      <c r="AO105" s="201"/>
      <c r="AP105" s="201"/>
      <c r="AQ105" s="201"/>
      <c r="AR105" s="201"/>
    </row>
    <row r="106" spans="10:44" ht="15.75" customHeight="1" x14ac:dyDescent="0.25">
      <c r="J106" s="30"/>
      <c r="K106" s="97"/>
      <c r="L106" s="97"/>
      <c r="M106" s="97"/>
      <c r="N106" s="32"/>
      <c r="O106" s="32"/>
      <c r="P106" s="32"/>
      <c r="Q106" s="33"/>
      <c r="R106" s="34"/>
      <c r="S106" s="32"/>
      <c r="T106" s="44"/>
      <c r="U106" s="44"/>
      <c r="V106" s="36"/>
      <c r="W106" s="37"/>
      <c r="X106" s="38" t="str">
        <f t="shared" si="3"/>
        <v/>
      </c>
      <c r="Y106" s="39"/>
      <c r="Z106" s="40"/>
      <c r="AA106" s="40"/>
      <c r="AB106" s="39" t="str">
        <f t="shared" si="5"/>
        <v/>
      </c>
      <c r="AC106" s="201"/>
      <c r="AD106" s="201"/>
      <c r="AE106" s="201"/>
      <c r="AF106" s="201"/>
      <c r="AG106" s="201"/>
      <c r="AH106" s="201"/>
      <c r="AI106" s="201"/>
      <c r="AJ106" s="201"/>
      <c r="AK106" s="201"/>
      <c r="AL106" s="201"/>
      <c r="AM106" s="201"/>
      <c r="AN106" s="201"/>
      <c r="AO106" s="201"/>
      <c r="AP106" s="201"/>
      <c r="AQ106" s="201"/>
      <c r="AR106" s="201"/>
    </row>
    <row r="107" spans="10:44" ht="15.75" customHeight="1" x14ac:dyDescent="0.25">
      <c r="J107" s="30"/>
      <c r="K107" s="97"/>
      <c r="L107" s="97"/>
      <c r="M107" s="97"/>
      <c r="N107" s="32"/>
      <c r="O107" s="32"/>
      <c r="P107" s="32"/>
      <c r="Q107" s="33"/>
      <c r="R107" s="34"/>
      <c r="S107" s="32"/>
      <c r="T107" s="44"/>
      <c r="U107" s="44"/>
      <c r="V107" s="36"/>
      <c r="W107" s="37"/>
      <c r="X107" s="38" t="str">
        <f t="shared" si="3"/>
        <v/>
      </c>
      <c r="Y107" s="39"/>
      <c r="Z107" s="40"/>
      <c r="AA107" s="40"/>
      <c r="AB107" s="39" t="str">
        <f t="shared" si="5"/>
        <v/>
      </c>
      <c r="AC107" s="201"/>
      <c r="AD107" s="201"/>
      <c r="AE107" s="201"/>
      <c r="AF107" s="201"/>
      <c r="AG107" s="201"/>
      <c r="AH107" s="201"/>
      <c r="AI107" s="201"/>
      <c r="AJ107" s="201"/>
      <c r="AK107" s="201"/>
      <c r="AL107" s="201"/>
      <c r="AM107" s="201"/>
      <c r="AN107" s="201"/>
      <c r="AO107" s="201"/>
      <c r="AP107" s="201"/>
      <c r="AQ107" s="201"/>
      <c r="AR107" s="201"/>
    </row>
    <row r="108" spans="10:44" ht="15.75" customHeight="1" x14ac:dyDescent="0.25">
      <c r="J108" s="30"/>
      <c r="K108" s="97"/>
      <c r="L108" s="97"/>
      <c r="M108" s="97"/>
      <c r="N108" s="32"/>
      <c r="O108" s="32"/>
      <c r="P108" s="32"/>
      <c r="Q108" s="33"/>
      <c r="R108" s="34"/>
      <c r="S108" s="32"/>
      <c r="T108" s="44"/>
      <c r="U108" s="44"/>
      <c r="V108" s="36"/>
      <c r="W108" s="37"/>
      <c r="X108" s="38" t="str">
        <f t="shared" si="3"/>
        <v/>
      </c>
      <c r="Y108" s="39"/>
      <c r="Z108" s="40"/>
      <c r="AA108" s="40"/>
      <c r="AB108" s="39" t="str">
        <f t="shared" si="5"/>
        <v/>
      </c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  <c r="AO108" s="201"/>
      <c r="AP108" s="201"/>
      <c r="AQ108" s="201"/>
      <c r="AR108" s="201"/>
    </row>
    <row r="109" spans="10:44" ht="15.75" customHeight="1" x14ac:dyDescent="0.25">
      <c r="J109" s="30"/>
      <c r="K109" s="97"/>
      <c r="L109" s="97"/>
      <c r="M109" s="97"/>
      <c r="N109" s="32"/>
      <c r="O109" s="32"/>
      <c r="P109" s="32"/>
      <c r="Q109" s="33"/>
      <c r="R109" s="34"/>
      <c r="S109" s="32"/>
      <c r="T109" s="44"/>
      <c r="U109" s="44"/>
      <c r="V109" s="36"/>
      <c r="W109" s="37"/>
      <c r="X109" s="38" t="str">
        <f t="shared" si="3"/>
        <v/>
      </c>
      <c r="Y109" s="39"/>
      <c r="Z109" s="40"/>
      <c r="AA109" s="40"/>
      <c r="AB109" s="39" t="str">
        <f t="shared" si="5"/>
        <v/>
      </c>
      <c r="AC109" s="201"/>
      <c r="AD109" s="201"/>
      <c r="AE109" s="201"/>
      <c r="AF109" s="201"/>
      <c r="AG109" s="201"/>
      <c r="AH109" s="201"/>
      <c r="AI109" s="201"/>
      <c r="AJ109" s="201"/>
      <c r="AK109" s="201"/>
      <c r="AL109" s="201"/>
      <c r="AM109" s="201"/>
      <c r="AN109" s="201"/>
      <c r="AO109" s="201"/>
      <c r="AP109" s="201"/>
      <c r="AQ109" s="201"/>
      <c r="AR109" s="201"/>
    </row>
    <row r="110" spans="10:44" ht="15.75" customHeight="1" x14ac:dyDescent="0.25">
      <c r="J110" s="30"/>
      <c r="K110" s="97"/>
      <c r="L110" s="97"/>
      <c r="M110" s="97"/>
      <c r="N110" s="32"/>
      <c r="O110" s="32"/>
      <c r="P110" s="32"/>
      <c r="Q110" s="33"/>
      <c r="R110" s="34"/>
      <c r="S110" s="32"/>
      <c r="T110" s="44"/>
      <c r="U110" s="44"/>
      <c r="V110" s="36"/>
      <c r="W110" s="37"/>
      <c r="X110" s="38" t="str">
        <f t="shared" si="3"/>
        <v/>
      </c>
      <c r="Y110" s="39"/>
      <c r="Z110" s="40"/>
      <c r="AA110" s="40"/>
      <c r="AB110" s="39" t="str">
        <f t="shared" si="5"/>
        <v/>
      </c>
      <c r="AC110" s="201"/>
      <c r="AD110" s="201"/>
      <c r="AE110" s="201"/>
      <c r="AF110" s="201"/>
      <c r="AG110" s="201"/>
      <c r="AH110" s="201"/>
      <c r="AI110" s="201"/>
      <c r="AJ110" s="201"/>
      <c r="AK110" s="201"/>
      <c r="AL110" s="201"/>
      <c r="AM110" s="201"/>
      <c r="AN110" s="201"/>
      <c r="AO110" s="201"/>
      <c r="AP110" s="201"/>
      <c r="AQ110" s="201"/>
      <c r="AR110" s="201"/>
    </row>
    <row r="111" spans="10:44" ht="15.75" customHeight="1" x14ac:dyDescent="0.25">
      <c r="J111" s="30"/>
      <c r="K111" s="97"/>
      <c r="L111" s="97"/>
      <c r="M111" s="97"/>
      <c r="N111" s="32"/>
      <c r="O111" s="32"/>
      <c r="P111" s="32"/>
      <c r="Q111" s="33"/>
      <c r="R111" s="34"/>
      <c r="S111" s="32"/>
      <c r="T111" s="44"/>
      <c r="U111" s="44"/>
      <c r="V111" s="36"/>
      <c r="W111" s="37"/>
      <c r="X111" s="38" t="str">
        <f t="shared" si="3"/>
        <v/>
      </c>
      <c r="Y111" s="39"/>
      <c r="Z111" s="40"/>
      <c r="AA111" s="40"/>
      <c r="AB111" s="39" t="str">
        <f t="shared" si="5"/>
        <v/>
      </c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201"/>
      <c r="AM111" s="201"/>
      <c r="AN111" s="201"/>
      <c r="AO111" s="201"/>
      <c r="AP111" s="201"/>
      <c r="AQ111" s="201"/>
      <c r="AR111" s="201"/>
    </row>
    <row r="112" spans="10:44" ht="15.75" customHeight="1" x14ac:dyDescent="0.25">
      <c r="J112" s="30"/>
      <c r="K112" s="97"/>
      <c r="L112" s="97"/>
      <c r="M112" s="97"/>
      <c r="N112" s="32"/>
      <c r="O112" s="32"/>
      <c r="P112" s="32"/>
      <c r="Q112" s="33"/>
      <c r="R112" s="34"/>
      <c r="S112" s="32"/>
      <c r="T112" s="44"/>
      <c r="U112" s="44"/>
      <c r="V112" s="36"/>
      <c r="W112" s="37"/>
      <c r="X112" s="38" t="str">
        <f t="shared" si="3"/>
        <v/>
      </c>
      <c r="Y112" s="39"/>
      <c r="Z112" s="40"/>
      <c r="AA112" s="40"/>
      <c r="AB112" s="39" t="str">
        <f t="shared" si="5"/>
        <v/>
      </c>
      <c r="AC112" s="201"/>
      <c r="AD112" s="201"/>
      <c r="AE112" s="201"/>
      <c r="AF112" s="201"/>
      <c r="AG112" s="201"/>
      <c r="AH112" s="201"/>
      <c r="AI112" s="201"/>
      <c r="AJ112" s="201"/>
      <c r="AK112" s="201"/>
      <c r="AL112" s="201"/>
      <c r="AM112" s="201"/>
      <c r="AN112" s="201"/>
      <c r="AO112" s="201"/>
      <c r="AP112" s="201"/>
      <c r="AQ112" s="201"/>
      <c r="AR112" s="201"/>
    </row>
    <row r="113" spans="10:44" ht="15.75" customHeight="1" x14ac:dyDescent="0.25">
      <c r="J113" s="30"/>
      <c r="K113" s="97"/>
      <c r="L113" s="97"/>
      <c r="M113" s="97"/>
      <c r="N113" s="32"/>
      <c r="O113" s="32"/>
      <c r="P113" s="32"/>
      <c r="Q113" s="33"/>
      <c r="R113" s="34"/>
      <c r="S113" s="32"/>
      <c r="T113" s="44"/>
      <c r="U113" s="44"/>
      <c r="V113" s="36"/>
      <c r="W113" s="37"/>
      <c r="X113" s="38" t="str">
        <f t="shared" si="3"/>
        <v/>
      </c>
      <c r="Y113" s="39"/>
      <c r="Z113" s="40"/>
      <c r="AA113" s="40"/>
      <c r="AB113" s="39" t="str">
        <f t="shared" si="5"/>
        <v/>
      </c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201"/>
      <c r="AM113" s="201"/>
      <c r="AN113" s="201"/>
      <c r="AO113" s="201"/>
      <c r="AP113" s="201"/>
      <c r="AQ113" s="201"/>
      <c r="AR113" s="201"/>
    </row>
    <row r="114" spans="10:44" ht="15.75" customHeight="1" x14ac:dyDescent="0.25">
      <c r="J114" s="30"/>
      <c r="K114" s="97"/>
      <c r="L114" s="97"/>
      <c r="M114" s="97"/>
      <c r="N114" s="32"/>
      <c r="O114" s="32"/>
      <c r="P114" s="32"/>
      <c r="Q114" s="33"/>
      <c r="R114" s="34"/>
      <c r="S114" s="32"/>
      <c r="T114" s="44"/>
      <c r="U114" s="44"/>
      <c r="V114" s="36"/>
      <c r="W114" s="37"/>
      <c r="X114" s="38" t="str">
        <f t="shared" si="3"/>
        <v/>
      </c>
      <c r="Y114" s="39"/>
      <c r="Z114" s="40"/>
      <c r="AA114" s="40"/>
      <c r="AB114" s="39" t="str">
        <f t="shared" si="5"/>
        <v/>
      </c>
      <c r="AC114" s="201"/>
      <c r="AD114" s="201"/>
      <c r="AE114" s="201"/>
      <c r="AF114" s="201"/>
      <c r="AG114" s="201"/>
      <c r="AH114" s="201"/>
      <c r="AI114" s="201"/>
      <c r="AJ114" s="201"/>
      <c r="AK114" s="201"/>
      <c r="AL114" s="201"/>
      <c r="AM114" s="201"/>
      <c r="AN114" s="201"/>
      <c r="AO114" s="201"/>
      <c r="AP114" s="201"/>
      <c r="AQ114" s="201"/>
      <c r="AR114" s="201"/>
    </row>
    <row r="115" spans="10:44" ht="15.75" customHeight="1" x14ac:dyDescent="0.25">
      <c r="J115" s="30"/>
      <c r="K115" s="97"/>
      <c r="L115" s="97"/>
      <c r="M115" s="97"/>
      <c r="N115" s="32"/>
      <c r="O115" s="32"/>
      <c r="P115" s="32"/>
      <c r="Q115" s="33"/>
      <c r="R115" s="34"/>
      <c r="S115" s="32"/>
      <c r="T115" s="44"/>
      <c r="U115" s="44"/>
      <c r="V115" s="36"/>
      <c r="W115" s="37"/>
      <c r="X115" s="38" t="str">
        <f t="shared" si="3"/>
        <v/>
      </c>
      <c r="Y115" s="39"/>
      <c r="Z115" s="40"/>
      <c r="AA115" s="40"/>
      <c r="AB115" s="39" t="str">
        <f t="shared" si="5"/>
        <v/>
      </c>
      <c r="AC115" s="201"/>
      <c r="AD115" s="201"/>
      <c r="AE115" s="201"/>
      <c r="AF115" s="201"/>
      <c r="AG115" s="201"/>
      <c r="AH115" s="201"/>
      <c r="AI115" s="201"/>
      <c r="AJ115" s="201"/>
      <c r="AK115" s="201"/>
      <c r="AL115" s="201"/>
      <c r="AM115" s="201"/>
      <c r="AN115" s="201"/>
      <c r="AO115" s="201"/>
      <c r="AP115" s="201"/>
      <c r="AQ115" s="201"/>
      <c r="AR115" s="201"/>
    </row>
    <row r="116" spans="10:44" ht="15.75" customHeight="1" x14ac:dyDescent="0.25">
      <c r="J116" s="30"/>
      <c r="K116" s="97"/>
      <c r="L116" s="97"/>
      <c r="M116" s="97"/>
      <c r="N116" s="32"/>
      <c r="O116" s="32"/>
      <c r="P116" s="32"/>
      <c r="Q116" s="33"/>
      <c r="R116" s="34"/>
      <c r="S116" s="32"/>
      <c r="T116" s="44"/>
      <c r="U116" s="44"/>
      <c r="V116" s="36"/>
      <c r="W116" s="37"/>
      <c r="X116" s="38" t="str">
        <f t="shared" si="3"/>
        <v/>
      </c>
      <c r="Y116" s="39"/>
      <c r="Z116" s="40"/>
      <c r="AA116" s="40"/>
      <c r="AB116" s="39" t="str">
        <f t="shared" si="5"/>
        <v/>
      </c>
      <c r="AC116" s="201"/>
      <c r="AD116" s="201"/>
      <c r="AE116" s="201"/>
      <c r="AF116" s="201"/>
      <c r="AG116" s="201"/>
      <c r="AH116" s="201"/>
      <c r="AI116" s="201"/>
      <c r="AJ116" s="201"/>
      <c r="AK116" s="201"/>
      <c r="AL116" s="201"/>
      <c r="AM116" s="201"/>
      <c r="AN116" s="201"/>
      <c r="AO116" s="201"/>
      <c r="AP116" s="201"/>
      <c r="AQ116" s="201"/>
      <c r="AR116" s="201"/>
    </row>
    <row r="117" spans="10:44" ht="15.75" customHeight="1" x14ac:dyDescent="0.25">
      <c r="J117" s="30"/>
      <c r="K117" s="97"/>
      <c r="L117" s="97"/>
      <c r="M117" s="97"/>
      <c r="N117" s="32"/>
      <c r="O117" s="32"/>
      <c r="P117" s="32"/>
      <c r="Q117" s="33"/>
      <c r="R117" s="34"/>
      <c r="S117" s="32"/>
      <c r="T117" s="44"/>
      <c r="U117" s="44"/>
      <c r="V117" s="36"/>
      <c r="W117" s="37"/>
      <c r="X117" s="38" t="str">
        <f t="shared" si="3"/>
        <v/>
      </c>
      <c r="Y117" s="39"/>
      <c r="Z117" s="40"/>
      <c r="AA117" s="40"/>
      <c r="AB117" s="39" t="str">
        <f t="shared" si="5"/>
        <v/>
      </c>
      <c r="AC117" s="201"/>
      <c r="AD117" s="201"/>
      <c r="AE117" s="201"/>
      <c r="AF117" s="201"/>
      <c r="AG117" s="201"/>
      <c r="AH117" s="201"/>
      <c r="AI117" s="201"/>
      <c r="AJ117" s="201"/>
      <c r="AK117" s="201"/>
      <c r="AL117" s="201"/>
      <c r="AM117" s="201"/>
      <c r="AN117" s="201"/>
      <c r="AO117" s="201"/>
      <c r="AP117" s="201"/>
      <c r="AQ117" s="201"/>
      <c r="AR117" s="201"/>
    </row>
    <row r="118" spans="10:44" ht="15.75" customHeight="1" x14ac:dyDescent="0.25">
      <c r="J118" s="30"/>
      <c r="K118" s="97"/>
      <c r="L118" s="97"/>
      <c r="M118" s="97"/>
      <c r="N118" s="32"/>
      <c r="O118" s="32"/>
      <c r="P118" s="32"/>
      <c r="Q118" s="33"/>
      <c r="R118" s="34"/>
      <c r="S118" s="32"/>
      <c r="T118" s="44"/>
      <c r="U118" s="44"/>
      <c r="V118" s="36"/>
      <c r="W118" s="37"/>
      <c r="X118" s="38" t="str">
        <f t="shared" si="3"/>
        <v/>
      </c>
      <c r="Y118" s="39"/>
      <c r="Z118" s="40"/>
      <c r="AA118" s="40"/>
      <c r="AB118" s="39" t="str">
        <f t="shared" si="5"/>
        <v/>
      </c>
      <c r="AC118" s="201"/>
      <c r="AD118" s="201"/>
      <c r="AE118" s="201"/>
      <c r="AF118" s="201"/>
      <c r="AG118" s="201"/>
      <c r="AH118" s="201"/>
      <c r="AI118" s="201"/>
      <c r="AJ118" s="201"/>
      <c r="AK118" s="201"/>
      <c r="AL118" s="201"/>
      <c r="AM118" s="201"/>
      <c r="AN118" s="201"/>
      <c r="AO118" s="201"/>
      <c r="AP118" s="201"/>
      <c r="AQ118" s="201"/>
      <c r="AR118" s="201"/>
    </row>
    <row r="119" spans="10:44" ht="15.75" customHeight="1" x14ac:dyDescent="0.25">
      <c r="J119" s="30"/>
      <c r="K119" s="97"/>
      <c r="L119" s="97"/>
      <c r="M119" s="97"/>
      <c r="N119" s="32"/>
      <c r="O119" s="32"/>
      <c r="P119" s="32"/>
      <c r="Q119" s="33"/>
      <c r="R119" s="34"/>
      <c r="S119" s="32"/>
      <c r="T119" s="44"/>
      <c r="U119" s="44"/>
      <c r="V119" s="36"/>
      <c r="W119" s="37"/>
      <c r="X119" s="38" t="str">
        <f t="shared" si="3"/>
        <v/>
      </c>
      <c r="Y119" s="39"/>
      <c r="Z119" s="40"/>
      <c r="AA119" s="40"/>
      <c r="AB119" s="39" t="str">
        <f t="shared" si="5"/>
        <v/>
      </c>
      <c r="AC119" s="201"/>
      <c r="AD119" s="201"/>
      <c r="AE119" s="201"/>
      <c r="AF119" s="201"/>
      <c r="AG119" s="201"/>
      <c r="AH119" s="201"/>
      <c r="AI119" s="201"/>
      <c r="AJ119" s="201"/>
      <c r="AK119" s="201"/>
      <c r="AL119" s="201"/>
      <c r="AM119" s="201"/>
      <c r="AN119" s="201"/>
      <c r="AO119" s="201"/>
      <c r="AP119" s="201"/>
      <c r="AQ119" s="201"/>
      <c r="AR119" s="201"/>
    </row>
    <row r="120" spans="10:44" ht="15.75" customHeight="1" x14ac:dyDescent="0.25">
      <c r="J120" s="30"/>
      <c r="K120" s="97"/>
      <c r="L120" s="97"/>
      <c r="M120" s="97"/>
      <c r="N120" s="32"/>
      <c r="O120" s="32"/>
      <c r="P120" s="32"/>
      <c r="Q120" s="33"/>
      <c r="R120" s="34"/>
      <c r="S120" s="32"/>
      <c r="T120" s="44"/>
      <c r="U120" s="44"/>
      <c r="V120" s="36"/>
      <c r="W120" s="37"/>
      <c r="X120" s="38" t="str">
        <f t="shared" si="3"/>
        <v/>
      </c>
      <c r="Y120" s="39"/>
      <c r="Z120" s="40"/>
      <c r="AA120" s="40"/>
      <c r="AB120" s="39" t="str">
        <f t="shared" si="5"/>
        <v/>
      </c>
      <c r="AC120" s="201"/>
      <c r="AD120" s="201"/>
      <c r="AE120" s="201"/>
      <c r="AF120" s="201"/>
      <c r="AG120" s="201"/>
      <c r="AH120" s="201"/>
      <c r="AI120" s="201"/>
      <c r="AJ120" s="201"/>
      <c r="AK120" s="201"/>
      <c r="AL120" s="201"/>
      <c r="AM120" s="201"/>
      <c r="AN120" s="201"/>
      <c r="AO120" s="201"/>
      <c r="AP120" s="201"/>
      <c r="AQ120" s="201"/>
      <c r="AR120" s="201"/>
    </row>
    <row r="121" spans="10:44" ht="15.75" customHeight="1" x14ac:dyDescent="0.25">
      <c r="J121" s="30"/>
      <c r="K121" s="97"/>
      <c r="L121" s="97"/>
      <c r="M121" s="97"/>
      <c r="N121" s="32"/>
      <c r="O121" s="32"/>
      <c r="P121" s="32"/>
      <c r="Q121" s="33"/>
      <c r="R121" s="34"/>
      <c r="S121" s="32"/>
      <c r="T121" s="44"/>
      <c r="U121" s="44"/>
      <c r="V121" s="36"/>
      <c r="W121" s="37"/>
      <c r="X121" s="38" t="str">
        <f t="shared" si="3"/>
        <v/>
      </c>
      <c r="Y121" s="39"/>
      <c r="Z121" s="40"/>
      <c r="AA121" s="40"/>
      <c r="AB121" s="39" t="str">
        <f t="shared" si="5"/>
        <v/>
      </c>
      <c r="AC121" s="201"/>
      <c r="AD121" s="201"/>
      <c r="AE121" s="201"/>
      <c r="AF121" s="201"/>
      <c r="AG121" s="201"/>
      <c r="AH121" s="201"/>
      <c r="AI121" s="201"/>
      <c r="AJ121" s="201"/>
      <c r="AK121" s="201"/>
      <c r="AL121" s="201"/>
      <c r="AM121" s="201"/>
      <c r="AN121" s="201"/>
      <c r="AO121" s="201"/>
      <c r="AP121" s="201"/>
      <c r="AQ121" s="201"/>
      <c r="AR121" s="201"/>
    </row>
    <row r="122" spans="10:44" ht="15.75" customHeight="1" x14ac:dyDescent="0.25">
      <c r="J122" s="30"/>
      <c r="K122" s="97"/>
      <c r="L122" s="97"/>
      <c r="M122" s="97"/>
      <c r="N122" s="32"/>
      <c r="O122" s="32"/>
      <c r="P122" s="32"/>
      <c r="Q122" s="33"/>
      <c r="R122" s="34"/>
      <c r="S122" s="32"/>
      <c r="T122" s="44"/>
      <c r="U122" s="44"/>
      <c r="V122" s="36"/>
      <c r="W122" s="37"/>
      <c r="X122" s="38" t="str">
        <f t="shared" si="3"/>
        <v/>
      </c>
      <c r="Y122" s="39"/>
      <c r="Z122" s="40"/>
      <c r="AA122" s="40"/>
      <c r="AB122" s="39" t="str">
        <f t="shared" si="5"/>
        <v/>
      </c>
      <c r="AC122" s="201"/>
      <c r="AD122" s="201"/>
      <c r="AE122" s="201"/>
      <c r="AF122" s="201"/>
      <c r="AG122" s="201"/>
      <c r="AH122" s="201"/>
      <c r="AI122" s="201"/>
      <c r="AJ122" s="201"/>
      <c r="AK122" s="201"/>
      <c r="AL122" s="201"/>
      <c r="AM122" s="201"/>
      <c r="AN122" s="201"/>
      <c r="AO122" s="201"/>
      <c r="AP122" s="201"/>
      <c r="AQ122" s="201"/>
      <c r="AR122" s="201"/>
    </row>
    <row r="123" spans="10:44" ht="15.75" customHeight="1" x14ac:dyDescent="0.25">
      <c r="J123" s="30"/>
      <c r="K123" s="97"/>
      <c r="L123" s="97"/>
      <c r="M123" s="97"/>
      <c r="N123" s="32"/>
      <c r="O123" s="32"/>
      <c r="P123" s="32"/>
      <c r="Q123" s="33"/>
      <c r="R123" s="34"/>
      <c r="S123" s="32"/>
      <c r="T123" s="44"/>
      <c r="U123" s="44"/>
      <c r="V123" s="36"/>
      <c r="W123" s="37"/>
      <c r="X123" s="38" t="str">
        <f t="shared" si="3"/>
        <v/>
      </c>
      <c r="Y123" s="39"/>
      <c r="Z123" s="40"/>
      <c r="AA123" s="40"/>
      <c r="AB123" s="39" t="str">
        <f t="shared" si="5"/>
        <v/>
      </c>
      <c r="AC123" s="201"/>
      <c r="AD123" s="201"/>
      <c r="AE123" s="201"/>
      <c r="AF123" s="201"/>
      <c r="AG123" s="201"/>
      <c r="AH123" s="201"/>
      <c r="AI123" s="201"/>
      <c r="AJ123" s="201"/>
      <c r="AK123" s="201"/>
      <c r="AL123" s="201"/>
      <c r="AM123" s="201"/>
      <c r="AN123" s="201"/>
      <c r="AO123" s="201"/>
      <c r="AP123" s="201"/>
      <c r="AQ123" s="201"/>
      <c r="AR123" s="201"/>
    </row>
    <row r="124" spans="10:44" ht="15.75" customHeight="1" x14ac:dyDescent="0.25">
      <c r="J124" s="30"/>
      <c r="K124" s="97"/>
      <c r="L124" s="97"/>
      <c r="M124" s="97"/>
      <c r="N124" s="32"/>
      <c r="O124" s="32"/>
      <c r="P124" s="32"/>
      <c r="Q124" s="33"/>
      <c r="R124" s="34"/>
      <c r="S124" s="32"/>
      <c r="T124" s="44"/>
      <c r="U124" s="44"/>
      <c r="V124" s="36"/>
      <c r="W124" s="37"/>
      <c r="X124" s="38" t="str">
        <f t="shared" si="3"/>
        <v/>
      </c>
      <c r="Y124" s="39"/>
      <c r="Z124" s="40"/>
      <c r="AA124" s="40"/>
      <c r="AB124" s="39" t="str">
        <f t="shared" si="5"/>
        <v/>
      </c>
      <c r="AC124" s="201"/>
      <c r="AD124" s="201"/>
      <c r="AE124" s="201"/>
      <c r="AF124" s="201"/>
      <c r="AG124" s="201"/>
      <c r="AH124" s="201"/>
      <c r="AI124" s="201"/>
      <c r="AJ124" s="201"/>
      <c r="AK124" s="201"/>
      <c r="AL124" s="201"/>
      <c r="AM124" s="201"/>
      <c r="AN124" s="201"/>
      <c r="AO124" s="201"/>
      <c r="AP124" s="201"/>
      <c r="AQ124" s="201"/>
      <c r="AR124" s="201"/>
    </row>
    <row r="125" spans="10:44" ht="15.75" customHeight="1" x14ac:dyDescent="0.25">
      <c r="J125" s="30"/>
      <c r="K125" s="97"/>
      <c r="L125" s="97"/>
      <c r="M125" s="97"/>
      <c r="N125" s="32"/>
      <c r="O125" s="32"/>
      <c r="P125" s="32"/>
      <c r="Q125" s="33"/>
      <c r="R125" s="34"/>
      <c r="S125" s="32"/>
      <c r="T125" s="44"/>
      <c r="U125" s="44"/>
      <c r="V125" s="36"/>
      <c r="W125" s="37"/>
      <c r="X125" s="38" t="str">
        <f t="shared" si="3"/>
        <v/>
      </c>
      <c r="Y125" s="39"/>
      <c r="Z125" s="40"/>
      <c r="AA125" s="40"/>
      <c r="AB125" s="39" t="str">
        <f t="shared" si="5"/>
        <v/>
      </c>
      <c r="AC125" s="201"/>
      <c r="AD125" s="201"/>
      <c r="AE125" s="201"/>
      <c r="AF125" s="201"/>
      <c r="AG125" s="201"/>
      <c r="AH125" s="201"/>
      <c r="AI125" s="201"/>
      <c r="AJ125" s="201"/>
      <c r="AK125" s="201"/>
      <c r="AL125" s="201"/>
      <c r="AM125" s="201"/>
      <c r="AN125" s="201"/>
      <c r="AO125" s="201"/>
      <c r="AP125" s="201"/>
      <c r="AQ125" s="201"/>
      <c r="AR125" s="201"/>
    </row>
    <row r="126" spans="10:44" ht="15.75" customHeight="1" x14ac:dyDescent="0.25">
      <c r="J126" s="30"/>
      <c r="K126" s="97"/>
      <c r="L126" s="97"/>
      <c r="M126" s="97"/>
      <c r="N126" s="32"/>
      <c r="O126" s="32"/>
      <c r="P126" s="32"/>
      <c r="Q126" s="33"/>
      <c r="R126" s="34"/>
      <c r="S126" s="32"/>
      <c r="T126" s="44"/>
      <c r="U126" s="44"/>
      <c r="V126" s="36"/>
      <c r="W126" s="37"/>
      <c r="X126" s="38" t="str">
        <f t="shared" si="3"/>
        <v/>
      </c>
      <c r="Y126" s="39"/>
      <c r="Z126" s="40"/>
      <c r="AA126" s="40"/>
      <c r="AB126" s="39" t="str">
        <f t="shared" si="5"/>
        <v/>
      </c>
      <c r="AC126" s="201"/>
      <c r="AD126" s="201"/>
      <c r="AE126" s="201"/>
      <c r="AF126" s="201"/>
      <c r="AG126" s="201"/>
      <c r="AH126" s="201"/>
      <c r="AI126" s="201"/>
      <c r="AJ126" s="201"/>
      <c r="AK126" s="201"/>
      <c r="AL126" s="201"/>
      <c r="AM126" s="201"/>
      <c r="AN126" s="201"/>
      <c r="AO126" s="201"/>
      <c r="AP126" s="201"/>
      <c r="AQ126" s="201"/>
      <c r="AR126" s="201"/>
    </row>
    <row r="127" spans="10:44" ht="15.75" customHeight="1" x14ac:dyDescent="0.25">
      <c r="J127" s="30"/>
      <c r="K127" s="97"/>
      <c r="L127" s="97"/>
      <c r="M127" s="97"/>
      <c r="N127" s="32"/>
      <c r="O127" s="32"/>
      <c r="P127" s="32"/>
      <c r="Q127" s="33"/>
      <c r="R127" s="34"/>
      <c r="S127" s="32"/>
      <c r="T127" s="44"/>
      <c r="U127" s="44"/>
      <c r="V127" s="36"/>
      <c r="W127" s="37"/>
      <c r="X127" s="38" t="str">
        <f t="shared" si="3"/>
        <v/>
      </c>
      <c r="Y127" s="39"/>
      <c r="Z127" s="40"/>
      <c r="AA127" s="40"/>
      <c r="AB127" s="39" t="str">
        <f t="shared" si="5"/>
        <v/>
      </c>
      <c r="AC127" s="201"/>
      <c r="AD127" s="201"/>
      <c r="AE127" s="201"/>
      <c r="AF127" s="201"/>
      <c r="AG127" s="201"/>
      <c r="AH127" s="201"/>
      <c r="AI127" s="201"/>
      <c r="AJ127" s="201"/>
      <c r="AK127" s="201"/>
      <c r="AL127" s="201"/>
      <c r="AM127" s="201"/>
      <c r="AN127" s="201"/>
      <c r="AO127" s="201"/>
      <c r="AP127" s="201"/>
      <c r="AQ127" s="201"/>
      <c r="AR127" s="201"/>
    </row>
    <row r="128" spans="10:44" ht="15.75" customHeight="1" x14ac:dyDescent="0.25">
      <c r="J128" s="30"/>
      <c r="K128" s="97"/>
      <c r="L128" s="97"/>
      <c r="M128" s="97"/>
      <c r="N128" s="32"/>
      <c r="O128" s="32"/>
      <c r="P128" s="32"/>
      <c r="Q128" s="33"/>
      <c r="R128" s="34"/>
      <c r="S128" s="32"/>
      <c r="T128" s="44"/>
      <c r="U128" s="44"/>
      <c r="V128" s="36"/>
      <c r="W128" s="37"/>
      <c r="X128" s="38" t="str">
        <f t="shared" si="3"/>
        <v/>
      </c>
      <c r="Y128" s="39"/>
      <c r="Z128" s="40"/>
      <c r="AA128" s="40"/>
      <c r="AB128" s="39" t="str">
        <f t="shared" si="5"/>
        <v/>
      </c>
      <c r="AC128" s="201"/>
      <c r="AD128" s="201"/>
      <c r="AE128" s="201"/>
      <c r="AF128" s="201"/>
      <c r="AG128" s="201"/>
      <c r="AH128" s="201"/>
      <c r="AI128" s="201"/>
      <c r="AJ128" s="201"/>
      <c r="AK128" s="201"/>
      <c r="AL128" s="201"/>
      <c r="AM128" s="201"/>
      <c r="AN128" s="201"/>
      <c r="AO128" s="201"/>
      <c r="AP128" s="201"/>
      <c r="AQ128" s="201"/>
      <c r="AR128" s="201"/>
    </row>
    <row r="129" spans="10:44" ht="15.75" customHeight="1" x14ac:dyDescent="0.25">
      <c r="J129" s="30"/>
      <c r="K129" s="97"/>
      <c r="L129" s="97"/>
      <c r="M129" s="97"/>
      <c r="N129" s="32"/>
      <c r="O129" s="32"/>
      <c r="P129" s="32"/>
      <c r="Q129" s="33"/>
      <c r="R129" s="34"/>
      <c r="S129" s="32"/>
      <c r="T129" s="44"/>
      <c r="U129" s="44"/>
      <c r="V129" s="36"/>
      <c r="W129" s="37"/>
      <c r="X129" s="38" t="str">
        <f t="shared" si="3"/>
        <v/>
      </c>
      <c r="Y129" s="39"/>
      <c r="Z129" s="40"/>
      <c r="AA129" s="40"/>
      <c r="AB129" s="39" t="str">
        <f t="shared" si="5"/>
        <v/>
      </c>
      <c r="AC129" s="201"/>
      <c r="AD129" s="201"/>
      <c r="AE129" s="201"/>
      <c r="AF129" s="201"/>
      <c r="AG129" s="201"/>
      <c r="AH129" s="201"/>
      <c r="AI129" s="201"/>
      <c r="AJ129" s="201"/>
      <c r="AK129" s="201"/>
      <c r="AL129" s="201"/>
      <c r="AM129" s="201"/>
      <c r="AN129" s="201"/>
      <c r="AO129" s="201"/>
      <c r="AP129" s="201"/>
      <c r="AQ129" s="201"/>
      <c r="AR129" s="201"/>
    </row>
    <row r="130" spans="10:44" ht="15.75" customHeight="1" x14ac:dyDescent="0.25">
      <c r="J130" s="30"/>
      <c r="K130" s="97"/>
      <c r="L130" s="97"/>
      <c r="M130" s="97"/>
      <c r="N130" s="32"/>
      <c r="O130" s="32"/>
      <c r="P130" s="32"/>
      <c r="Q130" s="33"/>
      <c r="R130" s="34"/>
      <c r="S130" s="32"/>
      <c r="T130" s="44"/>
      <c r="U130" s="44"/>
      <c r="V130" s="36"/>
      <c r="W130" s="37"/>
      <c r="X130" s="38" t="str">
        <f t="shared" si="3"/>
        <v/>
      </c>
      <c r="Y130" s="39"/>
      <c r="Z130" s="40"/>
      <c r="AA130" s="40"/>
      <c r="AB130" s="39" t="str">
        <f t="shared" si="5"/>
        <v/>
      </c>
      <c r="AC130" s="201"/>
      <c r="AD130" s="201"/>
      <c r="AE130" s="201"/>
      <c r="AF130" s="201"/>
      <c r="AG130" s="201"/>
      <c r="AH130" s="201"/>
      <c r="AI130" s="201"/>
      <c r="AJ130" s="201"/>
      <c r="AK130" s="201"/>
      <c r="AL130" s="201"/>
      <c r="AM130" s="201"/>
      <c r="AN130" s="201"/>
      <c r="AO130" s="201"/>
      <c r="AP130" s="201"/>
      <c r="AQ130" s="201"/>
      <c r="AR130" s="201"/>
    </row>
    <row r="131" spans="10:44" ht="15.75" customHeight="1" x14ac:dyDescent="0.25">
      <c r="J131" s="30"/>
      <c r="K131" s="97"/>
      <c r="L131" s="97"/>
      <c r="M131" s="97"/>
      <c r="N131" s="32"/>
      <c r="O131" s="32"/>
      <c r="P131" s="32"/>
      <c r="Q131" s="33"/>
      <c r="R131" s="34"/>
      <c r="S131" s="32"/>
      <c r="T131" s="44"/>
      <c r="U131" s="44"/>
      <c r="V131" s="36"/>
      <c r="W131" s="37"/>
      <c r="X131" s="38" t="str">
        <f t="shared" si="3"/>
        <v/>
      </c>
      <c r="Y131" s="39"/>
      <c r="Z131" s="40"/>
      <c r="AA131" s="40"/>
      <c r="AB131" s="39" t="str">
        <f t="shared" si="5"/>
        <v/>
      </c>
      <c r="AC131" s="201"/>
      <c r="AD131" s="201"/>
      <c r="AE131" s="201"/>
      <c r="AF131" s="201"/>
      <c r="AG131" s="201"/>
      <c r="AH131" s="201"/>
      <c r="AI131" s="201"/>
      <c r="AJ131" s="201"/>
      <c r="AK131" s="201"/>
      <c r="AL131" s="201"/>
      <c r="AM131" s="201"/>
      <c r="AN131" s="201"/>
      <c r="AO131" s="201"/>
      <c r="AP131" s="201"/>
      <c r="AQ131" s="201"/>
      <c r="AR131" s="201"/>
    </row>
    <row r="132" spans="10:44" ht="15.75" customHeight="1" x14ac:dyDescent="0.25">
      <c r="J132" s="30"/>
      <c r="K132" s="97"/>
      <c r="L132" s="97"/>
      <c r="M132" s="97"/>
      <c r="N132" s="32"/>
      <c r="O132" s="32"/>
      <c r="P132" s="32"/>
      <c r="Q132" s="33"/>
      <c r="R132" s="34"/>
      <c r="S132" s="32"/>
      <c r="T132" s="44"/>
      <c r="U132" s="44"/>
      <c r="V132" s="36"/>
      <c r="W132" s="37"/>
      <c r="X132" s="38" t="str">
        <f t="shared" si="3"/>
        <v/>
      </c>
      <c r="Y132" s="39"/>
      <c r="Z132" s="40"/>
      <c r="AA132" s="40"/>
      <c r="AB132" s="39" t="str">
        <f t="shared" si="5"/>
        <v/>
      </c>
      <c r="AC132" s="201"/>
      <c r="AD132" s="201"/>
      <c r="AE132" s="201"/>
      <c r="AF132" s="201"/>
      <c r="AG132" s="201"/>
      <c r="AH132" s="201"/>
      <c r="AI132" s="201"/>
      <c r="AJ132" s="201"/>
      <c r="AK132" s="201"/>
      <c r="AL132" s="201"/>
      <c r="AM132" s="201"/>
      <c r="AN132" s="201"/>
      <c r="AO132" s="201"/>
      <c r="AP132" s="201"/>
      <c r="AQ132" s="201"/>
      <c r="AR132" s="201"/>
    </row>
    <row r="133" spans="10:44" ht="15.75" customHeight="1" x14ac:dyDescent="0.25">
      <c r="J133" s="30"/>
      <c r="K133" s="97"/>
      <c r="L133" s="97"/>
      <c r="M133" s="97"/>
      <c r="N133" s="32"/>
      <c r="O133" s="32"/>
      <c r="P133" s="32"/>
      <c r="Q133" s="33"/>
      <c r="R133" s="34"/>
      <c r="S133" s="32"/>
      <c r="T133" s="44"/>
      <c r="U133" s="44"/>
      <c r="V133" s="36"/>
      <c r="W133" s="37"/>
      <c r="X133" s="38" t="str">
        <f t="shared" si="3"/>
        <v/>
      </c>
      <c r="Y133" s="39"/>
      <c r="Z133" s="40"/>
      <c r="AA133" s="40"/>
      <c r="AB133" s="39" t="str">
        <f t="shared" si="5"/>
        <v/>
      </c>
      <c r="AC133" s="201"/>
      <c r="AD133" s="201"/>
      <c r="AE133" s="201"/>
      <c r="AF133" s="201"/>
      <c r="AG133" s="201"/>
      <c r="AH133" s="201"/>
      <c r="AI133" s="201"/>
      <c r="AJ133" s="201"/>
      <c r="AK133" s="201"/>
      <c r="AL133" s="201"/>
      <c r="AM133" s="201"/>
      <c r="AN133" s="201"/>
      <c r="AO133" s="201"/>
      <c r="AP133" s="201"/>
      <c r="AQ133" s="201"/>
      <c r="AR133" s="201"/>
    </row>
    <row r="134" spans="10:44" ht="15.75" customHeight="1" x14ac:dyDescent="0.25">
      <c r="J134" s="30"/>
      <c r="K134" s="97"/>
      <c r="L134" s="97"/>
      <c r="M134" s="97"/>
      <c r="N134" s="32"/>
      <c r="O134" s="32"/>
      <c r="P134" s="32"/>
      <c r="Q134" s="33"/>
      <c r="R134" s="34"/>
      <c r="S134" s="32"/>
      <c r="T134" s="44"/>
      <c r="U134" s="44"/>
      <c r="V134" s="36"/>
      <c r="W134" s="37"/>
      <c r="X134" s="38" t="str">
        <f t="shared" ref="X134:X197" si="6">IF(L134,X133+V134-W134,"")</f>
        <v/>
      </c>
      <c r="Y134" s="39"/>
      <c r="Z134" s="40"/>
      <c r="AA134" s="40"/>
      <c r="AB134" s="39" t="str">
        <f t="shared" ref="AB134:AB151" si="7">IF(L134,AB133+Y134-Z134+AA134,"")</f>
        <v/>
      </c>
      <c r="AC134" s="201"/>
      <c r="AD134" s="201"/>
      <c r="AE134" s="201"/>
      <c r="AF134" s="201"/>
      <c r="AG134" s="201"/>
      <c r="AH134" s="201"/>
      <c r="AI134" s="201"/>
      <c r="AJ134" s="201"/>
      <c r="AK134" s="201"/>
      <c r="AL134" s="201"/>
      <c r="AM134" s="201"/>
      <c r="AN134" s="201"/>
      <c r="AO134" s="201"/>
      <c r="AP134" s="201"/>
      <c r="AQ134" s="201"/>
      <c r="AR134" s="201"/>
    </row>
    <row r="135" spans="10:44" ht="15.75" customHeight="1" x14ac:dyDescent="0.25">
      <c r="J135" s="30"/>
      <c r="K135" s="97"/>
      <c r="L135" s="97"/>
      <c r="M135" s="97"/>
      <c r="N135" s="32"/>
      <c r="O135" s="32"/>
      <c r="P135" s="32"/>
      <c r="Q135" s="33"/>
      <c r="R135" s="34"/>
      <c r="S135" s="32"/>
      <c r="T135" s="44"/>
      <c r="U135" s="44"/>
      <c r="V135" s="36"/>
      <c r="W135" s="37"/>
      <c r="X135" s="38" t="str">
        <f t="shared" si="6"/>
        <v/>
      </c>
      <c r="Y135" s="39"/>
      <c r="Z135" s="40"/>
      <c r="AA135" s="40"/>
      <c r="AB135" s="39" t="str">
        <f t="shared" si="7"/>
        <v/>
      </c>
      <c r="AC135" s="201"/>
      <c r="AD135" s="201"/>
      <c r="AE135" s="201"/>
      <c r="AF135" s="201"/>
      <c r="AG135" s="201"/>
      <c r="AH135" s="201"/>
      <c r="AI135" s="201"/>
      <c r="AJ135" s="201"/>
      <c r="AK135" s="201"/>
      <c r="AL135" s="201"/>
      <c r="AM135" s="201"/>
      <c r="AN135" s="201"/>
      <c r="AO135" s="201"/>
      <c r="AP135" s="201"/>
      <c r="AQ135" s="201"/>
      <c r="AR135" s="201"/>
    </row>
    <row r="136" spans="10:44" ht="15.75" customHeight="1" x14ac:dyDescent="0.25">
      <c r="J136" s="30"/>
      <c r="K136" s="97"/>
      <c r="L136" s="97"/>
      <c r="M136" s="97"/>
      <c r="N136" s="32"/>
      <c r="O136" s="32"/>
      <c r="P136" s="32"/>
      <c r="Q136" s="33"/>
      <c r="R136" s="34"/>
      <c r="S136" s="32"/>
      <c r="T136" s="44"/>
      <c r="U136" s="44"/>
      <c r="V136" s="36"/>
      <c r="W136" s="37"/>
      <c r="X136" s="38" t="str">
        <f t="shared" si="6"/>
        <v/>
      </c>
      <c r="Y136" s="39"/>
      <c r="Z136" s="40"/>
      <c r="AA136" s="40"/>
      <c r="AB136" s="39" t="str">
        <f t="shared" si="7"/>
        <v/>
      </c>
      <c r="AC136" s="201"/>
      <c r="AD136" s="201"/>
      <c r="AE136" s="201"/>
      <c r="AF136" s="201"/>
      <c r="AG136" s="201"/>
      <c r="AH136" s="201"/>
      <c r="AI136" s="201"/>
      <c r="AJ136" s="201"/>
      <c r="AK136" s="201"/>
      <c r="AL136" s="201"/>
      <c r="AM136" s="201"/>
      <c r="AN136" s="201"/>
      <c r="AO136" s="201"/>
      <c r="AP136" s="201"/>
      <c r="AQ136" s="201"/>
      <c r="AR136" s="201"/>
    </row>
    <row r="137" spans="10:44" ht="15.75" customHeight="1" x14ac:dyDescent="0.25">
      <c r="J137" s="30"/>
      <c r="K137" s="97"/>
      <c r="L137" s="97"/>
      <c r="M137" s="97"/>
      <c r="N137" s="32"/>
      <c r="O137" s="32"/>
      <c r="P137" s="32"/>
      <c r="Q137" s="33"/>
      <c r="R137" s="34"/>
      <c r="S137" s="32"/>
      <c r="T137" s="44"/>
      <c r="U137" s="44"/>
      <c r="V137" s="36"/>
      <c r="W137" s="37"/>
      <c r="X137" s="38" t="str">
        <f t="shared" si="6"/>
        <v/>
      </c>
      <c r="Y137" s="39"/>
      <c r="Z137" s="40"/>
      <c r="AA137" s="40"/>
      <c r="AB137" s="39" t="str">
        <f t="shared" si="7"/>
        <v/>
      </c>
      <c r="AC137" s="201"/>
      <c r="AD137" s="201"/>
      <c r="AE137" s="201"/>
      <c r="AF137" s="201"/>
      <c r="AG137" s="201"/>
      <c r="AH137" s="201"/>
      <c r="AI137" s="201"/>
      <c r="AJ137" s="201"/>
      <c r="AK137" s="201"/>
      <c r="AL137" s="201"/>
      <c r="AM137" s="201"/>
      <c r="AN137" s="201"/>
      <c r="AO137" s="201"/>
      <c r="AP137" s="201"/>
      <c r="AQ137" s="201"/>
      <c r="AR137" s="201"/>
    </row>
    <row r="138" spans="10:44" ht="15.75" customHeight="1" x14ac:dyDescent="0.25">
      <c r="J138" s="30"/>
      <c r="K138" s="97"/>
      <c r="L138" s="97"/>
      <c r="M138" s="97"/>
      <c r="N138" s="32"/>
      <c r="O138" s="32"/>
      <c r="P138" s="32"/>
      <c r="Q138" s="33"/>
      <c r="R138" s="34"/>
      <c r="S138" s="32"/>
      <c r="T138" s="44"/>
      <c r="U138" s="44"/>
      <c r="V138" s="36"/>
      <c r="W138" s="37"/>
      <c r="X138" s="38" t="str">
        <f t="shared" si="6"/>
        <v/>
      </c>
      <c r="Y138" s="39"/>
      <c r="Z138" s="40"/>
      <c r="AA138" s="40"/>
      <c r="AB138" s="39" t="str">
        <f t="shared" si="7"/>
        <v/>
      </c>
      <c r="AC138" s="201"/>
      <c r="AD138" s="201"/>
      <c r="AE138" s="201"/>
      <c r="AF138" s="201"/>
      <c r="AG138" s="201"/>
      <c r="AH138" s="201"/>
      <c r="AI138" s="201"/>
      <c r="AJ138" s="201"/>
      <c r="AK138" s="201"/>
      <c r="AL138" s="201"/>
      <c r="AM138" s="201"/>
      <c r="AN138" s="201"/>
      <c r="AO138" s="201"/>
      <c r="AP138" s="201"/>
      <c r="AQ138" s="201"/>
      <c r="AR138" s="201"/>
    </row>
    <row r="139" spans="10:44" ht="15.75" customHeight="1" x14ac:dyDescent="0.25">
      <c r="J139" s="30"/>
      <c r="K139" s="97"/>
      <c r="L139" s="97"/>
      <c r="M139" s="97"/>
      <c r="N139" s="32"/>
      <c r="O139" s="32"/>
      <c r="P139" s="32"/>
      <c r="Q139" s="33"/>
      <c r="R139" s="34"/>
      <c r="S139" s="32"/>
      <c r="T139" s="44"/>
      <c r="U139" s="44"/>
      <c r="V139" s="36"/>
      <c r="W139" s="37"/>
      <c r="X139" s="38" t="str">
        <f t="shared" si="6"/>
        <v/>
      </c>
      <c r="Y139" s="39"/>
      <c r="Z139" s="40"/>
      <c r="AA139" s="40"/>
      <c r="AB139" s="39" t="str">
        <f t="shared" si="7"/>
        <v/>
      </c>
      <c r="AC139" s="201"/>
      <c r="AD139" s="201"/>
      <c r="AE139" s="201"/>
      <c r="AF139" s="201"/>
      <c r="AG139" s="201"/>
      <c r="AH139" s="201"/>
      <c r="AI139" s="201"/>
      <c r="AJ139" s="201"/>
      <c r="AK139" s="201"/>
      <c r="AL139" s="201"/>
      <c r="AM139" s="201"/>
      <c r="AN139" s="201"/>
      <c r="AO139" s="201"/>
      <c r="AP139" s="201"/>
      <c r="AQ139" s="201"/>
      <c r="AR139" s="201"/>
    </row>
    <row r="140" spans="10:44" ht="15.75" customHeight="1" x14ac:dyDescent="0.25">
      <c r="J140" s="30"/>
      <c r="K140" s="97"/>
      <c r="L140" s="97"/>
      <c r="M140" s="97"/>
      <c r="N140" s="32"/>
      <c r="O140" s="32"/>
      <c r="P140" s="32"/>
      <c r="Q140" s="33"/>
      <c r="R140" s="34"/>
      <c r="S140" s="32"/>
      <c r="T140" s="44"/>
      <c r="U140" s="44"/>
      <c r="V140" s="36"/>
      <c r="W140" s="37"/>
      <c r="X140" s="38" t="str">
        <f t="shared" si="6"/>
        <v/>
      </c>
      <c r="Y140" s="39"/>
      <c r="Z140" s="40"/>
      <c r="AA140" s="40"/>
      <c r="AB140" s="39" t="str">
        <f t="shared" si="7"/>
        <v/>
      </c>
      <c r="AC140" s="201"/>
      <c r="AD140" s="201"/>
      <c r="AE140" s="201"/>
      <c r="AF140" s="201"/>
      <c r="AG140" s="201"/>
      <c r="AH140" s="201"/>
      <c r="AI140" s="201"/>
      <c r="AJ140" s="201"/>
      <c r="AK140" s="201"/>
      <c r="AL140" s="201"/>
      <c r="AM140" s="201"/>
      <c r="AN140" s="201"/>
      <c r="AO140" s="201"/>
      <c r="AP140" s="201"/>
      <c r="AQ140" s="201"/>
      <c r="AR140" s="201"/>
    </row>
    <row r="141" spans="10:44" ht="15.75" customHeight="1" x14ac:dyDescent="0.25">
      <c r="J141" s="30"/>
      <c r="K141" s="97"/>
      <c r="L141" s="97"/>
      <c r="M141" s="97"/>
      <c r="N141" s="32"/>
      <c r="O141" s="32"/>
      <c r="P141" s="32"/>
      <c r="Q141" s="33"/>
      <c r="R141" s="34"/>
      <c r="S141" s="32"/>
      <c r="T141" s="44"/>
      <c r="U141" s="44"/>
      <c r="V141" s="36"/>
      <c r="W141" s="37"/>
      <c r="X141" s="38" t="str">
        <f t="shared" si="6"/>
        <v/>
      </c>
      <c r="Y141" s="39"/>
      <c r="Z141" s="40"/>
      <c r="AA141" s="40"/>
      <c r="AB141" s="39" t="str">
        <f t="shared" si="7"/>
        <v/>
      </c>
      <c r="AC141" s="201"/>
      <c r="AD141" s="201"/>
      <c r="AE141" s="201"/>
      <c r="AF141" s="201"/>
      <c r="AG141" s="201"/>
      <c r="AH141" s="201"/>
      <c r="AI141" s="201"/>
      <c r="AJ141" s="201"/>
      <c r="AK141" s="201"/>
      <c r="AL141" s="201"/>
      <c r="AM141" s="201"/>
      <c r="AN141" s="201"/>
      <c r="AO141" s="201"/>
      <c r="AP141" s="201"/>
      <c r="AQ141" s="201"/>
      <c r="AR141" s="201"/>
    </row>
    <row r="142" spans="10:44" ht="15.75" customHeight="1" x14ac:dyDescent="0.25">
      <c r="J142" s="30"/>
      <c r="K142" s="97"/>
      <c r="L142" s="97"/>
      <c r="M142" s="97"/>
      <c r="N142" s="32"/>
      <c r="O142" s="32"/>
      <c r="P142" s="32"/>
      <c r="Q142" s="33"/>
      <c r="R142" s="34"/>
      <c r="S142" s="32"/>
      <c r="T142" s="44"/>
      <c r="U142" s="44"/>
      <c r="V142" s="36"/>
      <c r="W142" s="37"/>
      <c r="X142" s="38" t="str">
        <f t="shared" si="6"/>
        <v/>
      </c>
      <c r="Y142" s="39"/>
      <c r="Z142" s="40"/>
      <c r="AA142" s="40"/>
      <c r="AB142" s="39" t="str">
        <f t="shared" si="7"/>
        <v/>
      </c>
      <c r="AC142" s="201"/>
      <c r="AD142" s="201"/>
      <c r="AE142" s="201"/>
      <c r="AF142" s="201"/>
      <c r="AG142" s="201"/>
      <c r="AH142" s="201"/>
      <c r="AI142" s="201"/>
      <c r="AJ142" s="201"/>
      <c r="AK142" s="201"/>
      <c r="AL142" s="201"/>
      <c r="AM142" s="201"/>
      <c r="AN142" s="201"/>
      <c r="AO142" s="201"/>
      <c r="AP142" s="201"/>
      <c r="AQ142" s="201"/>
      <c r="AR142" s="201"/>
    </row>
    <row r="143" spans="10:44" ht="15.75" customHeight="1" x14ac:dyDescent="0.25">
      <c r="J143" s="30"/>
      <c r="K143" s="97"/>
      <c r="L143" s="97"/>
      <c r="M143" s="97"/>
      <c r="N143" s="32"/>
      <c r="O143" s="32"/>
      <c r="P143" s="32"/>
      <c r="Q143" s="33"/>
      <c r="R143" s="34"/>
      <c r="S143" s="32"/>
      <c r="T143" s="44"/>
      <c r="U143" s="44"/>
      <c r="V143" s="36"/>
      <c r="W143" s="37"/>
      <c r="X143" s="38" t="str">
        <f t="shared" si="6"/>
        <v/>
      </c>
      <c r="Y143" s="39"/>
      <c r="Z143" s="40"/>
      <c r="AA143" s="40"/>
      <c r="AB143" s="39" t="str">
        <f t="shared" si="7"/>
        <v/>
      </c>
      <c r="AC143" s="201"/>
      <c r="AD143" s="201"/>
      <c r="AE143" s="201"/>
      <c r="AF143" s="201"/>
      <c r="AG143" s="201"/>
      <c r="AH143" s="201"/>
      <c r="AI143" s="201"/>
      <c r="AJ143" s="201"/>
      <c r="AK143" s="201"/>
      <c r="AL143" s="201"/>
      <c r="AM143" s="201"/>
      <c r="AN143" s="201"/>
      <c r="AO143" s="201"/>
      <c r="AP143" s="201"/>
      <c r="AQ143" s="201"/>
      <c r="AR143" s="201"/>
    </row>
    <row r="144" spans="10:44" ht="15.75" customHeight="1" x14ac:dyDescent="0.25">
      <c r="J144" s="30"/>
      <c r="K144" s="97"/>
      <c r="L144" s="97"/>
      <c r="M144" s="97"/>
      <c r="N144" s="32"/>
      <c r="O144" s="32"/>
      <c r="P144" s="32"/>
      <c r="Q144" s="33"/>
      <c r="R144" s="34"/>
      <c r="S144" s="32"/>
      <c r="T144" s="44"/>
      <c r="U144" s="44"/>
      <c r="V144" s="36"/>
      <c r="W144" s="37"/>
      <c r="X144" s="38" t="str">
        <f t="shared" si="6"/>
        <v/>
      </c>
      <c r="Y144" s="39"/>
      <c r="Z144" s="40"/>
      <c r="AA144" s="40"/>
      <c r="AB144" s="39" t="str">
        <f t="shared" si="7"/>
        <v/>
      </c>
      <c r="AC144" s="201"/>
      <c r="AD144" s="201"/>
      <c r="AE144" s="201"/>
      <c r="AF144" s="201"/>
      <c r="AG144" s="201"/>
      <c r="AH144" s="201"/>
      <c r="AI144" s="201"/>
      <c r="AJ144" s="201"/>
      <c r="AK144" s="201"/>
      <c r="AL144" s="201"/>
      <c r="AM144" s="201"/>
      <c r="AN144" s="201"/>
      <c r="AO144" s="201"/>
      <c r="AP144" s="201"/>
      <c r="AQ144" s="201"/>
      <c r="AR144" s="201"/>
    </row>
    <row r="145" spans="10:44" ht="15.75" customHeight="1" x14ac:dyDescent="0.25">
      <c r="J145" s="30"/>
      <c r="K145" s="97"/>
      <c r="L145" s="97"/>
      <c r="M145" s="97"/>
      <c r="N145" s="32"/>
      <c r="O145" s="32"/>
      <c r="P145" s="32"/>
      <c r="Q145" s="33"/>
      <c r="R145" s="34"/>
      <c r="S145" s="32"/>
      <c r="T145" s="44"/>
      <c r="U145" s="44"/>
      <c r="V145" s="36"/>
      <c r="W145" s="37"/>
      <c r="X145" s="38" t="str">
        <f t="shared" si="6"/>
        <v/>
      </c>
      <c r="Y145" s="39"/>
      <c r="Z145" s="40"/>
      <c r="AA145" s="40"/>
      <c r="AB145" s="39" t="str">
        <f t="shared" si="7"/>
        <v/>
      </c>
      <c r="AC145" s="201"/>
      <c r="AD145" s="201"/>
      <c r="AE145" s="201"/>
      <c r="AF145" s="201"/>
      <c r="AG145" s="201"/>
      <c r="AH145" s="201"/>
      <c r="AI145" s="201"/>
      <c r="AJ145" s="201"/>
      <c r="AK145" s="201"/>
      <c r="AL145" s="201"/>
      <c r="AM145" s="201"/>
      <c r="AN145" s="201"/>
      <c r="AO145" s="201"/>
      <c r="AP145" s="201"/>
      <c r="AQ145" s="201"/>
      <c r="AR145" s="201"/>
    </row>
    <row r="146" spans="10:44" ht="15.75" customHeight="1" x14ac:dyDescent="0.25">
      <c r="J146" s="30"/>
      <c r="K146" s="97"/>
      <c r="L146" s="97"/>
      <c r="M146" s="97"/>
      <c r="N146" s="32"/>
      <c r="O146" s="32"/>
      <c r="P146" s="32"/>
      <c r="Q146" s="33"/>
      <c r="R146" s="34"/>
      <c r="S146" s="32"/>
      <c r="T146" s="44"/>
      <c r="U146" s="44"/>
      <c r="V146" s="36"/>
      <c r="W146" s="37"/>
      <c r="X146" s="38" t="str">
        <f t="shared" si="6"/>
        <v/>
      </c>
      <c r="Y146" s="39"/>
      <c r="Z146" s="40"/>
      <c r="AA146" s="40"/>
      <c r="AB146" s="39" t="str">
        <f t="shared" si="7"/>
        <v/>
      </c>
      <c r="AC146" s="201"/>
      <c r="AD146" s="201"/>
      <c r="AE146" s="201"/>
      <c r="AF146" s="201"/>
      <c r="AG146" s="201"/>
      <c r="AH146" s="201"/>
      <c r="AI146" s="201"/>
      <c r="AJ146" s="201"/>
      <c r="AK146" s="201"/>
      <c r="AL146" s="201"/>
      <c r="AM146" s="201"/>
      <c r="AN146" s="201"/>
      <c r="AO146" s="201"/>
      <c r="AP146" s="201"/>
      <c r="AQ146" s="201"/>
      <c r="AR146" s="201"/>
    </row>
    <row r="147" spans="10:44" ht="15.75" customHeight="1" x14ac:dyDescent="0.25">
      <c r="J147" s="30"/>
      <c r="K147" s="97"/>
      <c r="L147" s="97"/>
      <c r="M147" s="97"/>
      <c r="N147" s="32"/>
      <c r="O147" s="32"/>
      <c r="P147" s="32"/>
      <c r="Q147" s="33"/>
      <c r="R147" s="34"/>
      <c r="S147" s="32"/>
      <c r="T147" s="44"/>
      <c r="U147" s="44"/>
      <c r="V147" s="36"/>
      <c r="W147" s="37"/>
      <c r="X147" s="38" t="str">
        <f t="shared" si="6"/>
        <v/>
      </c>
      <c r="Y147" s="39"/>
      <c r="Z147" s="40"/>
      <c r="AA147" s="40"/>
      <c r="AB147" s="39" t="str">
        <f t="shared" si="7"/>
        <v/>
      </c>
      <c r="AC147" s="201"/>
      <c r="AD147" s="201"/>
      <c r="AE147" s="201"/>
      <c r="AF147" s="201"/>
      <c r="AG147" s="201"/>
      <c r="AH147" s="201"/>
      <c r="AI147" s="201"/>
      <c r="AJ147" s="201"/>
      <c r="AK147" s="201"/>
      <c r="AL147" s="201"/>
      <c r="AM147" s="201"/>
      <c r="AN147" s="201"/>
      <c r="AO147" s="201"/>
      <c r="AP147" s="201"/>
      <c r="AQ147" s="201"/>
      <c r="AR147" s="201"/>
    </row>
    <row r="148" spans="10:44" ht="15.75" customHeight="1" x14ac:dyDescent="0.25">
      <c r="J148" s="30"/>
      <c r="K148" s="97"/>
      <c r="L148" s="97"/>
      <c r="M148" s="97"/>
      <c r="N148" s="32"/>
      <c r="O148" s="32"/>
      <c r="P148" s="32"/>
      <c r="Q148" s="33"/>
      <c r="R148" s="34"/>
      <c r="S148" s="32"/>
      <c r="T148" s="44"/>
      <c r="U148" s="44"/>
      <c r="V148" s="36"/>
      <c r="W148" s="37"/>
      <c r="X148" s="38" t="str">
        <f t="shared" si="6"/>
        <v/>
      </c>
      <c r="Y148" s="39"/>
      <c r="Z148" s="40"/>
      <c r="AA148" s="40"/>
      <c r="AB148" s="39" t="str">
        <f t="shared" si="7"/>
        <v/>
      </c>
      <c r="AC148" s="201"/>
      <c r="AD148" s="201"/>
      <c r="AE148" s="201"/>
      <c r="AF148" s="201"/>
      <c r="AG148" s="201"/>
      <c r="AH148" s="201"/>
      <c r="AI148" s="201"/>
      <c r="AJ148" s="201"/>
      <c r="AK148" s="201"/>
      <c r="AL148" s="201"/>
      <c r="AM148" s="201"/>
      <c r="AN148" s="201"/>
      <c r="AO148" s="201"/>
      <c r="AP148" s="201"/>
      <c r="AQ148" s="201"/>
      <c r="AR148" s="201"/>
    </row>
    <row r="149" spans="10:44" ht="15.75" customHeight="1" x14ac:dyDescent="0.25">
      <c r="J149" s="30"/>
      <c r="K149" s="97"/>
      <c r="L149" s="97"/>
      <c r="M149" s="97"/>
      <c r="N149" s="32"/>
      <c r="O149" s="32"/>
      <c r="P149" s="32"/>
      <c r="Q149" s="33"/>
      <c r="R149" s="34"/>
      <c r="S149" s="32"/>
      <c r="T149" s="44"/>
      <c r="U149" s="44"/>
      <c r="V149" s="36"/>
      <c r="W149" s="37"/>
      <c r="X149" s="38" t="str">
        <f t="shared" si="6"/>
        <v/>
      </c>
      <c r="Y149" s="39"/>
      <c r="Z149" s="40"/>
      <c r="AA149" s="40"/>
      <c r="AB149" s="39" t="str">
        <f t="shared" si="7"/>
        <v/>
      </c>
      <c r="AC149" s="201"/>
      <c r="AD149" s="201"/>
      <c r="AE149" s="201"/>
      <c r="AF149" s="201"/>
      <c r="AG149" s="201"/>
      <c r="AH149" s="201"/>
      <c r="AI149" s="201"/>
      <c r="AJ149" s="201"/>
      <c r="AK149" s="201"/>
      <c r="AL149" s="201"/>
      <c r="AM149" s="201"/>
      <c r="AN149" s="201"/>
      <c r="AO149" s="201"/>
      <c r="AP149" s="201"/>
      <c r="AQ149" s="201"/>
      <c r="AR149" s="201"/>
    </row>
    <row r="150" spans="10:44" ht="15.75" customHeight="1" x14ac:dyDescent="0.25">
      <c r="J150" s="30"/>
      <c r="K150" s="97"/>
      <c r="L150" s="97"/>
      <c r="M150" s="97"/>
      <c r="N150" s="32"/>
      <c r="O150" s="32"/>
      <c r="P150" s="32"/>
      <c r="Q150" s="33"/>
      <c r="R150" s="34"/>
      <c r="S150" s="32"/>
      <c r="T150" s="44"/>
      <c r="U150" s="44"/>
      <c r="V150" s="36"/>
      <c r="W150" s="37"/>
      <c r="X150" s="38" t="str">
        <f t="shared" si="6"/>
        <v/>
      </c>
      <c r="Y150" s="39"/>
      <c r="Z150" s="40"/>
      <c r="AA150" s="40"/>
      <c r="AB150" s="39" t="str">
        <f t="shared" si="7"/>
        <v/>
      </c>
      <c r="AC150" s="201"/>
      <c r="AD150" s="201"/>
      <c r="AE150" s="201"/>
      <c r="AF150" s="201"/>
      <c r="AG150" s="201"/>
      <c r="AH150" s="201"/>
      <c r="AI150" s="201"/>
      <c r="AJ150" s="201"/>
      <c r="AK150" s="201"/>
      <c r="AL150" s="201"/>
      <c r="AM150" s="201"/>
      <c r="AN150" s="201"/>
      <c r="AO150" s="201"/>
      <c r="AP150" s="201"/>
      <c r="AQ150" s="201"/>
      <c r="AR150" s="201"/>
    </row>
    <row r="151" spans="10:44" ht="15.75" customHeight="1" x14ac:dyDescent="0.25">
      <c r="J151" s="30"/>
      <c r="K151" s="97"/>
      <c r="L151" s="97"/>
      <c r="M151" s="97"/>
      <c r="N151" s="32"/>
      <c r="O151" s="32"/>
      <c r="P151" s="32"/>
      <c r="Q151" s="33"/>
      <c r="R151" s="34"/>
      <c r="S151" s="32"/>
      <c r="T151" s="44"/>
      <c r="U151" s="44"/>
      <c r="V151" s="36"/>
      <c r="W151" s="37"/>
      <c r="X151" s="38" t="str">
        <f t="shared" si="6"/>
        <v/>
      </c>
      <c r="Y151" s="39"/>
      <c r="Z151" s="40"/>
      <c r="AA151" s="40"/>
      <c r="AB151" s="39" t="str">
        <f t="shared" si="7"/>
        <v/>
      </c>
      <c r="AC151" s="201"/>
      <c r="AD151" s="201"/>
      <c r="AE151" s="201"/>
      <c r="AF151" s="201"/>
      <c r="AG151" s="201"/>
      <c r="AH151" s="201"/>
      <c r="AI151" s="201"/>
      <c r="AJ151" s="201"/>
      <c r="AK151" s="201"/>
      <c r="AL151" s="201"/>
      <c r="AM151" s="201"/>
      <c r="AN151" s="201"/>
      <c r="AO151" s="201"/>
      <c r="AP151" s="201"/>
      <c r="AQ151" s="201"/>
      <c r="AR151" s="201"/>
    </row>
    <row r="152" spans="10:44" ht="15.75" customHeight="1" x14ac:dyDescent="0.25">
      <c r="J152" s="30"/>
      <c r="K152" s="97"/>
      <c r="L152" s="97"/>
      <c r="M152" s="97"/>
      <c r="N152" s="32"/>
      <c r="O152" s="32"/>
      <c r="P152" s="32"/>
      <c r="Q152" s="33"/>
      <c r="R152" s="34"/>
      <c r="S152" s="32"/>
      <c r="T152" s="44"/>
      <c r="U152" s="44"/>
      <c r="V152" s="36"/>
      <c r="W152" s="37"/>
      <c r="X152" s="38" t="str">
        <f t="shared" si="6"/>
        <v/>
      </c>
      <c r="Y152" s="39"/>
      <c r="Z152" s="40"/>
      <c r="AA152" s="40"/>
      <c r="AB152" s="39" t="str">
        <f t="shared" ref="AB152:AB215" si="8">IF(L152,AB151+Y152+Z152+AA152,"")</f>
        <v/>
      </c>
      <c r="AC152" s="201"/>
      <c r="AD152" s="201"/>
      <c r="AE152" s="201"/>
      <c r="AF152" s="201"/>
      <c r="AG152" s="201"/>
      <c r="AH152" s="201"/>
      <c r="AI152" s="201"/>
      <c r="AJ152" s="201"/>
      <c r="AK152" s="201"/>
      <c r="AL152" s="201"/>
      <c r="AM152" s="201"/>
      <c r="AN152" s="201"/>
      <c r="AO152" s="201"/>
      <c r="AP152" s="201"/>
      <c r="AQ152" s="201"/>
      <c r="AR152" s="201"/>
    </row>
    <row r="153" spans="10:44" ht="15.75" customHeight="1" x14ac:dyDescent="0.25">
      <c r="J153" s="30"/>
      <c r="K153" s="97"/>
      <c r="L153" s="97"/>
      <c r="M153" s="97"/>
      <c r="N153" s="32"/>
      <c r="O153" s="32"/>
      <c r="P153" s="32"/>
      <c r="Q153" s="33"/>
      <c r="R153" s="34"/>
      <c r="S153" s="32"/>
      <c r="T153" s="44"/>
      <c r="U153" s="44"/>
      <c r="V153" s="36"/>
      <c r="W153" s="37"/>
      <c r="X153" s="38" t="str">
        <f t="shared" si="6"/>
        <v/>
      </c>
      <c r="Y153" s="39"/>
      <c r="Z153" s="40"/>
      <c r="AA153" s="40"/>
      <c r="AB153" s="39" t="str">
        <f t="shared" si="8"/>
        <v/>
      </c>
      <c r="AC153" s="201"/>
      <c r="AD153" s="201"/>
      <c r="AE153" s="201"/>
      <c r="AF153" s="201"/>
      <c r="AG153" s="201"/>
      <c r="AH153" s="201"/>
      <c r="AI153" s="201"/>
      <c r="AJ153" s="201"/>
      <c r="AK153" s="201"/>
      <c r="AL153" s="201"/>
      <c r="AM153" s="201"/>
      <c r="AN153" s="201"/>
      <c r="AO153" s="201"/>
      <c r="AP153" s="201"/>
      <c r="AQ153" s="201"/>
      <c r="AR153" s="201"/>
    </row>
    <row r="154" spans="10:44" ht="15.75" customHeight="1" x14ac:dyDescent="0.25">
      <c r="J154" s="30"/>
      <c r="K154" s="97"/>
      <c r="L154" s="97"/>
      <c r="M154" s="97"/>
      <c r="N154" s="32"/>
      <c r="O154" s="32"/>
      <c r="P154" s="32"/>
      <c r="Q154" s="33"/>
      <c r="R154" s="34"/>
      <c r="S154" s="32"/>
      <c r="T154" s="44"/>
      <c r="U154" s="44"/>
      <c r="V154" s="36"/>
      <c r="W154" s="37"/>
      <c r="X154" s="38" t="str">
        <f t="shared" si="6"/>
        <v/>
      </c>
      <c r="Y154" s="39"/>
      <c r="Z154" s="40"/>
      <c r="AA154" s="40"/>
      <c r="AB154" s="39" t="str">
        <f t="shared" si="8"/>
        <v/>
      </c>
      <c r="AC154" s="201"/>
      <c r="AD154" s="201"/>
      <c r="AE154" s="201"/>
      <c r="AF154" s="201"/>
      <c r="AG154" s="201"/>
      <c r="AH154" s="201"/>
      <c r="AI154" s="201"/>
      <c r="AJ154" s="201"/>
      <c r="AK154" s="201"/>
      <c r="AL154" s="201"/>
      <c r="AM154" s="201"/>
      <c r="AN154" s="201"/>
      <c r="AO154" s="201"/>
      <c r="AP154" s="201"/>
      <c r="AQ154" s="201"/>
      <c r="AR154" s="201"/>
    </row>
    <row r="155" spans="10:44" ht="15.75" customHeight="1" x14ac:dyDescent="0.25">
      <c r="J155" s="30"/>
      <c r="K155" s="97"/>
      <c r="L155" s="97"/>
      <c r="M155" s="97"/>
      <c r="N155" s="32"/>
      <c r="O155" s="32"/>
      <c r="P155" s="32"/>
      <c r="Q155" s="33"/>
      <c r="R155" s="34"/>
      <c r="S155" s="32"/>
      <c r="T155" s="44"/>
      <c r="U155" s="44"/>
      <c r="V155" s="36"/>
      <c r="W155" s="37"/>
      <c r="X155" s="38" t="str">
        <f t="shared" si="6"/>
        <v/>
      </c>
      <c r="Y155" s="39"/>
      <c r="Z155" s="40"/>
      <c r="AA155" s="40"/>
      <c r="AB155" s="39" t="str">
        <f t="shared" si="8"/>
        <v/>
      </c>
      <c r="AC155" s="201"/>
      <c r="AD155" s="201"/>
      <c r="AE155" s="201"/>
      <c r="AF155" s="201"/>
      <c r="AG155" s="201"/>
      <c r="AH155" s="201"/>
      <c r="AI155" s="201"/>
      <c r="AJ155" s="201"/>
      <c r="AK155" s="201"/>
      <c r="AL155" s="201"/>
      <c r="AM155" s="201"/>
      <c r="AN155" s="201"/>
      <c r="AO155" s="201"/>
      <c r="AP155" s="201"/>
      <c r="AQ155" s="201"/>
      <c r="AR155" s="201"/>
    </row>
    <row r="156" spans="10:44" ht="15.75" customHeight="1" x14ac:dyDescent="0.25">
      <c r="J156" s="30"/>
      <c r="K156" s="97"/>
      <c r="L156" s="97"/>
      <c r="M156" s="97"/>
      <c r="N156" s="32"/>
      <c r="O156" s="32"/>
      <c r="P156" s="32"/>
      <c r="Q156" s="33"/>
      <c r="R156" s="34"/>
      <c r="S156" s="32"/>
      <c r="T156" s="44"/>
      <c r="U156" s="44"/>
      <c r="V156" s="36"/>
      <c r="W156" s="37"/>
      <c r="X156" s="38" t="str">
        <f t="shared" si="6"/>
        <v/>
      </c>
      <c r="Y156" s="39"/>
      <c r="Z156" s="40"/>
      <c r="AA156" s="40"/>
      <c r="AB156" s="39" t="str">
        <f t="shared" si="8"/>
        <v/>
      </c>
      <c r="AC156" s="201"/>
      <c r="AD156" s="201"/>
      <c r="AE156" s="201"/>
      <c r="AF156" s="201"/>
      <c r="AG156" s="201"/>
      <c r="AH156" s="201"/>
      <c r="AI156" s="201"/>
      <c r="AJ156" s="201"/>
      <c r="AK156" s="201"/>
      <c r="AL156" s="201"/>
      <c r="AM156" s="201"/>
      <c r="AN156" s="201"/>
      <c r="AO156" s="201"/>
      <c r="AP156" s="201"/>
      <c r="AQ156" s="201"/>
      <c r="AR156" s="201"/>
    </row>
    <row r="157" spans="10:44" ht="15.75" customHeight="1" x14ac:dyDescent="0.25">
      <c r="J157" s="30"/>
      <c r="K157" s="97"/>
      <c r="L157" s="97"/>
      <c r="M157" s="97"/>
      <c r="N157" s="32"/>
      <c r="O157" s="32"/>
      <c r="P157" s="32"/>
      <c r="Q157" s="33"/>
      <c r="R157" s="34"/>
      <c r="S157" s="32"/>
      <c r="T157" s="44"/>
      <c r="U157" s="44"/>
      <c r="V157" s="36"/>
      <c r="W157" s="37"/>
      <c r="X157" s="38" t="str">
        <f t="shared" si="6"/>
        <v/>
      </c>
      <c r="Y157" s="39"/>
      <c r="Z157" s="40"/>
      <c r="AA157" s="40"/>
      <c r="AB157" s="39" t="str">
        <f t="shared" si="8"/>
        <v/>
      </c>
      <c r="AC157" s="201"/>
      <c r="AD157" s="201"/>
      <c r="AE157" s="201"/>
      <c r="AF157" s="201"/>
      <c r="AG157" s="201"/>
      <c r="AH157" s="201"/>
      <c r="AI157" s="201"/>
      <c r="AJ157" s="201"/>
      <c r="AK157" s="201"/>
      <c r="AL157" s="201"/>
      <c r="AM157" s="201"/>
      <c r="AN157" s="201"/>
      <c r="AO157" s="201"/>
      <c r="AP157" s="201"/>
      <c r="AQ157" s="201"/>
      <c r="AR157" s="201"/>
    </row>
    <row r="158" spans="10:44" ht="15.75" customHeight="1" x14ac:dyDescent="0.25">
      <c r="J158" s="30"/>
      <c r="K158" s="97"/>
      <c r="L158" s="97"/>
      <c r="M158" s="97"/>
      <c r="N158" s="32"/>
      <c r="O158" s="32"/>
      <c r="P158" s="32"/>
      <c r="Q158" s="33"/>
      <c r="R158" s="34"/>
      <c r="S158" s="32"/>
      <c r="T158" s="44"/>
      <c r="U158" s="44"/>
      <c r="V158" s="36"/>
      <c r="W158" s="37"/>
      <c r="X158" s="38" t="str">
        <f t="shared" si="6"/>
        <v/>
      </c>
      <c r="Y158" s="39"/>
      <c r="Z158" s="40"/>
      <c r="AA158" s="40"/>
      <c r="AB158" s="39" t="str">
        <f t="shared" si="8"/>
        <v/>
      </c>
      <c r="AC158" s="201"/>
      <c r="AD158" s="201"/>
      <c r="AE158" s="201"/>
      <c r="AF158" s="201"/>
      <c r="AG158" s="201"/>
      <c r="AH158" s="201"/>
      <c r="AI158" s="201"/>
      <c r="AJ158" s="201"/>
      <c r="AK158" s="201"/>
      <c r="AL158" s="201"/>
      <c r="AM158" s="201"/>
      <c r="AN158" s="201"/>
      <c r="AO158" s="201"/>
      <c r="AP158" s="201"/>
      <c r="AQ158" s="201"/>
      <c r="AR158" s="201"/>
    </row>
    <row r="159" spans="10:44" ht="15.75" customHeight="1" x14ac:dyDescent="0.25">
      <c r="J159" s="30"/>
      <c r="K159" s="97"/>
      <c r="L159" s="97"/>
      <c r="M159" s="97"/>
      <c r="N159" s="32"/>
      <c r="O159" s="32"/>
      <c r="P159" s="32"/>
      <c r="Q159" s="33"/>
      <c r="R159" s="34"/>
      <c r="S159" s="32"/>
      <c r="T159" s="44"/>
      <c r="U159" s="44"/>
      <c r="V159" s="36"/>
      <c r="W159" s="37"/>
      <c r="X159" s="38" t="str">
        <f t="shared" si="6"/>
        <v/>
      </c>
      <c r="Y159" s="39"/>
      <c r="Z159" s="40"/>
      <c r="AA159" s="40"/>
      <c r="AB159" s="39" t="str">
        <f t="shared" si="8"/>
        <v/>
      </c>
      <c r="AC159" s="201"/>
      <c r="AD159" s="201"/>
      <c r="AE159" s="201"/>
      <c r="AF159" s="201"/>
      <c r="AG159" s="201"/>
      <c r="AH159" s="201"/>
      <c r="AI159" s="201"/>
      <c r="AJ159" s="201"/>
      <c r="AK159" s="201"/>
      <c r="AL159" s="201"/>
      <c r="AM159" s="201"/>
      <c r="AN159" s="201"/>
      <c r="AO159" s="201"/>
      <c r="AP159" s="201"/>
      <c r="AQ159" s="201"/>
      <c r="AR159" s="201"/>
    </row>
    <row r="160" spans="10:44" ht="15.75" customHeight="1" x14ac:dyDescent="0.25">
      <c r="J160" s="30"/>
      <c r="K160" s="97"/>
      <c r="L160" s="97"/>
      <c r="M160" s="97"/>
      <c r="N160" s="32"/>
      <c r="O160" s="32"/>
      <c r="P160" s="32"/>
      <c r="Q160" s="33"/>
      <c r="R160" s="34"/>
      <c r="S160" s="32"/>
      <c r="T160" s="44"/>
      <c r="U160" s="44"/>
      <c r="V160" s="36"/>
      <c r="W160" s="37"/>
      <c r="X160" s="38" t="str">
        <f t="shared" si="6"/>
        <v/>
      </c>
      <c r="Y160" s="39"/>
      <c r="Z160" s="40"/>
      <c r="AA160" s="40"/>
      <c r="AB160" s="39" t="str">
        <f t="shared" si="8"/>
        <v/>
      </c>
      <c r="AC160" s="201"/>
      <c r="AD160" s="201"/>
      <c r="AE160" s="201"/>
      <c r="AF160" s="201"/>
      <c r="AG160" s="201"/>
      <c r="AH160" s="201"/>
      <c r="AI160" s="201"/>
      <c r="AJ160" s="201"/>
      <c r="AK160" s="201"/>
      <c r="AL160" s="201"/>
      <c r="AM160" s="201"/>
      <c r="AN160" s="201"/>
      <c r="AO160" s="201"/>
      <c r="AP160" s="201"/>
      <c r="AQ160" s="201"/>
      <c r="AR160" s="201"/>
    </row>
    <row r="161" spans="10:44" ht="15.75" customHeight="1" x14ac:dyDescent="0.25">
      <c r="J161" s="30"/>
      <c r="K161" s="97"/>
      <c r="L161" s="97"/>
      <c r="M161" s="97"/>
      <c r="N161" s="32"/>
      <c r="O161" s="32"/>
      <c r="P161" s="32"/>
      <c r="Q161" s="33"/>
      <c r="R161" s="34"/>
      <c r="S161" s="32"/>
      <c r="T161" s="44"/>
      <c r="U161" s="44"/>
      <c r="V161" s="36"/>
      <c r="W161" s="37"/>
      <c r="X161" s="38" t="str">
        <f t="shared" si="6"/>
        <v/>
      </c>
      <c r="Y161" s="39"/>
      <c r="Z161" s="40"/>
      <c r="AA161" s="40"/>
      <c r="AB161" s="39" t="str">
        <f t="shared" si="8"/>
        <v/>
      </c>
      <c r="AC161" s="201"/>
      <c r="AD161" s="201"/>
      <c r="AE161" s="201"/>
      <c r="AF161" s="201"/>
      <c r="AG161" s="201"/>
      <c r="AH161" s="201"/>
      <c r="AI161" s="201"/>
      <c r="AJ161" s="201"/>
      <c r="AK161" s="201"/>
      <c r="AL161" s="201"/>
      <c r="AM161" s="201"/>
      <c r="AN161" s="201"/>
      <c r="AO161" s="201"/>
      <c r="AP161" s="201"/>
      <c r="AQ161" s="201"/>
      <c r="AR161" s="201"/>
    </row>
    <row r="162" spans="10:44" ht="15.75" customHeight="1" x14ac:dyDescent="0.25">
      <c r="J162" s="30"/>
      <c r="K162" s="97"/>
      <c r="L162" s="97"/>
      <c r="M162" s="97"/>
      <c r="N162" s="32"/>
      <c r="O162" s="32"/>
      <c r="P162" s="32"/>
      <c r="Q162" s="33"/>
      <c r="R162" s="34"/>
      <c r="S162" s="32"/>
      <c r="T162" s="44"/>
      <c r="U162" s="44"/>
      <c r="V162" s="36"/>
      <c r="W162" s="37"/>
      <c r="X162" s="38" t="str">
        <f t="shared" si="6"/>
        <v/>
      </c>
      <c r="Y162" s="39"/>
      <c r="Z162" s="40"/>
      <c r="AA162" s="40"/>
      <c r="AB162" s="39" t="str">
        <f t="shared" si="8"/>
        <v/>
      </c>
      <c r="AC162" s="201"/>
      <c r="AD162" s="201"/>
      <c r="AE162" s="201"/>
      <c r="AF162" s="201"/>
      <c r="AG162" s="201"/>
      <c r="AH162" s="201"/>
      <c r="AI162" s="201"/>
      <c r="AJ162" s="201"/>
      <c r="AK162" s="201"/>
      <c r="AL162" s="201"/>
      <c r="AM162" s="201"/>
      <c r="AN162" s="201"/>
      <c r="AO162" s="201"/>
      <c r="AP162" s="201"/>
      <c r="AQ162" s="201"/>
      <c r="AR162" s="201"/>
    </row>
    <row r="163" spans="10:44" ht="15.75" customHeight="1" x14ac:dyDescent="0.25">
      <c r="J163" s="30"/>
      <c r="K163" s="97"/>
      <c r="L163" s="97"/>
      <c r="M163" s="97"/>
      <c r="N163" s="32"/>
      <c r="O163" s="32"/>
      <c r="P163" s="32"/>
      <c r="Q163" s="33"/>
      <c r="R163" s="34"/>
      <c r="S163" s="32"/>
      <c r="T163" s="44"/>
      <c r="U163" s="44"/>
      <c r="V163" s="36"/>
      <c r="W163" s="37"/>
      <c r="X163" s="38" t="str">
        <f t="shared" si="6"/>
        <v/>
      </c>
      <c r="Y163" s="39"/>
      <c r="Z163" s="40"/>
      <c r="AA163" s="40"/>
      <c r="AB163" s="39" t="str">
        <f t="shared" si="8"/>
        <v/>
      </c>
      <c r="AC163" s="201"/>
      <c r="AD163" s="201"/>
      <c r="AE163" s="201"/>
      <c r="AF163" s="201"/>
      <c r="AG163" s="201"/>
      <c r="AH163" s="201"/>
      <c r="AI163" s="201"/>
      <c r="AJ163" s="201"/>
      <c r="AK163" s="201"/>
      <c r="AL163" s="201"/>
      <c r="AM163" s="201"/>
      <c r="AN163" s="201"/>
      <c r="AO163" s="201"/>
      <c r="AP163" s="201"/>
      <c r="AQ163" s="201"/>
      <c r="AR163" s="201"/>
    </row>
    <row r="164" spans="10:44" ht="15.75" customHeight="1" x14ac:dyDescent="0.25">
      <c r="J164" s="30"/>
      <c r="K164" s="97"/>
      <c r="L164" s="97"/>
      <c r="M164" s="97"/>
      <c r="N164" s="32"/>
      <c r="O164" s="32"/>
      <c r="P164" s="32"/>
      <c r="Q164" s="33"/>
      <c r="R164" s="34"/>
      <c r="S164" s="32"/>
      <c r="T164" s="44"/>
      <c r="U164" s="44"/>
      <c r="V164" s="36"/>
      <c r="W164" s="37"/>
      <c r="X164" s="38" t="str">
        <f t="shared" si="6"/>
        <v/>
      </c>
      <c r="Y164" s="39"/>
      <c r="Z164" s="40"/>
      <c r="AA164" s="40"/>
      <c r="AB164" s="39" t="str">
        <f t="shared" si="8"/>
        <v/>
      </c>
      <c r="AC164" s="201"/>
      <c r="AD164" s="201"/>
      <c r="AE164" s="201"/>
      <c r="AF164" s="201"/>
      <c r="AG164" s="201"/>
      <c r="AH164" s="201"/>
      <c r="AI164" s="201"/>
      <c r="AJ164" s="201"/>
      <c r="AK164" s="201"/>
      <c r="AL164" s="201"/>
      <c r="AM164" s="201"/>
      <c r="AN164" s="201"/>
      <c r="AO164" s="201"/>
      <c r="AP164" s="201"/>
      <c r="AQ164" s="201"/>
      <c r="AR164" s="201"/>
    </row>
    <row r="165" spans="10:44" ht="15.75" customHeight="1" x14ac:dyDescent="0.25">
      <c r="J165" s="30"/>
      <c r="K165" s="97"/>
      <c r="L165" s="97"/>
      <c r="M165" s="97"/>
      <c r="N165" s="32"/>
      <c r="O165" s="32"/>
      <c r="P165" s="32"/>
      <c r="Q165" s="33"/>
      <c r="R165" s="34"/>
      <c r="S165" s="32"/>
      <c r="T165" s="44"/>
      <c r="U165" s="44"/>
      <c r="V165" s="36"/>
      <c r="W165" s="37"/>
      <c r="X165" s="38" t="str">
        <f t="shared" si="6"/>
        <v/>
      </c>
      <c r="Y165" s="39"/>
      <c r="Z165" s="40"/>
      <c r="AA165" s="40"/>
      <c r="AB165" s="39" t="str">
        <f t="shared" si="8"/>
        <v/>
      </c>
      <c r="AC165" s="201"/>
      <c r="AD165" s="201"/>
      <c r="AE165" s="201"/>
      <c r="AF165" s="201"/>
      <c r="AG165" s="201"/>
      <c r="AH165" s="201"/>
      <c r="AI165" s="201"/>
      <c r="AJ165" s="201"/>
      <c r="AK165" s="201"/>
      <c r="AL165" s="201"/>
      <c r="AM165" s="201"/>
      <c r="AN165" s="201"/>
      <c r="AO165" s="201"/>
      <c r="AP165" s="201"/>
      <c r="AQ165" s="201"/>
      <c r="AR165" s="201"/>
    </row>
    <row r="166" spans="10:44" ht="15.75" customHeight="1" x14ac:dyDescent="0.25">
      <c r="J166" s="30"/>
      <c r="K166" s="97"/>
      <c r="L166" s="97"/>
      <c r="M166" s="97"/>
      <c r="N166" s="32"/>
      <c r="O166" s="32"/>
      <c r="P166" s="32"/>
      <c r="Q166" s="33"/>
      <c r="R166" s="34"/>
      <c r="S166" s="32"/>
      <c r="T166" s="44"/>
      <c r="U166" s="44"/>
      <c r="V166" s="36"/>
      <c r="W166" s="37"/>
      <c r="X166" s="38" t="str">
        <f t="shared" si="6"/>
        <v/>
      </c>
      <c r="Y166" s="39"/>
      <c r="Z166" s="40"/>
      <c r="AA166" s="40"/>
      <c r="AB166" s="39" t="str">
        <f t="shared" si="8"/>
        <v/>
      </c>
      <c r="AC166" s="201"/>
      <c r="AD166" s="201"/>
      <c r="AE166" s="201"/>
      <c r="AF166" s="201"/>
      <c r="AG166" s="201"/>
      <c r="AH166" s="201"/>
      <c r="AI166" s="201"/>
      <c r="AJ166" s="201"/>
      <c r="AK166" s="201"/>
      <c r="AL166" s="201"/>
      <c r="AM166" s="201"/>
      <c r="AN166" s="201"/>
      <c r="AO166" s="201"/>
      <c r="AP166" s="201"/>
      <c r="AQ166" s="201"/>
      <c r="AR166" s="201"/>
    </row>
    <row r="167" spans="10:44" ht="15.75" customHeight="1" x14ac:dyDescent="0.25">
      <c r="J167" s="30"/>
      <c r="K167" s="97"/>
      <c r="L167" s="97"/>
      <c r="M167" s="97"/>
      <c r="N167" s="32"/>
      <c r="O167" s="32"/>
      <c r="P167" s="32"/>
      <c r="Q167" s="33"/>
      <c r="R167" s="34"/>
      <c r="S167" s="32"/>
      <c r="T167" s="44"/>
      <c r="U167" s="44"/>
      <c r="V167" s="36"/>
      <c r="W167" s="37"/>
      <c r="X167" s="38" t="str">
        <f t="shared" si="6"/>
        <v/>
      </c>
      <c r="Y167" s="39"/>
      <c r="Z167" s="40"/>
      <c r="AA167" s="40"/>
      <c r="AB167" s="39" t="str">
        <f t="shared" si="8"/>
        <v/>
      </c>
      <c r="AC167" s="201"/>
      <c r="AD167" s="201"/>
      <c r="AE167" s="201"/>
      <c r="AF167" s="201"/>
      <c r="AG167" s="201"/>
      <c r="AH167" s="201"/>
      <c r="AI167" s="201"/>
      <c r="AJ167" s="201"/>
      <c r="AK167" s="201"/>
      <c r="AL167" s="201"/>
      <c r="AM167" s="201"/>
      <c r="AN167" s="201"/>
      <c r="AO167" s="201"/>
      <c r="AP167" s="201"/>
      <c r="AQ167" s="201"/>
      <c r="AR167" s="201"/>
    </row>
    <row r="168" spans="10:44" ht="15.75" customHeight="1" x14ac:dyDescent="0.25">
      <c r="J168" s="30"/>
      <c r="K168" s="97"/>
      <c r="L168" s="97"/>
      <c r="M168" s="97"/>
      <c r="N168" s="32"/>
      <c r="O168" s="32"/>
      <c r="P168" s="32"/>
      <c r="Q168" s="33"/>
      <c r="R168" s="34"/>
      <c r="S168" s="32"/>
      <c r="T168" s="44"/>
      <c r="U168" s="44"/>
      <c r="V168" s="36"/>
      <c r="W168" s="37"/>
      <c r="X168" s="38" t="str">
        <f t="shared" si="6"/>
        <v/>
      </c>
      <c r="Y168" s="39"/>
      <c r="Z168" s="40"/>
      <c r="AA168" s="40"/>
      <c r="AB168" s="39" t="str">
        <f t="shared" si="8"/>
        <v/>
      </c>
      <c r="AC168" s="201"/>
      <c r="AD168" s="201"/>
      <c r="AE168" s="201"/>
      <c r="AF168" s="201"/>
      <c r="AG168" s="201"/>
      <c r="AH168" s="201"/>
      <c r="AI168" s="201"/>
      <c r="AJ168" s="201"/>
      <c r="AK168" s="201"/>
      <c r="AL168" s="201"/>
      <c r="AM168" s="201"/>
      <c r="AN168" s="201"/>
      <c r="AO168" s="201"/>
      <c r="AP168" s="201"/>
      <c r="AQ168" s="201"/>
      <c r="AR168" s="201"/>
    </row>
    <row r="169" spans="10:44" ht="15.75" customHeight="1" x14ac:dyDescent="0.25">
      <c r="J169" s="30"/>
      <c r="K169" s="97"/>
      <c r="L169" s="97"/>
      <c r="M169" s="97"/>
      <c r="N169" s="32"/>
      <c r="O169" s="32"/>
      <c r="P169" s="32"/>
      <c r="Q169" s="33"/>
      <c r="R169" s="34"/>
      <c r="S169" s="32"/>
      <c r="T169" s="44"/>
      <c r="U169" s="44"/>
      <c r="V169" s="36"/>
      <c r="W169" s="37"/>
      <c r="X169" s="38" t="str">
        <f t="shared" si="6"/>
        <v/>
      </c>
      <c r="Y169" s="39"/>
      <c r="Z169" s="40"/>
      <c r="AA169" s="40"/>
      <c r="AB169" s="39" t="str">
        <f t="shared" si="8"/>
        <v/>
      </c>
      <c r="AC169" s="201"/>
      <c r="AD169" s="201"/>
      <c r="AE169" s="201"/>
      <c r="AF169" s="201"/>
      <c r="AG169" s="201"/>
      <c r="AH169" s="201"/>
      <c r="AI169" s="201"/>
      <c r="AJ169" s="201"/>
      <c r="AK169" s="201"/>
      <c r="AL169" s="201"/>
      <c r="AM169" s="201"/>
      <c r="AN169" s="201"/>
      <c r="AO169" s="201"/>
      <c r="AP169" s="201"/>
      <c r="AQ169" s="201"/>
      <c r="AR169" s="201"/>
    </row>
    <row r="170" spans="10:44" ht="15.75" customHeight="1" x14ac:dyDescent="0.25">
      <c r="J170" s="30"/>
      <c r="K170" s="97"/>
      <c r="L170" s="97"/>
      <c r="M170" s="97"/>
      <c r="N170" s="32"/>
      <c r="O170" s="32"/>
      <c r="P170" s="32"/>
      <c r="Q170" s="33"/>
      <c r="R170" s="34"/>
      <c r="S170" s="32"/>
      <c r="T170" s="44"/>
      <c r="U170" s="44"/>
      <c r="V170" s="36"/>
      <c r="W170" s="37"/>
      <c r="X170" s="38" t="str">
        <f t="shared" si="6"/>
        <v/>
      </c>
      <c r="Y170" s="39"/>
      <c r="Z170" s="40"/>
      <c r="AA170" s="40"/>
      <c r="AB170" s="39" t="str">
        <f t="shared" si="8"/>
        <v/>
      </c>
      <c r="AC170" s="201"/>
      <c r="AD170" s="201"/>
      <c r="AE170" s="201"/>
      <c r="AF170" s="201"/>
      <c r="AG170" s="201"/>
      <c r="AH170" s="201"/>
      <c r="AI170" s="201"/>
      <c r="AJ170" s="201"/>
      <c r="AK170" s="201"/>
      <c r="AL170" s="201"/>
      <c r="AM170" s="201"/>
      <c r="AN170" s="201"/>
      <c r="AO170" s="201"/>
      <c r="AP170" s="201"/>
      <c r="AQ170" s="201"/>
      <c r="AR170" s="201"/>
    </row>
    <row r="171" spans="10:44" ht="15.75" customHeight="1" x14ac:dyDescent="0.25">
      <c r="J171" s="30"/>
      <c r="K171" s="97"/>
      <c r="L171" s="97"/>
      <c r="M171" s="97"/>
      <c r="N171" s="32"/>
      <c r="O171" s="32"/>
      <c r="P171" s="32"/>
      <c r="Q171" s="33"/>
      <c r="R171" s="34"/>
      <c r="S171" s="32"/>
      <c r="T171" s="44"/>
      <c r="U171" s="44"/>
      <c r="V171" s="36"/>
      <c r="W171" s="37"/>
      <c r="X171" s="38" t="str">
        <f t="shared" si="6"/>
        <v/>
      </c>
      <c r="Y171" s="39"/>
      <c r="Z171" s="40"/>
      <c r="AA171" s="40"/>
      <c r="AB171" s="39" t="str">
        <f t="shared" si="8"/>
        <v/>
      </c>
      <c r="AC171" s="201"/>
      <c r="AD171" s="201"/>
      <c r="AE171" s="201"/>
      <c r="AF171" s="201"/>
      <c r="AG171" s="201"/>
      <c r="AH171" s="201"/>
      <c r="AI171" s="201"/>
      <c r="AJ171" s="201"/>
      <c r="AK171" s="201"/>
      <c r="AL171" s="201"/>
      <c r="AM171" s="201"/>
      <c r="AN171" s="201"/>
      <c r="AO171" s="201"/>
      <c r="AP171" s="201"/>
      <c r="AQ171" s="201"/>
      <c r="AR171" s="201"/>
    </row>
    <row r="172" spans="10:44" ht="15.75" customHeight="1" x14ac:dyDescent="0.25">
      <c r="J172" s="30"/>
      <c r="K172" s="97"/>
      <c r="L172" s="97"/>
      <c r="M172" s="97"/>
      <c r="N172" s="32"/>
      <c r="O172" s="32"/>
      <c r="P172" s="32"/>
      <c r="Q172" s="33"/>
      <c r="R172" s="34"/>
      <c r="S172" s="32"/>
      <c r="T172" s="44"/>
      <c r="U172" s="44"/>
      <c r="V172" s="36"/>
      <c r="W172" s="37"/>
      <c r="X172" s="38" t="str">
        <f t="shared" si="6"/>
        <v/>
      </c>
      <c r="Y172" s="39"/>
      <c r="Z172" s="40"/>
      <c r="AA172" s="40"/>
      <c r="AB172" s="39" t="str">
        <f t="shared" si="8"/>
        <v/>
      </c>
      <c r="AC172" s="201"/>
      <c r="AD172" s="201"/>
      <c r="AE172" s="201"/>
      <c r="AF172" s="201"/>
      <c r="AG172" s="201"/>
      <c r="AH172" s="201"/>
      <c r="AI172" s="201"/>
      <c r="AJ172" s="201"/>
      <c r="AK172" s="201"/>
      <c r="AL172" s="201"/>
      <c r="AM172" s="201"/>
      <c r="AN172" s="201"/>
      <c r="AO172" s="201"/>
      <c r="AP172" s="201"/>
      <c r="AQ172" s="201"/>
      <c r="AR172" s="201"/>
    </row>
    <row r="173" spans="10:44" ht="15.75" customHeight="1" x14ac:dyDescent="0.25">
      <c r="J173" s="30"/>
      <c r="K173" s="97"/>
      <c r="L173" s="97"/>
      <c r="M173" s="97"/>
      <c r="N173" s="32"/>
      <c r="O173" s="32"/>
      <c r="P173" s="32"/>
      <c r="Q173" s="33"/>
      <c r="R173" s="34"/>
      <c r="S173" s="32"/>
      <c r="T173" s="44"/>
      <c r="U173" s="44"/>
      <c r="V173" s="36"/>
      <c r="W173" s="37"/>
      <c r="X173" s="38" t="str">
        <f t="shared" si="6"/>
        <v/>
      </c>
      <c r="Y173" s="39"/>
      <c r="Z173" s="40"/>
      <c r="AA173" s="40"/>
      <c r="AB173" s="39" t="str">
        <f t="shared" si="8"/>
        <v/>
      </c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</row>
    <row r="174" spans="10:44" ht="15.75" customHeight="1" x14ac:dyDescent="0.25">
      <c r="J174" s="30"/>
      <c r="K174" s="97"/>
      <c r="L174" s="97"/>
      <c r="M174" s="97"/>
      <c r="N174" s="32"/>
      <c r="O174" s="32"/>
      <c r="P174" s="32"/>
      <c r="Q174" s="33"/>
      <c r="R174" s="34"/>
      <c r="S174" s="32"/>
      <c r="T174" s="44"/>
      <c r="U174" s="44"/>
      <c r="V174" s="36"/>
      <c r="W174" s="37"/>
      <c r="X174" s="38" t="str">
        <f t="shared" si="6"/>
        <v/>
      </c>
      <c r="Y174" s="39"/>
      <c r="Z174" s="40"/>
      <c r="AA174" s="40"/>
      <c r="AB174" s="39" t="str">
        <f t="shared" si="8"/>
        <v/>
      </c>
      <c r="AC174" s="201"/>
      <c r="AD174" s="201"/>
      <c r="AE174" s="201"/>
      <c r="AF174" s="201"/>
      <c r="AG174" s="201"/>
      <c r="AH174" s="201"/>
      <c r="AI174" s="201"/>
      <c r="AJ174" s="201"/>
      <c r="AK174" s="201"/>
      <c r="AL174" s="201"/>
      <c r="AM174" s="201"/>
      <c r="AN174" s="201"/>
      <c r="AO174" s="201"/>
      <c r="AP174" s="201"/>
      <c r="AQ174" s="201"/>
      <c r="AR174" s="201"/>
    </row>
    <row r="175" spans="10:44" ht="15.75" customHeight="1" x14ac:dyDescent="0.25">
      <c r="J175" s="30"/>
      <c r="K175" s="97"/>
      <c r="L175" s="97"/>
      <c r="M175" s="97"/>
      <c r="N175" s="32"/>
      <c r="O175" s="32"/>
      <c r="P175" s="32"/>
      <c r="Q175" s="33"/>
      <c r="R175" s="34"/>
      <c r="S175" s="32"/>
      <c r="T175" s="44"/>
      <c r="U175" s="44"/>
      <c r="V175" s="36"/>
      <c r="W175" s="37"/>
      <c r="X175" s="38" t="str">
        <f t="shared" si="6"/>
        <v/>
      </c>
      <c r="Y175" s="39"/>
      <c r="Z175" s="40"/>
      <c r="AA175" s="40"/>
      <c r="AB175" s="39" t="str">
        <f t="shared" si="8"/>
        <v/>
      </c>
      <c r="AC175" s="201"/>
      <c r="AD175" s="201"/>
      <c r="AE175" s="201"/>
      <c r="AF175" s="201"/>
      <c r="AG175" s="201"/>
      <c r="AH175" s="201"/>
      <c r="AI175" s="201"/>
      <c r="AJ175" s="201"/>
      <c r="AK175" s="201"/>
      <c r="AL175" s="201"/>
      <c r="AM175" s="201"/>
      <c r="AN175" s="201"/>
      <c r="AO175" s="201"/>
      <c r="AP175" s="201"/>
      <c r="AQ175" s="201"/>
      <c r="AR175" s="201"/>
    </row>
    <row r="176" spans="10:44" ht="15.75" customHeight="1" x14ac:dyDescent="0.25">
      <c r="J176" s="30"/>
      <c r="K176" s="97"/>
      <c r="L176" s="97"/>
      <c r="M176" s="97"/>
      <c r="N176" s="32"/>
      <c r="O176" s="32"/>
      <c r="P176" s="32"/>
      <c r="Q176" s="33"/>
      <c r="R176" s="34"/>
      <c r="S176" s="32"/>
      <c r="T176" s="44"/>
      <c r="U176" s="44"/>
      <c r="V176" s="36"/>
      <c r="W176" s="37"/>
      <c r="X176" s="38" t="str">
        <f t="shared" si="6"/>
        <v/>
      </c>
      <c r="Y176" s="39"/>
      <c r="Z176" s="40"/>
      <c r="AA176" s="40"/>
      <c r="AB176" s="39" t="str">
        <f t="shared" si="8"/>
        <v/>
      </c>
      <c r="AC176" s="201"/>
      <c r="AD176" s="201"/>
      <c r="AE176" s="201"/>
      <c r="AF176" s="201"/>
      <c r="AG176" s="201"/>
      <c r="AH176" s="201"/>
      <c r="AI176" s="201"/>
      <c r="AJ176" s="201"/>
      <c r="AK176" s="201"/>
      <c r="AL176" s="201"/>
      <c r="AM176" s="201"/>
      <c r="AN176" s="201"/>
      <c r="AO176" s="201"/>
      <c r="AP176" s="201"/>
      <c r="AQ176" s="201"/>
      <c r="AR176" s="201"/>
    </row>
    <row r="177" spans="10:44" ht="15.75" customHeight="1" x14ac:dyDescent="0.25">
      <c r="J177" s="30"/>
      <c r="K177" s="97"/>
      <c r="L177" s="97"/>
      <c r="M177" s="97"/>
      <c r="N177" s="32"/>
      <c r="O177" s="32"/>
      <c r="P177" s="32"/>
      <c r="Q177" s="33"/>
      <c r="R177" s="34"/>
      <c r="S177" s="32"/>
      <c r="T177" s="44"/>
      <c r="U177" s="44"/>
      <c r="V177" s="36"/>
      <c r="W177" s="37"/>
      <c r="X177" s="38" t="str">
        <f t="shared" si="6"/>
        <v/>
      </c>
      <c r="Y177" s="39"/>
      <c r="Z177" s="40"/>
      <c r="AA177" s="40"/>
      <c r="AB177" s="39" t="str">
        <f t="shared" si="8"/>
        <v/>
      </c>
      <c r="AC177" s="201"/>
      <c r="AD177" s="201"/>
      <c r="AE177" s="201"/>
      <c r="AF177" s="201"/>
      <c r="AG177" s="201"/>
      <c r="AH177" s="201"/>
      <c r="AI177" s="201"/>
      <c r="AJ177" s="201"/>
      <c r="AK177" s="201"/>
      <c r="AL177" s="201"/>
      <c r="AM177" s="201"/>
      <c r="AN177" s="201"/>
      <c r="AO177" s="201"/>
      <c r="AP177" s="201"/>
      <c r="AQ177" s="201"/>
      <c r="AR177" s="201"/>
    </row>
    <row r="178" spans="10:44" ht="15.75" customHeight="1" x14ac:dyDescent="0.25">
      <c r="J178" s="30"/>
      <c r="K178" s="97"/>
      <c r="L178" s="97"/>
      <c r="M178" s="97"/>
      <c r="N178" s="32"/>
      <c r="O178" s="32"/>
      <c r="P178" s="32"/>
      <c r="Q178" s="33"/>
      <c r="R178" s="34"/>
      <c r="S178" s="32"/>
      <c r="T178" s="44"/>
      <c r="U178" s="44"/>
      <c r="V178" s="36"/>
      <c r="W178" s="37"/>
      <c r="X178" s="38" t="str">
        <f t="shared" si="6"/>
        <v/>
      </c>
      <c r="Y178" s="39"/>
      <c r="Z178" s="40"/>
      <c r="AA178" s="40"/>
      <c r="AB178" s="39" t="str">
        <f t="shared" si="8"/>
        <v/>
      </c>
      <c r="AC178" s="201"/>
      <c r="AD178" s="201"/>
      <c r="AE178" s="201"/>
      <c r="AF178" s="201"/>
      <c r="AG178" s="201"/>
      <c r="AH178" s="201"/>
      <c r="AI178" s="201"/>
      <c r="AJ178" s="201"/>
      <c r="AK178" s="201"/>
      <c r="AL178" s="201"/>
      <c r="AM178" s="201"/>
      <c r="AN178" s="201"/>
      <c r="AO178" s="201"/>
      <c r="AP178" s="201"/>
      <c r="AQ178" s="201"/>
      <c r="AR178" s="201"/>
    </row>
    <row r="179" spans="10:44" ht="15.75" customHeight="1" x14ac:dyDescent="0.25">
      <c r="J179" s="30"/>
      <c r="K179" s="97"/>
      <c r="L179" s="97"/>
      <c r="M179" s="97"/>
      <c r="N179" s="32"/>
      <c r="O179" s="32"/>
      <c r="P179" s="32"/>
      <c r="Q179" s="33"/>
      <c r="R179" s="34"/>
      <c r="S179" s="32"/>
      <c r="T179" s="44"/>
      <c r="U179" s="44"/>
      <c r="V179" s="36"/>
      <c r="W179" s="37"/>
      <c r="X179" s="38" t="str">
        <f t="shared" si="6"/>
        <v/>
      </c>
      <c r="Y179" s="39"/>
      <c r="Z179" s="40"/>
      <c r="AA179" s="40"/>
      <c r="AB179" s="39" t="str">
        <f t="shared" si="8"/>
        <v/>
      </c>
      <c r="AC179" s="201"/>
      <c r="AD179" s="201"/>
      <c r="AE179" s="201"/>
      <c r="AF179" s="201"/>
      <c r="AG179" s="201"/>
      <c r="AH179" s="201"/>
      <c r="AI179" s="201"/>
      <c r="AJ179" s="201"/>
      <c r="AK179" s="201"/>
      <c r="AL179" s="201"/>
      <c r="AM179" s="201"/>
      <c r="AN179" s="201"/>
      <c r="AO179" s="201"/>
      <c r="AP179" s="201"/>
      <c r="AQ179" s="201"/>
      <c r="AR179" s="201"/>
    </row>
    <row r="180" spans="10:44" ht="15.75" customHeight="1" x14ac:dyDescent="0.25">
      <c r="J180" s="30"/>
      <c r="K180" s="97"/>
      <c r="L180" s="97"/>
      <c r="M180" s="97"/>
      <c r="N180" s="32"/>
      <c r="O180" s="32"/>
      <c r="P180" s="32"/>
      <c r="Q180" s="33"/>
      <c r="R180" s="34"/>
      <c r="S180" s="32"/>
      <c r="T180" s="44"/>
      <c r="U180" s="44"/>
      <c r="V180" s="36"/>
      <c r="W180" s="37"/>
      <c r="X180" s="38" t="str">
        <f t="shared" si="6"/>
        <v/>
      </c>
      <c r="Y180" s="39"/>
      <c r="Z180" s="40"/>
      <c r="AA180" s="40"/>
      <c r="AB180" s="39" t="str">
        <f t="shared" si="8"/>
        <v/>
      </c>
      <c r="AC180" s="201"/>
      <c r="AD180" s="201"/>
      <c r="AE180" s="201"/>
      <c r="AF180" s="201"/>
      <c r="AG180" s="201"/>
      <c r="AH180" s="201"/>
      <c r="AI180" s="201"/>
      <c r="AJ180" s="201"/>
      <c r="AK180" s="201"/>
      <c r="AL180" s="201"/>
      <c r="AM180" s="201"/>
      <c r="AN180" s="201"/>
      <c r="AO180" s="201"/>
      <c r="AP180" s="201"/>
      <c r="AQ180" s="201"/>
      <c r="AR180" s="201"/>
    </row>
    <row r="181" spans="10:44" ht="15.75" customHeight="1" x14ac:dyDescent="0.25">
      <c r="J181" s="30"/>
      <c r="K181" s="97"/>
      <c r="L181" s="97"/>
      <c r="M181" s="97"/>
      <c r="N181" s="32"/>
      <c r="O181" s="32"/>
      <c r="P181" s="32"/>
      <c r="Q181" s="33"/>
      <c r="R181" s="34"/>
      <c r="S181" s="32"/>
      <c r="T181" s="44"/>
      <c r="U181" s="44"/>
      <c r="V181" s="36"/>
      <c r="W181" s="37"/>
      <c r="X181" s="38" t="str">
        <f t="shared" si="6"/>
        <v/>
      </c>
      <c r="Y181" s="39"/>
      <c r="Z181" s="40"/>
      <c r="AA181" s="40"/>
      <c r="AB181" s="39" t="str">
        <f t="shared" si="8"/>
        <v/>
      </c>
      <c r="AC181" s="201"/>
      <c r="AD181" s="201"/>
      <c r="AE181" s="201"/>
      <c r="AF181" s="201"/>
      <c r="AG181" s="201"/>
      <c r="AH181" s="201"/>
      <c r="AI181" s="201"/>
      <c r="AJ181" s="201"/>
      <c r="AK181" s="201"/>
      <c r="AL181" s="201"/>
      <c r="AM181" s="201"/>
      <c r="AN181" s="201"/>
      <c r="AO181" s="201"/>
      <c r="AP181" s="201"/>
      <c r="AQ181" s="201"/>
      <c r="AR181" s="201"/>
    </row>
    <row r="182" spans="10:44" ht="15.75" customHeight="1" x14ac:dyDescent="0.25">
      <c r="J182" s="30"/>
      <c r="K182" s="97"/>
      <c r="L182" s="97"/>
      <c r="M182" s="97"/>
      <c r="N182" s="32"/>
      <c r="O182" s="32"/>
      <c r="P182" s="32"/>
      <c r="Q182" s="33"/>
      <c r="R182" s="34"/>
      <c r="S182" s="32"/>
      <c r="T182" s="44"/>
      <c r="U182" s="44"/>
      <c r="V182" s="36"/>
      <c r="W182" s="37"/>
      <c r="X182" s="38" t="str">
        <f t="shared" si="6"/>
        <v/>
      </c>
      <c r="Y182" s="39"/>
      <c r="Z182" s="40"/>
      <c r="AA182" s="40"/>
      <c r="AB182" s="39" t="str">
        <f t="shared" si="8"/>
        <v/>
      </c>
      <c r="AC182" s="201"/>
      <c r="AD182" s="201"/>
      <c r="AE182" s="201"/>
      <c r="AF182" s="201"/>
      <c r="AG182" s="201"/>
      <c r="AH182" s="201"/>
      <c r="AI182" s="201"/>
      <c r="AJ182" s="201"/>
      <c r="AK182" s="201"/>
      <c r="AL182" s="201"/>
      <c r="AM182" s="201"/>
      <c r="AN182" s="201"/>
      <c r="AO182" s="201"/>
      <c r="AP182" s="201"/>
      <c r="AQ182" s="201"/>
      <c r="AR182" s="201"/>
    </row>
    <row r="183" spans="10:44" ht="15.75" customHeight="1" x14ac:dyDescent="0.25">
      <c r="J183" s="30"/>
      <c r="K183" s="97"/>
      <c r="L183" s="97"/>
      <c r="M183" s="97"/>
      <c r="N183" s="32"/>
      <c r="O183" s="32"/>
      <c r="P183" s="32"/>
      <c r="Q183" s="33"/>
      <c r="R183" s="34"/>
      <c r="S183" s="32"/>
      <c r="T183" s="44"/>
      <c r="U183" s="44"/>
      <c r="V183" s="36"/>
      <c r="W183" s="37"/>
      <c r="X183" s="38" t="str">
        <f t="shared" si="6"/>
        <v/>
      </c>
      <c r="Y183" s="39"/>
      <c r="Z183" s="40"/>
      <c r="AA183" s="40"/>
      <c r="AB183" s="39" t="str">
        <f t="shared" si="8"/>
        <v/>
      </c>
      <c r="AC183" s="201"/>
      <c r="AD183" s="201"/>
      <c r="AE183" s="201"/>
      <c r="AF183" s="201"/>
      <c r="AG183" s="201"/>
      <c r="AH183" s="201"/>
      <c r="AI183" s="201"/>
      <c r="AJ183" s="201"/>
      <c r="AK183" s="201"/>
      <c r="AL183" s="201"/>
      <c r="AM183" s="201"/>
      <c r="AN183" s="201"/>
      <c r="AO183" s="201"/>
      <c r="AP183" s="201"/>
      <c r="AQ183" s="201"/>
      <c r="AR183" s="201"/>
    </row>
    <row r="184" spans="10:44" ht="15.75" customHeight="1" x14ac:dyDescent="0.25">
      <c r="J184" s="30"/>
      <c r="K184" s="97"/>
      <c r="L184" s="97"/>
      <c r="M184" s="97"/>
      <c r="N184" s="32"/>
      <c r="O184" s="32"/>
      <c r="P184" s="32"/>
      <c r="Q184" s="33"/>
      <c r="R184" s="34"/>
      <c r="S184" s="32"/>
      <c r="T184" s="44"/>
      <c r="U184" s="44"/>
      <c r="V184" s="36"/>
      <c r="W184" s="37"/>
      <c r="X184" s="38" t="str">
        <f t="shared" si="6"/>
        <v/>
      </c>
      <c r="Y184" s="39"/>
      <c r="Z184" s="40"/>
      <c r="AA184" s="40"/>
      <c r="AB184" s="39" t="str">
        <f t="shared" si="8"/>
        <v/>
      </c>
      <c r="AC184" s="201"/>
      <c r="AD184" s="201"/>
      <c r="AE184" s="201"/>
      <c r="AF184" s="201"/>
      <c r="AG184" s="201"/>
      <c r="AH184" s="201"/>
      <c r="AI184" s="201"/>
      <c r="AJ184" s="201"/>
      <c r="AK184" s="201"/>
      <c r="AL184" s="201"/>
      <c r="AM184" s="201"/>
      <c r="AN184" s="201"/>
      <c r="AO184" s="201"/>
      <c r="AP184" s="201"/>
      <c r="AQ184" s="201"/>
      <c r="AR184" s="201"/>
    </row>
    <row r="185" spans="10:44" ht="15.75" customHeight="1" x14ac:dyDescent="0.25">
      <c r="J185" s="30"/>
      <c r="K185" s="97"/>
      <c r="L185" s="97"/>
      <c r="M185" s="97"/>
      <c r="N185" s="32"/>
      <c r="O185" s="32"/>
      <c r="P185" s="32"/>
      <c r="Q185" s="33"/>
      <c r="R185" s="34"/>
      <c r="S185" s="32"/>
      <c r="T185" s="44"/>
      <c r="U185" s="44"/>
      <c r="V185" s="36"/>
      <c r="W185" s="37"/>
      <c r="X185" s="38" t="str">
        <f t="shared" si="6"/>
        <v/>
      </c>
      <c r="Y185" s="39"/>
      <c r="Z185" s="40"/>
      <c r="AA185" s="40"/>
      <c r="AB185" s="39" t="str">
        <f t="shared" si="8"/>
        <v/>
      </c>
      <c r="AC185" s="201"/>
      <c r="AD185" s="201"/>
      <c r="AE185" s="201"/>
      <c r="AF185" s="201"/>
      <c r="AG185" s="201"/>
      <c r="AH185" s="201"/>
      <c r="AI185" s="201"/>
      <c r="AJ185" s="201"/>
      <c r="AK185" s="201"/>
      <c r="AL185" s="201"/>
      <c r="AM185" s="201"/>
      <c r="AN185" s="201"/>
      <c r="AO185" s="201"/>
      <c r="AP185" s="201"/>
      <c r="AQ185" s="201"/>
      <c r="AR185" s="201"/>
    </row>
    <row r="186" spans="10:44" ht="15.75" customHeight="1" x14ac:dyDescent="0.25">
      <c r="J186" s="30"/>
      <c r="K186" s="97"/>
      <c r="L186" s="97"/>
      <c r="M186" s="97"/>
      <c r="N186" s="32"/>
      <c r="O186" s="32"/>
      <c r="P186" s="32"/>
      <c r="Q186" s="33"/>
      <c r="R186" s="34"/>
      <c r="S186" s="32"/>
      <c r="T186" s="44"/>
      <c r="U186" s="44"/>
      <c r="V186" s="36"/>
      <c r="W186" s="37"/>
      <c r="X186" s="38" t="str">
        <f t="shared" si="6"/>
        <v/>
      </c>
      <c r="Y186" s="39"/>
      <c r="Z186" s="40"/>
      <c r="AA186" s="40"/>
      <c r="AB186" s="39" t="str">
        <f t="shared" si="8"/>
        <v/>
      </c>
      <c r="AC186" s="201"/>
      <c r="AD186" s="201"/>
      <c r="AE186" s="201"/>
      <c r="AF186" s="201"/>
      <c r="AG186" s="201"/>
      <c r="AH186" s="201"/>
      <c r="AI186" s="201"/>
      <c r="AJ186" s="201"/>
      <c r="AK186" s="201"/>
      <c r="AL186" s="201"/>
      <c r="AM186" s="201"/>
      <c r="AN186" s="201"/>
      <c r="AO186" s="201"/>
      <c r="AP186" s="201"/>
      <c r="AQ186" s="201"/>
      <c r="AR186" s="201"/>
    </row>
    <row r="187" spans="10:44" ht="15.75" customHeight="1" x14ac:dyDescent="0.25">
      <c r="J187" s="30"/>
      <c r="K187" s="97"/>
      <c r="L187" s="97"/>
      <c r="M187" s="97"/>
      <c r="N187" s="32"/>
      <c r="O187" s="32"/>
      <c r="P187" s="32"/>
      <c r="Q187" s="33"/>
      <c r="R187" s="34"/>
      <c r="S187" s="32"/>
      <c r="T187" s="44"/>
      <c r="U187" s="44"/>
      <c r="V187" s="36"/>
      <c r="W187" s="37"/>
      <c r="X187" s="38" t="str">
        <f t="shared" si="6"/>
        <v/>
      </c>
      <c r="Y187" s="39"/>
      <c r="Z187" s="40"/>
      <c r="AA187" s="40"/>
      <c r="AB187" s="39" t="str">
        <f t="shared" si="8"/>
        <v/>
      </c>
      <c r="AC187" s="201"/>
      <c r="AD187" s="201"/>
      <c r="AE187" s="201"/>
      <c r="AF187" s="201"/>
      <c r="AG187" s="201"/>
      <c r="AH187" s="201"/>
      <c r="AI187" s="201"/>
      <c r="AJ187" s="201"/>
      <c r="AK187" s="201"/>
      <c r="AL187" s="201"/>
      <c r="AM187" s="201"/>
      <c r="AN187" s="201"/>
      <c r="AO187" s="201"/>
      <c r="AP187" s="201"/>
      <c r="AQ187" s="201"/>
      <c r="AR187" s="201"/>
    </row>
    <row r="188" spans="10:44" ht="15.75" customHeight="1" x14ac:dyDescent="0.25">
      <c r="J188" s="30"/>
      <c r="K188" s="97"/>
      <c r="L188" s="97"/>
      <c r="M188" s="97"/>
      <c r="N188" s="32"/>
      <c r="O188" s="32"/>
      <c r="P188" s="32"/>
      <c r="Q188" s="33"/>
      <c r="R188" s="34"/>
      <c r="S188" s="32"/>
      <c r="T188" s="44"/>
      <c r="U188" s="44"/>
      <c r="V188" s="36"/>
      <c r="W188" s="37"/>
      <c r="X188" s="38" t="str">
        <f t="shared" si="6"/>
        <v/>
      </c>
      <c r="Y188" s="39"/>
      <c r="Z188" s="40"/>
      <c r="AA188" s="40"/>
      <c r="AB188" s="39" t="str">
        <f t="shared" si="8"/>
        <v/>
      </c>
      <c r="AC188" s="201"/>
      <c r="AD188" s="201"/>
      <c r="AE188" s="201"/>
      <c r="AF188" s="201"/>
      <c r="AG188" s="201"/>
      <c r="AH188" s="201"/>
      <c r="AI188" s="201"/>
      <c r="AJ188" s="201"/>
      <c r="AK188" s="201"/>
      <c r="AL188" s="201"/>
      <c r="AM188" s="201"/>
      <c r="AN188" s="201"/>
      <c r="AO188" s="201"/>
      <c r="AP188" s="201"/>
      <c r="AQ188" s="201"/>
      <c r="AR188" s="201"/>
    </row>
    <row r="189" spans="10:44" ht="15.75" customHeight="1" x14ac:dyDescent="0.25">
      <c r="J189" s="30"/>
      <c r="K189" s="97"/>
      <c r="L189" s="97"/>
      <c r="M189" s="97"/>
      <c r="N189" s="32"/>
      <c r="O189" s="32"/>
      <c r="P189" s="32"/>
      <c r="Q189" s="33"/>
      <c r="R189" s="34"/>
      <c r="S189" s="32"/>
      <c r="T189" s="44"/>
      <c r="U189" s="44"/>
      <c r="V189" s="36"/>
      <c r="W189" s="37"/>
      <c r="X189" s="38" t="str">
        <f t="shared" si="6"/>
        <v/>
      </c>
      <c r="Y189" s="39"/>
      <c r="Z189" s="40"/>
      <c r="AA189" s="40"/>
      <c r="AB189" s="39" t="str">
        <f t="shared" si="8"/>
        <v/>
      </c>
      <c r="AC189" s="201"/>
      <c r="AD189" s="201"/>
      <c r="AE189" s="201"/>
      <c r="AF189" s="201"/>
      <c r="AG189" s="201"/>
      <c r="AH189" s="201"/>
      <c r="AI189" s="201"/>
      <c r="AJ189" s="201"/>
      <c r="AK189" s="201"/>
      <c r="AL189" s="201"/>
      <c r="AM189" s="201"/>
      <c r="AN189" s="201"/>
      <c r="AO189" s="201"/>
      <c r="AP189" s="201"/>
      <c r="AQ189" s="201"/>
      <c r="AR189" s="201"/>
    </row>
    <row r="190" spans="10:44" ht="15.75" customHeight="1" x14ac:dyDescent="0.25">
      <c r="J190" s="30"/>
      <c r="K190" s="97"/>
      <c r="L190" s="97"/>
      <c r="M190" s="97"/>
      <c r="N190" s="32"/>
      <c r="O190" s="32"/>
      <c r="P190" s="32"/>
      <c r="Q190" s="33"/>
      <c r="R190" s="34"/>
      <c r="S190" s="32"/>
      <c r="T190" s="44"/>
      <c r="U190" s="44"/>
      <c r="V190" s="36"/>
      <c r="W190" s="37"/>
      <c r="X190" s="38" t="str">
        <f t="shared" si="6"/>
        <v/>
      </c>
      <c r="Y190" s="39"/>
      <c r="Z190" s="40"/>
      <c r="AA190" s="40"/>
      <c r="AB190" s="39" t="str">
        <f t="shared" si="8"/>
        <v/>
      </c>
      <c r="AC190" s="201"/>
      <c r="AD190" s="201"/>
      <c r="AE190" s="201"/>
      <c r="AF190" s="201"/>
      <c r="AG190" s="201"/>
      <c r="AH190" s="201"/>
      <c r="AI190" s="201"/>
      <c r="AJ190" s="201"/>
      <c r="AK190" s="201"/>
      <c r="AL190" s="201"/>
      <c r="AM190" s="201"/>
      <c r="AN190" s="201"/>
      <c r="AO190" s="201"/>
      <c r="AP190" s="201"/>
      <c r="AQ190" s="201"/>
      <c r="AR190" s="201"/>
    </row>
    <row r="191" spans="10:44" ht="15.75" customHeight="1" x14ac:dyDescent="0.25">
      <c r="J191" s="30"/>
      <c r="K191" s="97"/>
      <c r="L191" s="97"/>
      <c r="M191" s="97"/>
      <c r="N191" s="32"/>
      <c r="O191" s="32"/>
      <c r="P191" s="32"/>
      <c r="Q191" s="33"/>
      <c r="R191" s="34"/>
      <c r="S191" s="32"/>
      <c r="T191" s="44"/>
      <c r="U191" s="44"/>
      <c r="V191" s="36"/>
      <c r="W191" s="37"/>
      <c r="X191" s="38" t="str">
        <f t="shared" si="6"/>
        <v/>
      </c>
      <c r="Y191" s="39"/>
      <c r="Z191" s="40"/>
      <c r="AA191" s="40"/>
      <c r="AB191" s="39" t="str">
        <f t="shared" si="8"/>
        <v/>
      </c>
      <c r="AC191" s="201"/>
      <c r="AD191" s="201"/>
      <c r="AE191" s="201"/>
      <c r="AF191" s="201"/>
      <c r="AG191" s="201"/>
      <c r="AH191" s="201"/>
      <c r="AI191" s="201"/>
      <c r="AJ191" s="201"/>
      <c r="AK191" s="201"/>
      <c r="AL191" s="201"/>
      <c r="AM191" s="201"/>
      <c r="AN191" s="201"/>
      <c r="AO191" s="201"/>
      <c r="AP191" s="201"/>
      <c r="AQ191" s="201"/>
      <c r="AR191" s="201"/>
    </row>
    <row r="192" spans="10:44" ht="15.75" customHeight="1" x14ac:dyDescent="0.25">
      <c r="J192" s="30"/>
      <c r="K192" s="97"/>
      <c r="L192" s="97"/>
      <c r="M192" s="97"/>
      <c r="N192" s="32"/>
      <c r="O192" s="32"/>
      <c r="P192" s="32"/>
      <c r="Q192" s="33"/>
      <c r="R192" s="34"/>
      <c r="S192" s="32"/>
      <c r="T192" s="44"/>
      <c r="U192" s="44"/>
      <c r="V192" s="36"/>
      <c r="W192" s="37"/>
      <c r="X192" s="38" t="str">
        <f t="shared" si="6"/>
        <v/>
      </c>
      <c r="Y192" s="39"/>
      <c r="Z192" s="40"/>
      <c r="AA192" s="40"/>
      <c r="AB192" s="39" t="str">
        <f t="shared" si="8"/>
        <v/>
      </c>
      <c r="AC192" s="201"/>
      <c r="AD192" s="201"/>
      <c r="AE192" s="201"/>
      <c r="AF192" s="201"/>
      <c r="AG192" s="201"/>
      <c r="AH192" s="201"/>
      <c r="AI192" s="201"/>
      <c r="AJ192" s="201"/>
      <c r="AK192" s="201"/>
      <c r="AL192" s="201"/>
      <c r="AM192" s="201"/>
      <c r="AN192" s="201"/>
      <c r="AO192" s="201"/>
      <c r="AP192" s="201"/>
      <c r="AQ192" s="201"/>
      <c r="AR192" s="201"/>
    </row>
    <row r="193" spans="10:44" ht="15.75" customHeight="1" x14ac:dyDescent="0.25">
      <c r="J193" s="30"/>
      <c r="K193" s="97"/>
      <c r="L193" s="97"/>
      <c r="M193" s="97"/>
      <c r="N193" s="32"/>
      <c r="O193" s="32"/>
      <c r="P193" s="32"/>
      <c r="Q193" s="33"/>
      <c r="R193" s="34"/>
      <c r="S193" s="32"/>
      <c r="T193" s="44"/>
      <c r="U193" s="44"/>
      <c r="V193" s="36"/>
      <c r="W193" s="37"/>
      <c r="X193" s="38" t="str">
        <f t="shared" si="6"/>
        <v/>
      </c>
      <c r="Y193" s="39"/>
      <c r="Z193" s="40"/>
      <c r="AA193" s="40"/>
      <c r="AB193" s="39" t="str">
        <f t="shared" si="8"/>
        <v/>
      </c>
      <c r="AC193" s="201"/>
      <c r="AD193" s="201"/>
      <c r="AE193" s="201"/>
      <c r="AF193" s="201"/>
      <c r="AG193" s="201"/>
      <c r="AH193" s="201"/>
      <c r="AI193" s="201"/>
      <c r="AJ193" s="201"/>
      <c r="AK193" s="201"/>
      <c r="AL193" s="201"/>
      <c r="AM193" s="201"/>
      <c r="AN193" s="201"/>
      <c r="AO193" s="201"/>
      <c r="AP193" s="201"/>
      <c r="AQ193" s="201"/>
      <c r="AR193" s="201"/>
    </row>
    <row r="194" spans="10:44" ht="15.75" customHeight="1" x14ac:dyDescent="0.25">
      <c r="J194" s="30"/>
      <c r="K194" s="97"/>
      <c r="L194" s="97"/>
      <c r="M194" s="97"/>
      <c r="N194" s="32"/>
      <c r="O194" s="32"/>
      <c r="P194" s="32"/>
      <c r="Q194" s="33"/>
      <c r="R194" s="34"/>
      <c r="S194" s="32"/>
      <c r="T194" s="44"/>
      <c r="U194" s="44"/>
      <c r="V194" s="36"/>
      <c r="W194" s="37"/>
      <c r="X194" s="38" t="str">
        <f t="shared" si="6"/>
        <v/>
      </c>
      <c r="Y194" s="39"/>
      <c r="Z194" s="40"/>
      <c r="AA194" s="40"/>
      <c r="AB194" s="39" t="str">
        <f t="shared" si="8"/>
        <v/>
      </c>
      <c r="AC194" s="201"/>
      <c r="AD194" s="201"/>
      <c r="AE194" s="201"/>
      <c r="AF194" s="201"/>
      <c r="AG194" s="201"/>
      <c r="AH194" s="201"/>
      <c r="AI194" s="201"/>
      <c r="AJ194" s="201"/>
      <c r="AK194" s="201"/>
      <c r="AL194" s="201"/>
      <c r="AM194" s="201"/>
      <c r="AN194" s="201"/>
      <c r="AO194" s="201"/>
      <c r="AP194" s="201"/>
      <c r="AQ194" s="201"/>
      <c r="AR194" s="201"/>
    </row>
    <row r="195" spans="10:44" ht="15.75" customHeight="1" x14ac:dyDescent="0.25">
      <c r="J195" s="30"/>
      <c r="K195" s="97"/>
      <c r="L195" s="97"/>
      <c r="M195" s="97"/>
      <c r="N195" s="32"/>
      <c r="O195" s="32"/>
      <c r="P195" s="32"/>
      <c r="Q195" s="33"/>
      <c r="R195" s="34"/>
      <c r="S195" s="32"/>
      <c r="T195" s="44"/>
      <c r="U195" s="44"/>
      <c r="V195" s="36"/>
      <c r="W195" s="37"/>
      <c r="X195" s="38" t="str">
        <f t="shared" si="6"/>
        <v/>
      </c>
      <c r="Y195" s="39"/>
      <c r="Z195" s="40"/>
      <c r="AA195" s="40"/>
      <c r="AB195" s="39" t="str">
        <f t="shared" si="8"/>
        <v/>
      </c>
      <c r="AC195" s="201"/>
      <c r="AD195" s="201"/>
      <c r="AE195" s="201"/>
      <c r="AF195" s="201"/>
      <c r="AG195" s="201"/>
      <c r="AH195" s="201"/>
      <c r="AI195" s="201"/>
      <c r="AJ195" s="201"/>
      <c r="AK195" s="201"/>
      <c r="AL195" s="201"/>
      <c r="AM195" s="201"/>
      <c r="AN195" s="201"/>
      <c r="AO195" s="201"/>
      <c r="AP195" s="201"/>
      <c r="AQ195" s="201"/>
      <c r="AR195" s="201"/>
    </row>
    <row r="196" spans="10:44" ht="15.75" customHeight="1" x14ac:dyDescent="0.25">
      <c r="J196" s="30"/>
      <c r="K196" s="97"/>
      <c r="L196" s="97"/>
      <c r="M196" s="97"/>
      <c r="N196" s="32"/>
      <c r="O196" s="32"/>
      <c r="P196" s="32"/>
      <c r="Q196" s="33"/>
      <c r="R196" s="34"/>
      <c r="S196" s="32"/>
      <c r="T196" s="44"/>
      <c r="U196" s="44"/>
      <c r="V196" s="36"/>
      <c r="W196" s="37"/>
      <c r="X196" s="38" t="str">
        <f t="shared" si="6"/>
        <v/>
      </c>
      <c r="Y196" s="39"/>
      <c r="Z196" s="40"/>
      <c r="AA196" s="40"/>
      <c r="AB196" s="39" t="str">
        <f t="shared" si="8"/>
        <v/>
      </c>
      <c r="AC196" s="201"/>
      <c r="AD196" s="201"/>
      <c r="AE196" s="201"/>
      <c r="AF196" s="201"/>
      <c r="AG196" s="201"/>
      <c r="AH196" s="201"/>
      <c r="AI196" s="201"/>
      <c r="AJ196" s="201"/>
      <c r="AK196" s="201"/>
      <c r="AL196" s="201"/>
      <c r="AM196" s="201"/>
      <c r="AN196" s="201"/>
      <c r="AO196" s="201"/>
      <c r="AP196" s="201"/>
      <c r="AQ196" s="201"/>
      <c r="AR196" s="201"/>
    </row>
    <row r="197" spans="10:44" ht="15.75" customHeight="1" x14ac:dyDescent="0.25">
      <c r="J197" s="30"/>
      <c r="K197" s="97"/>
      <c r="L197" s="97"/>
      <c r="M197" s="97"/>
      <c r="N197" s="32"/>
      <c r="O197" s="32"/>
      <c r="P197" s="32"/>
      <c r="Q197" s="33"/>
      <c r="R197" s="34"/>
      <c r="S197" s="32"/>
      <c r="T197" s="44"/>
      <c r="U197" s="44"/>
      <c r="V197" s="36"/>
      <c r="W197" s="37"/>
      <c r="X197" s="38" t="str">
        <f t="shared" si="6"/>
        <v/>
      </c>
      <c r="Y197" s="39"/>
      <c r="Z197" s="40"/>
      <c r="AA197" s="40"/>
      <c r="AB197" s="39" t="str">
        <f t="shared" si="8"/>
        <v/>
      </c>
      <c r="AC197" s="201"/>
      <c r="AD197" s="201"/>
      <c r="AE197" s="201"/>
      <c r="AF197" s="201"/>
      <c r="AG197" s="201"/>
      <c r="AH197" s="201"/>
      <c r="AI197" s="201"/>
      <c r="AJ197" s="201"/>
      <c r="AK197" s="201"/>
      <c r="AL197" s="201"/>
      <c r="AM197" s="201"/>
      <c r="AN197" s="201"/>
      <c r="AO197" s="201"/>
      <c r="AP197" s="201"/>
      <c r="AQ197" s="201"/>
      <c r="AR197" s="201"/>
    </row>
    <row r="198" spans="10:44" ht="15.75" customHeight="1" x14ac:dyDescent="0.25">
      <c r="J198" s="30"/>
      <c r="K198" s="97"/>
      <c r="L198" s="97"/>
      <c r="M198" s="97"/>
      <c r="N198" s="32"/>
      <c r="O198" s="32"/>
      <c r="P198" s="32"/>
      <c r="Q198" s="33"/>
      <c r="R198" s="34"/>
      <c r="S198" s="32"/>
      <c r="T198" s="44"/>
      <c r="U198" s="44"/>
      <c r="V198" s="36"/>
      <c r="W198" s="37"/>
      <c r="X198" s="38" t="str">
        <f t="shared" ref="X198:X261" si="9">IF(L198,X197+V198-W198,"")</f>
        <v/>
      </c>
      <c r="Y198" s="39"/>
      <c r="Z198" s="40"/>
      <c r="AA198" s="40"/>
      <c r="AB198" s="39" t="str">
        <f t="shared" si="8"/>
        <v/>
      </c>
      <c r="AC198" s="201"/>
      <c r="AD198" s="201"/>
      <c r="AE198" s="201"/>
      <c r="AF198" s="201"/>
      <c r="AG198" s="201"/>
      <c r="AH198" s="201"/>
      <c r="AI198" s="201"/>
      <c r="AJ198" s="201"/>
      <c r="AK198" s="201"/>
      <c r="AL198" s="201"/>
      <c r="AM198" s="201"/>
      <c r="AN198" s="201"/>
      <c r="AO198" s="201"/>
      <c r="AP198" s="201"/>
      <c r="AQ198" s="201"/>
      <c r="AR198" s="201"/>
    </row>
    <row r="199" spans="10:44" ht="15.75" customHeight="1" x14ac:dyDescent="0.25">
      <c r="J199" s="30"/>
      <c r="K199" s="97"/>
      <c r="L199" s="97"/>
      <c r="M199" s="97"/>
      <c r="N199" s="32"/>
      <c r="O199" s="32"/>
      <c r="P199" s="32"/>
      <c r="Q199" s="33"/>
      <c r="R199" s="34"/>
      <c r="S199" s="32"/>
      <c r="T199" s="44"/>
      <c r="U199" s="44"/>
      <c r="V199" s="36"/>
      <c r="W199" s="37"/>
      <c r="X199" s="38" t="str">
        <f t="shared" si="9"/>
        <v/>
      </c>
      <c r="Y199" s="39"/>
      <c r="Z199" s="40"/>
      <c r="AA199" s="40"/>
      <c r="AB199" s="39" t="str">
        <f t="shared" si="8"/>
        <v/>
      </c>
      <c r="AC199" s="201"/>
      <c r="AD199" s="201"/>
      <c r="AE199" s="201"/>
      <c r="AF199" s="201"/>
      <c r="AG199" s="201"/>
      <c r="AH199" s="201"/>
      <c r="AI199" s="201"/>
      <c r="AJ199" s="201"/>
      <c r="AK199" s="201"/>
      <c r="AL199" s="201"/>
      <c r="AM199" s="201"/>
      <c r="AN199" s="201"/>
      <c r="AO199" s="201"/>
      <c r="AP199" s="201"/>
      <c r="AQ199" s="201"/>
      <c r="AR199" s="201"/>
    </row>
    <row r="200" spans="10:44" ht="15.75" customHeight="1" x14ac:dyDescent="0.25">
      <c r="J200" s="30"/>
      <c r="K200" s="97"/>
      <c r="L200" s="97"/>
      <c r="M200" s="97"/>
      <c r="N200" s="32"/>
      <c r="O200" s="32"/>
      <c r="P200" s="32"/>
      <c r="Q200" s="33"/>
      <c r="R200" s="34"/>
      <c r="S200" s="32"/>
      <c r="T200" s="44"/>
      <c r="U200" s="44"/>
      <c r="V200" s="36"/>
      <c r="W200" s="37"/>
      <c r="X200" s="38" t="str">
        <f t="shared" si="9"/>
        <v/>
      </c>
      <c r="Y200" s="39"/>
      <c r="Z200" s="40"/>
      <c r="AA200" s="40"/>
      <c r="AB200" s="39" t="str">
        <f t="shared" si="8"/>
        <v/>
      </c>
      <c r="AC200" s="201"/>
      <c r="AD200" s="201"/>
      <c r="AE200" s="201"/>
      <c r="AF200" s="201"/>
      <c r="AG200" s="201"/>
      <c r="AH200" s="201"/>
      <c r="AI200" s="201"/>
      <c r="AJ200" s="201"/>
      <c r="AK200" s="201"/>
      <c r="AL200" s="201"/>
      <c r="AM200" s="201"/>
      <c r="AN200" s="201"/>
      <c r="AO200" s="201"/>
      <c r="AP200" s="201"/>
      <c r="AQ200" s="201"/>
      <c r="AR200" s="201"/>
    </row>
    <row r="201" spans="10:44" ht="15.75" customHeight="1" x14ac:dyDescent="0.25">
      <c r="J201" s="30"/>
      <c r="K201" s="97"/>
      <c r="L201" s="97"/>
      <c r="M201" s="97"/>
      <c r="N201" s="32"/>
      <c r="O201" s="32"/>
      <c r="P201" s="32"/>
      <c r="Q201" s="33"/>
      <c r="R201" s="34"/>
      <c r="S201" s="32"/>
      <c r="T201" s="44"/>
      <c r="U201" s="44"/>
      <c r="V201" s="36"/>
      <c r="W201" s="37"/>
      <c r="X201" s="38" t="str">
        <f t="shared" si="9"/>
        <v/>
      </c>
      <c r="Y201" s="39"/>
      <c r="Z201" s="40"/>
      <c r="AA201" s="40"/>
      <c r="AB201" s="39" t="str">
        <f t="shared" si="8"/>
        <v/>
      </c>
      <c r="AC201" s="201"/>
      <c r="AD201" s="201"/>
      <c r="AE201" s="201"/>
      <c r="AF201" s="201"/>
      <c r="AG201" s="201"/>
      <c r="AH201" s="201"/>
      <c r="AI201" s="201"/>
      <c r="AJ201" s="201"/>
      <c r="AK201" s="201"/>
      <c r="AL201" s="201"/>
      <c r="AM201" s="201"/>
      <c r="AN201" s="201"/>
      <c r="AO201" s="201"/>
      <c r="AP201" s="201"/>
      <c r="AQ201" s="201"/>
      <c r="AR201" s="201"/>
    </row>
    <row r="202" spans="10:44" ht="15.75" customHeight="1" x14ac:dyDescent="0.25">
      <c r="J202" s="30"/>
      <c r="K202" s="97"/>
      <c r="L202" s="97"/>
      <c r="M202" s="97"/>
      <c r="N202" s="32"/>
      <c r="O202" s="32"/>
      <c r="P202" s="32"/>
      <c r="Q202" s="33"/>
      <c r="R202" s="34"/>
      <c r="S202" s="32"/>
      <c r="T202" s="44"/>
      <c r="U202" s="44"/>
      <c r="V202" s="36"/>
      <c r="W202" s="37"/>
      <c r="X202" s="38" t="str">
        <f t="shared" si="9"/>
        <v/>
      </c>
      <c r="Y202" s="39"/>
      <c r="Z202" s="40"/>
      <c r="AA202" s="40"/>
      <c r="AB202" s="39" t="str">
        <f t="shared" si="8"/>
        <v/>
      </c>
      <c r="AC202" s="201"/>
      <c r="AD202" s="201"/>
      <c r="AE202" s="201"/>
      <c r="AF202" s="201"/>
      <c r="AG202" s="201"/>
      <c r="AH202" s="201"/>
      <c r="AI202" s="201"/>
      <c r="AJ202" s="201"/>
      <c r="AK202" s="201"/>
      <c r="AL202" s="201"/>
      <c r="AM202" s="201"/>
      <c r="AN202" s="201"/>
      <c r="AO202" s="201"/>
      <c r="AP202" s="201"/>
      <c r="AQ202" s="201"/>
      <c r="AR202" s="201"/>
    </row>
    <row r="203" spans="10:44" ht="15.75" customHeight="1" x14ac:dyDescent="0.25">
      <c r="J203" s="30"/>
      <c r="K203" s="97"/>
      <c r="L203" s="97"/>
      <c r="M203" s="97"/>
      <c r="N203" s="32"/>
      <c r="O203" s="32"/>
      <c r="P203" s="32"/>
      <c r="Q203" s="33"/>
      <c r="R203" s="34"/>
      <c r="S203" s="32"/>
      <c r="T203" s="44"/>
      <c r="U203" s="44"/>
      <c r="V203" s="36"/>
      <c r="W203" s="37"/>
      <c r="X203" s="38" t="str">
        <f t="shared" si="9"/>
        <v/>
      </c>
      <c r="Y203" s="39"/>
      <c r="Z203" s="40"/>
      <c r="AA203" s="40"/>
      <c r="AB203" s="39" t="str">
        <f t="shared" si="8"/>
        <v/>
      </c>
      <c r="AC203" s="201"/>
      <c r="AD203" s="201"/>
      <c r="AE203" s="201"/>
      <c r="AF203" s="201"/>
      <c r="AG203" s="201"/>
      <c r="AH203" s="201"/>
      <c r="AI203" s="201"/>
      <c r="AJ203" s="201"/>
      <c r="AK203" s="201"/>
      <c r="AL203" s="201"/>
      <c r="AM203" s="201"/>
      <c r="AN203" s="201"/>
      <c r="AO203" s="201"/>
      <c r="AP203" s="201"/>
      <c r="AQ203" s="201"/>
      <c r="AR203" s="201"/>
    </row>
    <row r="204" spans="10:44" ht="15.75" customHeight="1" x14ac:dyDescent="0.25">
      <c r="J204" s="30"/>
      <c r="K204" s="97"/>
      <c r="L204" s="97"/>
      <c r="M204" s="97"/>
      <c r="N204" s="32"/>
      <c r="O204" s="32"/>
      <c r="P204" s="32"/>
      <c r="Q204" s="33"/>
      <c r="R204" s="34"/>
      <c r="S204" s="32"/>
      <c r="T204" s="44"/>
      <c r="U204" s="44"/>
      <c r="V204" s="36"/>
      <c r="W204" s="37"/>
      <c r="X204" s="38" t="str">
        <f t="shared" si="9"/>
        <v/>
      </c>
      <c r="Y204" s="39"/>
      <c r="Z204" s="40"/>
      <c r="AA204" s="40"/>
      <c r="AB204" s="39" t="str">
        <f t="shared" si="8"/>
        <v/>
      </c>
      <c r="AC204" s="201"/>
      <c r="AD204" s="201"/>
      <c r="AE204" s="201"/>
      <c r="AF204" s="201"/>
      <c r="AG204" s="201"/>
      <c r="AH204" s="201"/>
      <c r="AI204" s="201"/>
      <c r="AJ204" s="201"/>
      <c r="AK204" s="201"/>
      <c r="AL204" s="201"/>
      <c r="AM204" s="201"/>
      <c r="AN204" s="201"/>
      <c r="AO204" s="201"/>
      <c r="AP204" s="201"/>
      <c r="AQ204" s="201"/>
      <c r="AR204" s="201"/>
    </row>
    <row r="205" spans="10:44" ht="15.75" customHeight="1" x14ac:dyDescent="0.25">
      <c r="J205" s="30"/>
      <c r="K205" s="97"/>
      <c r="L205" s="97"/>
      <c r="M205" s="97"/>
      <c r="N205" s="32"/>
      <c r="O205" s="32"/>
      <c r="P205" s="32"/>
      <c r="Q205" s="33"/>
      <c r="R205" s="34"/>
      <c r="S205" s="32"/>
      <c r="T205" s="44"/>
      <c r="U205" s="44"/>
      <c r="V205" s="36"/>
      <c r="W205" s="37"/>
      <c r="X205" s="38" t="str">
        <f t="shared" si="9"/>
        <v/>
      </c>
      <c r="Y205" s="39"/>
      <c r="Z205" s="40"/>
      <c r="AA205" s="40"/>
      <c r="AB205" s="39" t="str">
        <f t="shared" si="8"/>
        <v/>
      </c>
      <c r="AC205" s="201"/>
      <c r="AD205" s="201"/>
      <c r="AE205" s="201"/>
      <c r="AF205" s="201"/>
      <c r="AG205" s="201"/>
      <c r="AH205" s="201"/>
      <c r="AI205" s="201"/>
      <c r="AJ205" s="201"/>
      <c r="AK205" s="201"/>
      <c r="AL205" s="201"/>
      <c r="AM205" s="201"/>
      <c r="AN205" s="201"/>
      <c r="AO205" s="201"/>
      <c r="AP205" s="201"/>
      <c r="AQ205" s="201"/>
      <c r="AR205" s="201"/>
    </row>
    <row r="206" spans="10:44" ht="15.75" customHeight="1" x14ac:dyDescent="0.25">
      <c r="J206" s="30"/>
      <c r="K206" s="97"/>
      <c r="L206" s="97"/>
      <c r="M206" s="97"/>
      <c r="N206" s="32"/>
      <c r="O206" s="32"/>
      <c r="P206" s="32"/>
      <c r="Q206" s="33"/>
      <c r="R206" s="34"/>
      <c r="S206" s="32"/>
      <c r="T206" s="44"/>
      <c r="U206" s="44"/>
      <c r="V206" s="36"/>
      <c r="W206" s="37"/>
      <c r="X206" s="38" t="str">
        <f t="shared" si="9"/>
        <v/>
      </c>
      <c r="Y206" s="39"/>
      <c r="Z206" s="40"/>
      <c r="AA206" s="40"/>
      <c r="AB206" s="39" t="str">
        <f t="shared" si="8"/>
        <v/>
      </c>
      <c r="AC206" s="201"/>
      <c r="AD206" s="201"/>
      <c r="AE206" s="201"/>
      <c r="AF206" s="201"/>
      <c r="AG206" s="201"/>
      <c r="AH206" s="201"/>
      <c r="AI206" s="201"/>
      <c r="AJ206" s="201"/>
      <c r="AK206" s="201"/>
      <c r="AL206" s="201"/>
      <c r="AM206" s="201"/>
      <c r="AN206" s="201"/>
      <c r="AO206" s="201"/>
      <c r="AP206" s="201"/>
      <c r="AQ206" s="201"/>
      <c r="AR206" s="201"/>
    </row>
    <row r="207" spans="10:44" ht="15.75" customHeight="1" x14ac:dyDescent="0.25">
      <c r="J207" s="30"/>
      <c r="K207" s="97"/>
      <c r="L207" s="97"/>
      <c r="M207" s="97"/>
      <c r="N207" s="32"/>
      <c r="O207" s="32"/>
      <c r="P207" s="32"/>
      <c r="Q207" s="33"/>
      <c r="R207" s="34"/>
      <c r="S207" s="32"/>
      <c r="T207" s="44"/>
      <c r="U207" s="44"/>
      <c r="V207" s="36"/>
      <c r="W207" s="37"/>
      <c r="X207" s="38" t="str">
        <f t="shared" si="9"/>
        <v/>
      </c>
      <c r="Y207" s="39"/>
      <c r="Z207" s="40"/>
      <c r="AA207" s="40"/>
      <c r="AB207" s="39" t="str">
        <f t="shared" si="8"/>
        <v/>
      </c>
      <c r="AC207" s="201"/>
      <c r="AD207" s="201"/>
      <c r="AE207" s="201"/>
      <c r="AF207" s="201"/>
      <c r="AG207" s="201"/>
      <c r="AH207" s="201"/>
      <c r="AI207" s="201"/>
      <c r="AJ207" s="201"/>
      <c r="AK207" s="201"/>
      <c r="AL207" s="201"/>
      <c r="AM207" s="201"/>
      <c r="AN207" s="201"/>
      <c r="AO207" s="201"/>
      <c r="AP207" s="201"/>
      <c r="AQ207" s="201"/>
      <c r="AR207" s="201"/>
    </row>
    <row r="208" spans="10:44" ht="15.75" customHeight="1" x14ac:dyDescent="0.25">
      <c r="J208" s="30"/>
      <c r="K208" s="97"/>
      <c r="L208" s="97"/>
      <c r="M208" s="97"/>
      <c r="N208" s="32"/>
      <c r="O208" s="32"/>
      <c r="P208" s="32"/>
      <c r="Q208" s="33"/>
      <c r="R208" s="34"/>
      <c r="S208" s="32"/>
      <c r="T208" s="44"/>
      <c r="U208" s="44"/>
      <c r="V208" s="36"/>
      <c r="W208" s="37"/>
      <c r="X208" s="38" t="str">
        <f t="shared" si="9"/>
        <v/>
      </c>
      <c r="Y208" s="39"/>
      <c r="Z208" s="40"/>
      <c r="AA208" s="40"/>
      <c r="AB208" s="39" t="str">
        <f t="shared" si="8"/>
        <v/>
      </c>
      <c r="AC208" s="201"/>
      <c r="AD208" s="201"/>
      <c r="AE208" s="201"/>
      <c r="AF208" s="201"/>
      <c r="AG208" s="201"/>
      <c r="AH208" s="201"/>
      <c r="AI208" s="201"/>
      <c r="AJ208" s="201"/>
      <c r="AK208" s="201"/>
      <c r="AL208" s="201"/>
      <c r="AM208" s="201"/>
      <c r="AN208" s="201"/>
      <c r="AO208" s="201"/>
      <c r="AP208" s="201"/>
      <c r="AQ208" s="201"/>
      <c r="AR208" s="201"/>
    </row>
    <row r="209" spans="10:44" ht="15.75" customHeight="1" x14ac:dyDescent="0.25">
      <c r="J209" s="30"/>
      <c r="K209" s="97"/>
      <c r="L209" s="97"/>
      <c r="M209" s="97"/>
      <c r="N209" s="32"/>
      <c r="O209" s="32"/>
      <c r="P209" s="32"/>
      <c r="Q209" s="33"/>
      <c r="R209" s="34"/>
      <c r="S209" s="32"/>
      <c r="T209" s="44"/>
      <c r="U209" s="44"/>
      <c r="V209" s="36"/>
      <c r="W209" s="37"/>
      <c r="X209" s="38" t="str">
        <f t="shared" si="9"/>
        <v/>
      </c>
      <c r="Y209" s="39"/>
      <c r="Z209" s="40"/>
      <c r="AA209" s="40"/>
      <c r="AB209" s="39" t="str">
        <f t="shared" si="8"/>
        <v/>
      </c>
      <c r="AC209" s="201"/>
      <c r="AD209" s="201"/>
      <c r="AE209" s="201"/>
      <c r="AF209" s="201"/>
      <c r="AG209" s="201"/>
      <c r="AH209" s="201"/>
      <c r="AI209" s="201"/>
      <c r="AJ209" s="201"/>
      <c r="AK209" s="201"/>
      <c r="AL209" s="201"/>
      <c r="AM209" s="201"/>
      <c r="AN209" s="201"/>
      <c r="AO209" s="201"/>
      <c r="AP209" s="201"/>
      <c r="AQ209" s="201"/>
      <c r="AR209" s="201"/>
    </row>
    <row r="210" spans="10:44" ht="15.75" customHeight="1" x14ac:dyDescent="0.25">
      <c r="J210" s="30"/>
      <c r="K210" s="97"/>
      <c r="L210" s="97"/>
      <c r="M210" s="97"/>
      <c r="N210" s="32"/>
      <c r="O210" s="32"/>
      <c r="P210" s="32"/>
      <c r="Q210" s="33"/>
      <c r="R210" s="34"/>
      <c r="S210" s="32"/>
      <c r="T210" s="44"/>
      <c r="U210" s="44"/>
      <c r="V210" s="36"/>
      <c r="W210" s="37"/>
      <c r="X210" s="38" t="str">
        <f t="shared" si="9"/>
        <v/>
      </c>
      <c r="Y210" s="39"/>
      <c r="Z210" s="40"/>
      <c r="AA210" s="40"/>
      <c r="AB210" s="39" t="str">
        <f t="shared" si="8"/>
        <v/>
      </c>
      <c r="AC210" s="201"/>
      <c r="AD210" s="201"/>
      <c r="AE210" s="201"/>
      <c r="AF210" s="201"/>
      <c r="AG210" s="201"/>
      <c r="AH210" s="201"/>
      <c r="AI210" s="201"/>
      <c r="AJ210" s="201"/>
      <c r="AK210" s="201"/>
      <c r="AL210" s="201"/>
      <c r="AM210" s="201"/>
      <c r="AN210" s="201"/>
      <c r="AO210" s="201"/>
      <c r="AP210" s="201"/>
      <c r="AQ210" s="201"/>
      <c r="AR210" s="201"/>
    </row>
    <row r="211" spans="10:44" ht="15.75" customHeight="1" x14ac:dyDescent="0.25">
      <c r="J211" s="30"/>
      <c r="K211" s="97"/>
      <c r="L211" s="97"/>
      <c r="M211" s="97"/>
      <c r="N211" s="32"/>
      <c r="O211" s="32"/>
      <c r="P211" s="32"/>
      <c r="Q211" s="33"/>
      <c r="R211" s="34"/>
      <c r="S211" s="32"/>
      <c r="T211" s="44"/>
      <c r="U211" s="44"/>
      <c r="V211" s="36"/>
      <c r="W211" s="37"/>
      <c r="X211" s="38" t="str">
        <f t="shared" si="9"/>
        <v/>
      </c>
      <c r="Y211" s="39"/>
      <c r="Z211" s="40"/>
      <c r="AA211" s="40"/>
      <c r="AB211" s="39" t="str">
        <f t="shared" si="8"/>
        <v/>
      </c>
      <c r="AC211" s="201"/>
      <c r="AD211" s="201"/>
      <c r="AE211" s="201"/>
      <c r="AF211" s="201"/>
      <c r="AG211" s="201"/>
      <c r="AH211" s="201"/>
      <c r="AI211" s="201"/>
      <c r="AJ211" s="201"/>
      <c r="AK211" s="201"/>
      <c r="AL211" s="201"/>
      <c r="AM211" s="201"/>
      <c r="AN211" s="201"/>
      <c r="AO211" s="201"/>
      <c r="AP211" s="201"/>
      <c r="AQ211" s="201"/>
      <c r="AR211" s="201"/>
    </row>
    <row r="212" spans="10:44" ht="15.75" customHeight="1" x14ac:dyDescent="0.25">
      <c r="J212" s="30"/>
      <c r="K212" s="97"/>
      <c r="L212" s="97"/>
      <c r="M212" s="97"/>
      <c r="N212" s="32"/>
      <c r="O212" s="32"/>
      <c r="P212" s="32"/>
      <c r="Q212" s="33"/>
      <c r="R212" s="34"/>
      <c r="S212" s="32"/>
      <c r="T212" s="44"/>
      <c r="U212" s="44"/>
      <c r="V212" s="36"/>
      <c r="W212" s="37"/>
      <c r="X212" s="38" t="str">
        <f t="shared" si="9"/>
        <v/>
      </c>
      <c r="Y212" s="39"/>
      <c r="Z212" s="40"/>
      <c r="AA212" s="40"/>
      <c r="AB212" s="39" t="str">
        <f t="shared" si="8"/>
        <v/>
      </c>
      <c r="AC212" s="201"/>
      <c r="AD212" s="201"/>
      <c r="AE212" s="201"/>
      <c r="AF212" s="201"/>
      <c r="AG212" s="201"/>
      <c r="AH212" s="201"/>
      <c r="AI212" s="201"/>
      <c r="AJ212" s="201"/>
      <c r="AK212" s="201"/>
      <c r="AL212" s="201"/>
      <c r="AM212" s="201"/>
      <c r="AN212" s="201"/>
      <c r="AO212" s="201"/>
      <c r="AP212" s="201"/>
      <c r="AQ212" s="201"/>
      <c r="AR212" s="201"/>
    </row>
    <row r="213" spans="10:44" ht="15.75" customHeight="1" x14ac:dyDescent="0.25">
      <c r="J213" s="30"/>
      <c r="K213" s="97"/>
      <c r="L213" s="97"/>
      <c r="M213" s="97"/>
      <c r="N213" s="32"/>
      <c r="O213" s="32"/>
      <c r="P213" s="32"/>
      <c r="Q213" s="33"/>
      <c r="R213" s="34"/>
      <c r="S213" s="32"/>
      <c r="T213" s="44"/>
      <c r="U213" s="44"/>
      <c r="V213" s="36"/>
      <c r="W213" s="37"/>
      <c r="X213" s="38" t="str">
        <f t="shared" si="9"/>
        <v/>
      </c>
      <c r="Y213" s="39"/>
      <c r="Z213" s="40"/>
      <c r="AA213" s="40"/>
      <c r="AB213" s="39" t="str">
        <f t="shared" si="8"/>
        <v/>
      </c>
      <c r="AC213" s="201"/>
      <c r="AD213" s="201"/>
      <c r="AE213" s="201"/>
      <c r="AF213" s="201"/>
      <c r="AG213" s="201"/>
      <c r="AH213" s="201"/>
      <c r="AI213" s="201"/>
      <c r="AJ213" s="201"/>
      <c r="AK213" s="201"/>
      <c r="AL213" s="201"/>
      <c r="AM213" s="201"/>
      <c r="AN213" s="201"/>
      <c r="AO213" s="201"/>
      <c r="AP213" s="201"/>
      <c r="AQ213" s="201"/>
      <c r="AR213" s="201"/>
    </row>
    <row r="214" spans="10:44" ht="15.75" customHeight="1" x14ac:dyDescent="0.25">
      <c r="J214" s="30"/>
      <c r="K214" s="97"/>
      <c r="L214" s="97"/>
      <c r="M214" s="97"/>
      <c r="N214" s="32"/>
      <c r="O214" s="32"/>
      <c r="P214" s="32"/>
      <c r="Q214" s="33"/>
      <c r="R214" s="34"/>
      <c r="S214" s="32"/>
      <c r="T214" s="44"/>
      <c r="U214" s="44"/>
      <c r="V214" s="36"/>
      <c r="W214" s="37"/>
      <c r="X214" s="38" t="str">
        <f t="shared" si="9"/>
        <v/>
      </c>
      <c r="Y214" s="39"/>
      <c r="Z214" s="40"/>
      <c r="AA214" s="40"/>
      <c r="AB214" s="39" t="str">
        <f t="shared" si="8"/>
        <v/>
      </c>
      <c r="AC214" s="201"/>
      <c r="AD214" s="201"/>
      <c r="AE214" s="201"/>
      <c r="AF214" s="201"/>
      <c r="AG214" s="201"/>
      <c r="AH214" s="201"/>
      <c r="AI214" s="201"/>
      <c r="AJ214" s="201"/>
      <c r="AK214" s="201"/>
      <c r="AL214" s="201"/>
      <c r="AM214" s="201"/>
      <c r="AN214" s="201"/>
      <c r="AO214" s="201"/>
      <c r="AP214" s="201"/>
      <c r="AQ214" s="201"/>
      <c r="AR214" s="201"/>
    </row>
    <row r="215" spans="10:44" ht="15.75" customHeight="1" x14ac:dyDescent="0.25">
      <c r="J215" s="30"/>
      <c r="K215" s="97"/>
      <c r="L215" s="97"/>
      <c r="M215" s="97"/>
      <c r="N215" s="32"/>
      <c r="O215" s="32"/>
      <c r="P215" s="32"/>
      <c r="Q215" s="33"/>
      <c r="R215" s="34"/>
      <c r="S215" s="32"/>
      <c r="T215" s="44"/>
      <c r="U215" s="44"/>
      <c r="V215" s="36"/>
      <c r="W215" s="37"/>
      <c r="X215" s="38" t="str">
        <f t="shared" si="9"/>
        <v/>
      </c>
      <c r="Y215" s="39"/>
      <c r="Z215" s="40"/>
      <c r="AA215" s="40"/>
      <c r="AB215" s="39" t="str">
        <f t="shared" si="8"/>
        <v/>
      </c>
      <c r="AC215" s="201"/>
      <c r="AD215" s="201"/>
      <c r="AE215" s="201"/>
      <c r="AF215" s="201"/>
      <c r="AG215" s="201"/>
      <c r="AH215" s="201"/>
      <c r="AI215" s="201"/>
      <c r="AJ215" s="201"/>
      <c r="AK215" s="201"/>
      <c r="AL215" s="201"/>
      <c r="AM215" s="201"/>
      <c r="AN215" s="201"/>
      <c r="AO215" s="201"/>
      <c r="AP215" s="201"/>
      <c r="AQ215" s="201"/>
      <c r="AR215" s="201"/>
    </row>
    <row r="216" spans="10:44" ht="15.75" customHeight="1" x14ac:dyDescent="0.25">
      <c r="J216" s="30"/>
      <c r="K216" s="97"/>
      <c r="L216" s="97"/>
      <c r="M216" s="97"/>
      <c r="N216" s="32"/>
      <c r="O216" s="32"/>
      <c r="P216" s="32"/>
      <c r="Q216" s="33"/>
      <c r="R216" s="34"/>
      <c r="S216" s="32"/>
      <c r="T216" s="44"/>
      <c r="U216" s="44"/>
      <c r="V216" s="36"/>
      <c r="W216" s="37"/>
      <c r="X216" s="38" t="str">
        <f t="shared" si="9"/>
        <v/>
      </c>
      <c r="Y216" s="39"/>
      <c r="Z216" s="40"/>
      <c r="AA216" s="40"/>
      <c r="AB216" s="39" t="str">
        <f t="shared" ref="AB216:AB279" si="10">IF(L216,AB215+Y216+Z216+AA216,"")</f>
        <v/>
      </c>
      <c r="AC216" s="201"/>
      <c r="AD216" s="201"/>
      <c r="AE216" s="201"/>
      <c r="AF216" s="201"/>
      <c r="AG216" s="201"/>
      <c r="AH216" s="201"/>
      <c r="AI216" s="201"/>
      <c r="AJ216" s="201"/>
      <c r="AK216" s="201"/>
      <c r="AL216" s="201"/>
      <c r="AM216" s="201"/>
      <c r="AN216" s="201"/>
      <c r="AO216" s="201"/>
      <c r="AP216" s="201"/>
      <c r="AQ216" s="201"/>
      <c r="AR216" s="201"/>
    </row>
    <row r="217" spans="10:44" ht="15.75" customHeight="1" x14ac:dyDescent="0.25">
      <c r="J217" s="30"/>
      <c r="K217" s="97"/>
      <c r="L217" s="97"/>
      <c r="M217" s="97"/>
      <c r="N217" s="32"/>
      <c r="O217" s="32"/>
      <c r="P217" s="32"/>
      <c r="Q217" s="33"/>
      <c r="R217" s="34"/>
      <c r="S217" s="32"/>
      <c r="T217" s="44"/>
      <c r="U217" s="44"/>
      <c r="V217" s="36"/>
      <c r="W217" s="37"/>
      <c r="X217" s="38" t="str">
        <f t="shared" si="9"/>
        <v/>
      </c>
      <c r="Y217" s="39"/>
      <c r="Z217" s="40"/>
      <c r="AA217" s="40"/>
      <c r="AB217" s="39" t="str">
        <f t="shared" si="10"/>
        <v/>
      </c>
      <c r="AC217" s="201"/>
      <c r="AD217" s="201"/>
      <c r="AE217" s="201"/>
      <c r="AF217" s="201"/>
      <c r="AG217" s="201"/>
      <c r="AH217" s="201"/>
      <c r="AI217" s="201"/>
      <c r="AJ217" s="201"/>
      <c r="AK217" s="201"/>
      <c r="AL217" s="201"/>
      <c r="AM217" s="201"/>
      <c r="AN217" s="201"/>
      <c r="AO217" s="201"/>
      <c r="AP217" s="201"/>
      <c r="AQ217" s="201"/>
      <c r="AR217" s="201"/>
    </row>
    <row r="218" spans="10:44" ht="15.75" customHeight="1" x14ac:dyDescent="0.25">
      <c r="J218" s="30"/>
      <c r="K218" s="97"/>
      <c r="L218" s="97"/>
      <c r="M218" s="97"/>
      <c r="N218" s="32"/>
      <c r="O218" s="32"/>
      <c r="P218" s="32"/>
      <c r="Q218" s="33"/>
      <c r="R218" s="34"/>
      <c r="S218" s="32"/>
      <c r="T218" s="44"/>
      <c r="U218" s="44"/>
      <c r="V218" s="36"/>
      <c r="W218" s="37"/>
      <c r="X218" s="38" t="str">
        <f t="shared" si="9"/>
        <v/>
      </c>
      <c r="Y218" s="39"/>
      <c r="Z218" s="40"/>
      <c r="AA218" s="40"/>
      <c r="AB218" s="39" t="str">
        <f t="shared" si="10"/>
        <v/>
      </c>
      <c r="AC218" s="201"/>
      <c r="AD218" s="201"/>
      <c r="AE218" s="201"/>
      <c r="AF218" s="201"/>
      <c r="AG218" s="201"/>
      <c r="AH218" s="201"/>
      <c r="AI218" s="201"/>
      <c r="AJ218" s="201"/>
      <c r="AK218" s="201"/>
      <c r="AL218" s="201"/>
      <c r="AM218" s="201"/>
      <c r="AN218" s="201"/>
      <c r="AO218" s="201"/>
      <c r="AP218" s="201"/>
      <c r="AQ218" s="201"/>
      <c r="AR218" s="201"/>
    </row>
    <row r="219" spans="10:44" ht="15.75" customHeight="1" x14ac:dyDescent="0.25">
      <c r="J219" s="30"/>
      <c r="K219" s="97"/>
      <c r="L219" s="97"/>
      <c r="M219" s="97"/>
      <c r="N219" s="32"/>
      <c r="O219" s="32"/>
      <c r="P219" s="32"/>
      <c r="Q219" s="33"/>
      <c r="R219" s="34"/>
      <c r="S219" s="32"/>
      <c r="T219" s="44"/>
      <c r="U219" s="44"/>
      <c r="V219" s="36"/>
      <c r="W219" s="37"/>
      <c r="X219" s="38" t="str">
        <f t="shared" si="9"/>
        <v/>
      </c>
      <c r="Y219" s="39"/>
      <c r="Z219" s="40"/>
      <c r="AA219" s="40"/>
      <c r="AB219" s="39" t="str">
        <f t="shared" si="10"/>
        <v/>
      </c>
      <c r="AC219" s="201"/>
      <c r="AD219" s="201"/>
      <c r="AE219" s="201"/>
      <c r="AF219" s="201"/>
      <c r="AG219" s="201"/>
      <c r="AH219" s="201"/>
      <c r="AI219" s="201"/>
      <c r="AJ219" s="201"/>
      <c r="AK219" s="201"/>
      <c r="AL219" s="201"/>
      <c r="AM219" s="201"/>
      <c r="AN219" s="201"/>
      <c r="AO219" s="201"/>
      <c r="AP219" s="201"/>
      <c r="AQ219" s="201"/>
      <c r="AR219" s="201"/>
    </row>
    <row r="220" spans="10:44" ht="15.75" customHeight="1" x14ac:dyDescent="0.25">
      <c r="J220" s="30"/>
      <c r="K220" s="97"/>
      <c r="L220" s="97"/>
      <c r="M220" s="97"/>
      <c r="N220" s="32"/>
      <c r="O220" s="32"/>
      <c r="P220" s="32"/>
      <c r="Q220" s="33"/>
      <c r="R220" s="34"/>
      <c r="S220" s="32"/>
      <c r="T220" s="44"/>
      <c r="U220" s="44"/>
      <c r="V220" s="36"/>
      <c r="W220" s="37"/>
      <c r="X220" s="38" t="str">
        <f t="shared" si="9"/>
        <v/>
      </c>
      <c r="Y220" s="39"/>
      <c r="Z220" s="40"/>
      <c r="AA220" s="40"/>
      <c r="AB220" s="39" t="str">
        <f t="shared" si="10"/>
        <v/>
      </c>
      <c r="AC220" s="201"/>
      <c r="AD220" s="201"/>
      <c r="AE220" s="201"/>
      <c r="AF220" s="201"/>
      <c r="AG220" s="201"/>
      <c r="AH220" s="201"/>
      <c r="AI220" s="201"/>
      <c r="AJ220" s="201"/>
      <c r="AK220" s="201"/>
      <c r="AL220" s="201"/>
      <c r="AM220" s="201"/>
      <c r="AN220" s="201"/>
      <c r="AO220" s="201"/>
      <c r="AP220" s="201"/>
      <c r="AQ220" s="201"/>
      <c r="AR220" s="201"/>
    </row>
    <row r="221" spans="10:44" ht="15.75" customHeight="1" x14ac:dyDescent="0.25">
      <c r="J221" s="30"/>
      <c r="K221" s="97"/>
      <c r="L221" s="97"/>
      <c r="M221" s="97"/>
      <c r="N221" s="32"/>
      <c r="O221" s="32"/>
      <c r="P221" s="32"/>
      <c r="Q221" s="33"/>
      <c r="R221" s="34"/>
      <c r="S221" s="32"/>
      <c r="T221" s="44"/>
      <c r="U221" s="44"/>
      <c r="V221" s="36"/>
      <c r="W221" s="37"/>
      <c r="X221" s="38" t="str">
        <f t="shared" si="9"/>
        <v/>
      </c>
      <c r="Y221" s="39"/>
      <c r="Z221" s="40"/>
      <c r="AA221" s="40"/>
      <c r="AB221" s="39" t="str">
        <f t="shared" si="10"/>
        <v/>
      </c>
      <c r="AC221" s="201"/>
      <c r="AD221" s="201"/>
      <c r="AE221" s="201"/>
      <c r="AF221" s="201"/>
      <c r="AG221" s="201"/>
      <c r="AH221" s="201"/>
      <c r="AI221" s="201"/>
      <c r="AJ221" s="201"/>
      <c r="AK221" s="201"/>
      <c r="AL221" s="201"/>
      <c r="AM221" s="201"/>
      <c r="AN221" s="201"/>
      <c r="AO221" s="201"/>
      <c r="AP221" s="201"/>
      <c r="AQ221" s="201"/>
      <c r="AR221" s="201"/>
    </row>
    <row r="222" spans="10:44" ht="15.75" customHeight="1" x14ac:dyDescent="0.25">
      <c r="J222" s="30"/>
      <c r="K222" s="97"/>
      <c r="L222" s="97"/>
      <c r="M222" s="97"/>
      <c r="N222" s="32"/>
      <c r="O222" s="32"/>
      <c r="P222" s="32"/>
      <c r="Q222" s="33"/>
      <c r="R222" s="34"/>
      <c r="S222" s="32"/>
      <c r="T222" s="44"/>
      <c r="U222" s="44"/>
      <c r="V222" s="36"/>
      <c r="W222" s="37"/>
      <c r="X222" s="38" t="str">
        <f t="shared" si="9"/>
        <v/>
      </c>
      <c r="Y222" s="39"/>
      <c r="Z222" s="40"/>
      <c r="AA222" s="40"/>
      <c r="AB222" s="39" t="str">
        <f t="shared" si="10"/>
        <v/>
      </c>
      <c r="AC222" s="201"/>
      <c r="AD222" s="201"/>
      <c r="AE222" s="201"/>
      <c r="AF222" s="201"/>
      <c r="AG222" s="201"/>
      <c r="AH222" s="201"/>
      <c r="AI222" s="201"/>
      <c r="AJ222" s="201"/>
      <c r="AK222" s="201"/>
      <c r="AL222" s="201"/>
      <c r="AM222" s="201"/>
      <c r="AN222" s="201"/>
      <c r="AO222" s="201"/>
      <c r="AP222" s="201"/>
      <c r="AQ222" s="201"/>
      <c r="AR222" s="201"/>
    </row>
    <row r="223" spans="10:44" ht="15.75" customHeight="1" x14ac:dyDescent="0.25">
      <c r="J223" s="30"/>
      <c r="K223" s="97"/>
      <c r="L223" s="97"/>
      <c r="M223" s="97"/>
      <c r="N223" s="32"/>
      <c r="O223" s="32"/>
      <c r="P223" s="32"/>
      <c r="Q223" s="33"/>
      <c r="R223" s="34"/>
      <c r="S223" s="32"/>
      <c r="T223" s="44"/>
      <c r="U223" s="44"/>
      <c r="V223" s="36"/>
      <c r="W223" s="37"/>
      <c r="X223" s="38" t="str">
        <f t="shared" si="9"/>
        <v/>
      </c>
      <c r="Y223" s="39"/>
      <c r="Z223" s="40"/>
      <c r="AA223" s="40"/>
      <c r="AB223" s="39" t="str">
        <f t="shared" si="10"/>
        <v/>
      </c>
      <c r="AC223" s="201"/>
      <c r="AD223" s="201"/>
      <c r="AE223" s="201"/>
      <c r="AF223" s="201"/>
      <c r="AG223" s="201"/>
      <c r="AH223" s="201"/>
      <c r="AI223" s="201"/>
      <c r="AJ223" s="201"/>
      <c r="AK223" s="201"/>
      <c r="AL223" s="201"/>
      <c r="AM223" s="201"/>
      <c r="AN223" s="201"/>
      <c r="AO223" s="201"/>
      <c r="AP223" s="201"/>
      <c r="AQ223" s="201"/>
      <c r="AR223" s="201"/>
    </row>
    <row r="224" spans="10:44" ht="15.75" customHeight="1" x14ac:dyDescent="0.25">
      <c r="J224" s="30"/>
      <c r="K224" s="97"/>
      <c r="L224" s="97"/>
      <c r="M224" s="97"/>
      <c r="N224" s="32"/>
      <c r="O224" s="32"/>
      <c r="P224" s="32"/>
      <c r="Q224" s="33"/>
      <c r="R224" s="34"/>
      <c r="S224" s="32"/>
      <c r="T224" s="44"/>
      <c r="U224" s="44"/>
      <c r="V224" s="36"/>
      <c r="W224" s="37"/>
      <c r="X224" s="38" t="str">
        <f t="shared" si="9"/>
        <v/>
      </c>
      <c r="Y224" s="39"/>
      <c r="Z224" s="40"/>
      <c r="AA224" s="40"/>
      <c r="AB224" s="39" t="str">
        <f t="shared" si="10"/>
        <v/>
      </c>
      <c r="AC224" s="201"/>
      <c r="AD224" s="201"/>
      <c r="AE224" s="201"/>
      <c r="AF224" s="201"/>
      <c r="AG224" s="201"/>
      <c r="AH224" s="201"/>
      <c r="AI224" s="201"/>
      <c r="AJ224" s="201"/>
      <c r="AK224" s="201"/>
      <c r="AL224" s="201"/>
      <c r="AM224" s="201"/>
      <c r="AN224" s="201"/>
      <c r="AO224" s="201"/>
      <c r="AP224" s="201"/>
      <c r="AQ224" s="201"/>
      <c r="AR224" s="201"/>
    </row>
    <row r="225" spans="10:44" ht="15.75" customHeight="1" x14ac:dyDescent="0.25">
      <c r="J225" s="30"/>
      <c r="K225" s="97"/>
      <c r="L225" s="97"/>
      <c r="M225" s="97"/>
      <c r="N225" s="32"/>
      <c r="O225" s="32"/>
      <c r="P225" s="32"/>
      <c r="Q225" s="33"/>
      <c r="R225" s="34"/>
      <c r="S225" s="32"/>
      <c r="T225" s="44"/>
      <c r="U225" s="44"/>
      <c r="V225" s="36"/>
      <c r="W225" s="37"/>
      <c r="X225" s="38" t="str">
        <f t="shared" si="9"/>
        <v/>
      </c>
      <c r="Y225" s="39"/>
      <c r="Z225" s="40"/>
      <c r="AA225" s="40"/>
      <c r="AB225" s="39" t="str">
        <f t="shared" si="10"/>
        <v/>
      </c>
      <c r="AC225" s="201"/>
      <c r="AD225" s="201"/>
      <c r="AE225" s="201"/>
      <c r="AF225" s="201"/>
      <c r="AG225" s="201"/>
      <c r="AH225" s="201"/>
      <c r="AI225" s="201"/>
      <c r="AJ225" s="201"/>
      <c r="AK225" s="201"/>
      <c r="AL225" s="201"/>
      <c r="AM225" s="201"/>
      <c r="AN225" s="201"/>
      <c r="AO225" s="201"/>
      <c r="AP225" s="201"/>
      <c r="AQ225" s="201"/>
      <c r="AR225" s="201"/>
    </row>
    <row r="226" spans="10:44" ht="15.75" customHeight="1" x14ac:dyDescent="0.25">
      <c r="J226" s="30"/>
      <c r="K226" s="97"/>
      <c r="L226" s="97"/>
      <c r="M226" s="97"/>
      <c r="N226" s="32"/>
      <c r="O226" s="32"/>
      <c r="P226" s="32"/>
      <c r="Q226" s="33"/>
      <c r="R226" s="34"/>
      <c r="S226" s="32"/>
      <c r="T226" s="44"/>
      <c r="U226" s="44"/>
      <c r="V226" s="36"/>
      <c r="W226" s="37"/>
      <c r="X226" s="38" t="str">
        <f t="shared" si="9"/>
        <v/>
      </c>
      <c r="Y226" s="39"/>
      <c r="Z226" s="40"/>
      <c r="AA226" s="40"/>
      <c r="AB226" s="39" t="str">
        <f t="shared" si="10"/>
        <v/>
      </c>
      <c r="AC226" s="201"/>
      <c r="AD226" s="201"/>
      <c r="AE226" s="201"/>
      <c r="AF226" s="201"/>
      <c r="AG226" s="201"/>
      <c r="AH226" s="201"/>
      <c r="AI226" s="201"/>
      <c r="AJ226" s="201"/>
      <c r="AK226" s="201"/>
      <c r="AL226" s="201"/>
      <c r="AM226" s="201"/>
      <c r="AN226" s="201"/>
      <c r="AO226" s="201"/>
      <c r="AP226" s="201"/>
      <c r="AQ226" s="201"/>
      <c r="AR226" s="201"/>
    </row>
    <row r="227" spans="10:44" ht="15.75" customHeight="1" x14ac:dyDescent="0.25">
      <c r="J227" s="30"/>
      <c r="K227" s="97"/>
      <c r="L227" s="97"/>
      <c r="M227" s="97"/>
      <c r="N227" s="32"/>
      <c r="O227" s="32"/>
      <c r="P227" s="32"/>
      <c r="Q227" s="33"/>
      <c r="R227" s="34"/>
      <c r="S227" s="32"/>
      <c r="T227" s="44"/>
      <c r="U227" s="44"/>
      <c r="V227" s="36"/>
      <c r="W227" s="37"/>
      <c r="X227" s="38" t="str">
        <f t="shared" si="9"/>
        <v/>
      </c>
      <c r="Y227" s="39"/>
      <c r="Z227" s="40"/>
      <c r="AA227" s="40"/>
      <c r="AB227" s="39" t="str">
        <f t="shared" si="10"/>
        <v/>
      </c>
      <c r="AC227" s="201"/>
      <c r="AD227" s="201"/>
      <c r="AE227" s="201"/>
      <c r="AF227" s="201"/>
      <c r="AG227" s="201"/>
      <c r="AH227" s="201"/>
      <c r="AI227" s="201"/>
      <c r="AJ227" s="201"/>
      <c r="AK227" s="201"/>
      <c r="AL227" s="201"/>
      <c r="AM227" s="201"/>
      <c r="AN227" s="201"/>
      <c r="AO227" s="201"/>
      <c r="AP227" s="201"/>
      <c r="AQ227" s="201"/>
      <c r="AR227" s="201"/>
    </row>
    <row r="228" spans="10:44" ht="15.75" customHeight="1" x14ac:dyDescent="0.25">
      <c r="J228" s="30"/>
      <c r="K228" s="97"/>
      <c r="L228" s="97"/>
      <c r="M228" s="97"/>
      <c r="N228" s="32"/>
      <c r="O228" s="32"/>
      <c r="P228" s="32"/>
      <c r="Q228" s="33"/>
      <c r="R228" s="34"/>
      <c r="S228" s="32"/>
      <c r="T228" s="44"/>
      <c r="U228" s="44"/>
      <c r="V228" s="36"/>
      <c r="W228" s="37"/>
      <c r="X228" s="38" t="str">
        <f t="shared" si="9"/>
        <v/>
      </c>
      <c r="Y228" s="39"/>
      <c r="Z228" s="40"/>
      <c r="AA228" s="40"/>
      <c r="AB228" s="39" t="str">
        <f t="shared" si="10"/>
        <v/>
      </c>
      <c r="AC228" s="201"/>
      <c r="AD228" s="201"/>
      <c r="AE228" s="201"/>
      <c r="AF228" s="201"/>
      <c r="AG228" s="201"/>
      <c r="AH228" s="201"/>
      <c r="AI228" s="201"/>
      <c r="AJ228" s="201"/>
      <c r="AK228" s="201"/>
      <c r="AL228" s="201"/>
      <c r="AM228" s="201"/>
      <c r="AN228" s="201"/>
      <c r="AO228" s="201"/>
      <c r="AP228" s="201"/>
      <c r="AQ228" s="201"/>
      <c r="AR228" s="201"/>
    </row>
    <row r="229" spans="10:44" ht="15.75" customHeight="1" x14ac:dyDescent="0.25">
      <c r="J229" s="30"/>
      <c r="K229" s="97"/>
      <c r="L229" s="97"/>
      <c r="M229" s="97"/>
      <c r="N229" s="32"/>
      <c r="O229" s="32"/>
      <c r="P229" s="32"/>
      <c r="Q229" s="33"/>
      <c r="R229" s="34"/>
      <c r="S229" s="32"/>
      <c r="T229" s="44"/>
      <c r="U229" s="44"/>
      <c r="V229" s="36"/>
      <c r="W229" s="37"/>
      <c r="X229" s="38" t="str">
        <f t="shared" si="9"/>
        <v/>
      </c>
      <c r="Y229" s="39"/>
      <c r="Z229" s="40"/>
      <c r="AA229" s="40"/>
      <c r="AB229" s="39" t="str">
        <f t="shared" si="10"/>
        <v/>
      </c>
      <c r="AC229" s="201"/>
      <c r="AD229" s="201"/>
      <c r="AE229" s="201"/>
      <c r="AF229" s="201"/>
      <c r="AG229" s="201"/>
      <c r="AH229" s="201"/>
      <c r="AI229" s="201"/>
      <c r="AJ229" s="201"/>
      <c r="AK229" s="201"/>
      <c r="AL229" s="201"/>
      <c r="AM229" s="201"/>
      <c r="AN229" s="201"/>
      <c r="AO229" s="201"/>
      <c r="AP229" s="201"/>
      <c r="AQ229" s="201"/>
      <c r="AR229" s="201"/>
    </row>
    <row r="230" spans="10:44" ht="15.75" customHeight="1" x14ac:dyDescent="0.25">
      <c r="J230" s="30"/>
      <c r="K230" s="97"/>
      <c r="L230" s="97"/>
      <c r="M230" s="97"/>
      <c r="N230" s="32"/>
      <c r="O230" s="32"/>
      <c r="P230" s="32"/>
      <c r="Q230" s="33"/>
      <c r="R230" s="34"/>
      <c r="S230" s="32"/>
      <c r="T230" s="44"/>
      <c r="U230" s="44"/>
      <c r="V230" s="36"/>
      <c r="W230" s="37"/>
      <c r="X230" s="38" t="str">
        <f t="shared" si="9"/>
        <v/>
      </c>
      <c r="Y230" s="39"/>
      <c r="Z230" s="40"/>
      <c r="AA230" s="40"/>
      <c r="AB230" s="39" t="str">
        <f t="shared" si="10"/>
        <v/>
      </c>
      <c r="AC230" s="201"/>
      <c r="AD230" s="201"/>
      <c r="AE230" s="201"/>
      <c r="AF230" s="201"/>
      <c r="AG230" s="201"/>
      <c r="AH230" s="201"/>
      <c r="AI230" s="201"/>
      <c r="AJ230" s="201"/>
      <c r="AK230" s="201"/>
      <c r="AL230" s="201"/>
      <c r="AM230" s="201"/>
      <c r="AN230" s="201"/>
      <c r="AO230" s="201"/>
      <c r="AP230" s="201"/>
      <c r="AQ230" s="201"/>
      <c r="AR230" s="201"/>
    </row>
    <row r="231" spans="10:44" ht="15.75" customHeight="1" x14ac:dyDescent="0.25">
      <c r="J231" s="30"/>
      <c r="K231" s="97"/>
      <c r="L231" s="97"/>
      <c r="M231" s="97"/>
      <c r="N231" s="32"/>
      <c r="O231" s="32"/>
      <c r="P231" s="32"/>
      <c r="Q231" s="33"/>
      <c r="R231" s="34"/>
      <c r="S231" s="32"/>
      <c r="T231" s="44"/>
      <c r="U231" s="44"/>
      <c r="V231" s="36"/>
      <c r="W231" s="37"/>
      <c r="X231" s="38" t="str">
        <f t="shared" si="9"/>
        <v/>
      </c>
      <c r="Y231" s="39"/>
      <c r="Z231" s="40"/>
      <c r="AA231" s="40"/>
      <c r="AB231" s="39" t="str">
        <f t="shared" si="10"/>
        <v/>
      </c>
      <c r="AC231" s="201"/>
      <c r="AD231" s="201"/>
      <c r="AE231" s="201"/>
      <c r="AF231" s="201"/>
      <c r="AG231" s="201"/>
      <c r="AH231" s="201"/>
      <c r="AI231" s="201"/>
      <c r="AJ231" s="201"/>
      <c r="AK231" s="201"/>
      <c r="AL231" s="201"/>
      <c r="AM231" s="201"/>
      <c r="AN231" s="201"/>
      <c r="AO231" s="201"/>
      <c r="AP231" s="201"/>
      <c r="AQ231" s="201"/>
      <c r="AR231" s="201"/>
    </row>
    <row r="232" spans="10:44" ht="15.75" customHeight="1" x14ac:dyDescent="0.25">
      <c r="J232" s="30"/>
      <c r="K232" s="97"/>
      <c r="L232" s="97"/>
      <c r="M232" s="97"/>
      <c r="N232" s="32"/>
      <c r="O232" s="32"/>
      <c r="P232" s="32"/>
      <c r="Q232" s="33"/>
      <c r="R232" s="34"/>
      <c r="S232" s="32"/>
      <c r="T232" s="44"/>
      <c r="U232" s="44"/>
      <c r="V232" s="36"/>
      <c r="W232" s="37"/>
      <c r="X232" s="38" t="str">
        <f t="shared" si="9"/>
        <v/>
      </c>
      <c r="Y232" s="39"/>
      <c r="Z232" s="40"/>
      <c r="AA232" s="40"/>
      <c r="AB232" s="39" t="str">
        <f t="shared" si="10"/>
        <v/>
      </c>
      <c r="AC232" s="201"/>
      <c r="AD232" s="201"/>
      <c r="AE232" s="201"/>
      <c r="AF232" s="201"/>
      <c r="AG232" s="201"/>
      <c r="AH232" s="201"/>
      <c r="AI232" s="201"/>
      <c r="AJ232" s="201"/>
      <c r="AK232" s="201"/>
      <c r="AL232" s="201"/>
      <c r="AM232" s="201"/>
      <c r="AN232" s="201"/>
      <c r="AO232" s="201"/>
      <c r="AP232" s="201"/>
      <c r="AQ232" s="201"/>
      <c r="AR232" s="201"/>
    </row>
    <row r="233" spans="10:44" ht="15.75" customHeight="1" x14ac:dyDescent="0.25">
      <c r="J233" s="30"/>
      <c r="K233" s="97"/>
      <c r="L233" s="97"/>
      <c r="M233" s="97"/>
      <c r="N233" s="32"/>
      <c r="O233" s="32"/>
      <c r="P233" s="32"/>
      <c r="Q233" s="33"/>
      <c r="R233" s="34"/>
      <c r="S233" s="32"/>
      <c r="T233" s="44"/>
      <c r="U233" s="44"/>
      <c r="V233" s="36"/>
      <c r="W233" s="37"/>
      <c r="X233" s="38" t="str">
        <f t="shared" si="9"/>
        <v/>
      </c>
      <c r="Y233" s="39"/>
      <c r="Z233" s="40"/>
      <c r="AA233" s="40"/>
      <c r="AB233" s="39" t="str">
        <f t="shared" si="10"/>
        <v/>
      </c>
      <c r="AC233" s="201"/>
      <c r="AD233" s="201"/>
      <c r="AE233" s="201"/>
      <c r="AF233" s="201"/>
      <c r="AG233" s="201"/>
      <c r="AH233" s="201"/>
      <c r="AI233" s="201"/>
      <c r="AJ233" s="201"/>
      <c r="AK233" s="201"/>
      <c r="AL233" s="201"/>
      <c r="AM233" s="201"/>
      <c r="AN233" s="201"/>
      <c r="AO233" s="201"/>
      <c r="AP233" s="201"/>
      <c r="AQ233" s="201"/>
      <c r="AR233" s="201"/>
    </row>
    <row r="234" spans="10:44" ht="15.75" customHeight="1" x14ac:dyDescent="0.25">
      <c r="J234" s="30"/>
      <c r="K234" s="97"/>
      <c r="L234" s="97"/>
      <c r="M234" s="97"/>
      <c r="N234" s="32"/>
      <c r="O234" s="32"/>
      <c r="P234" s="32"/>
      <c r="Q234" s="33"/>
      <c r="R234" s="34"/>
      <c r="S234" s="32"/>
      <c r="T234" s="44"/>
      <c r="U234" s="44"/>
      <c r="V234" s="36"/>
      <c r="W234" s="37"/>
      <c r="X234" s="38" t="str">
        <f t="shared" si="9"/>
        <v/>
      </c>
      <c r="Y234" s="39"/>
      <c r="Z234" s="40"/>
      <c r="AA234" s="40"/>
      <c r="AB234" s="39" t="str">
        <f t="shared" si="10"/>
        <v/>
      </c>
      <c r="AC234" s="201"/>
      <c r="AD234" s="201"/>
      <c r="AE234" s="201"/>
      <c r="AF234" s="201"/>
      <c r="AG234" s="201"/>
      <c r="AH234" s="201"/>
      <c r="AI234" s="201"/>
      <c r="AJ234" s="201"/>
      <c r="AK234" s="201"/>
      <c r="AL234" s="201"/>
      <c r="AM234" s="201"/>
      <c r="AN234" s="201"/>
      <c r="AO234" s="201"/>
      <c r="AP234" s="201"/>
      <c r="AQ234" s="201"/>
      <c r="AR234" s="201"/>
    </row>
    <row r="235" spans="10:44" ht="15.75" customHeight="1" x14ac:dyDescent="0.25">
      <c r="J235" s="30"/>
      <c r="K235" s="97"/>
      <c r="L235" s="97"/>
      <c r="M235" s="97"/>
      <c r="N235" s="32"/>
      <c r="O235" s="32"/>
      <c r="P235" s="32"/>
      <c r="Q235" s="33"/>
      <c r="R235" s="34"/>
      <c r="S235" s="32"/>
      <c r="T235" s="44"/>
      <c r="U235" s="44"/>
      <c r="V235" s="36"/>
      <c r="W235" s="37"/>
      <c r="X235" s="38" t="str">
        <f t="shared" si="9"/>
        <v/>
      </c>
      <c r="Y235" s="39"/>
      <c r="Z235" s="40"/>
      <c r="AA235" s="40"/>
      <c r="AB235" s="39" t="str">
        <f t="shared" si="10"/>
        <v/>
      </c>
      <c r="AC235" s="201"/>
      <c r="AD235" s="201"/>
      <c r="AE235" s="201"/>
      <c r="AF235" s="201"/>
      <c r="AG235" s="201"/>
      <c r="AH235" s="201"/>
      <c r="AI235" s="201"/>
      <c r="AJ235" s="201"/>
      <c r="AK235" s="201"/>
      <c r="AL235" s="201"/>
      <c r="AM235" s="201"/>
      <c r="AN235" s="201"/>
      <c r="AO235" s="201"/>
      <c r="AP235" s="201"/>
      <c r="AQ235" s="201"/>
      <c r="AR235" s="201"/>
    </row>
    <row r="236" spans="10:44" ht="15.75" customHeight="1" x14ac:dyDescent="0.25">
      <c r="J236" s="30"/>
      <c r="K236" s="97"/>
      <c r="L236" s="97"/>
      <c r="M236" s="97"/>
      <c r="N236" s="32"/>
      <c r="O236" s="32"/>
      <c r="P236" s="32"/>
      <c r="Q236" s="33"/>
      <c r="R236" s="34"/>
      <c r="S236" s="32"/>
      <c r="T236" s="44"/>
      <c r="U236" s="44"/>
      <c r="V236" s="36"/>
      <c r="W236" s="37"/>
      <c r="X236" s="38" t="str">
        <f t="shared" si="9"/>
        <v/>
      </c>
      <c r="Y236" s="39"/>
      <c r="Z236" s="40"/>
      <c r="AA236" s="40"/>
      <c r="AB236" s="39" t="str">
        <f t="shared" si="10"/>
        <v/>
      </c>
      <c r="AC236" s="201"/>
      <c r="AD236" s="201"/>
      <c r="AE236" s="201"/>
      <c r="AF236" s="201"/>
      <c r="AG236" s="201"/>
      <c r="AH236" s="201"/>
      <c r="AI236" s="201"/>
      <c r="AJ236" s="201"/>
      <c r="AK236" s="201"/>
      <c r="AL236" s="201"/>
      <c r="AM236" s="201"/>
      <c r="AN236" s="201"/>
      <c r="AO236" s="201"/>
      <c r="AP236" s="201"/>
      <c r="AQ236" s="201"/>
      <c r="AR236" s="201"/>
    </row>
    <row r="237" spans="10:44" ht="15.75" customHeight="1" x14ac:dyDescent="0.25">
      <c r="J237" s="30"/>
      <c r="K237" s="97"/>
      <c r="L237" s="97"/>
      <c r="M237" s="97"/>
      <c r="N237" s="32"/>
      <c r="O237" s="32"/>
      <c r="P237" s="32"/>
      <c r="Q237" s="33"/>
      <c r="R237" s="34"/>
      <c r="S237" s="32"/>
      <c r="T237" s="44"/>
      <c r="U237" s="44"/>
      <c r="V237" s="36"/>
      <c r="W237" s="37"/>
      <c r="X237" s="38" t="str">
        <f t="shared" si="9"/>
        <v/>
      </c>
      <c r="Y237" s="39"/>
      <c r="Z237" s="40"/>
      <c r="AA237" s="40"/>
      <c r="AB237" s="39" t="str">
        <f t="shared" si="10"/>
        <v/>
      </c>
      <c r="AC237" s="201"/>
      <c r="AD237" s="201"/>
      <c r="AE237" s="201"/>
      <c r="AF237" s="201"/>
      <c r="AG237" s="201"/>
      <c r="AH237" s="201"/>
      <c r="AI237" s="201"/>
      <c r="AJ237" s="201"/>
      <c r="AK237" s="201"/>
      <c r="AL237" s="201"/>
      <c r="AM237" s="201"/>
      <c r="AN237" s="201"/>
      <c r="AO237" s="201"/>
      <c r="AP237" s="201"/>
      <c r="AQ237" s="201"/>
      <c r="AR237" s="201"/>
    </row>
    <row r="238" spans="10:44" ht="15.75" customHeight="1" x14ac:dyDescent="0.25">
      <c r="J238" s="30"/>
      <c r="K238" s="97"/>
      <c r="L238" s="97"/>
      <c r="M238" s="97"/>
      <c r="N238" s="32"/>
      <c r="O238" s="32"/>
      <c r="P238" s="32"/>
      <c r="Q238" s="33"/>
      <c r="R238" s="34"/>
      <c r="S238" s="32"/>
      <c r="T238" s="44"/>
      <c r="U238" s="44"/>
      <c r="V238" s="36"/>
      <c r="W238" s="37"/>
      <c r="X238" s="38" t="str">
        <f t="shared" si="9"/>
        <v/>
      </c>
      <c r="Y238" s="39"/>
      <c r="Z238" s="40"/>
      <c r="AA238" s="40"/>
      <c r="AB238" s="39" t="str">
        <f t="shared" si="10"/>
        <v/>
      </c>
      <c r="AC238" s="201"/>
      <c r="AD238" s="201"/>
      <c r="AE238" s="201"/>
      <c r="AF238" s="201"/>
      <c r="AG238" s="201"/>
      <c r="AH238" s="201"/>
      <c r="AI238" s="201"/>
      <c r="AJ238" s="201"/>
      <c r="AK238" s="201"/>
      <c r="AL238" s="201"/>
      <c r="AM238" s="201"/>
      <c r="AN238" s="201"/>
      <c r="AO238" s="201"/>
      <c r="AP238" s="201"/>
      <c r="AQ238" s="201"/>
      <c r="AR238" s="201"/>
    </row>
    <row r="239" spans="10:44" ht="15.75" customHeight="1" x14ac:dyDescent="0.25">
      <c r="J239" s="30"/>
      <c r="K239" s="97"/>
      <c r="L239" s="97"/>
      <c r="M239" s="97"/>
      <c r="N239" s="32"/>
      <c r="O239" s="32"/>
      <c r="P239" s="32"/>
      <c r="Q239" s="33"/>
      <c r="R239" s="34"/>
      <c r="S239" s="32"/>
      <c r="T239" s="44"/>
      <c r="U239" s="44"/>
      <c r="V239" s="36"/>
      <c r="W239" s="37"/>
      <c r="X239" s="38" t="str">
        <f t="shared" si="9"/>
        <v/>
      </c>
      <c r="Y239" s="39"/>
      <c r="Z239" s="40"/>
      <c r="AA239" s="40"/>
      <c r="AB239" s="39" t="str">
        <f t="shared" si="10"/>
        <v/>
      </c>
      <c r="AC239" s="201"/>
      <c r="AD239" s="201"/>
      <c r="AE239" s="201"/>
      <c r="AF239" s="201"/>
      <c r="AG239" s="201"/>
      <c r="AH239" s="201"/>
      <c r="AI239" s="201"/>
      <c r="AJ239" s="201"/>
      <c r="AK239" s="201"/>
      <c r="AL239" s="201"/>
      <c r="AM239" s="201"/>
      <c r="AN239" s="201"/>
      <c r="AO239" s="201"/>
      <c r="AP239" s="201"/>
      <c r="AQ239" s="201"/>
      <c r="AR239" s="201"/>
    </row>
    <row r="240" spans="10:44" ht="15.75" customHeight="1" x14ac:dyDescent="0.25">
      <c r="J240" s="30"/>
      <c r="K240" s="97"/>
      <c r="L240" s="97"/>
      <c r="M240" s="97"/>
      <c r="N240" s="32"/>
      <c r="O240" s="32"/>
      <c r="P240" s="32"/>
      <c r="Q240" s="33"/>
      <c r="R240" s="34"/>
      <c r="S240" s="32"/>
      <c r="T240" s="44"/>
      <c r="U240" s="44"/>
      <c r="V240" s="36"/>
      <c r="W240" s="37"/>
      <c r="X240" s="38" t="str">
        <f t="shared" si="9"/>
        <v/>
      </c>
      <c r="Y240" s="39"/>
      <c r="Z240" s="40"/>
      <c r="AA240" s="40"/>
      <c r="AB240" s="39" t="str">
        <f t="shared" si="10"/>
        <v/>
      </c>
      <c r="AC240" s="201"/>
      <c r="AD240" s="201"/>
      <c r="AE240" s="201"/>
      <c r="AF240" s="201"/>
      <c r="AG240" s="201"/>
      <c r="AH240" s="201"/>
      <c r="AI240" s="201"/>
      <c r="AJ240" s="201"/>
      <c r="AK240" s="201"/>
      <c r="AL240" s="201"/>
      <c r="AM240" s="201"/>
      <c r="AN240" s="201"/>
      <c r="AO240" s="201"/>
      <c r="AP240" s="201"/>
      <c r="AQ240" s="201"/>
      <c r="AR240" s="201"/>
    </row>
    <row r="241" spans="10:44" ht="15.75" customHeight="1" x14ac:dyDescent="0.25">
      <c r="J241" s="30"/>
      <c r="K241" s="97"/>
      <c r="L241" s="97"/>
      <c r="M241" s="97"/>
      <c r="N241" s="32"/>
      <c r="O241" s="32"/>
      <c r="P241" s="32"/>
      <c r="Q241" s="33"/>
      <c r="R241" s="34"/>
      <c r="S241" s="32"/>
      <c r="T241" s="44"/>
      <c r="U241" s="44"/>
      <c r="V241" s="36"/>
      <c r="W241" s="37"/>
      <c r="X241" s="38" t="str">
        <f t="shared" si="9"/>
        <v/>
      </c>
      <c r="Y241" s="39"/>
      <c r="Z241" s="40"/>
      <c r="AA241" s="40"/>
      <c r="AB241" s="39" t="str">
        <f t="shared" si="10"/>
        <v/>
      </c>
      <c r="AC241" s="201"/>
      <c r="AD241" s="201"/>
      <c r="AE241" s="201"/>
      <c r="AF241" s="201"/>
      <c r="AG241" s="201"/>
      <c r="AH241" s="201"/>
      <c r="AI241" s="201"/>
      <c r="AJ241" s="201"/>
      <c r="AK241" s="201"/>
      <c r="AL241" s="201"/>
      <c r="AM241" s="201"/>
      <c r="AN241" s="201"/>
      <c r="AO241" s="201"/>
      <c r="AP241" s="201"/>
      <c r="AQ241" s="201"/>
      <c r="AR241" s="201"/>
    </row>
    <row r="242" spans="10:44" ht="15.75" customHeight="1" x14ac:dyDescent="0.25">
      <c r="J242" s="30"/>
      <c r="K242" s="97"/>
      <c r="L242" s="97"/>
      <c r="M242" s="97"/>
      <c r="N242" s="32"/>
      <c r="O242" s="32"/>
      <c r="P242" s="32"/>
      <c r="Q242" s="33"/>
      <c r="R242" s="34"/>
      <c r="S242" s="32"/>
      <c r="T242" s="44"/>
      <c r="U242" s="44"/>
      <c r="V242" s="36"/>
      <c r="W242" s="37"/>
      <c r="X242" s="38" t="str">
        <f t="shared" si="9"/>
        <v/>
      </c>
      <c r="Y242" s="39"/>
      <c r="Z242" s="40"/>
      <c r="AA242" s="40"/>
      <c r="AB242" s="39" t="str">
        <f t="shared" si="10"/>
        <v/>
      </c>
      <c r="AC242" s="201"/>
      <c r="AD242" s="201"/>
      <c r="AE242" s="201"/>
      <c r="AF242" s="201"/>
      <c r="AG242" s="201"/>
      <c r="AH242" s="201"/>
      <c r="AI242" s="201"/>
      <c r="AJ242" s="201"/>
      <c r="AK242" s="201"/>
      <c r="AL242" s="201"/>
      <c r="AM242" s="201"/>
      <c r="AN242" s="201"/>
      <c r="AO242" s="201"/>
      <c r="AP242" s="201"/>
      <c r="AQ242" s="201"/>
      <c r="AR242" s="201"/>
    </row>
    <row r="243" spans="10:44" ht="15.75" customHeight="1" x14ac:dyDescent="0.25">
      <c r="J243" s="30"/>
      <c r="K243" s="97"/>
      <c r="L243" s="97"/>
      <c r="M243" s="97"/>
      <c r="N243" s="32"/>
      <c r="O243" s="32"/>
      <c r="P243" s="32"/>
      <c r="Q243" s="33"/>
      <c r="R243" s="34"/>
      <c r="S243" s="32"/>
      <c r="T243" s="44"/>
      <c r="U243" s="44"/>
      <c r="V243" s="36"/>
      <c r="W243" s="37"/>
      <c r="X243" s="38" t="str">
        <f t="shared" si="9"/>
        <v/>
      </c>
      <c r="Y243" s="39"/>
      <c r="Z243" s="40"/>
      <c r="AA243" s="40"/>
      <c r="AB243" s="39" t="str">
        <f t="shared" si="10"/>
        <v/>
      </c>
      <c r="AC243" s="201"/>
      <c r="AD243" s="201"/>
      <c r="AE243" s="201"/>
      <c r="AF243" s="201"/>
      <c r="AG243" s="201"/>
      <c r="AH243" s="201"/>
      <c r="AI243" s="201"/>
      <c r="AJ243" s="201"/>
      <c r="AK243" s="201"/>
      <c r="AL243" s="201"/>
      <c r="AM243" s="201"/>
      <c r="AN243" s="201"/>
      <c r="AO243" s="201"/>
      <c r="AP243" s="201"/>
      <c r="AQ243" s="201"/>
      <c r="AR243" s="201"/>
    </row>
    <row r="244" spans="10:44" ht="15.75" customHeight="1" x14ac:dyDescent="0.25">
      <c r="J244" s="30"/>
      <c r="K244" s="97"/>
      <c r="L244" s="97"/>
      <c r="M244" s="97"/>
      <c r="N244" s="32"/>
      <c r="O244" s="32"/>
      <c r="P244" s="32"/>
      <c r="Q244" s="33"/>
      <c r="R244" s="34"/>
      <c r="S244" s="32"/>
      <c r="T244" s="44"/>
      <c r="U244" s="44"/>
      <c r="V244" s="36"/>
      <c r="W244" s="37"/>
      <c r="X244" s="38" t="str">
        <f t="shared" si="9"/>
        <v/>
      </c>
      <c r="Y244" s="39"/>
      <c r="Z244" s="40"/>
      <c r="AA244" s="40"/>
      <c r="AB244" s="39" t="str">
        <f t="shared" si="10"/>
        <v/>
      </c>
      <c r="AC244" s="201"/>
      <c r="AD244" s="201"/>
      <c r="AE244" s="201"/>
      <c r="AF244" s="201"/>
      <c r="AG244" s="201"/>
      <c r="AH244" s="201"/>
      <c r="AI244" s="201"/>
      <c r="AJ244" s="201"/>
      <c r="AK244" s="201"/>
      <c r="AL244" s="201"/>
      <c r="AM244" s="201"/>
      <c r="AN244" s="201"/>
      <c r="AO244" s="201"/>
      <c r="AP244" s="201"/>
      <c r="AQ244" s="201"/>
      <c r="AR244" s="201"/>
    </row>
    <row r="245" spans="10:44" ht="15.75" customHeight="1" x14ac:dyDescent="0.25">
      <c r="J245" s="30"/>
      <c r="K245" s="97"/>
      <c r="L245" s="97"/>
      <c r="M245" s="97"/>
      <c r="N245" s="32"/>
      <c r="O245" s="32"/>
      <c r="P245" s="32"/>
      <c r="Q245" s="33"/>
      <c r="R245" s="34"/>
      <c r="S245" s="32"/>
      <c r="T245" s="44"/>
      <c r="U245" s="44"/>
      <c r="V245" s="36"/>
      <c r="W245" s="37"/>
      <c r="X245" s="38" t="str">
        <f t="shared" si="9"/>
        <v/>
      </c>
      <c r="Y245" s="39"/>
      <c r="Z245" s="40"/>
      <c r="AA245" s="40"/>
      <c r="AB245" s="39" t="str">
        <f t="shared" si="10"/>
        <v/>
      </c>
      <c r="AC245" s="201"/>
      <c r="AD245" s="201"/>
      <c r="AE245" s="201"/>
      <c r="AF245" s="201"/>
      <c r="AG245" s="201"/>
      <c r="AH245" s="201"/>
      <c r="AI245" s="201"/>
      <c r="AJ245" s="201"/>
      <c r="AK245" s="201"/>
      <c r="AL245" s="201"/>
      <c r="AM245" s="201"/>
      <c r="AN245" s="201"/>
      <c r="AO245" s="201"/>
      <c r="AP245" s="201"/>
      <c r="AQ245" s="201"/>
      <c r="AR245" s="201"/>
    </row>
    <row r="246" spans="10:44" ht="15.75" customHeight="1" x14ac:dyDescent="0.25">
      <c r="J246" s="30"/>
      <c r="K246" s="97"/>
      <c r="L246" s="97"/>
      <c r="M246" s="97"/>
      <c r="N246" s="32"/>
      <c r="O246" s="32"/>
      <c r="P246" s="32"/>
      <c r="Q246" s="33"/>
      <c r="R246" s="34"/>
      <c r="S246" s="32"/>
      <c r="T246" s="44"/>
      <c r="U246" s="44"/>
      <c r="V246" s="36"/>
      <c r="W246" s="37"/>
      <c r="X246" s="38" t="str">
        <f t="shared" si="9"/>
        <v/>
      </c>
      <c r="Y246" s="39"/>
      <c r="Z246" s="40"/>
      <c r="AA246" s="40"/>
      <c r="AB246" s="39" t="str">
        <f t="shared" si="10"/>
        <v/>
      </c>
      <c r="AC246" s="201"/>
      <c r="AD246" s="201"/>
      <c r="AE246" s="201"/>
      <c r="AF246" s="201"/>
      <c r="AG246" s="201"/>
      <c r="AH246" s="201"/>
      <c r="AI246" s="201"/>
      <c r="AJ246" s="201"/>
      <c r="AK246" s="201"/>
      <c r="AL246" s="201"/>
      <c r="AM246" s="201"/>
      <c r="AN246" s="201"/>
      <c r="AO246" s="201"/>
      <c r="AP246" s="201"/>
      <c r="AQ246" s="201"/>
      <c r="AR246" s="201"/>
    </row>
    <row r="247" spans="10:44" ht="15.75" customHeight="1" x14ac:dyDescent="0.25">
      <c r="J247" s="30"/>
      <c r="K247" s="97"/>
      <c r="L247" s="97"/>
      <c r="M247" s="97"/>
      <c r="N247" s="32"/>
      <c r="O247" s="32"/>
      <c r="P247" s="32"/>
      <c r="Q247" s="33"/>
      <c r="R247" s="34"/>
      <c r="S247" s="32"/>
      <c r="T247" s="44"/>
      <c r="U247" s="44"/>
      <c r="V247" s="36"/>
      <c r="W247" s="37"/>
      <c r="X247" s="38" t="str">
        <f t="shared" si="9"/>
        <v/>
      </c>
      <c r="Y247" s="39"/>
      <c r="Z247" s="40"/>
      <c r="AA247" s="40"/>
      <c r="AB247" s="39" t="str">
        <f t="shared" si="10"/>
        <v/>
      </c>
      <c r="AC247" s="201"/>
      <c r="AD247" s="201"/>
      <c r="AE247" s="201"/>
      <c r="AF247" s="201"/>
      <c r="AG247" s="201"/>
      <c r="AH247" s="201"/>
      <c r="AI247" s="201"/>
      <c r="AJ247" s="201"/>
      <c r="AK247" s="201"/>
      <c r="AL247" s="201"/>
      <c r="AM247" s="201"/>
      <c r="AN247" s="201"/>
      <c r="AO247" s="201"/>
      <c r="AP247" s="201"/>
      <c r="AQ247" s="201"/>
      <c r="AR247" s="201"/>
    </row>
    <row r="248" spans="10:44" ht="15.75" customHeight="1" x14ac:dyDescent="0.25">
      <c r="J248" s="30"/>
      <c r="K248" s="97"/>
      <c r="L248" s="97"/>
      <c r="M248" s="97"/>
      <c r="N248" s="32"/>
      <c r="O248" s="32"/>
      <c r="P248" s="32"/>
      <c r="Q248" s="33"/>
      <c r="R248" s="34"/>
      <c r="S248" s="32"/>
      <c r="T248" s="44"/>
      <c r="U248" s="44"/>
      <c r="V248" s="36"/>
      <c r="W248" s="37"/>
      <c r="X248" s="38" t="str">
        <f t="shared" si="9"/>
        <v/>
      </c>
      <c r="Y248" s="39"/>
      <c r="Z248" s="40"/>
      <c r="AA248" s="40"/>
      <c r="AB248" s="39" t="str">
        <f t="shared" si="10"/>
        <v/>
      </c>
      <c r="AC248" s="201"/>
      <c r="AD248" s="201"/>
      <c r="AE248" s="201"/>
      <c r="AF248" s="201"/>
      <c r="AG248" s="201"/>
      <c r="AH248" s="201"/>
      <c r="AI248" s="201"/>
      <c r="AJ248" s="201"/>
      <c r="AK248" s="201"/>
      <c r="AL248" s="201"/>
      <c r="AM248" s="201"/>
      <c r="AN248" s="201"/>
      <c r="AO248" s="201"/>
      <c r="AP248" s="201"/>
      <c r="AQ248" s="201"/>
      <c r="AR248" s="201"/>
    </row>
    <row r="249" spans="10:44" ht="15.75" customHeight="1" x14ac:dyDescent="0.25">
      <c r="J249" s="30"/>
      <c r="K249" s="97"/>
      <c r="L249" s="97"/>
      <c r="M249" s="97"/>
      <c r="N249" s="32"/>
      <c r="O249" s="32"/>
      <c r="P249" s="32"/>
      <c r="Q249" s="33"/>
      <c r="R249" s="34"/>
      <c r="S249" s="32"/>
      <c r="T249" s="44"/>
      <c r="U249" s="44"/>
      <c r="V249" s="36"/>
      <c r="W249" s="37"/>
      <c r="X249" s="38" t="str">
        <f t="shared" si="9"/>
        <v/>
      </c>
      <c r="Y249" s="39"/>
      <c r="Z249" s="40"/>
      <c r="AA249" s="40"/>
      <c r="AB249" s="39" t="str">
        <f t="shared" si="10"/>
        <v/>
      </c>
      <c r="AC249" s="201"/>
      <c r="AD249" s="201"/>
      <c r="AE249" s="201"/>
      <c r="AF249" s="201"/>
      <c r="AG249" s="201"/>
      <c r="AH249" s="201"/>
      <c r="AI249" s="201"/>
      <c r="AJ249" s="201"/>
      <c r="AK249" s="201"/>
      <c r="AL249" s="201"/>
      <c r="AM249" s="201"/>
      <c r="AN249" s="201"/>
      <c r="AO249" s="201"/>
      <c r="AP249" s="201"/>
      <c r="AQ249" s="201"/>
      <c r="AR249" s="201"/>
    </row>
    <row r="250" spans="10:44" ht="15.75" customHeight="1" x14ac:dyDescent="0.25">
      <c r="J250" s="30"/>
      <c r="K250" s="97"/>
      <c r="L250" s="97"/>
      <c r="M250" s="97"/>
      <c r="N250" s="32"/>
      <c r="O250" s="32"/>
      <c r="P250" s="32"/>
      <c r="Q250" s="33"/>
      <c r="R250" s="34"/>
      <c r="S250" s="32"/>
      <c r="T250" s="44"/>
      <c r="U250" s="44"/>
      <c r="V250" s="36"/>
      <c r="W250" s="37"/>
      <c r="X250" s="38" t="str">
        <f t="shared" si="9"/>
        <v/>
      </c>
      <c r="Y250" s="39"/>
      <c r="Z250" s="40"/>
      <c r="AA250" s="40"/>
      <c r="AB250" s="39" t="str">
        <f t="shared" si="10"/>
        <v/>
      </c>
      <c r="AC250" s="201"/>
      <c r="AD250" s="201"/>
      <c r="AE250" s="201"/>
      <c r="AF250" s="201"/>
      <c r="AG250" s="201"/>
      <c r="AH250" s="201"/>
      <c r="AI250" s="201"/>
      <c r="AJ250" s="201"/>
      <c r="AK250" s="201"/>
      <c r="AL250" s="201"/>
      <c r="AM250" s="201"/>
      <c r="AN250" s="201"/>
      <c r="AO250" s="201"/>
      <c r="AP250" s="201"/>
      <c r="AQ250" s="201"/>
      <c r="AR250" s="201"/>
    </row>
    <row r="251" spans="10:44" ht="15.75" customHeight="1" x14ac:dyDescent="0.25">
      <c r="J251" s="30"/>
      <c r="K251" s="97"/>
      <c r="L251" s="97"/>
      <c r="M251" s="97"/>
      <c r="N251" s="32"/>
      <c r="O251" s="32"/>
      <c r="P251" s="32"/>
      <c r="Q251" s="33"/>
      <c r="R251" s="34"/>
      <c r="S251" s="32"/>
      <c r="T251" s="44"/>
      <c r="U251" s="44"/>
      <c r="V251" s="36"/>
      <c r="W251" s="37"/>
      <c r="X251" s="38" t="str">
        <f t="shared" si="9"/>
        <v/>
      </c>
      <c r="Y251" s="39"/>
      <c r="Z251" s="40"/>
      <c r="AA251" s="40"/>
      <c r="AB251" s="39" t="str">
        <f t="shared" si="10"/>
        <v/>
      </c>
      <c r="AC251" s="201"/>
      <c r="AD251" s="201"/>
      <c r="AE251" s="201"/>
      <c r="AF251" s="201"/>
      <c r="AG251" s="201"/>
      <c r="AH251" s="201"/>
      <c r="AI251" s="201"/>
      <c r="AJ251" s="201"/>
      <c r="AK251" s="201"/>
      <c r="AL251" s="201"/>
      <c r="AM251" s="201"/>
      <c r="AN251" s="201"/>
      <c r="AO251" s="201"/>
      <c r="AP251" s="201"/>
      <c r="AQ251" s="201"/>
      <c r="AR251" s="201"/>
    </row>
    <row r="252" spans="10:44" ht="15.75" customHeight="1" x14ac:dyDescent="0.25">
      <c r="J252" s="30"/>
      <c r="K252" s="97"/>
      <c r="L252" s="97"/>
      <c r="M252" s="97"/>
      <c r="N252" s="32"/>
      <c r="O252" s="32"/>
      <c r="P252" s="32"/>
      <c r="Q252" s="33"/>
      <c r="R252" s="34"/>
      <c r="S252" s="32"/>
      <c r="T252" s="44"/>
      <c r="U252" s="44"/>
      <c r="V252" s="36"/>
      <c r="W252" s="37"/>
      <c r="X252" s="38" t="str">
        <f t="shared" si="9"/>
        <v/>
      </c>
      <c r="Y252" s="39"/>
      <c r="Z252" s="40"/>
      <c r="AA252" s="40"/>
      <c r="AB252" s="39" t="str">
        <f t="shared" si="10"/>
        <v/>
      </c>
      <c r="AC252" s="201"/>
      <c r="AD252" s="201"/>
      <c r="AE252" s="201"/>
      <c r="AF252" s="201"/>
      <c r="AG252" s="201"/>
      <c r="AH252" s="201"/>
      <c r="AI252" s="201"/>
      <c r="AJ252" s="201"/>
      <c r="AK252" s="201"/>
      <c r="AL252" s="201"/>
      <c r="AM252" s="201"/>
      <c r="AN252" s="201"/>
      <c r="AO252" s="201"/>
      <c r="AP252" s="201"/>
      <c r="AQ252" s="201"/>
      <c r="AR252" s="201"/>
    </row>
    <row r="253" spans="10:44" ht="15.75" customHeight="1" x14ac:dyDescent="0.25">
      <c r="J253" s="30"/>
      <c r="K253" s="97"/>
      <c r="L253" s="97"/>
      <c r="M253" s="97"/>
      <c r="N253" s="32"/>
      <c r="O253" s="32"/>
      <c r="P253" s="32"/>
      <c r="Q253" s="33"/>
      <c r="R253" s="34"/>
      <c r="S253" s="32"/>
      <c r="T253" s="44"/>
      <c r="U253" s="44"/>
      <c r="V253" s="36"/>
      <c r="W253" s="37"/>
      <c r="X253" s="38" t="str">
        <f t="shared" si="9"/>
        <v/>
      </c>
      <c r="Y253" s="39"/>
      <c r="Z253" s="40"/>
      <c r="AA253" s="40"/>
      <c r="AB253" s="39" t="str">
        <f t="shared" si="10"/>
        <v/>
      </c>
      <c r="AC253" s="201"/>
      <c r="AD253" s="201"/>
      <c r="AE253" s="201"/>
      <c r="AF253" s="201"/>
      <c r="AG253" s="201"/>
      <c r="AH253" s="201"/>
      <c r="AI253" s="201"/>
      <c r="AJ253" s="201"/>
      <c r="AK253" s="201"/>
      <c r="AL253" s="201"/>
      <c r="AM253" s="201"/>
      <c r="AN253" s="201"/>
      <c r="AO253" s="201"/>
      <c r="AP253" s="201"/>
      <c r="AQ253" s="201"/>
      <c r="AR253" s="201"/>
    </row>
    <row r="254" spans="10:44" ht="15.75" customHeight="1" x14ac:dyDescent="0.25">
      <c r="J254" s="30"/>
      <c r="K254" s="97"/>
      <c r="L254" s="97"/>
      <c r="M254" s="97"/>
      <c r="N254" s="32"/>
      <c r="O254" s="32"/>
      <c r="P254" s="32"/>
      <c r="Q254" s="33"/>
      <c r="R254" s="34"/>
      <c r="S254" s="32"/>
      <c r="T254" s="44"/>
      <c r="U254" s="44"/>
      <c r="V254" s="36"/>
      <c r="W254" s="37"/>
      <c r="X254" s="38" t="str">
        <f t="shared" si="9"/>
        <v/>
      </c>
      <c r="Y254" s="39"/>
      <c r="Z254" s="40"/>
      <c r="AA254" s="40"/>
      <c r="AB254" s="39" t="str">
        <f t="shared" si="10"/>
        <v/>
      </c>
      <c r="AC254" s="201"/>
      <c r="AD254" s="201"/>
      <c r="AE254" s="201"/>
      <c r="AF254" s="201"/>
      <c r="AG254" s="201"/>
      <c r="AH254" s="201"/>
      <c r="AI254" s="201"/>
      <c r="AJ254" s="201"/>
      <c r="AK254" s="201"/>
      <c r="AL254" s="201"/>
      <c r="AM254" s="201"/>
      <c r="AN254" s="201"/>
      <c r="AO254" s="201"/>
      <c r="AP254" s="201"/>
      <c r="AQ254" s="201"/>
      <c r="AR254" s="201"/>
    </row>
    <row r="255" spans="10:44" ht="15.75" customHeight="1" x14ac:dyDescent="0.25">
      <c r="J255" s="30"/>
      <c r="K255" s="97"/>
      <c r="L255" s="97"/>
      <c r="M255" s="97"/>
      <c r="N255" s="32"/>
      <c r="O255" s="32"/>
      <c r="P255" s="32"/>
      <c r="Q255" s="33"/>
      <c r="R255" s="34"/>
      <c r="S255" s="32"/>
      <c r="T255" s="44"/>
      <c r="U255" s="44"/>
      <c r="V255" s="36"/>
      <c r="W255" s="37"/>
      <c r="X255" s="38" t="str">
        <f t="shared" si="9"/>
        <v/>
      </c>
      <c r="Y255" s="39"/>
      <c r="Z255" s="40"/>
      <c r="AA255" s="40"/>
      <c r="AB255" s="39" t="str">
        <f t="shared" si="10"/>
        <v/>
      </c>
      <c r="AC255" s="201"/>
      <c r="AD255" s="201"/>
      <c r="AE255" s="201"/>
      <c r="AF255" s="201"/>
      <c r="AG255" s="201"/>
      <c r="AH255" s="201"/>
      <c r="AI255" s="201"/>
      <c r="AJ255" s="201"/>
      <c r="AK255" s="201"/>
      <c r="AL255" s="201"/>
      <c r="AM255" s="201"/>
      <c r="AN255" s="201"/>
      <c r="AO255" s="201"/>
      <c r="AP255" s="201"/>
      <c r="AQ255" s="201"/>
      <c r="AR255" s="201"/>
    </row>
    <row r="256" spans="10:44" ht="15.75" customHeight="1" x14ac:dyDescent="0.25">
      <c r="J256" s="30"/>
      <c r="K256" s="97"/>
      <c r="L256" s="97"/>
      <c r="M256" s="97"/>
      <c r="N256" s="32"/>
      <c r="O256" s="32"/>
      <c r="P256" s="32"/>
      <c r="Q256" s="33"/>
      <c r="R256" s="34"/>
      <c r="S256" s="32"/>
      <c r="T256" s="44"/>
      <c r="U256" s="44"/>
      <c r="V256" s="36"/>
      <c r="W256" s="37"/>
      <c r="X256" s="38" t="str">
        <f t="shared" si="9"/>
        <v/>
      </c>
      <c r="Y256" s="39"/>
      <c r="Z256" s="40"/>
      <c r="AA256" s="40"/>
      <c r="AB256" s="39" t="str">
        <f t="shared" si="10"/>
        <v/>
      </c>
      <c r="AC256" s="201"/>
      <c r="AD256" s="201"/>
      <c r="AE256" s="201"/>
      <c r="AF256" s="201"/>
      <c r="AG256" s="201"/>
      <c r="AH256" s="201"/>
      <c r="AI256" s="201"/>
      <c r="AJ256" s="201"/>
      <c r="AK256" s="201"/>
      <c r="AL256" s="201"/>
      <c r="AM256" s="201"/>
      <c r="AN256" s="201"/>
      <c r="AO256" s="201"/>
      <c r="AP256" s="201"/>
      <c r="AQ256" s="201"/>
      <c r="AR256" s="201"/>
    </row>
    <row r="257" spans="10:44" ht="15.75" customHeight="1" x14ac:dyDescent="0.25">
      <c r="J257" s="30"/>
      <c r="K257" s="97"/>
      <c r="L257" s="97"/>
      <c r="M257" s="97"/>
      <c r="N257" s="32"/>
      <c r="O257" s="32"/>
      <c r="P257" s="32"/>
      <c r="Q257" s="33"/>
      <c r="R257" s="34"/>
      <c r="S257" s="32"/>
      <c r="T257" s="44"/>
      <c r="U257" s="44"/>
      <c r="V257" s="36"/>
      <c r="W257" s="37"/>
      <c r="X257" s="38" t="str">
        <f t="shared" si="9"/>
        <v/>
      </c>
      <c r="Y257" s="39"/>
      <c r="Z257" s="40"/>
      <c r="AA257" s="40"/>
      <c r="AB257" s="39" t="str">
        <f t="shared" si="10"/>
        <v/>
      </c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</row>
    <row r="258" spans="10:44" ht="15.75" customHeight="1" x14ac:dyDescent="0.25">
      <c r="J258" s="30"/>
      <c r="K258" s="97"/>
      <c r="L258" s="97"/>
      <c r="M258" s="97"/>
      <c r="N258" s="32"/>
      <c r="O258" s="32"/>
      <c r="P258" s="32"/>
      <c r="Q258" s="33"/>
      <c r="R258" s="34"/>
      <c r="S258" s="32"/>
      <c r="T258" s="44"/>
      <c r="U258" s="44"/>
      <c r="V258" s="36"/>
      <c r="W258" s="37"/>
      <c r="X258" s="38" t="str">
        <f t="shared" si="9"/>
        <v/>
      </c>
      <c r="Y258" s="39"/>
      <c r="Z258" s="40"/>
      <c r="AA258" s="40"/>
      <c r="AB258" s="39" t="str">
        <f t="shared" si="10"/>
        <v/>
      </c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</row>
    <row r="259" spans="10:44" ht="15.75" customHeight="1" x14ac:dyDescent="0.25">
      <c r="J259" s="30"/>
      <c r="K259" s="97"/>
      <c r="L259" s="97"/>
      <c r="M259" s="97"/>
      <c r="N259" s="32"/>
      <c r="O259" s="32"/>
      <c r="P259" s="32"/>
      <c r="Q259" s="33"/>
      <c r="R259" s="34"/>
      <c r="S259" s="32"/>
      <c r="T259" s="44"/>
      <c r="U259" s="44"/>
      <c r="V259" s="36"/>
      <c r="W259" s="37"/>
      <c r="X259" s="38" t="str">
        <f t="shared" si="9"/>
        <v/>
      </c>
      <c r="Y259" s="39"/>
      <c r="Z259" s="40"/>
      <c r="AA259" s="40"/>
      <c r="AB259" s="39" t="str">
        <f t="shared" si="10"/>
        <v/>
      </c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</row>
    <row r="260" spans="10:44" ht="15.75" customHeight="1" x14ac:dyDescent="0.25">
      <c r="J260" s="30"/>
      <c r="K260" s="97"/>
      <c r="L260" s="97"/>
      <c r="M260" s="97"/>
      <c r="N260" s="32"/>
      <c r="O260" s="32"/>
      <c r="P260" s="32"/>
      <c r="Q260" s="33"/>
      <c r="R260" s="34"/>
      <c r="S260" s="32"/>
      <c r="T260" s="44"/>
      <c r="U260" s="44"/>
      <c r="V260" s="36"/>
      <c r="W260" s="37"/>
      <c r="X260" s="38" t="str">
        <f t="shared" si="9"/>
        <v/>
      </c>
      <c r="Y260" s="39"/>
      <c r="Z260" s="40"/>
      <c r="AA260" s="40"/>
      <c r="AB260" s="39" t="str">
        <f t="shared" si="10"/>
        <v/>
      </c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</row>
    <row r="261" spans="10:44" ht="15.75" customHeight="1" x14ac:dyDescent="0.25">
      <c r="J261" s="30"/>
      <c r="K261" s="97"/>
      <c r="L261" s="97"/>
      <c r="M261" s="97"/>
      <c r="N261" s="32"/>
      <c r="O261" s="32"/>
      <c r="P261" s="32"/>
      <c r="Q261" s="33"/>
      <c r="R261" s="34"/>
      <c r="S261" s="32"/>
      <c r="T261" s="44"/>
      <c r="U261" s="44"/>
      <c r="V261" s="36"/>
      <c r="W261" s="37"/>
      <c r="X261" s="38" t="str">
        <f t="shared" si="9"/>
        <v/>
      </c>
      <c r="Y261" s="39"/>
      <c r="Z261" s="40"/>
      <c r="AA261" s="40"/>
      <c r="AB261" s="39" t="str">
        <f t="shared" si="10"/>
        <v/>
      </c>
      <c r="AC261" s="201"/>
      <c r="AD261" s="201"/>
      <c r="AE261" s="201"/>
      <c r="AF261" s="201"/>
      <c r="AG261" s="201"/>
      <c r="AH261" s="201"/>
      <c r="AI261" s="201"/>
      <c r="AJ261" s="201"/>
      <c r="AK261" s="201"/>
      <c r="AL261" s="201"/>
      <c r="AM261" s="201"/>
      <c r="AN261" s="201"/>
      <c r="AO261" s="201"/>
      <c r="AP261" s="201"/>
      <c r="AQ261" s="201"/>
      <c r="AR261" s="201"/>
    </row>
    <row r="262" spans="10:44" ht="15.75" customHeight="1" x14ac:dyDescent="0.25">
      <c r="J262" s="30"/>
      <c r="K262" s="97"/>
      <c r="L262" s="97"/>
      <c r="M262" s="97"/>
      <c r="N262" s="32"/>
      <c r="O262" s="32"/>
      <c r="P262" s="32"/>
      <c r="Q262" s="33"/>
      <c r="R262" s="34"/>
      <c r="S262" s="32"/>
      <c r="T262" s="44"/>
      <c r="U262" s="44"/>
      <c r="V262" s="36"/>
      <c r="W262" s="37"/>
      <c r="X262" s="38" t="str">
        <f t="shared" ref="X262:X325" si="11">IF(L262,X261+V262-W262,"")</f>
        <v/>
      </c>
      <c r="Y262" s="39"/>
      <c r="Z262" s="40"/>
      <c r="AA262" s="40"/>
      <c r="AB262" s="39" t="str">
        <f t="shared" si="10"/>
        <v/>
      </c>
      <c r="AC262" s="201"/>
      <c r="AD262" s="201"/>
      <c r="AE262" s="201"/>
      <c r="AF262" s="201"/>
      <c r="AG262" s="201"/>
      <c r="AH262" s="201"/>
      <c r="AI262" s="201"/>
      <c r="AJ262" s="201"/>
      <c r="AK262" s="201"/>
      <c r="AL262" s="201"/>
      <c r="AM262" s="201"/>
      <c r="AN262" s="201"/>
      <c r="AO262" s="201"/>
      <c r="AP262" s="201"/>
      <c r="AQ262" s="201"/>
      <c r="AR262" s="201"/>
    </row>
    <row r="263" spans="10:44" ht="15.75" customHeight="1" x14ac:dyDescent="0.25">
      <c r="J263" s="30"/>
      <c r="K263" s="97"/>
      <c r="L263" s="97"/>
      <c r="M263" s="97"/>
      <c r="N263" s="32"/>
      <c r="O263" s="32"/>
      <c r="P263" s="32"/>
      <c r="Q263" s="33"/>
      <c r="R263" s="34"/>
      <c r="S263" s="32"/>
      <c r="T263" s="44"/>
      <c r="U263" s="44"/>
      <c r="V263" s="36"/>
      <c r="W263" s="37"/>
      <c r="X263" s="38" t="str">
        <f t="shared" si="11"/>
        <v/>
      </c>
      <c r="Y263" s="39"/>
      <c r="Z263" s="40"/>
      <c r="AA263" s="40"/>
      <c r="AB263" s="39" t="str">
        <f t="shared" si="10"/>
        <v/>
      </c>
      <c r="AC263" s="201"/>
      <c r="AD263" s="201"/>
      <c r="AE263" s="201"/>
      <c r="AF263" s="201"/>
      <c r="AG263" s="201"/>
      <c r="AH263" s="201"/>
      <c r="AI263" s="201"/>
      <c r="AJ263" s="201"/>
      <c r="AK263" s="201"/>
      <c r="AL263" s="201"/>
      <c r="AM263" s="201"/>
      <c r="AN263" s="201"/>
      <c r="AO263" s="201"/>
      <c r="AP263" s="201"/>
      <c r="AQ263" s="201"/>
      <c r="AR263" s="201"/>
    </row>
    <row r="264" spans="10:44" ht="15.75" customHeight="1" x14ac:dyDescent="0.25">
      <c r="J264" s="30"/>
      <c r="K264" s="97"/>
      <c r="L264" s="97"/>
      <c r="M264" s="97"/>
      <c r="N264" s="32"/>
      <c r="O264" s="32"/>
      <c r="P264" s="32"/>
      <c r="Q264" s="33"/>
      <c r="R264" s="34"/>
      <c r="S264" s="32"/>
      <c r="T264" s="44"/>
      <c r="U264" s="44"/>
      <c r="V264" s="36"/>
      <c r="W264" s="37"/>
      <c r="X264" s="38" t="str">
        <f t="shared" si="11"/>
        <v/>
      </c>
      <c r="Y264" s="39"/>
      <c r="Z264" s="40"/>
      <c r="AA264" s="40"/>
      <c r="AB264" s="39" t="str">
        <f t="shared" si="10"/>
        <v/>
      </c>
      <c r="AC264" s="201"/>
      <c r="AD264" s="201"/>
      <c r="AE264" s="201"/>
      <c r="AF264" s="201"/>
      <c r="AG264" s="201"/>
      <c r="AH264" s="201"/>
      <c r="AI264" s="201"/>
      <c r="AJ264" s="201"/>
      <c r="AK264" s="201"/>
      <c r="AL264" s="201"/>
      <c r="AM264" s="201"/>
      <c r="AN264" s="201"/>
      <c r="AO264" s="201"/>
      <c r="AP264" s="201"/>
      <c r="AQ264" s="201"/>
      <c r="AR264" s="201"/>
    </row>
    <row r="265" spans="10:44" ht="15.75" customHeight="1" x14ac:dyDescent="0.25">
      <c r="J265" s="30"/>
      <c r="K265" s="97"/>
      <c r="L265" s="97"/>
      <c r="M265" s="97"/>
      <c r="N265" s="32"/>
      <c r="O265" s="32"/>
      <c r="P265" s="32"/>
      <c r="Q265" s="33"/>
      <c r="R265" s="34"/>
      <c r="S265" s="32"/>
      <c r="T265" s="44"/>
      <c r="U265" s="44"/>
      <c r="V265" s="36"/>
      <c r="W265" s="37"/>
      <c r="X265" s="38" t="str">
        <f t="shared" si="11"/>
        <v/>
      </c>
      <c r="Y265" s="39"/>
      <c r="Z265" s="40"/>
      <c r="AA265" s="40"/>
      <c r="AB265" s="39" t="str">
        <f t="shared" si="10"/>
        <v/>
      </c>
      <c r="AC265" s="201"/>
      <c r="AD265" s="201"/>
      <c r="AE265" s="201"/>
      <c r="AF265" s="201"/>
      <c r="AG265" s="201"/>
      <c r="AH265" s="201"/>
      <c r="AI265" s="201"/>
      <c r="AJ265" s="201"/>
      <c r="AK265" s="201"/>
      <c r="AL265" s="201"/>
      <c r="AM265" s="201"/>
      <c r="AN265" s="201"/>
      <c r="AO265" s="201"/>
      <c r="AP265" s="201"/>
      <c r="AQ265" s="201"/>
      <c r="AR265" s="201"/>
    </row>
    <row r="266" spans="10:44" ht="15.75" customHeight="1" x14ac:dyDescent="0.25">
      <c r="J266" s="30"/>
      <c r="K266" s="97"/>
      <c r="L266" s="97"/>
      <c r="M266" s="97"/>
      <c r="N266" s="32"/>
      <c r="O266" s="32"/>
      <c r="P266" s="32"/>
      <c r="Q266" s="33"/>
      <c r="R266" s="34"/>
      <c r="S266" s="32"/>
      <c r="T266" s="44"/>
      <c r="U266" s="44"/>
      <c r="V266" s="36"/>
      <c r="W266" s="37"/>
      <c r="X266" s="38" t="str">
        <f t="shared" si="11"/>
        <v/>
      </c>
      <c r="Y266" s="39"/>
      <c r="Z266" s="40"/>
      <c r="AA266" s="40"/>
      <c r="AB266" s="39" t="str">
        <f t="shared" si="10"/>
        <v/>
      </c>
      <c r="AC266" s="201"/>
      <c r="AD266" s="201"/>
      <c r="AE266" s="201"/>
      <c r="AF266" s="201"/>
      <c r="AG266" s="201"/>
      <c r="AH266" s="201"/>
      <c r="AI266" s="201"/>
      <c r="AJ266" s="201"/>
      <c r="AK266" s="201"/>
      <c r="AL266" s="201"/>
      <c r="AM266" s="201"/>
      <c r="AN266" s="201"/>
      <c r="AO266" s="201"/>
      <c r="AP266" s="201"/>
      <c r="AQ266" s="201"/>
      <c r="AR266" s="201"/>
    </row>
    <row r="267" spans="10:44" ht="15.75" customHeight="1" x14ac:dyDescent="0.25">
      <c r="J267" s="30"/>
      <c r="K267" s="97"/>
      <c r="L267" s="97"/>
      <c r="M267" s="97"/>
      <c r="N267" s="32"/>
      <c r="O267" s="32"/>
      <c r="P267" s="32"/>
      <c r="Q267" s="33"/>
      <c r="R267" s="34"/>
      <c r="S267" s="32"/>
      <c r="T267" s="44"/>
      <c r="U267" s="44"/>
      <c r="V267" s="36"/>
      <c r="W267" s="37"/>
      <c r="X267" s="38" t="str">
        <f t="shared" si="11"/>
        <v/>
      </c>
      <c r="Y267" s="39"/>
      <c r="Z267" s="40"/>
      <c r="AA267" s="40"/>
      <c r="AB267" s="39" t="str">
        <f t="shared" si="10"/>
        <v/>
      </c>
      <c r="AC267" s="201"/>
      <c r="AD267" s="201"/>
      <c r="AE267" s="201"/>
      <c r="AF267" s="201"/>
      <c r="AG267" s="201"/>
      <c r="AH267" s="201"/>
      <c r="AI267" s="201"/>
      <c r="AJ267" s="201"/>
      <c r="AK267" s="201"/>
      <c r="AL267" s="201"/>
      <c r="AM267" s="201"/>
      <c r="AN267" s="201"/>
      <c r="AO267" s="201"/>
      <c r="AP267" s="201"/>
      <c r="AQ267" s="201"/>
      <c r="AR267" s="201"/>
    </row>
    <row r="268" spans="10:44" ht="15.75" customHeight="1" x14ac:dyDescent="0.25">
      <c r="J268" s="30"/>
      <c r="K268" s="97"/>
      <c r="L268" s="97"/>
      <c r="M268" s="97"/>
      <c r="N268" s="32"/>
      <c r="O268" s="32"/>
      <c r="P268" s="32"/>
      <c r="Q268" s="33"/>
      <c r="R268" s="34"/>
      <c r="S268" s="32"/>
      <c r="T268" s="44"/>
      <c r="U268" s="44"/>
      <c r="V268" s="36"/>
      <c r="W268" s="37"/>
      <c r="X268" s="38" t="str">
        <f t="shared" si="11"/>
        <v/>
      </c>
      <c r="Y268" s="39"/>
      <c r="Z268" s="40"/>
      <c r="AA268" s="40"/>
      <c r="AB268" s="39" t="str">
        <f t="shared" si="10"/>
        <v/>
      </c>
      <c r="AC268" s="201"/>
      <c r="AD268" s="201"/>
      <c r="AE268" s="201"/>
      <c r="AF268" s="201"/>
      <c r="AG268" s="201"/>
      <c r="AH268" s="201"/>
      <c r="AI268" s="201"/>
      <c r="AJ268" s="201"/>
      <c r="AK268" s="201"/>
      <c r="AL268" s="201"/>
      <c r="AM268" s="201"/>
      <c r="AN268" s="201"/>
      <c r="AO268" s="201"/>
      <c r="AP268" s="201"/>
      <c r="AQ268" s="201"/>
      <c r="AR268" s="201"/>
    </row>
    <row r="269" spans="10:44" ht="15.75" customHeight="1" x14ac:dyDescent="0.25">
      <c r="J269" s="30"/>
      <c r="K269" s="97"/>
      <c r="L269" s="97"/>
      <c r="M269" s="97"/>
      <c r="N269" s="32"/>
      <c r="O269" s="32"/>
      <c r="P269" s="32"/>
      <c r="Q269" s="33"/>
      <c r="R269" s="34"/>
      <c r="S269" s="32"/>
      <c r="T269" s="44"/>
      <c r="U269" s="44"/>
      <c r="V269" s="36"/>
      <c r="W269" s="37"/>
      <c r="X269" s="38" t="str">
        <f t="shared" si="11"/>
        <v/>
      </c>
      <c r="Y269" s="39"/>
      <c r="Z269" s="40"/>
      <c r="AA269" s="40"/>
      <c r="AB269" s="39" t="str">
        <f t="shared" si="10"/>
        <v/>
      </c>
      <c r="AC269" s="201"/>
      <c r="AD269" s="201"/>
      <c r="AE269" s="201"/>
      <c r="AF269" s="201"/>
      <c r="AG269" s="201"/>
      <c r="AH269" s="201"/>
      <c r="AI269" s="201"/>
      <c r="AJ269" s="201"/>
      <c r="AK269" s="201"/>
      <c r="AL269" s="201"/>
      <c r="AM269" s="201"/>
      <c r="AN269" s="201"/>
      <c r="AO269" s="201"/>
      <c r="AP269" s="201"/>
      <c r="AQ269" s="201"/>
      <c r="AR269" s="201"/>
    </row>
    <row r="270" spans="10:44" ht="15.75" customHeight="1" x14ac:dyDescent="0.25">
      <c r="J270" s="30"/>
      <c r="K270" s="97"/>
      <c r="L270" s="97"/>
      <c r="M270" s="97"/>
      <c r="N270" s="32"/>
      <c r="O270" s="32"/>
      <c r="P270" s="32"/>
      <c r="Q270" s="33"/>
      <c r="R270" s="34"/>
      <c r="S270" s="32"/>
      <c r="T270" s="44"/>
      <c r="U270" s="44"/>
      <c r="V270" s="36"/>
      <c r="W270" s="37"/>
      <c r="X270" s="38" t="str">
        <f t="shared" si="11"/>
        <v/>
      </c>
      <c r="Y270" s="39"/>
      <c r="Z270" s="40"/>
      <c r="AA270" s="40"/>
      <c r="AB270" s="39" t="str">
        <f t="shared" si="10"/>
        <v/>
      </c>
      <c r="AC270" s="201"/>
      <c r="AD270" s="201"/>
      <c r="AE270" s="201"/>
      <c r="AF270" s="201"/>
      <c r="AG270" s="201"/>
      <c r="AH270" s="201"/>
      <c r="AI270" s="201"/>
      <c r="AJ270" s="201"/>
      <c r="AK270" s="201"/>
      <c r="AL270" s="201"/>
      <c r="AM270" s="201"/>
      <c r="AN270" s="201"/>
      <c r="AO270" s="201"/>
      <c r="AP270" s="201"/>
      <c r="AQ270" s="201"/>
      <c r="AR270" s="201"/>
    </row>
    <row r="271" spans="10:44" ht="15.75" customHeight="1" x14ac:dyDescent="0.25">
      <c r="J271" s="30"/>
      <c r="K271" s="97"/>
      <c r="L271" s="97"/>
      <c r="M271" s="97"/>
      <c r="N271" s="32"/>
      <c r="O271" s="32"/>
      <c r="P271" s="32"/>
      <c r="Q271" s="33"/>
      <c r="R271" s="34"/>
      <c r="S271" s="32"/>
      <c r="T271" s="44"/>
      <c r="U271" s="44"/>
      <c r="V271" s="36"/>
      <c r="W271" s="37"/>
      <c r="X271" s="38" t="str">
        <f t="shared" si="11"/>
        <v/>
      </c>
      <c r="Y271" s="39"/>
      <c r="Z271" s="40"/>
      <c r="AA271" s="40"/>
      <c r="AB271" s="39" t="str">
        <f t="shared" si="10"/>
        <v/>
      </c>
      <c r="AC271" s="201"/>
      <c r="AD271" s="201"/>
      <c r="AE271" s="201"/>
      <c r="AF271" s="201"/>
      <c r="AG271" s="201"/>
      <c r="AH271" s="201"/>
      <c r="AI271" s="201"/>
      <c r="AJ271" s="201"/>
      <c r="AK271" s="201"/>
      <c r="AL271" s="201"/>
      <c r="AM271" s="201"/>
      <c r="AN271" s="201"/>
      <c r="AO271" s="201"/>
      <c r="AP271" s="201"/>
      <c r="AQ271" s="201"/>
      <c r="AR271" s="201"/>
    </row>
    <row r="272" spans="10:44" ht="15.75" customHeight="1" x14ac:dyDescent="0.25">
      <c r="J272" s="30"/>
      <c r="K272" s="97"/>
      <c r="L272" s="97"/>
      <c r="M272" s="97"/>
      <c r="N272" s="32"/>
      <c r="O272" s="32"/>
      <c r="P272" s="32"/>
      <c r="Q272" s="33"/>
      <c r="R272" s="34"/>
      <c r="S272" s="32"/>
      <c r="T272" s="44"/>
      <c r="U272" s="44"/>
      <c r="V272" s="36"/>
      <c r="W272" s="37"/>
      <c r="X272" s="38" t="str">
        <f t="shared" si="11"/>
        <v/>
      </c>
      <c r="Y272" s="39"/>
      <c r="Z272" s="40"/>
      <c r="AA272" s="40"/>
      <c r="AB272" s="39" t="str">
        <f t="shared" si="10"/>
        <v/>
      </c>
      <c r="AC272" s="201"/>
      <c r="AD272" s="201"/>
      <c r="AE272" s="201"/>
      <c r="AF272" s="201"/>
      <c r="AG272" s="201"/>
      <c r="AH272" s="201"/>
      <c r="AI272" s="201"/>
      <c r="AJ272" s="201"/>
      <c r="AK272" s="201"/>
      <c r="AL272" s="201"/>
      <c r="AM272" s="201"/>
      <c r="AN272" s="201"/>
      <c r="AO272" s="201"/>
      <c r="AP272" s="201"/>
      <c r="AQ272" s="201"/>
      <c r="AR272" s="201"/>
    </row>
    <row r="273" spans="10:44" ht="15.75" customHeight="1" x14ac:dyDescent="0.25">
      <c r="J273" s="30"/>
      <c r="K273" s="97"/>
      <c r="L273" s="97"/>
      <c r="M273" s="97"/>
      <c r="N273" s="32"/>
      <c r="O273" s="32"/>
      <c r="P273" s="32"/>
      <c r="Q273" s="33"/>
      <c r="R273" s="34"/>
      <c r="S273" s="32"/>
      <c r="T273" s="44"/>
      <c r="U273" s="44"/>
      <c r="V273" s="36"/>
      <c r="W273" s="37"/>
      <c r="X273" s="38" t="str">
        <f t="shared" si="11"/>
        <v/>
      </c>
      <c r="Y273" s="39"/>
      <c r="Z273" s="40"/>
      <c r="AA273" s="40"/>
      <c r="AB273" s="39" t="str">
        <f t="shared" si="10"/>
        <v/>
      </c>
      <c r="AC273" s="201"/>
      <c r="AD273" s="201"/>
      <c r="AE273" s="201"/>
      <c r="AF273" s="201"/>
      <c r="AG273" s="201"/>
      <c r="AH273" s="201"/>
      <c r="AI273" s="201"/>
      <c r="AJ273" s="201"/>
      <c r="AK273" s="201"/>
      <c r="AL273" s="201"/>
      <c r="AM273" s="201"/>
      <c r="AN273" s="201"/>
      <c r="AO273" s="201"/>
      <c r="AP273" s="201"/>
      <c r="AQ273" s="201"/>
      <c r="AR273" s="201"/>
    </row>
    <row r="274" spans="10:44" ht="15.75" customHeight="1" x14ac:dyDescent="0.25">
      <c r="J274" s="30"/>
      <c r="K274" s="97"/>
      <c r="L274" s="97"/>
      <c r="M274" s="97"/>
      <c r="N274" s="32"/>
      <c r="O274" s="32"/>
      <c r="P274" s="32"/>
      <c r="Q274" s="33"/>
      <c r="R274" s="34"/>
      <c r="S274" s="32"/>
      <c r="T274" s="44"/>
      <c r="U274" s="44"/>
      <c r="V274" s="36"/>
      <c r="W274" s="37"/>
      <c r="X274" s="38" t="str">
        <f t="shared" si="11"/>
        <v/>
      </c>
      <c r="Y274" s="39"/>
      <c r="Z274" s="40"/>
      <c r="AA274" s="40"/>
      <c r="AB274" s="39" t="str">
        <f t="shared" si="10"/>
        <v/>
      </c>
      <c r="AC274" s="201"/>
      <c r="AD274" s="201"/>
      <c r="AE274" s="201"/>
      <c r="AF274" s="201"/>
      <c r="AG274" s="201"/>
      <c r="AH274" s="201"/>
      <c r="AI274" s="201"/>
      <c r="AJ274" s="201"/>
      <c r="AK274" s="201"/>
      <c r="AL274" s="201"/>
      <c r="AM274" s="201"/>
      <c r="AN274" s="201"/>
      <c r="AO274" s="201"/>
      <c r="AP274" s="201"/>
      <c r="AQ274" s="201"/>
      <c r="AR274" s="201"/>
    </row>
    <row r="275" spans="10:44" ht="15.75" customHeight="1" x14ac:dyDescent="0.25">
      <c r="J275" s="30"/>
      <c r="K275" s="97"/>
      <c r="L275" s="97"/>
      <c r="M275" s="97"/>
      <c r="N275" s="32"/>
      <c r="O275" s="32"/>
      <c r="P275" s="32"/>
      <c r="Q275" s="33"/>
      <c r="R275" s="34"/>
      <c r="S275" s="32"/>
      <c r="T275" s="44"/>
      <c r="U275" s="44"/>
      <c r="V275" s="36"/>
      <c r="W275" s="37"/>
      <c r="X275" s="38" t="str">
        <f t="shared" si="11"/>
        <v/>
      </c>
      <c r="Y275" s="39"/>
      <c r="Z275" s="40"/>
      <c r="AA275" s="40"/>
      <c r="AB275" s="39" t="str">
        <f t="shared" si="10"/>
        <v/>
      </c>
      <c r="AC275" s="201"/>
      <c r="AD275" s="201"/>
      <c r="AE275" s="201"/>
      <c r="AF275" s="201"/>
      <c r="AG275" s="201"/>
      <c r="AH275" s="201"/>
      <c r="AI275" s="201"/>
      <c r="AJ275" s="201"/>
      <c r="AK275" s="201"/>
      <c r="AL275" s="201"/>
      <c r="AM275" s="201"/>
      <c r="AN275" s="201"/>
      <c r="AO275" s="201"/>
      <c r="AP275" s="201"/>
      <c r="AQ275" s="201"/>
      <c r="AR275" s="201"/>
    </row>
    <row r="276" spans="10:44" ht="15.75" customHeight="1" x14ac:dyDescent="0.25">
      <c r="J276" s="30"/>
      <c r="K276" s="97"/>
      <c r="L276" s="97"/>
      <c r="M276" s="97"/>
      <c r="N276" s="32"/>
      <c r="O276" s="32"/>
      <c r="P276" s="32"/>
      <c r="Q276" s="33"/>
      <c r="R276" s="34"/>
      <c r="S276" s="32"/>
      <c r="T276" s="44"/>
      <c r="U276" s="44"/>
      <c r="V276" s="36"/>
      <c r="W276" s="37"/>
      <c r="X276" s="38" t="str">
        <f t="shared" si="11"/>
        <v/>
      </c>
      <c r="Y276" s="39"/>
      <c r="Z276" s="40"/>
      <c r="AA276" s="40"/>
      <c r="AB276" s="39" t="str">
        <f t="shared" si="10"/>
        <v/>
      </c>
      <c r="AC276" s="201"/>
      <c r="AD276" s="201"/>
      <c r="AE276" s="201"/>
      <c r="AF276" s="201"/>
      <c r="AG276" s="201"/>
      <c r="AH276" s="201"/>
      <c r="AI276" s="201"/>
      <c r="AJ276" s="201"/>
      <c r="AK276" s="201"/>
      <c r="AL276" s="201"/>
      <c r="AM276" s="201"/>
      <c r="AN276" s="201"/>
      <c r="AO276" s="201"/>
      <c r="AP276" s="201"/>
      <c r="AQ276" s="201"/>
      <c r="AR276" s="201"/>
    </row>
    <row r="277" spans="10:44" ht="15.75" customHeight="1" x14ac:dyDescent="0.25">
      <c r="J277" s="30"/>
      <c r="K277" s="97"/>
      <c r="L277" s="97"/>
      <c r="M277" s="97"/>
      <c r="N277" s="32"/>
      <c r="O277" s="32"/>
      <c r="P277" s="32"/>
      <c r="Q277" s="33"/>
      <c r="R277" s="34"/>
      <c r="S277" s="32"/>
      <c r="T277" s="44"/>
      <c r="U277" s="44"/>
      <c r="V277" s="36"/>
      <c r="W277" s="37"/>
      <c r="X277" s="38" t="str">
        <f t="shared" si="11"/>
        <v/>
      </c>
      <c r="Y277" s="39"/>
      <c r="Z277" s="40"/>
      <c r="AA277" s="40"/>
      <c r="AB277" s="39" t="str">
        <f t="shared" si="10"/>
        <v/>
      </c>
      <c r="AC277" s="201"/>
      <c r="AD277" s="201"/>
      <c r="AE277" s="201"/>
      <c r="AF277" s="201"/>
      <c r="AG277" s="201"/>
      <c r="AH277" s="201"/>
      <c r="AI277" s="201"/>
      <c r="AJ277" s="201"/>
      <c r="AK277" s="201"/>
      <c r="AL277" s="201"/>
      <c r="AM277" s="201"/>
      <c r="AN277" s="201"/>
      <c r="AO277" s="201"/>
      <c r="AP277" s="201"/>
      <c r="AQ277" s="201"/>
      <c r="AR277" s="201"/>
    </row>
    <row r="278" spans="10:44" ht="15.75" customHeight="1" x14ac:dyDescent="0.25">
      <c r="J278" s="30"/>
      <c r="K278" s="97"/>
      <c r="L278" s="97"/>
      <c r="M278" s="97"/>
      <c r="N278" s="32"/>
      <c r="O278" s="32"/>
      <c r="P278" s="32"/>
      <c r="Q278" s="33"/>
      <c r="R278" s="34"/>
      <c r="S278" s="32"/>
      <c r="T278" s="44"/>
      <c r="U278" s="44"/>
      <c r="V278" s="36"/>
      <c r="W278" s="37"/>
      <c r="X278" s="38" t="str">
        <f t="shared" si="11"/>
        <v/>
      </c>
      <c r="Y278" s="39"/>
      <c r="Z278" s="40"/>
      <c r="AA278" s="40"/>
      <c r="AB278" s="39" t="str">
        <f t="shared" si="10"/>
        <v/>
      </c>
      <c r="AC278" s="201"/>
      <c r="AD278" s="201"/>
      <c r="AE278" s="201"/>
      <c r="AF278" s="201"/>
      <c r="AG278" s="201"/>
      <c r="AH278" s="201"/>
      <c r="AI278" s="201"/>
      <c r="AJ278" s="201"/>
      <c r="AK278" s="201"/>
      <c r="AL278" s="201"/>
      <c r="AM278" s="201"/>
      <c r="AN278" s="201"/>
      <c r="AO278" s="201"/>
      <c r="AP278" s="201"/>
      <c r="AQ278" s="201"/>
      <c r="AR278" s="201"/>
    </row>
    <row r="279" spans="10:44" ht="15.75" customHeight="1" x14ac:dyDescent="0.25">
      <c r="J279" s="30"/>
      <c r="K279" s="97"/>
      <c r="L279" s="97"/>
      <c r="M279" s="97"/>
      <c r="N279" s="32"/>
      <c r="O279" s="32"/>
      <c r="P279" s="32"/>
      <c r="Q279" s="33"/>
      <c r="R279" s="34"/>
      <c r="S279" s="32"/>
      <c r="T279" s="44"/>
      <c r="U279" s="44"/>
      <c r="V279" s="36"/>
      <c r="W279" s="37"/>
      <c r="X279" s="38" t="str">
        <f t="shared" si="11"/>
        <v/>
      </c>
      <c r="Y279" s="39"/>
      <c r="Z279" s="40"/>
      <c r="AA279" s="40"/>
      <c r="AB279" s="39" t="str">
        <f t="shared" si="10"/>
        <v/>
      </c>
      <c r="AC279" s="201"/>
      <c r="AD279" s="201"/>
      <c r="AE279" s="201"/>
      <c r="AF279" s="201"/>
      <c r="AG279" s="201"/>
      <c r="AH279" s="201"/>
      <c r="AI279" s="201"/>
      <c r="AJ279" s="201"/>
      <c r="AK279" s="201"/>
      <c r="AL279" s="201"/>
      <c r="AM279" s="201"/>
      <c r="AN279" s="201"/>
      <c r="AO279" s="201"/>
      <c r="AP279" s="201"/>
      <c r="AQ279" s="201"/>
      <c r="AR279" s="201"/>
    </row>
    <row r="280" spans="10:44" ht="15.75" customHeight="1" x14ac:dyDescent="0.25">
      <c r="J280" s="30"/>
      <c r="K280" s="97"/>
      <c r="L280" s="97"/>
      <c r="M280" s="97"/>
      <c r="N280" s="32"/>
      <c r="O280" s="32"/>
      <c r="P280" s="32"/>
      <c r="Q280" s="33"/>
      <c r="R280" s="34"/>
      <c r="S280" s="32"/>
      <c r="T280" s="44"/>
      <c r="U280" s="44"/>
      <c r="V280" s="36"/>
      <c r="W280" s="37"/>
      <c r="X280" s="38" t="str">
        <f t="shared" si="11"/>
        <v/>
      </c>
      <c r="Y280" s="39"/>
      <c r="Z280" s="40"/>
      <c r="AA280" s="40"/>
      <c r="AB280" s="39" t="str">
        <f t="shared" ref="AB280:AB343" si="12">IF(L280,AB279+Y280+Z280+AA280,"")</f>
        <v/>
      </c>
      <c r="AC280" s="201"/>
      <c r="AD280" s="201"/>
      <c r="AE280" s="201"/>
      <c r="AF280" s="201"/>
      <c r="AG280" s="201"/>
      <c r="AH280" s="201"/>
      <c r="AI280" s="201"/>
      <c r="AJ280" s="201"/>
      <c r="AK280" s="201"/>
      <c r="AL280" s="201"/>
      <c r="AM280" s="201"/>
      <c r="AN280" s="201"/>
      <c r="AO280" s="201"/>
      <c r="AP280" s="201"/>
      <c r="AQ280" s="201"/>
      <c r="AR280" s="201"/>
    </row>
    <row r="281" spans="10:44" ht="15.75" customHeight="1" x14ac:dyDescent="0.25">
      <c r="J281" s="30"/>
      <c r="K281" s="97"/>
      <c r="L281" s="97"/>
      <c r="M281" s="97"/>
      <c r="N281" s="32"/>
      <c r="O281" s="32"/>
      <c r="P281" s="32"/>
      <c r="Q281" s="33"/>
      <c r="R281" s="34"/>
      <c r="S281" s="32"/>
      <c r="T281" s="44"/>
      <c r="U281" s="44"/>
      <c r="V281" s="36"/>
      <c r="W281" s="37"/>
      <c r="X281" s="38" t="str">
        <f t="shared" si="11"/>
        <v/>
      </c>
      <c r="Y281" s="39"/>
      <c r="Z281" s="40"/>
      <c r="AA281" s="40"/>
      <c r="AB281" s="39" t="str">
        <f t="shared" si="12"/>
        <v/>
      </c>
      <c r="AC281" s="201"/>
      <c r="AD281" s="201"/>
      <c r="AE281" s="201"/>
      <c r="AF281" s="201"/>
      <c r="AG281" s="201"/>
      <c r="AH281" s="201"/>
      <c r="AI281" s="201"/>
      <c r="AJ281" s="201"/>
      <c r="AK281" s="201"/>
      <c r="AL281" s="201"/>
      <c r="AM281" s="201"/>
      <c r="AN281" s="201"/>
      <c r="AO281" s="201"/>
      <c r="AP281" s="201"/>
      <c r="AQ281" s="201"/>
      <c r="AR281" s="201"/>
    </row>
    <row r="282" spans="10:44" ht="15.75" customHeight="1" x14ac:dyDescent="0.25">
      <c r="J282" s="30"/>
      <c r="K282" s="97"/>
      <c r="L282" s="97"/>
      <c r="M282" s="97"/>
      <c r="N282" s="32"/>
      <c r="O282" s="32"/>
      <c r="P282" s="32"/>
      <c r="Q282" s="33"/>
      <c r="R282" s="34"/>
      <c r="S282" s="32"/>
      <c r="T282" s="44"/>
      <c r="U282" s="44"/>
      <c r="V282" s="36"/>
      <c r="W282" s="37"/>
      <c r="X282" s="38" t="str">
        <f t="shared" si="11"/>
        <v/>
      </c>
      <c r="Y282" s="39"/>
      <c r="Z282" s="40"/>
      <c r="AA282" s="40"/>
      <c r="AB282" s="39" t="str">
        <f t="shared" si="12"/>
        <v/>
      </c>
      <c r="AC282" s="201"/>
      <c r="AD282" s="201"/>
      <c r="AE282" s="201"/>
      <c r="AF282" s="201"/>
      <c r="AG282" s="201"/>
      <c r="AH282" s="201"/>
      <c r="AI282" s="201"/>
      <c r="AJ282" s="201"/>
      <c r="AK282" s="201"/>
      <c r="AL282" s="201"/>
      <c r="AM282" s="201"/>
      <c r="AN282" s="201"/>
      <c r="AO282" s="201"/>
      <c r="AP282" s="201"/>
      <c r="AQ282" s="201"/>
      <c r="AR282" s="201"/>
    </row>
    <row r="283" spans="10:44" ht="15.75" customHeight="1" x14ac:dyDescent="0.25">
      <c r="J283" s="30"/>
      <c r="K283" s="97"/>
      <c r="L283" s="97"/>
      <c r="M283" s="97"/>
      <c r="N283" s="32"/>
      <c r="O283" s="32"/>
      <c r="P283" s="32"/>
      <c r="Q283" s="33"/>
      <c r="R283" s="34"/>
      <c r="S283" s="32"/>
      <c r="T283" s="44"/>
      <c r="U283" s="44"/>
      <c r="V283" s="36"/>
      <c r="W283" s="37"/>
      <c r="X283" s="38" t="str">
        <f t="shared" si="11"/>
        <v/>
      </c>
      <c r="Y283" s="39"/>
      <c r="Z283" s="40"/>
      <c r="AA283" s="40"/>
      <c r="AB283" s="39" t="str">
        <f t="shared" si="12"/>
        <v/>
      </c>
      <c r="AC283" s="201"/>
      <c r="AD283" s="201"/>
      <c r="AE283" s="201"/>
      <c r="AF283" s="201"/>
      <c r="AG283" s="201"/>
      <c r="AH283" s="201"/>
      <c r="AI283" s="201"/>
      <c r="AJ283" s="201"/>
      <c r="AK283" s="201"/>
      <c r="AL283" s="201"/>
      <c r="AM283" s="201"/>
      <c r="AN283" s="201"/>
      <c r="AO283" s="201"/>
      <c r="AP283" s="201"/>
      <c r="AQ283" s="201"/>
      <c r="AR283" s="201"/>
    </row>
    <row r="284" spans="10:44" ht="15.75" customHeight="1" x14ac:dyDescent="0.25">
      <c r="J284" s="30"/>
      <c r="K284" s="97"/>
      <c r="L284" s="97"/>
      <c r="M284" s="97"/>
      <c r="N284" s="32"/>
      <c r="O284" s="32"/>
      <c r="P284" s="32"/>
      <c r="Q284" s="33"/>
      <c r="R284" s="34"/>
      <c r="S284" s="32"/>
      <c r="T284" s="44"/>
      <c r="U284" s="44"/>
      <c r="V284" s="36"/>
      <c r="W284" s="37"/>
      <c r="X284" s="38" t="str">
        <f t="shared" si="11"/>
        <v/>
      </c>
      <c r="Y284" s="39"/>
      <c r="Z284" s="40"/>
      <c r="AA284" s="40"/>
      <c r="AB284" s="39" t="str">
        <f t="shared" si="12"/>
        <v/>
      </c>
      <c r="AC284" s="201"/>
      <c r="AD284" s="201"/>
      <c r="AE284" s="201"/>
      <c r="AF284" s="201"/>
      <c r="AG284" s="201"/>
      <c r="AH284" s="201"/>
      <c r="AI284" s="201"/>
      <c r="AJ284" s="201"/>
      <c r="AK284" s="201"/>
      <c r="AL284" s="201"/>
      <c r="AM284" s="201"/>
      <c r="AN284" s="201"/>
      <c r="AO284" s="201"/>
      <c r="AP284" s="201"/>
      <c r="AQ284" s="201"/>
      <c r="AR284" s="201"/>
    </row>
    <row r="285" spans="10:44" ht="15.75" customHeight="1" x14ac:dyDescent="0.25">
      <c r="J285" s="30"/>
      <c r="K285" s="97"/>
      <c r="L285" s="97"/>
      <c r="M285" s="97"/>
      <c r="N285" s="32"/>
      <c r="O285" s="32"/>
      <c r="P285" s="32"/>
      <c r="Q285" s="33"/>
      <c r="R285" s="34"/>
      <c r="S285" s="32"/>
      <c r="T285" s="44"/>
      <c r="U285" s="44"/>
      <c r="V285" s="36"/>
      <c r="W285" s="37"/>
      <c r="X285" s="38" t="str">
        <f t="shared" si="11"/>
        <v/>
      </c>
      <c r="Y285" s="39"/>
      <c r="Z285" s="40"/>
      <c r="AA285" s="40"/>
      <c r="AB285" s="39" t="str">
        <f t="shared" si="12"/>
        <v/>
      </c>
      <c r="AC285" s="201"/>
      <c r="AD285" s="201"/>
      <c r="AE285" s="201"/>
      <c r="AF285" s="201"/>
      <c r="AG285" s="201"/>
      <c r="AH285" s="201"/>
      <c r="AI285" s="201"/>
      <c r="AJ285" s="201"/>
      <c r="AK285" s="201"/>
      <c r="AL285" s="201"/>
      <c r="AM285" s="201"/>
      <c r="AN285" s="201"/>
      <c r="AO285" s="201"/>
      <c r="AP285" s="201"/>
      <c r="AQ285" s="201"/>
      <c r="AR285" s="201"/>
    </row>
    <row r="286" spans="10:44" ht="15.75" customHeight="1" x14ac:dyDescent="0.25">
      <c r="J286" s="30"/>
      <c r="K286" s="97"/>
      <c r="L286" s="97"/>
      <c r="M286" s="97"/>
      <c r="N286" s="32"/>
      <c r="O286" s="32"/>
      <c r="P286" s="32"/>
      <c r="Q286" s="33"/>
      <c r="R286" s="34"/>
      <c r="S286" s="32"/>
      <c r="T286" s="44"/>
      <c r="U286" s="44"/>
      <c r="V286" s="36"/>
      <c r="W286" s="37"/>
      <c r="X286" s="38" t="str">
        <f t="shared" si="11"/>
        <v/>
      </c>
      <c r="Y286" s="39"/>
      <c r="Z286" s="40"/>
      <c r="AA286" s="40"/>
      <c r="AB286" s="39" t="str">
        <f t="shared" si="12"/>
        <v/>
      </c>
      <c r="AC286" s="201"/>
      <c r="AD286" s="201"/>
      <c r="AE286" s="201"/>
      <c r="AF286" s="201"/>
      <c r="AG286" s="201"/>
      <c r="AH286" s="201"/>
      <c r="AI286" s="201"/>
      <c r="AJ286" s="201"/>
      <c r="AK286" s="201"/>
      <c r="AL286" s="201"/>
      <c r="AM286" s="201"/>
      <c r="AN286" s="201"/>
      <c r="AO286" s="201"/>
      <c r="AP286" s="201"/>
      <c r="AQ286" s="201"/>
      <c r="AR286" s="201"/>
    </row>
    <row r="287" spans="10:44" ht="15.75" customHeight="1" x14ac:dyDescent="0.25">
      <c r="J287" s="30"/>
      <c r="K287" s="97"/>
      <c r="L287" s="97"/>
      <c r="M287" s="97"/>
      <c r="N287" s="32"/>
      <c r="O287" s="32"/>
      <c r="P287" s="32"/>
      <c r="Q287" s="33"/>
      <c r="R287" s="34"/>
      <c r="S287" s="32"/>
      <c r="T287" s="44"/>
      <c r="U287" s="44"/>
      <c r="V287" s="36"/>
      <c r="W287" s="37"/>
      <c r="X287" s="38" t="str">
        <f t="shared" si="11"/>
        <v/>
      </c>
      <c r="Y287" s="39"/>
      <c r="Z287" s="40"/>
      <c r="AA287" s="40"/>
      <c r="AB287" s="39" t="str">
        <f t="shared" si="12"/>
        <v/>
      </c>
      <c r="AC287" s="201"/>
      <c r="AD287" s="201"/>
      <c r="AE287" s="201"/>
      <c r="AF287" s="201"/>
      <c r="AG287" s="201"/>
      <c r="AH287" s="201"/>
      <c r="AI287" s="201"/>
      <c r="AJ287" s="201"/>
      <c r="AK287" s="201"/>
      <c r="AL287" s="201"/>
      <c r="AM287" s="201"/>
      <c r="AN287" s="201"/>
      <c r="AO287" s="201"/>
      <c r="AP287" s="201"/>
      <c r="AQ287" s="201"/>
      <c r="AR287" s="201"/>
    </row>
    <row r="288" spans="10:44" ht="15.75" customHeight="1" x14ac:dyDescent="0.25">
      <c r="J288" s="30"/>
      <c r="K288" s="97"/>
      <c r="L288" s="97"/>
      <c r="M288" s="97"/>
      <c r="N288" s="32"/>
      <c r="O288" s="32"/>
      <c r="P288" s="32"/>
      <c r="Q288" s="33"/>
      <c r="R288" s="34"/>
      <c r="S288" s="32"/>
      <c r="T288" s="44"/>
      <c r="U288" s="44"/>
      <c r="V288" s="36"/>
      <c r="W288" s="37"/>
      <c r="X288" s="38" t="str">
        <f t="shared" si="11"/>
        <v/>
      </c>
      <c r="Y288" s="39"/>
      <c r="Z288" s="40"/>
      <c r="AA288" s="40"/>
      <c r="AB288" s="39" t="str">
        <f t="shared" si="12"/>
        <v/>
      </c>
      <c r="AC288" s="201"/>
      <c r="AD288" s="201"/>
      <c r="AE288" s="201"/>
      <c r="AF288" s="201"/>
      <c r="AG288" s="201"/>
      <c r="AH288" s="201"/>
      <c r="AI288" s="201"/>
      <c r="AJ288" s="201"/>
      <c r="AK288" s="201"/>
      <c r="AL288" s="201"/>
      <c r="AM288" s="201"/>
      <c r="AN288" s="201"/>
      <c r="AO288" s="201"/>
      <c r="AP288" s="201"/>
      <c r="AQ288" s="201"/>
      <c r="AR288" s="201"/>
    </row>
    <row r="289" spans="10:44" ht="15.75" customHeight="1" x14ac:dyDescent="0.25">
      <c r="J289" s="30"/>
      <c r="K289" s="97"/>
      <c r="L289" s="97"/>
      <c r="M289" s="97"/>
      <c r="N289" s="32"/>
      <c r="O289" s="32"/>
      <c r="P289" s="32"/>
      <c r="Q289" s="33"/>
      <c r="R289" s="34"/>
      <c r="S289" s="32"/>
      <c r="T289" s="44"/>
      <c r="U289" s="44"/>
      <c r="V289" s="36"/>
      <c r="W289" s="37"/>
      <c r="X289" s="38" t="str">
        <f t="shared" si="11"/>
        <v/>
      </c>
      <c r="Y289" s="39"/>
      <c r="Z289" s="40"/>
      <c r="AA289" s="40"/>
      <c r="AB289" s="39" t="str">
        <f t="shared" si="12"/>
        <v/>
      </c>
      <c r="AC289" s="201"/>
      <c r="AD289" s="201"/>
      <c r="AE289" s="201"/>
      <c r="AF289" s="201"/>
      <c r="AG289" s="201"/>
      <c r="AH289" s="201"/>
      <c r="AI289" s="201"/>
      <c r="AJ289" s="201"/>
      <c r="AK289" s="201"/>
      <c r="AL289" s="201"/>
      <c r="AM289" s="201"/>
      <c r="AN289" s="201"/>
      <c r="AO289" s="201"/>
      <c r="AP289" s="201"/>
      <c r="AQ289" s="201"/>
      <c r="AR289" s="201"/>
    </row>
    <row r="290" spans="10:44" ht="15.75" customHeight="1" x14ac:dyDescent="0.25">
      <c r="J290" s="30"/>
      <c r="K290" s="97"/>
      <c r="L290" s="97"/>
      <c r="M290" s="97"/>
      <c r="N290" s="32"/>
      <c r="O290" s="32"/>
      <c r="P290" s="32"/>
      <c r="Q290" s="33"/>
      <c r="R290" s="34"/>
      <c r="S290" s="32"/>
      <c r="T290" s="44"/>
      <c r="U290" s="44"/>
      <c r="V290" s="36"/>
      <c r="W290" s="37"/>
      <c r="X290" s="38" t="str">
        <f t="shared" si="11"/>
        <v/>
      </c>
      <c r="Y290" s="39"/>
      <c r="Z290" s="40"/>
      <c r="AA290" s="40"/>
      <c r="AB290" s="39" t="str">
        <f t="shared" si="12"/>
        <v/>
      </c>
      <c r="AC290" s="201"/>
      <c r="AD290" s="201"/>
      <c r="AE290" s="201"/>
      <c r="AF290" s="201"/>
      <c r="AG290" s="201"/>
      <c r="AH290" s="201"/>
      <c r="AI290" s="201"/>
      <c r="AJ290" s="201"/>
      <c r="AK290" s="201"/>
      <c r="AL290" s="201"/>
      <c r="AM290" s="201"/>
      <c r="AN290" s="201"/>
      <c r="AO290" s="201"/>
      <c r="AP290" s="201"/>
      <c r="AQ290" s="201"/>
      <c r="AR290" s="201"/>
    </row>
    <row r="291" spans="10:44" ht="15.75" customHeight="1" x14ac:dyDescent="0.25">
      <c r="J291" s="30"/>
      <c r="K291" s="97"/>
      <c r="L291" s="97"/>
      <c r="M291" s="97"/>
      <c r="N291" s="32"/>
      <c r="O291" s="32"/>
      <c r="P291" s="32"/>
      <c r="Q291" s="33"/>
      <c r="R291" s="34"/>
      <c r="S291" s="32"/>
      <c r="T291" s="44"/>
      <c r="U291" s="44"/>
      <c r="V291" s="36"/>
      <c r="W291" s="37"/>
      <c r="X291" s="38" t="str">
        <f t="shared" si="11"/>
        <v/>
      </c>
      <c r="Y291" s="39"/>
      <c r="Z291" s="40"/>
      <c r="AA291" s="40"/>
      <c r="AB291" s="39" t="str">
        <f t="shared" si="12"/>
        <v/>
      </c>
      <c r="AC291" s="201"/>
      <c r="AD291" s="201"/>
      <c r="AE291" s="201"/>
      <c r="AF291" s="201"/>
      <c r="AG291" s="201"/>
      <c r="AH291" s="201"/>
      <c r="AI291" s="201"/>
      <c r="AJ291" s="201"/>
      <c r="AK291" s="201"/>
      <c r="AL291" s="201"/>
      <c r="AM291" s="201"/>
      <c r="AN291" s="201"/>
      <c r="AO291" s="201"/>
      <c r="AP291" s="201"/>
      <c r="AQ291" s="201"/>
      <c r="AR291" s="201"/>
    </row>
    <row r="292" spans="10:44" ht="15.75" customHeight="1" x14ac:dyDescent="0.25">
      <c r="J292" s="30"/>
      <c r="K292" s="97"/>
      <c r="L292" s="97"/>
      <c r="M292" s="97"/>
      <c r="N292" s="32"/>
      <c r="O292" s="32"/>
      <c r="P292" s="32"/>
      <c r="Q292" s="33"/>
      <c r="R292" s="34"/>
      <c r="S292" s="32"/>
      <c r="T292" s="44"/>
      <c r="U292" s="44"/>
      <c r="V292" s="36"/>
      <c r="W292" s="37"/>
      <c r="X292" s="38" t="str">
        <f t="shared" si="11"/>
        <v/>
      </c>
      <c r="Y292" s="39"/>
      <c r="Z292" s="40"/>
      <c r="AA292" s="40"/>
      <c r="AB292" s="39" t="str">
        <f t="shared" si="12"/>
        <v/>
      </c>
      <c r="AC292" s="201"/>
      <c r="AD292" s="201"/>
      <c r="AE292" s="201"/>
      <c r="AF292" s="201"/>
      <c r="AG292" s="201"/>
      <c r="AH292" s="201"/>
      <c r="AI292" s="201"/>
      <c r="AJ292" s="201"/>
      <c r="AK292" s="201"/>
      <c r="AL292" s="201"/>
      <c r="AM292" s="201"/>
      <c r="AN292" s="201"/>
      <c r="AO292" s="201"/>
      <c r="AP292" s="201"/>
      <c r="AQ292" s="201"/>
      <c r="AR292" s="201"/>
    </row>
    <row r="293" spans="10:44" ht="15.75" customHeight="1" x14ac:dyDescent="0.25">
      <c r="J293" s="30"/>
      <c r="K293" s="97"/>
      <c r="L293" s="97"/>
      <c r="M293" s="97"/>
      <c r="N293" s="32"/>
      <c r="O293" s="32"/>
      <c r="P293" s="32"/>
      <c r="Q293" s="33"/>
      <c r="R293" s="34"/>
      <c r="S293" s="32"/>
      <c r="T293" s="44"/>
      <c r="U293" s="44"/>
      <c r="V293" s="36"/>
      <c r="W293" s="37"/>
      <c r="X293" s="38" t="str">
        <f t="shared" si="11"/>
        <v/>
      </c>
      <c r="Y293" s="39"/>
      <c r="Z293" s="40"/>
      <c r="AA293" s="40"/>
      <c r="AB293" s="39" t="str">
        <f t="shared" si="12"/>
        <v/>
      </c>
      <c r="AC293" s="201"/>
      <c r="AD293" s="201"/>
      <c r="AE293" s="201"/>
      <c r="AF293" s="201"/>
      <c r="AG293" s="201"/>
      <c r="AH293" s="201"/>
      <c r="AI293" s="201"/>
      <c r="AJ293" s="201"/>
      <c r="AK293" s="201"/>
      <c r="AL293" s="201"/>
      <c r="AM293" s="201"/>
      <c r="AN293" s="201"/>
      <c r="AO293" s="201"/>
      <c r="AP293" s="201"/>
      <c r="AQ293" s="201"/>
      <c r="AR293" s="201"/>
    </row>
    <row r="294" spans="10:44" ht="15.75" customHeight="1" x14ac:dyDescent="0.25">
      <c r="J294" s="30"/>
      <c r="K294" s="97"/>
      <c r="L294" s="97"/>
      <c r="M294" s="97"/>
      <c r="N294" s="32"/>
      <c r="O294" s="32"/>
      <c r="P294" s="32"/>
      <c r="Q294" s="33"/>
      <c r="R294" s="34"/>
      <c r="S294" s="32"/>
      <c r="T294" s="44"/>
      <c r="U294" s="44"/>
      <c r="V294" s="36"/>
      <c r="W294" s="37"/>
      <c r="X294" s="38" t="str">
        <f t="shared" si="11"/>
        <v/>
      </c>
      <c r="Y294" s="39"/>
      <c r="Z294" s="40"/>
      <c r="AA294" s="40"/>
      <c r="AB294" s="39" t="str">
        <f t="shared" si="12"/>
        <v/>
      </c>
      <c r="AC294" s="201"/>
      <c r="AD294" s="201"/>
      <c r="AE294" s="201"/>
      <c r="AF294" s="201"/>
      <c r="AG294" s="201"/>
      <c r="AH294" s="201"/>
      <c r="AI294" s="201"/>
      <c r="AJ294" s="201"/>
      <c r="AK294" s="201"/>
      <c r="AL294" s="201"/>
      <c r="AM294" s="201"/>
      <c r="AN294" s="201"/>
      <c r="AO294" s="201"/>
      <c r="AP294" s="201"/>
      <c r="AQ294" s="201"/>
      <c r="AR294" s="201"/>
    </row>
    <row r="295" spans="10:44" ht="15.75" customHeight="1" x14ac:dyDescent="0.25">
      <c r="J295" s="30"/>
      <c r="K295" s="97"/>
      <c r="L295" s="97"/>
      <c r="M295" s="97"/>
      <c r="N295" s="32"/>
      <c r="O295" s="32"/>
      <c r="P295" s="32"/>
      <c r="Q295" s="33"/>
      <c r="R295" s="34"/>
      <c r="S295" s="32"/>
      <c r="T295" s="44"/>
      <c r="U295" s="44"/>
      <c r="V295" s="36"/>
      <c r="W295" s="37"/>
      <c r="X295" s="38" t="str">
        <f t="shared" si="11"/>
        <v/>
      </c>
      <c r="Y295" s="39"/>
      <c r="Z295" s="40"/>
      <c r="AA295" s="40"/>
      <c r="AB295" s="39" t="str">
        <f t="shared" si="12"/>
        <v/>
      </c>
      <c r="AC295" s="201"/>
      <c r="AD295" s="201"/>
      <c r="AE295" s="201"/>
      <c r="AF295" s="201"/>
      <c r="AG295" s="201"/>
      <c r="AH295" s="201"/>
      <c r="AI295" s="201"/>
      <c r="AJ295" s="201"/>
      <c r="AK295" s="201"/>
      <c r="AL295" s="201"/>
      <c r="AM295" s="201"/>
      <c r="AN295" s="201"/>
      <c r="AO295" s="201"/>
      <c r="AP295" s="201"/>
      <c r="AQ295" s="201"/>
      <c r="AR295" s="201"/>
    </row>
    <row r="296" spans="10:44" ht="15.75" customHeight="1" x14ac:dyDescent="0.25">
      <c r="J296" s="30"/>
      <c r="K296" s="97"/>
      <c r="L296" s="97"/>
      <c r="M296" s="97"/>
      <c r="N296" s="32"/>
      <c r="O296" s="32"/>
      <c r="P296" s="32"/>
      <c r="Q296" s="33"/>
      <c r="R296" s="34"/>
      <c r="S296" s="32"/>
      <c r="T296" s="44"/>
      <c r="U296" s="44"/>
      <c r="V296" s="36"/>
      <c r="W296" s="37"/>
      <c r="X296" s="38" t="str">
        <f t="shared" si="11"/>
        <v/>
      </c>
      <c r="Y296" s="39"/>
      <c r="Z296" s="40"/>
      <c r="AA296" s="40"/>
      <c r="AB296" s="39" t="str">
        <f t="shared" si="12"/>
        <v/>
      </c>
      <c r="AC296" s="201"/>
      <c r="AD296" s="201"/>
      <c r="AE296" s="201"/>
      <c r="AF296" s="201"/>
      <c r="AG296" s="201"/>
      <c r="AH296" s="201"/>
      <c r="AI296" s="201"/>
      <c r="AJ296" s="201"/>
      <c r="AK296" s="201"/>
      <c r="AL296" s="201"/>
      <c r="AM296" s="201"/>
      <c r="AN296" s="201"/>
      <c r="AO296" s="201"/>
      <c r="AP296" s="201"/>
      <c r="AQ296" s="201"/>
      <c r="AR296" s="201"/>
    </row>
    <row r="297" spans="10:44" ht="15.75" customHeight="1" x14ac:dyDescent="0.25">
      <c r="J297" s="30"/>
      <c r="K297" s="97"/>
      <c r="L297" s="97"/>
      <c r="M297" s="97"/>
      <c r="N297" s="32"/>
      <c r="O297" s="32"/>
      <c r="P297" s="32"/>
      <c r="Q297" s="33"/>
      <c r="R297" s="34"/>
      <c r="S297" s="32"/>
      <c r="T297" s="44"/>
      <c r="U297" s="44"/>
      <c r="V297" s="36"/>
      <c r="W297" s="37"/>
      <c r="X297" s="38" t="str">
        <f t="shared" si="11"/>
        <v/>
      </c>
      <c r="Y297" s="39"/>
      <c r="Z297" s="40"/>
      <c r="AA297" s="40"/>
      <c r="AB297" s="39" t="str">
        <f t="shared" si="12"/>
        <v/>
      </c>
      <c r="AC297" s="201"/>
      <c r="AD297" s="201"/>
      <c r="AE297" s="201"/>
      <c r="AF297" s="201"/>
      <c r="AG297" s="201"/>
      <c r="AH297" s="201"/>
      <c r="AI297" s="201"/>
      <c r="AJ297" s="201"/>
      <c r="AK297" s="201"/>
      <c r="AL297" s="201"/>
      <c r="AM297" s="201"/>
      <c r="AN297" s="201"/>
      <c r="AO297" s="201"/>
      <c r="AP297" s="201"/>
      <c r="AQ297" s="201"/>
      <c r="AR297" s="201"/>
    </row>
    <row r="298" spans="10:44" ht="15.75" customHeight="1" x14ac:dyDescent="0.25">
      <c r="J298" s="30"/>
      <c r="K298" s="97"/>
      <c r="L298" s="97"/>
      <c r="M298" s="97"/>
      <c r="N298" s="32"/>
      <c r="O298" s="32"/>
      <c r="P298" s="32"/>
      <c r="Q298" s="33"/>
      <c r="R298" s="34"/>
      <c r="S298" s="32"/>
      <c r="T298" s="44"/>
      <c r="U298" s="44"/>
      <c r="V298" s="36"/>
      <c r="W298" s="37"/>
      <c r="X298" s="38" t="str">
        <f t="shared" si="11"/>
        <v/>
      </c>
      <c r="Y298" s="39"/>
      <c r="Z298" s="40"/>
      <c r="AA298" s="40"/>
      <c r="AB298" s="39" t="str">
        <f t="shared" si="12"/>
        <v/>
      </c>
      <c r="AC298" s="201"/>
      <c r="AD298" s="201"/>
      <c r="AE298" s="201"/>
      <c r="AF298" s="201"/>
      <c r="AG298" s="201"/>
      <c r="AH298" s="201"/>
      <c r="AI298" s="201"/>
      <c r="AJ298" s="201"/>
      <c r="AK298" s="201"/>
      <c r="AL298" s="201"/>
      <c r="AM298" s="201"/>
      <c r="AN298" s="201"/>
      <c r="AO298" s="201"/>
      <c r="AP298" s="201"/>
      <c r="AQ298" s="201"/>
      <c r="AR298" s="201"/>
    </row>
    <row r="299" spans="10:44" ht="15.75" customHeight="1" x14ac:dyDescent="0.25">
      <c r="J299" s="30"/>
      <c r="K299" s="97"/>
      <c r="L299" s="97"/>
      <c r="M299" s="97"/>
      <c r="N299" s="32"/>
      <c r="O299" s="32"/>
      <c r="P299" s="32"/>
      <c r="Q299" s="33"/>
      <c r="R299" s="34"/>
      <c r="S299" s="32"/>
      <c r="T299" s="44"/>
      <c r="U299" s="44"/>
      <c r="V299" s="36"/>
      <c r="W299" s="37"/>
      <c r="X299" s="38" t="str">
        <f t="shared" si="11"/>
        <v/>
      </c>
      <c r="Y299" s="39"/>
      <c r="Z299" s="40"/>
      <c r="AA299" s="40"/>
      <c r="AB299" s="39" t="str">
        <f t="shared" si="12"/>
        <v/>
      </c>
      <c r="AC299" s="201"/>
      <c r="AD299" s="201"/>
      <c r="AE299" s="201"/>
      <c r="AF299" s="201"/>
      <c r="AG299" s="201"/>
      <c r="AH299" s="201"/>
      <c r="AI299" s="201"/>
      <c r="AJ299" s="201"/>
      <c r="AK299" s="201"/>
      <c r="AL299" s="201"/>
      <c r="AM299" s="201"/>
      <c r="AN299" s="201"/>
      <c r="AO299" s="201"/>
      <c r="AP299" s="201"/>
      <c r="AQ299" s="201"/>
      <c r="AR299" s="201"/>
    </row>
    <row r="300" spans="10:44" ht="15.75" customHeight="1" x14ac:dyDescent="0.25">
      <c r="J300" s="30"/>
      <c r="K300" s="97"/>
      <c r="L300" s="97"/>
      <c r="M300" s="97"/>
      <c r="N300" s="32"/>
      <c r="O300" s="32"/>
      <c r="P300" s="32"/>
      <c r="Q300" s="33"/>
      <c r="R300" s="34"/>
      <c r="S300" s="32"/>
      <c r="T300" s="44"/>
      <c r="U300" s="44"/>
      <c r="V300" s="36"/>
      <c r="W300" s="37"/>
      <c r="X300" s="38" t="str">
        <f t="shared" si="11"/>
        <v/>
      </c>
      <c r="Y300" s="39"/>
      <c r="Z300" s="40"/>
      <c r="AA300" s="40"/>
      <c r="AB300" s="39" t="str">
        <f t="shared" si="12"/>
        <v/>
      </c>
      <c r="AC300" s="201"/>
      <c r="AD300" s="201"/>
      <c r="AE300" s="201"/>
      <c r="AF300" s="201"/>
      <c r="AG300" s="201"/>
      <c r="AH300" s="201"/>
      <c r="AI300" s="201"/>
      <c r="AJ300" s="201"/>
      <c r="AK300" s="201"/>
      <c r="AL300" s="201"/>
      <c r="AM300" s="201"/>
      <c r="AN300" s="201"/>
      <c r="AO300" s="201"/>
      <c r="AP300" s="201"/>
      <c r="AQ300" s="201"/>
      <c r="AR300" s="201"/>
    </row>
    <row r="301" spans="10:44" ht="15.75" customHeight="1" x14ac:dyDescent="0.25">
      <c r="J301" s="30"/>
      <c r="K301" s="97"/>
      <c r="L301" s="97"/>
      <c r="M301" s="97"/>
      <c r="N301" s="32"/>
      <c r="O301" s="32"/>
      <c r="P301" s="32"/>
      <c r="Q301" s="33"/>
      <c r="R301" s="34"/>
      <c r="S301" s="32"/>
      <c r="T301" s="44"/>
      <c r="U301" s="44"/>
      <c r="V301" s="36"/>
      <c r="W301" s="37"/>
      <c r="X301" s="38" t="str">
        <f t="shared" si="11"/>
        <v/>
      </c>
      <c r="Y301" s="39"/>
      <c r="Z301" s="40"/>
      <c r="AA301" s="40"/>
      <c r="AB301" s="39" t="str">
        <f t="shared" si="12"/>
        <v/>
      </c>
      <c r="AC301" s="201"/>
      <c r="AD301" s="201"/>
      <c r="AE301" s="201"/>
      <c r="AF301" s="201"/>
      <c r="AG301" s="201"/>
      <c r="AH301" s="201"/>
      <c r="AI301" s="201"/>
      <c r="AJ301" s="201"/>
      <c r="AK301" s="201"/>
      <c r="AL301" s="201"/>
      <c r="AM301" s="201"/>
      <c r="AN301" s="201"/>
      <c r="AO301" s="201"/>
      <c r="AP301" s="201"/>
      <c r="AQ301" s="201"/>
      <c r="AR301" s="201"/>
    </row>
    <row r="302" spans="10:44" ht="15.75" customHeight="1" x14ac:dyDescent="0.25">
      <c r="J302" s="30"/>
      <c r="K302" s="97"/>
      <c r="L302" s="97"/>
      <c r="M302" s="97"/>
      <c r="N302" s="32"/>
      <c r="O302" s="32"/>
      <c r="P302" s="32"/>
      <c r="Q302" s="33"/>
      <c r="R302" s="34"/>
      <c r="S302" s="32"/>
      <c r="T302" s="44"/>
      <c r="U302" s="44"/>
      <c r="V302" s="36"/>
      <c r="W302" s="37"/>
      <c r="X302" s="38" t="str">
        <f t="shared" si="11"/>
        <v/>
      </c>
      <c r="Y302" s="39"/>
      <c r="Z302" s="40"/>
      <c r="AA302" s="40"/>
      <c r="AB302" s="39" t="str">
        <f t="shared" si="12"/>
        <v/>
      </c>
      <c r="AC302" s="201"/>
      <c r="AD302" s="201"/>
      <c r="AE302" s="201"/>
      <c r="AF302" s="201"/>
      <c r="AG302" s="201"/>
      <c r="AH302" s="201"/>
      <c r="AI302" s="201"/>
      <c r="AJ302" s="201"/>
      <c r="AK302" s="201"/>
      <c r="AL302" s="201"/>
      <c r="AM302" s="201"/>
      <c r="AN302" s="201"/>
      <c r="AO302" s="201"/>
      <c r="AP302" s="201"/>
      <c r="AQ302" s="201"/>
      <c r="AR302" s="201"/>
    </row>
    <row r="303" spans="10:44" ht="15.75" customHeight="1" x14ac:dyDescent="0.25">
      <c r="J303" s="30"/>
      <c r="K303" s="97"/>
      <c r="L303" s="97"/>
      <c r="M303" s="97"/>
      <c r="N303" s="32"/>
      <c r="O303" s="32"/>
      <c r="P303" s="32"/>
      <c r="Q303" s="33"/>
      <c r="R303" s="34"/>
      <c r="S303" s="32"/>
      <c r="T303" s="44"/>
      <c r="U303" s="44"/>
      <c r="V303" s="36"/>
      <c r="W303" s="37"/>
      <c r="X303" s="38" t="str">
        <f t="shared" si="11"/>
        <v/>
      </c>
      <c r="Y303" s="39"/>
      <c r="Z303" s="40"/>
      <c r="AA303" s="40"/>
      <c r="AB303" s="39" t="str">
        <f t="shared" si="12"/>
        <v/>
      </c>
      <c r="AC303" s="201"/>
      <c r="AD303" s="201"/>
      <c r="AE303" s="201"/>
      <c r="AF303" s="201"/>
      <c r="AG303" s="201"/>
      <c r="AH303" s="201"/>
      <c r="AI303" s="201"/>
      <c r="AJ303" s="201"/>
      <c r="AK303" s="201"/>
      <c r="AL303" s="201"/>
      <c r="AM303" s="201"/>
      <c r="AN303" s="201"/>
      <c r="AO303" s="201"/>
      <c r="AP303" s="201"/>
      <c r="AQ303" s="201"/>
      <c r="AR303" s="201"/>
    </row>
    <row r="304" spans="10:44" ht="15.75" customHeight="1" x14ac:dyDescent="0.25">
      <c r="J304" s="30"/>
      <c r="K304" s="97"/>
      <c r="L304" s="97"/>
      <c r="M304" s="97"/>
      <c r="N304" s="32"/>
      <c r="O304" s="32"/>
      <c r="P304" s="32"/>
      <c r="Q304" s="33"/>
      <c r="R304" s="34"/>
      <c r="S304" s="32"/>
      <c r="T304" s="44"/>
      <c r="U304" s="44"/>
      <c r="V304" s="36"/>
      <c r="W304" s="37"/>
      <c r="X304" s="38" t="str">
        <f t="shared" si="11"/>
        <v/>
      </c>
      <c r="Y304" s="39"/>
      <c r="Z304" s="40"/>
      <c r="AA304" s="40"/>
      <c r="AB304" s="39" t="str">
        <f t="shared" si="12"/>
        <v/>
      </c>
      <c r="AC304" s="201"/>
      <c r="AD304" s="201"/>
      <c r="AE304" s="201"/>
      <c r="AF304" s="201"/>
      <c r="AG304" s="201"/>
      <c r="AH304" s="201"/>
      <c r="AI304" s="201"/>
      <c r="AJ304" s="201"/>
      <c r="AK304" s="201"/>
      <c r="AL304" s="201"/>
      <c r="AM304" s="201"/>
      <c r="AN304" s="201"/>
      <c r="AO304" s="201"/>
      <c r="AP304" s="201"/>
      <c r="AQ304" s="201"/>
      <c r="AR304" s="201"/>
    </row>
    <row r="305" spans="10:44" ht="15.75" customHeight="1" x14ac:dyDescent="0.25">
      <c r="J305" s="30"/>
      <c r="K305" s="97"/>
      <c r="L305" s="97"/>
      <c r="M305" s="97"/>
      <c r="N305" s="32"/>
      <c r="O305" s="32"/>
      <c r="P305" s="32"/>
      <c r="Q305" s="33"/>
      <c r="R305" s="34"/>
      <c r="S305" s="32"/>
      <c r="T305" s="44"/>
      <c r="U305" s="44"/>
      <c r="V305" s="36"/>
      <c r="W305" s="37"/>
      <c r="X305" s="38" t="str">
        <f t="shared" si="11"/>
        <v/>
      </c>
      <c r="Y305" s="39"/>
      <c r="Z305" s="40"/>
      <c r="AA305" s="40"/>
      <c r="AB305" s="39" t="str">
        <f t="shared" si="12"/>
        <v/>
      </c>
      <c r="AC305" s="201"/>
      <c r="AD305" s="201"/>
      <c r="AE305" s="201"/>
      <c r="AF305" s="201"/>
      <c r="AG305" s="201"/>
      <c r="AH305" s="201"/>
      <c r="AI305" s="201"/>
      <c r="AJ305" s="201"/>
      <c r="AK305" s="201"/>
      <c r="AL305" s="201"/>
      <c r="AM305" s="201"/>
      <c r="AN305" s="201"/>
      <c r="AO305" s="201"/>
      <c r="AP305" s="201"/>
      <c r="AQ305" s="201"/>
      <c r="AR305" s="201"/>
    </row>
    <row r="306" spans="10:44" ht="15.75" customHeight="1" x14ac:dyDescent="0.25">
      <c r="J306" s="30"/>
      <c r="K306" s="97"/>
      <c r="L306" s="97"/>
      <c r="M306" s="97"/>
      <c r="N306" s="32"/>
      <c r="O306" s="32"/>
      <c r="P306" s="32"/>
      <c r="Q306" s="33"/>
      <c r="R306" s="34"/>
      <c r="S306" s="32"/>
      <c r="T306" s="44"/>
      <c r="U306" s="44"/>
      <c r="V306" s="36"/>
      <c r="W306" s="37"/>
      <c r="X306" s="38" t="str">
        <f t="shared" si="11"/>
        <v/>
      </c>
      <c r="Y306" s="39"/>
      <c r="Z306" s="40"/>
      <c r="AA306" s="40"/>
      <c r="AB306" s="39" t="str">
        <f t="shared" si="12"/>
        <v/>
      </c>
      <c r="AC306" s="201"/>
      <c r="AD306" s="201"/>
      <c r="AE306" s="201"/>
      <c r="AF306" s="201"/>
      <c r="AG306" s="201"/>
      <c r="AH306" s="201"/>
      <c r="AI306" s="201"/>
      <c r="AJ306" s="201"/>
      <c r="AK306" s="201"/>
      <c r="AL306" s="201"/>
      <c r="AM306" s="201"/>
      <c r="AN306" s="201"/>
      <c r="AO306" s="201"/>
      <c r="AP306" s="201"/>
      <c r="AQ306" s="201"/>
      <c r="AR306" s="201"/>
    </row>
    <row r="307" spans="10:44" ht="15.75" customHeight="1" x14ac:dyDescent="0.25">
      <c r="J307" s="30"/>
      <c r="K307" s="97"/>
      <c r="L307" s="97"/>
      <c r="M307" s="97"/>
      <c r="N307" s="32"/>
      <c r="O307" s="32"/>
      <c r="P307" s="32"/>
      <c r="Q307" s="33"/>
      <c r="R307" s="34"/>
      <c r="S307" s="32"/>
      <c r="T307" s="44"/>
      <c r="U307" s="44"/>
      <c r="V307" s="36"/>
      <c r="W307" s="37"/>
      <c r="X307" s="38" t="str">
        <f t="shared" si="11"/>
        <v/>
      </c>
      <c r="Y307" s="39"/>
      <c r="Z307" s="40"/>
      <c r="AA307" s="40"/>
      <c r="AB307" s="39" t="str">
        <f t="shared" si="12"/>
        <v/>
      </c>
      <c r="AC307" s="201"/>
      <c r="AD307" s="201"/>
      <c r="AE307" s="201"/>
      <c r="AF307" s="201"/>
      <c r="AG307" s="201"/>
      <c r="AH307" s="201"/>
      <c r="AI307" s="201"/>
      <c r="AJ307" s="201"/>
      <c r="AK307" s="201"/>
      <c r="AL307" s="201"/>
      <c r="AM307" s="201"/>
      <c r="AN307" s="201"/>
      <c r="AO307" s="201"/>
      <c r="AP307" s="201"/>
      <c r="AQ307" s="201"/>
      <c r="AR307" s="201"/>
    </row>
    <row r="308" spans="10:44" ht="15.75" customHeight="1" x14ac:dyDescent="0.25">
      <c r="J308" s="30"/>
      <c r="K308" s="97"/>
      <c r="L308" s="97"/>
      <c r="M308" s="97"/>
      <c r="N308" s="32"/>
      <c r="O308" s="32"/>
      <c r="P308" s="32"/>
      <c r="Q308" s="33"/>
      <c r="R308" s="34"/>
      <c r="S308" s="32"/>
      <c r="T308" s="44"/>
      <c r="U308" s="44"/>
      <c r="V308" s="36"/>
      <c r="W308" s="37"/>
      <c r="X308" s="38" t="str">
        <f t="shared" si="11"/>
        <v/>
      </c>
      <c r="Y308" s="39"/>
      <c r="Z308" s="40"/>
      <c r="AA308" s="40"/>
      <c r="AB308" s="39" t="str">
        <f t="shared" si="12"/>
        <v/>
      </c>
      <c r="AC308" s="201"/>
      <c r="AD308" s="201"/>
      <c r="AE308" s="201"/>
      <c r="AF308" s="201"/>
      <c r="AG308" s="201"/>
      <c r="AH308" s="201"/>
      <c r="AI308" s="201"/>
      <c r="AJ308" s="201"/>
      <c r="AK308" s="201"/>
      <c r="AL308" s="201"/>
      <c r="AM308" s="201"/>
      <c r="AN308" s="201"/>
      <c r="AO308" s="201"/>
      <c r="AP308" s="201"/>
      <c r="AQ308" s="201"/>
      <c r="AR308" s="201"/>
    </row>
    <row r="309" spans="10:44" ht="15.75" customHeight="1" x14ac:dyDescent="0.25">
      <c r="J309" s="30"/>
      <c r="K309" s="97"/>
      <c r="L309" s="97"/>
      <c r="M309" s="97"/>
      <c r="N309" s="32"/>
      <c r="O309" s="32"/>
      <c r="P309" s="32"/>
      <c r="Q309" s="33"/>
      <c r="R309" s="34"/>
      <c r="S309" s="32"/>
      <c r="T309" s="44"/>
      <c r="U309" s="44"/>
      <c r="V309" s="36"/>
      <c r="W309" s="37"/>
      <c r="X309" s="38" t="str">
        <f t="shared" si="11"/>
        <v/>
      </c>
      <c r="Y309" s="39"/>
      <c r="Z309" s="40"/>
      <c r="AA309" s="40"/>
      <c r="AB309" s="39" t="str">
        <f t="shared" si="12"/>
        <v/>
      </c>
      <c r="AC309" s="201"/>
      <c r="AD309" s="201"/>
      <c r="AE309" s="201"/>
      <c r="AF309" s="201"/>
      <c r="AG309" s="201"/>
      <c r="AH309" s="201"/>
      <c r="AI309" s="201"/>
      <c r="AJ309" s="201"/>
      <c r="AK309" s="201"/>
      <c r="AL309" s="201"/>
      <c r="AM309" s="201"/>
      <c r="AN309" s="201"/>
      <c r="AO309" s="201"/>
      <c r="AP309" s="201"/>
      <c r="AQ309" s="201"/>
      <c r="AR309" s="201"/>
    </row>
    <row r="310" spans="10:44" ht="15.75" customHeight="1" x14ac:dyDescent="0.25">
      <c r="J310" s="30"/>
      <c r="K310" s="97"/>
      <c r="L310" s="97"/>
      <c r="M310" s="97"/>
      <c r="N310" s="32"/>
      <c r="O310" s="32"/>
      <c r="P310" s="32"/>
      <c r="Q310" s="33"/>
      <c r="R310" s="34"/>
      <c r="S310" s="32"/>
      <c r="T310" s="44"/>
      <c r="U310" s="44"/>
      <c r="V310" s="36"/>
      <c r="W310" s="37"/>
      <c r="X310" s="38" t="str">
        <f t="shared" si="11"/>
        <v/>
      </c>
      <c r="Y310" s="39"/>
      <c r="Z310" s="40"/>
      <c r="AA310" s="40"/>
      <c r="AB310" s="39" t="str">
        <f t="shared" si="12"/>
        <v/>
      </c>
      <c r="AC310" s="201"/>
      <c r="AD310" s="201"/>
      <c r="AE310" s="201"/>
      <c r="AF310" s="201"/>
      <c r="AG310" s="201"/>
      <c r="AH310" s="201"/>
      <c r="AI310" s="201"/>
      <c r="AJ310" s="201"/>
      <c r="AK310" s="201"/>
      <c r="AL310" s="201"/>
      <c r="AM310" s="201"/>
      <c r="AN310" s="201"/>
      <c r="AO310" s="201"/>
      <c r="AP310" s="201"/>
      <c r="AQ310" s="201"/>
      <c r="AR310" s="201"/>
    </row>
    <row r="311" spans="10:44" ht="15.75" customHeight="1" x14ac:dyDescent="0.25">
      <c r="J311" s="30"/>
      <c r="K311" s="97"/>
      <c r="L311" s="97"/>
      <c r="M311" s="97"/>
      <c r="N311" s="32"/>
      <c r="O311" s="32"/>
      <c r="P311" s="32"/>
      <c r="Q311" s="33"/>
      <c r="R311" s="34"/>
      <c r="S311" s="32"/>
      <c r="T311" s="44"/>
      <c r="U311" s="44"/>
      <c r="V311" s="36"/>
      <c r="W311" s="37"/>
      <c r="X311" s="38" t="str">
        <f t="shared" si="11"/>
        <v/>
      </c>
      <c r="Y311" s="39"/>
      <c r="Z311" s="40"/>
      <c r="AA311" s="40"/>
      <c r="AB311" s="39" t="str">
        <f t="shared" si="12"/>
        <v/>
      </c>
      <c r="AC311" s="201"/>
      <c r="AD311" s="201"/>
      <c r="AE311" s="201"/>
      <c r="AF311" s="201"/>
      <c r="AG311" s="201"/>
      <c r="AH311" s="201"/>
      <c r="AI311" s="201"/>
      <c r="AJ311" s="201"/>
      <c r="AK311" s="201"/>
      <c r="AL311" s="201"/>
      <c r="AM311" s="201"/>
      <c r="AN311" s="201"/>
      <c r="AO311" s="201"/>
      <c r="AP311" s="201"/>
      <c r="AQ311" s="201"/>
      <c r="AR311" s="201"/>
    </row>
    <row r="312" spans="10:44" ht="15.75" customHeight="1" x14ac:dyDescent="0.25">
      <c r="J312" s="30"/>
      <c r="K312" s="97"/>
      <c r="L312" s="97"/>
      <c r="M312" s="97"/>
      <c r="N312" s="32"/>
      <c r="O312" s="32"/>
      <c r="P312" s="32"/>
      <c r="Q312" s="33"/>
      <c r="R312" s="34"/>
      <c r="S312" s="32"/>
      <c r="T312" s="44"/>
      <c r="U312" s="44"/>
      <c r="V312" s="36"/>
      <c r="W312" s="37"/>
      <c r="X312" s="38" t="str">
        <f t="shared" si="11"/>
        <v/>
      </c>
      <c r="Y312" s="39"/>
      <c r="Z312" s="40"/>
      <c r="AA312" s="40"/>
      <c r="AB312" s="39" t="str">
        <f t="shared" si="12"/>
        <v/>
      </c>
      <c r="AC312" s="201"/>
      <c r="AD312" s="201"/>
      <c r="AE312" s="201"/>
      <c r="AF312" s="201"/>
      <c r="AG312" s="201"/>
      <c r="AH312" s="201"/>
      <c r="AI312" s="201"/>
      <c r="AJ312" s="201"/>
      <c r="AK312" s="201"/>
      <c r="AL312" s="201"/>
      <c r="AM312" s="201"/>
      <c r="AN312" s="201"/>
      <c r="AO312" s="201"/>
      <c r="AP312" s="201"/>
      <c r="AQ312" s="201"/>
      <c r="AR312" s="201"/>
    </row>
    <row r="313" spans="10:44" ht="15.75" customHeight="1" x14ac:dyDescent="0.25">
      <c r="J313" s="30"/>
      <c r="K313" s="97"/>
      <c r="L313" s="97"/>
      <c r="M313" s="97"/>
      <c r="N313" s="32"/>
      <c r="O313" s="32"/>
      <c r="P313" s="32"/>
      <c r="Q313" s="33"/>
      <c r="R313" s="34"/>
      <c r="S313" s="32"/>
      <c r="T313" s="44"/>
      <c r="U313" s="44"/>
      <c r="V313" s="36"/>
      <c r="W313" s="37"/>
      <c r="X313" s="38" t="str">
        <f t="shared" si="11"/>
        <v/>
      </c>
      <c r="Y313" s="39"/>
      <c r="Z313" s="40"/>
      <c r="AA313" s="40"/>
      <c r="AB313" s="39" t="str">
        <f t="shared" si="12"/>
        <v/>
      </c>
      <c r="AC313" s="201"/>
      <c r="AD313" s="201"/>
      <c r="AE313" s="201"/>
      <c r="AF313" s="201"/>
      <c r="AG313" s="201"/>
      <c r="AH313" s="201"/>
      <c r="AI313" s="201"/>
      <c r="AJ313" s="201"/>
      <c r="AK313" s="201"/>
      <c r="AL313" s="201"/>
      <c r="AM313" s="201"/>
      <c r="AN313" s="201"/>
      <c r="AO313" s="201"/>
      <c r="AP313" s="201"/>
      <c r="AQ313" s="201"/>
      <c r="AR313" s="201"/>
    </row>
    <row r="314" spans="10:44" ht="15.75" customHeight="1" x14ac:dyDescent="0.25">
      <c r="J314" s="30"/>
      <c r="K314" s="97"/>
      <c r="L314" s="97"/>
      <c r="M314" s="97"/>
      <c r="N314" s="32"/>
      <c r="O314" s="32"/>
      <c r="P314" s="32"/>
      <c r="Q314" s="33"/>
      <c r="R314" s="34"/>
      <c r="S314" s="32"/>
      <c r="T314" s="44"/>
      <c r="U314" s="44"/>
      <c r="V314" s="36"/>
      <c r="W314" s="37"/>
      <c r="X314" s="38" t="str">
        <f t="shared" si="11"/>
        <v/>
      </c>
      <c r="Y314" s="39"/>
      <c r="Z314" s="40"/>
      <c r="AA314" s="40"/>
      <c r="AB314" s="39" t="str">
        <f t="shared" si="12"/>
        <v/>
      </c>
      <c r="AC314" s="201"/>
      <c r="AD314" s="201"/>
      <c r="AE314" s="201"/>
      <c r="AF314" s="201"/>
      <c r="AG314" s="201"/>
      <c r="AH314" s="201"/>
      <c r="AI314" s="201"/>
      <c r="AJ314" s="201"/>
      <c r="AK314" s="201"/>
      <c r="AL314" s="201"/>
      <c r="AM314" s="201"/>
      <c r="AN314" s="201"/>
      <c r="AO314" s="201"/>
      <c r="AP314" s="201"/>
      <c r="AQ314" s="201"/>
      <c r="AR314" s="201"/>
    </row>
    <row r="315" spans="10:44" ht="15.75" customHeight="1" x14ac:dyDescent="0.25">
      <c r="J315" s="30"/>
      <c r="K315" s="97"/>
      <c r="L315" s="97"/>
      <c r="M315" s="97"/>
      <c r="N315" s="32"/>
      <c r="O315" s="32"/>
      <c r="P315" s="32"/>
      <c r="Q315" s="33"/>
      <c r="R315" s="34"/>
      <c r="S315" s="32"/>
      <c r="T315" s="44"/>
      <c r="U315" s="44"/>
      <c r="V315" s="36"/>
      <c r="W315" s="37"/>
      <c r="X315" s="38" t="str">
        <f t="shared" si="11"/>
        <v/>
      </c>
      <c r="Y315" s="39"/>
      <c r="Z315" s="40"/>
      <c r="AA315" s="40"/>
      <c r="AB315" s="39" t="str">
        <f t="shared" si="12"/>
        <v/>
      </c>
      <c r="AC315" s="201"/>
      <c r="AD315" s="201"/>
      <c r="AE315" s="201"/>
      <c r="AF315" s="201"/>
      <c r="AG315" s="201"/>
      <c r="AH315" s="201"/>
      <c r="AI315" s="201"/>
      <c r="AJ315" s="201"/>
      <c r="AK315" s="201"/>
      <c r="AL315" s="201"/>
      <c r="AM315" s="201"/>
      <c r="AN315" s="201"/>
      <c r="AO315" s="201"/>
      <c r="AP315" s="201"/>
      <c r="AQ315" s="201"/>
      <c r="AR315" s="201"/>
    </row>
    <row r="316" spans="10:44" ht="15.75" customHeight="1" x14ac:dyDescent="0.25">
      <c r="J316" s="30"/>
      <c r="K316" s="97"/>
      <c r="L316" s="97"/>
      <c r="M316" s="97"/>
      <c r="N316" s="32"/>
      <c r="O316" s="32"/>
      <c r="P316" s="32"/>
      <c r="Q316" s="33"/>
      <c r="R316" s="34"/>
      <c r="S316" s="32"/>
      <c r="T316" s="44"/>
      <c r="U316" s="44"/>
      <c r="V316" s="36"/>
      <c r="W316" s="37"/>
      <c r="X316" s="38" t="str">
        <f t="shared" si="11"/>
        <v/>
      </c>
      <c r="Y316" s="39"/>
      <c r="Z316" s="40"/>
      <c r="AA316" s="40"/>
      <c r="AB316" s="39" t="str">
        <f t="shared" si="12"/>
        <v/>
      </c>
      <c r="AC316" s="201"/>
      <c r="AD316" s="201"/>
      <c r="AE316" s="201"/>
      <c r="AF316" s="201"/>
      <c r="AG316" s="201"/>
      <c r="AH316" s="201"/>
      <c r="AI316" s="201"/>
      <c r="AJ316" s="201"/>
      <c r="AK316" s="201"/>
      <c r="AL316" s="201"/>
      <c r="AM316" s="201"/>
      <c r="AN316" s="201"/>
      <c r="AO316" s="201"/>
      <c r="AP316" s="201"/>
      <c r="AQ316" s="201"/>
      <c r="AR316" s="201"/>
    </row>
    <row r="317" spans="10:44" ht="15.75" customHeight="1" x14ac:dyDescent="0.25">
      <c r="J317" s="30"/>
      <c r="K317" s="97"/>
      <c r="L317" s="97"/>
      <c r="M317" s="97"/>
      <c r="N317" s="32"/>
      <c r="O317" s="32"/>
      <c r="P317" s="32"/>
      <c r="Q317" s="33"/>
      <c r="R317" s="34"/>
      <c r="S317" s="32"/>
      <c r="T317" s="44"/>
      <c r="U317" s="44"/>
      <c r="V317" s="36"/>
      <c r="W317" s="37"/>
      <c r="X317" s="38" t="str">
        <f t="shared" si="11"/>
        <v/>
      </c>
      <c r="Y317" s="39"/>
      <c r="Z317" s="40"/>
      <c r="AA317" s="40"/>
      <c r="AB317" s="39" t="str">
        <f t="shared" si="12"/>
        <v/>
      </c>
      <c r="AC317" s="201"/>
      <c r="AD317" s="201"/>
      <c r="AE317" s="201"/>
      <c r="AF317" s="201"/>
      <c r="AG317" s="201"/>
      <c r="AH317" s="201"/>
      <c r="AI317" s="201"/>
      <c r="AJ317" s="201"/>
      <c r="AK317" s="201"/>
      <c r="AL317" s="201"/>
      <c r="AM317" s="201"/>
      <c r="AN317" s="201"/>
      <c r="AO317" s="201"/>
      <c r="AP317" s="201"/>
      <c r="AQ317" s="201"/>
      <c r="AR317" s="201"/>
    </row>
    <row r="318" spans="10:44" ht="15.75" customHeight="1" x14ac:dyDescent="0.25">
      <c r="J318" s="30"/>
      <c r="K318" s="97"/>
      <c r="L318" s="97"/>
      <c r="M318" s="97"/>
      <c r="N318" s="32"/>
      <c r="O318" s="32"/>
      <c r="P318" s="32"/>
      <c r="Q318" s="33"/>
      <c r="R318" s="34"/>
      <c r="S318" s="32"/>
      <c r="T318" s="44"/>
      <c r="U318" s="44"/>
      <c r="V318" s="36"/>
      <c r="W318" s="37"/>
      <c r="X318" s="38" t="str">
        <f t="shared" si="11"/>
        <v/>
      </c>
      <c r="Y318" s="39"/>
      <c r="Z318" s="40"/>
      <c r="AA318" s="40"/>
      <c r="AB318" s="39" t="str">
        <f t="shared" si="12"/>
        <v/>
      </c>
      <c r="AC318" s="201"/>
      <c r="AD318" s="201"/>
      <c r="AE318" s="201"/>
      <c r="AF318" s="201"/>
      <c r="AG318" s="201"/>
      <c r="AH318" s="201"/>
      <c r="AI318" s="201"/>
      <c r="AJ318" s="201"/>
      <c r="AK318" s="201"/>
      <c r="AL318" s="201"/>
      <c r="AM318" s="201"/>
      <c r="AN318" s="201"/>
      <c r="AO318" s="201"/>
      <c r="AP318" s="201"/>
      <c r="AQ318" s="201"/>
      <c r="AR318" s="201"/>
    </row>
    <row r="319" spans="10:44" ht="15.75" customHeight="1" x14ac:dyDescent="0.25">
      <c r="J319" s="30"/>
      <c r="K319" s="97"/>
      <c r="L319" s="97"/>
      <c r="M319" s="97"/>
      <c r="N319" s="32"/>
      <c r="O319" s="32"/>
      <c r="P319" s="32"/>
      <c r="Q319" s="33"/>
      <c r="R319" s="34"/>
      <c r="S319" s="32"/>
      <c r="T319" s="44"/>
      <c r="U319" s="44"/>
      <c r="V319" s="36"/>
      <c r="W319" s="37"/>
      <c r="X319" s="38" t="str">
        <f t="shared" si="11"/>
        <v/>
      </c>
      <c r="Y319" s="39"/>
      <c r="Z319" s="40"/>
      <c r="AA319" s="40"/>
      <c r="AB319" s="39" t="str">
        <f t="shared" si="12"/>
        <v/>
      </c>
      <c r="AC319" s="201"/>
      <c r="AD319" s="201"/>
      <c r="AE319" s="201"/>
      <c r="AF319" s="201"/>
      <c r="AG319" s="201"/>
      <c r="AH319" s="201"/>
      <c r="AI319" s="201"/>
      <c r="AJ319" s="201"/>
      <c r="AK319" s="201"/>
      <c r="AL319" s="201"/>
      <c r="AM319" s="201"/>
      <c r="AN319" s="201"/>
      <c r="AO319" s="201"/>
      <c r="AP319" s="201"/>
      <c r="AQ319" s="201"/>
      <c r="AR319" s="201"/>
    </row>
    <row r="320" spans="10:44" ht="15.75" customHeight="1" x14ac:dyDescent="0.25">
      <c r="J320" s="30"/>
      <c r="K320" s="97"/>
      <c r="L320" s="97"/>
      <c r="M320" s="97"/>
      <c r="N320" s="32"/>
      <c r="O320" s="32"/>
      <c r="P320" s="32"/>
      <c r="Q320" s="33"/>
      <c r="R320" s="34"/>
      <c r="S320" s="32"/>
      <c r="T320" s="44"/>
      <c r="U320" s="44"/>
      <c r="V320" s="36"/>
      <c r="W320" s="37"/>
      <c r="X320" s="38" t="str">
        <f t="shared" si="11"/>
        <v/>
      </c>
      <c r="Y320" s="39"/>
      <c r="Z320" s="40"/>
      <c r="AA320" s="40"/>
      <c r="AB320" s="39" t="str">
        <f t="shared" si="12"/>
        <v/>
      </c>
      <c r="AC320" s="201"/>
      <c r="AD320" s="201"/>
      <c r="AE320" s="201"/>
      <c r="AF320" s="201"/>
      <c r="AG320" s="201"/>
      <c r="AH320" s="201"/>
      <c r="AI320" s="201"/>
      <c r="AJ320" s="201"/>
      <c r="AK320" s="201"/>
      <c r="AL320" s="201"/>
      <c r="AM320" s="201"/>
      <c r="AN320" s="201"/>
      <c r="AO320" s="201"/>
      <c r="AP320" s="201"/>
      <c r="AQ320" s="201"/>
      <c r="AR320" s="201"/>
    </row>
    <row r="321" spans="10:44" ht="15.75" customHeight="1" x14ac:dyDescent="0.25">
      <c r="J321" s="30"/>
      <c r="K321" s="97"/>
      <c r="L321" s="97"/>
      <c r="M321" s="97"/>
      <c r="N321" s="32"/>
      <c r="O321" s="32"/>
      <c r="P321" s="32"/>
      <c r="Q321" s="33"/>
      <c r="R321" s="34"/>
      <c r="S321" s="32"/>
      <c r="T321" s="44"/>
      <c r="U321" s="44"/>
      <c r="V321" s="36"/>
      <c r="W321" s="37"/>
      <c r="X321" s="38" t="str">
        <f t="shared" si="11"/>
        <v/>
      </c>
      <c r="Y321" s="39"/>
      <c r="Z321" s="40"/>
      <c r="AA321" s="40"/>
      <c r="AB321" s="39" t="str">
        <f t="shared" si="12"/>
        <v/>
      </c>
      <c r="AC321" s="201"/>
      <c r="AD321" s="201"/>
      <c r="AE321" s="201"/>
      <c r="AF321" s="201"/>
      <c r="AG321" s="201"/>
      <c r="AH321" s="201"/>
      <c r="AI321" s="201"/>
      <c r="AJ321" s="201"/>
      <c r="AK321" s="201"/>
      <c r="AL321" s="201"/>
      <c r="AM321" s="201"/>
      <c r="AN321" s="201"/>
      <c r="AO321" s="201"/>
      <c r="AP321" s="201"/>
      <c r="AQ321" s="201"/>
      <c r="AR321" s="201"/>
    </row>
    <row r="322" spans="10:44" ht="15.75" customHeight="1" x14ac:dyDescent="0.25">
      <c r="J322" s="30"/>
      <c r="K322" s="97"/>
      <c r="L322" s="97"/>
      <c r="M322" s="97"/>
      <c r="N322" s="32"/>
      <c r="O322" s="32"/>
      <c r="P322" s="32"/>
      <c r="Q322" s="33"/>
      <c r="R322" s="34"/>
      <c r="S322" s="32"/>
      <c r="T322" s="44"/>
      <c r="U322" s="44"/>
      <c r="V322" s="36"/>
      <c r="W322" s="37"/>
      <c r="X322" s="38" t="str">
        <f t="shared" si="11"/>
        <v/>
      </c>
      <c r="Y322" s="39"/>
      <c r="Z322" s="40"/>
      <c r="AA322" s="40"/>
      <c r="AB322" s="39" t="str">
        <f t="shared" si="12"/>
        <v/>
      </c>
      <c r="AC322" s="201"/>
      <c r="AD322" s="201"/>
      <c r="AE322" s="201"/>
      <c r="AF322" s="201"/>
      <c r="AG322" s="201"/>
      <c r="AH322" s="201"/>
      <c r="AI322" s="201"/>
      <c r="AJ322" s="201"/>
      <c r="AK322" s="201"/>
      <c r="AL322" s="201"/>
      <c r="AM322" s="201"/>
      <c r="AN322" s="201"/>
      <c r="AO322" s="201"/>
      <c r="AP322" s="201"/>
      <c r="AQ322" s="201"/>
      <c r="AR322" s="201"/>
    </row>
    <row r="323" spans="10:44" ht="15.75" customHeight="1" x14ac:dyDescent="0.25">
      <c r="J323" s="30"/>
      <c r="K323" s="97"/>
      <c r="L323" s="97"/>
      <c r="M323" s="97"/>
      <c r="N323" s="32"/>
      <c r="O323" s="32"/>
      <c r="P323" s="32"/>
      <c r="Q323" s="33"/>
      <c r="R323" s="34"/>
      <c r="S323" s="32"/>
      <c r="T323" s="44"/>
      <c r="U323" s="44"/>
      <c r="V323" s="36"/>
      <c r="W323" s="37"/>
      <c r="X323" s="38" t="str">
        <f t="shared" si="11"/>
        <v/>
      </c>
      <c r="Y323" s="39"/>
      <c r="Z323" s="40"/>
      <c r="AA323" s="40"/>
      <c r="AB323" s="39" t="str">
        <f t="shared" si="12"/>
        <v/>
      </c>
      <c r="AC323" s="201"/>
      <c r="AD323" s="201"/>
      <c r="AE323" s="201"/>
      <c r="AF323" s="201"/>
      <c r="AG323" s="201"/>
      <c r="AH323" s="201"/>
      <c r="AI323" s="201"/>
      <c r="AJ323" s="201"/>
      <c r="AK323" s="201"/>
      <c r="AL323" s="201"/>
      <c r="AM323" s="201"/>
      <c r="AN323" s="201"/>
      <c r="AO323" s="201"/>
      <c r="AP323" s="201"/>
      <c r="AQ323" s="201"/>
      <c r="AR323" s="201"/>
    </row>
    <row r="324" spans="10:44" ht="15.75" customHeight="1" x14ac:dyDescent="0.25">
      <c r="J324" s="30"/>
      <c r="K324" s="97"/>
      <c r="L324" s="97"/>
      <c r="M324" s="97"/>
      <c r="N324" s="32"/>
      <c r="O324" s="32"/>
      <c r="P324" s="32"/>
      <c r="Q324" s="33"/>
      <c r="R324" s="34"/>
      <c r="S324" s="32"/>
      <c r="T324" s="44"/>
      <c r="U324" s="44"/>
      <c r="V324" s="36"/>
      <c r="W324" s="37"/>
      <c r="X324" s="38" t="str">
        <f t="shared" si="11"/>
        <v/>
      </c>
      <c r="Y324" s="39"/>
      <c r="Z324" s="40"/>
      <c r="AA324" s="40"/>
      <c r="AB324" s="39" t="str">
        <f t="shared" si="12"/>
        <v/>
      </c>
      <c r="AC324" s="201"/>
      <c r="AD324" s="201"/>
      <c r="AE324" s="201"/>
      <c r="AF324" s="201"/>
      <c r="AG324" s="201"/>
      <c r="AH324" s="201"/>
      <c r="AI324" s="201"/>
      <c r="AJ324" s="201"/>
      <c r="AK324" s="201"/>
      <c r="AL324" s="201"/>
      <c r="AM324" s="201"/>
      <c r="AN324" s="201"/>
      <c r="AO324" s="201"/>
      <c r="AP324" s="201"/>
      <c r="AQ324" s="201"/>
      <c r="AR324" s="201"/>
    </row>
    <row r="325" spans="10:44" ht="15.75" customHeight="1" x14ac:dyDescent="0.25">
      <c r="J325" s="30"/>
      <c r="K325" s="97"/>
      <c r="L325" s="97"/>
      <c r="M325" s="97"/>
      <c r="N325" s="32"/>
      <c r="O325" s="32"/>
      <c r="P325" s="32"/>
      <c r="Q325" s="33"/>
      <c r="R325" s="34"/>
      <c r="S325" s="32"/>
      <c r="T325" s="44"/>
      <c r="U325" s="44"/>
      <c r="V325" s="36"/>
      <c r="W325" s="37"/>
      <c r="X325" s="38" t="str">
        <f t="shared" si="11"/>
        <v/>
      </c>
      <c r="Y325" s="39"/>
      <c r="Z325" s="40"/>
      <c r="AA325" s="40"/>
      <c r="AB325" s="39" t="str">
        <f t="shared" si="12"/>
        <v/>
      </c>
      <c r="AC325" s="201"/>
      <c r="AD325" s="201"/>
      <c r="AE325" s="201"/>
      <c r="AF325" s="201"/>
      <c r="AG325" s="201"/>
      <c r="AH325" s="201"/>
      <c r="AI325" s="201"/>
      <c r="AJ325" s="201"/>
      <c r="AK325" s="201"/>
      <c r="AL325" s="201"/>
      <c r="AM325" s="201"/>
      <c r="AN325" s="201"/>
      <c r="AO325" s="201"/>
      <c r="AP325" s="201"/>
      <c r="AQ325" s="201"/>
      <c r="AR325" s="201"/>
    </row>
    <row r="326" spans="10:44" ht="15.75" customHeight="1" x14ac:dyDescent="0.25">
      <c r="J326" s="30"/>
      <c r="K326" s="97"/>
      <c r="L326" s="97"/>
      <c r="M326" s="97"/>
      <c r="N326" s="32"/>
      <c r="O326" s="32"/>
      <c r="P326" s="32"/>
      <c r="Q326" s="33"/>
      <c r="R326" s="34"/>
      <c r="S326" s="32"/>
      <c r="T326" s="44"/>
      <c r="U326" s="44"/>
      <c r="V326" s="36"/>
      <c r="W326" s="37"/>
      <c r="X326" s="38" t="str">
        <f t="shared" ref="X326:X389" si="13">IF(L326,X325+V326-W326,"")</f>
        <v/>
      </c>
      <c r="Y326" s="39"/>
      <c r="Z326" s="40"/>
      <c r="AA326" s="40"/>
      <c r="AB326" s="39" t="str">
        <f t="shared" si="12"/>
        <v/>
      </c>
      <c r="AC326" s="201"/>
      <c r="AD326" s="201"/>
      <c r="AE326" s="201"/>
      <c r="AF326" s="201"/>
      <c r="AG326" s="201"/>
      <c r="AH326" s="201"/>
      <c r="AI326" s="201"/>
      <c r="AJ326" s="201"/>
      <c r="AK326" s="201"/>
      <c r="AL326" s="201"/>
      <c r="AM326" s="201"/>
      <c r="AN326" s="201"/>
      <c r="AO326" s="201"/>
      <c r="AP326" s="201"/>
      <c r="AQ326" s="201"/>
      <c r="AR326" s="201"/>
    </row>
    <row r="327" spans="10:44" ht="15.75" customHeight="1" x14ac:dyDescent="0.25">
      <c r="J327" s="30"/>
      <c r="K327" s="97"/>
      <c r="L327" s="97"/>
      <c r="M327" s="97"/>
      <c r="N327" s="32"/>
      <c r="O327" s="32"/>
      <c r="P327" s="32"/>
      <c r="Q327" s="33"/>
      <c r="R327" s="34"/>
      <c r="S327" s="32"/>
      <c r="T327" s="44"/>
      <c r="U327" s="44"/>
      <c r="V327" s="36"/>
      <c r="W327" s="37"/>
      <c r="X327" s="38" t="str">
        <f t="shared" si="13"/>
        <v/>
      </c>
      <c r="Y327" s="39"/>
      <c r="Z327" s="40"/>
      <c r="AA327" s="40"/>
      <c r="AB327" s="39" t="str">
        <f t="shared" si="12"/>
        <v/>
      </c>
      <c r="AC327" s="201"/>
      <c r="AD327" s="201"/>
      <c r="AE327" s="201"/>
      <c r="AF327" s="201"/>
      <c r="AG327" s="201"/>
      <c r="AH327" s="201"/>
      <c r="AI327" s="201"/>
      <c r="AJ327" s="201"/>
      <c r="AK327" s="201"/>
      <c r="AL327" s="201"/>
      <c r="AM327" s="201"/>
      <c r="AN327" s="201"/>
      <c r="AO327" s="201"/>
      <c r="AP327" s="201"/>
      <c r="AQ327" s="201"/>
      <c r="AR327" s="201"/>
    </row>
    <row r="328" spans="10:44" ht="15.75" customHeight="1" x14ac:dyDescent="0.25">
      <c r="J328" s="30"/>
      <c r="K328" s="97"/>
      <c r="L328" s="97"/>
      <c r="M328" s="97"/>
      <c r="N328" s="32"/>
      <c r="O328" s="32"/>
      <c r="P328" s="32"/>
      <c r="Q328" s="33"/>
      <c r="R328" s="34"/>
      <c r="S328" s="32"/>
      <c r="T328" s="44"/>
      <c r="U328" s="44"/>
      <c r="V328" s="36"/>
      <c r="W328" s="37"/>
      <c r="X328" s="38" t="str">
        <f t="shared" si="13"/>
        <v/>
      </c>
      <c r="Y328" s="39"/>
      <c r="Z328" s="40"/>
      <c r="AA328" s="40"/>
      <c r="AB328" s="39" t="str">
        <f t="shared" si="12"/>
        <v/>
      </c>
      <c r="AC328" s="201"/>
      <c r="AD328" s="201"/>
      <c r="AE328" s="201"/>
      <c r="AF328" s="201"/>
      <c r="AG328" s="201"/>
      <c r="AH328" s="201"/>
      <c r="AI328" s="201"/>
      <c r="AJ328" s="201"/>
      <c r="AK328" s="201"/>
      <c r="AL328" s="201"/>
      <c r="AM328" s="201"/>
      <c r="AN328" s="201"/>
      <c r="AO328" s="201"/>
      <c r="AP328" s="201"/>
      <c r="AQ328" s="201"/>
      <c r="AR328" s="201"/>
    </row>
    <row r="329" spans="10:44" ht="15.75" customHeight="1" x14ac:dyDescent="0.25">
      <c r="J329" s="30"/>
      <c r="K329" s="97"/>
      <c r="L329" s="97"/>
      <c r="M329" s="97"/>
      <c r="N329" s="32"/>
      <c r="O329" s="32"/>
      <c r="P329" s="32"/>
      <c r="Q329" s="33"/>
      <c r="R329" s="34"/>
      <c r="S329" s="32"/>
      <c r="T329" s="44"/>
      <c r="U329" s="44"/>
      <c r="V329" s="36"/>
      <c r="W329" s="37"/>
      <c r="X329" s="38" t="str">
        <f t="shared" si="13"/>
        <v/>
      </c>
      <c r="Y329" s="39"/>
      <c r="Z329" s="40"/>
      <c r="AA329" s="40"/>
      <c r="AB329" s="39" t="str">
        <f t="shared" si="12"/>
        <v/>
      </c>
      <c r="AC329" s="201"/>
      <c r="AD329" s="201"/>
      <c r="AE329" s="201"/>
      <c r="AF329" s="201"/>
      <c r="AG329" s="201"/>
      <c r="AH329" s="201"/>
      <c r="AI329" s="201"/>
      <c r="AJ329" s="201"/>
      <c r="AK329" s="201"/>
      <c r="AL329" s="201"/>
      <c r="AM329" s="201"/>
      <c r="AN329" s="201"/>
      <c r="AO329" s="201"/>
      <c r="AP329" s="201"/>
      <c r="AQ329" s="201"/>
      <c r="AR329" s="201"/>
    </row>
    <row r="330" spans="10:44" ht="15.75" customHeight="1" x14ac:dyDescent="0.25">
      <c r="J330" s="30"/>
      <c r="K330" s="97"/>
      <c r="L330" s="97"/>
      <c r="M330" s="97"/>
      <c r="N330" s="32"/>
      <c r="O330" s="32"/>
      <c r="P330" s="32"/>
      <c r="Q330" s="33"/>
      <c r="R330" s="34"/>
      <c r="S330" s="32"/>
      <c r="T330" s="44"/>
      <c r="U330" s="44"/>
      <c r="V330" s="36"/>
      <c r="W330" s="37"/>
      <c r="X330" s="38" t="str">
        <f t="shared" si="13"/>
        <v/>
      </c>
      <c r="Y330" s="39"/>
      <c r="Z330" s="40"/>
      <c r="AA330" s="40"/>
      <c r="AB330" s="39" t="str">
        <f t="shared" si="12"/>
        <v/>
      </c>
      <c r="AC330" s="201"/>
      <c r="AD330" s="201"/>
      <c r="AE330" s="201"/>
      <c r="AF330" s="201"/>
      <c r="AG330" s="201"/>
      <c r="AH330" s="201"/>
      <c r="AI330" s="201"/>
      <c r="AJ330" s="201"/>
      <c r="AK330" s="201"/>
      <c r="AL330" s="201"/>
      <c r="AM330" s="201"/>
      <c r="AN330" s="201"/>
      <c r="AO330" s="201"/>
      <c r="AP330" s="201"/>
      <c r="AQ330" s="201"/>
      <c r="AR330" s="201"/>
    </row>
    <row r="331" spans="10:44" ht="15.75" customHeight="1" x14ac:dyDescent="0.25">
      <c r="J331" s="30"/>
      <c r="K331" s="97"/>
      <c r="L331" s="97"/>
      <c r="M331" s="97"/>
      <c r="N331" s="32"/>
      <c r="O331" s="32"/>
      <c r="P331" s="32"/>
      <c r="Q331" s="33"/>
      <c r="R331" s="34"/>
      <c r="S331" s="32"/>
      <c r="T331" s="44"/>
      <c r="U331" s="44"/>
      <c r="V331" s="36"/>
      <c r="W331" s="37"/>
      <c r="X331" s="38" t="str">
        <f t="shared" si="13"/>
        <v/>
      </c>
      <c r="Y331" s="39"/>
      <c r="Z331" s="40"/>
      <c r="AA331" s="40"/>
      <c r="AB331" s="39" t="str">
        <f t="shared" si="12"/>
        <v/>
      </c>
      <c r="AC331" s="201"/>
      <c r="AD331" s="201"/>
      <c r="AE331" s="201"/>
      <c r="AF331" s="201"/>
      <c r="AG331" s="201"/>
      <c r="AH331" s="201"/>
      <c r="AI331" s="201"/>
      <c r="AJ331" s="201"/>
      <c r="AK331" s="201"/>
      <c r="AL331" s="201"/>
      <c r="AM331" s="201"/>
      <c r="AN331" s="201"/>
      <c r="AO331" s="201"/>
      <c r="AP331" s="201"/>
      <c r="AQ331" s="201"/>
      <c r="AR331" s="201"/>
    </row>
    <row r="332" spans="10:44" ht="15.75" customHeight="1" x14ac:dyDescent="0.25">
      <c r="J332" s="30"/>
      <c r="K332" s="97"/>
      <c r="L332" s="97"/>
      <c r="M332" s="97"/>
      <c r="N332" s="32"/>
      <c r="O332" s="32"/>
      <c r="P332" s="32"/>
      <c r="Q332" s="33"/>
      <c r="R332" s="34"/>
      <c r="S332" s="32"/>
      <c r="T332" s="44"/>
      <c r="U332" s="44"/>
      <c r="V332" s="36"/>
      <c r="W332" s="37"/>
      <c r="X332" s="38" t="str">
        <f t="shared" si="13"/>
        <v/>
      </c>
      <c r="Y332" s="39"/>
      <c r="Z332" s="40"/>
      <c r="AA332" s="40"/>
      <c r="AB332" s="39" t="str">
        <f t="shared" si="12"/>
        <v/>
      </c>
      <c r="AC332" s="201"/>
      <c r="AD332" s="201"/>
      <c r="AE332" s="201"/>
      <c r="AF332" s="201"/>
      <c r="AG332" s="201"/>
      <c r="AH332" s="201"/>
      <c r="AI332" s="201"/>
      <c r="AJ332" s="201"/>
      <c r="AK332" s="201"/>
      <c r="AL332" s="201"/>
      <c r="AM332" s="201"/>
      <c r="AN332" s="201"/>
      <c r="AO332" s="201"/>
      <c r="AP332" s="201"/>
      <c r="AQ332" s="201"/>
      <c r="AR332" s="201"/>
    </row>
    <row r="333" spans="10:44" ht="15.75" customHeight="1" x14ac:dyDescent="0.25">
      <c r="J333" s="30"/>
      <c r="K333" s="97"/>
      <c r="L333" s="97"/>
      <c r="M333" s="97"/>
      <c r="N333" s="32"/>
      <c r="O333" s="32"/>
      <c r="P333" s="32"/>
      <c r="Q333" s="33"/>
      <c r="R333" s="34"/>
      <c r="S333" s="32"/>
      <c r="T333" s="44"/>
      <c r="U333" s="44"/>
      <c r="V333" s="36"/>
      <c r="W333" s="37"/>
      <c r="X333" s="38" t="str">
        <f t="shared" si="13"/>
        <v/>
      </c>
      <c r="Y333" s="39"/>
      <c r="Z333" s="40"/>
      <c r="AA333" s="40"/>
      <c r="AB333" s="39" t="str">
        <f t="shared" si="12"/>
        <v/>
      </c>
      <c r="AC333" s="201"/>
      <c r="AD333" s="201"/>
      <c r="AE333" s="201"/>
      <c r="AF333" s="201"/>
      <c r="AG333" s="201"/>
      <c r="AH333" s="201"/>
      <c r="AI333" s="201"/>
      <c r="AJ333" s="201"/>
      <c r="AK333" s="201"/>
      <c r="AL333" s="201"/>
      <c r="AM333" s="201"/>
      <c r="AN333" s="201"/>
      <c r="AO333" s="201"/>
      <c r="AP333" s="201"/>
      <c r="AQ333" s="201"/>
      <c r="AR333" s="201"/>
    </row>
    <row r="334" spans="10:44" ht="15.75" customHeight="1" x14ac:dyDescent="0.25">
      <c r="J334" s="30"/>
      <c r="K334" s="97"/>
      <c r="L334" s="97"/>
      <c r="M334" s="97"/>
      <c r="N334" s="32"/>
      <c r="O334" s="32"/>
      <c r="P334" s="32"/>
      <c r="Q334" s="33"/>
      <c r="R334" s="34"/>
      <c r="S334" s="32"/>
      <c r="T334" s="44"/>
      <c r="U334" s="44"/>
      <c r="V334" s="36"/>
      <c r="W334" s="37"/>
      <c r="X334" s="38" t="str">
        <f t="shared" si="13"/>
        <v/>
      </c>
      <c r="Y334" s="39"/>
      <c r="Z334" s="40"/>
      <c r="AA334" s="40"/>
      <c r="AB334" s="39" t="str">
        <f t="shared" si="12"/>
        <v/>
      </c>
      <c r="AC334" s="201"/>
      <c r="AD334" s="201"/>
      <c r="AE334" s="201"/>
      <c r="AF334" s="201"/>
      <c r="AG334" s="201"/>
      <c r="AH334" s="201"/>
      <c r="AI334" s="201"/>
      <c r="AJ334" s="201"/>
      <c r="AK334" s="201"/>
      <c r="AL334" s="201"/>
      <c r="AM334" s="201"/>
      <c r="AN334" s="201"/>
      <c r="AO334" s="201"/>
      <c r="AP334" s="201"/>
      <c r="AQ334" s="201"/>
      <c r="AR334" s="201"/>
    </row>
    <row r="335" spans="10:44" ht="15.75" customHeight="1" x14ac:dyDescent="0.25">
      <c r="J335" s="30"/>
      <c r="K335" s="97"/>
      <c r="L335" s="97"/>
      <c r="M335" s="97"/>
      <c r="N335" s="32"/>
      <c r="O335" s="32"/>
      <c r="P335" s="32"/>
      <c r="Q335" s="33"/>
      <c r="R335" s="34"/>
      <c r="S335" s="32"/>
      <c r="T335" s="44"/>
      <c r="U335" s="44"/>
      <c r="V335" s="36"/>
      <c r="W335" s="37"/>
      <c r="X335" s="38" t="str">
        <f t="shared" si="13"/>
        <v/>
      </c>
      <c r="Y335" s="39"/>
      <c r="Z335" s="40"/>
      <c r="AA335" s="40"/>
      <c r="AB335" s="39" t="str">
        <f t="shared" si="12"/>
        <v/>
      </c>
      <c r="AC335" s="201"/>
      <c r="AD335" s="201"/>
      <c r="AE335" s="201"/>
      <c r="AF335" s="201"/>
      <c r="AG335" s="201"/>
      <c r="AH335" s="201"/>
      <c r="AI335" s="201"/>
      <c r="AJ335" s="201"/>
      <c r="AK335" s="201"/>
      <c r="AL335" s="201"/>
      <c r="AM335" s="201"/>
      <c r="AN335" s="201"/>
      <c r="AO335" s="201"/>
      <c r="AP335" s="201"/>
      <c r="AQ335" s="201"/>
      <c r="AR335" s="201"/>
    </row>
    <row r="336" spans="10:44" ht="15.75" customHeight="1" x14ac:dyDescent="0.25">
      <c r="J336" s="30"/>
      <c r="K336" s="97"/>
      <c r="L336" s="97"/>
      <c r="M336" s="97"/>
      <c r="N336" s="32"/>
      <c r="O336" s="32"/>
      <c r="P336" s="32"/>
      <c r="Q336" s="33"/>
      <c r="R336" s="34"/>
      <c r="S336" s="32"/>
      <c r="T336" s="44"/>
      <c r="U336" s="44"/>
      <c r="V336" s="36"/>
      <c r="W336" s="37"/>
      <c r="X336" s="38" t="str">
        <f t="shared" si="13"/>
        <v/>
      </c>
      <c r="Y336" s="39"/>
      <c r="Z336" s="40"/>
      <c r="AA336" s="40"/>
      <c r="AB336" s="39" t="str">
        <f t="shared" si="12"/>
        <v/>
      </c>
      <c r="AC336" s="201"/>
      <c r="AD336" s="201"/>
      <c r="AE336" s="201"/>
      <c r="AF336" s="201"/>
      <c r="AG336" s="201"/>
      <c r="AH336" s="201"/>
      <c r="AI336" s="201"/>
      <c r="AJ336" s="201"/>
      <c r="AK336" s="201"/>
      <c r="AL336" s="201"/>
      <c r="AM336" s="201"/>
      <c r="AN336" s="201"/>
      <c r="AO336" s="201"/>
      <c r="AP336" s="201"/>
      <c r="AQ336" s="201"/>
      <c r="AR336" s="201"/>
    </row>
    <row r="337" spans="10:44" ht="15.75" customHeight="1" x14ac:dyDescent="0.25">
      <c r="J337" s="30"/>
      <c r="K337" s="97"/>
      <c r="L337" s="97"/>
      <c r="M337" s="97"/>
      <c r="N337" s="32"/>
      <c r="O337" s="32"/>
      <c r="P337" s="32"/>
      <c r="Q337" s="33"/>
      <c r="R337" s="34"/>
      <c r="S337" s="32"/>
      <c r="T337" s="44"/>
      <c r="U337" s="44"/>
      <c r="V337" s="36"/>
      <c r="W337" s="37"/>
      <c r="X337" s="38" t="str">
        <f t="shared" si="13"/>
        <v/>
      </c>
      <c r="Y337" s="39"/>
      <c r="Z337" s="40"/>
      <c r="AA337" s="40"/>
      <c r="AB337" s="39" t="str">
        <f t="shared" si="12"/>
        <v/>
      </c>
      <c r="AC337" s="201"/>
      <c r="AD337" s="201"/>
      <c r="AE337" s="201"/>
      <c r="AF337" s="201"/>
      <c r="AG337" s="201"/>
      <c r="AH337" s="201"/>
      <c r="AI337" s="201"/>
      <c r="AJ337" s="201"/>
      <c r="AK337" s="201"/>
      <c r="AL337" s="201"/>
      <c r="AM337" s="201"/>
      <c r="AN337" s="201"/>
      <c r="AO337" s="201"/>
      <c r="AP337" s="201"/>
      <c r="AQ337" s="201"/>
      <c r="AR337" s="201"/>
    </row>
    <row r="338" spans="10:44" ht="15.75" customHeight="1" x14ac:dyDescent="0.25">
      <c r="J338" s="30"/>
      <c r="K338" s="97"/>
      <c r="L338" s="97"/>
      <c r="M338" s="97"/>
      <c r="N338" s="32"/>
      <c r="O338" s="32"/>
      <c r="P338" s="32"/>
      <c r="Q338" s="33"/>
      <c r="R338" s="34"/>
      <c r="S338" s="32"/>
      <c r="T338" s="44"/>
      <c r="U338" s="44"/>
      <c r="V338" s="36"/>
      <c r="W338" s="37"/>
      <c r="X338" s="38" t="str">
        <f t="shared" si="13"/>
        <v/>
      </c>
      <c r="Y338" s="39"/>
      <c r="Z338" s="40"/>
      <c r="AA338" s="40"/>
      <c r="AB338" s="39" t="str">
        <f t="shared" si="12"/>
        <v/>
      </c>
      <c r="AC338" s="201"/>
      <c r="AD338" s="201"/>
      <c r="AE338" s="201"/>
      <c r="AF338" s="201"/>
      <c r="AG338" s="201"/>
      <c r="AH338" s="201"/>
      <c r="AI338" s="201"/>
      <c r="AJ338" s="201"/>
      <c r="AK338" s="201"/>
      <c r="AL338" s="201"/>
      <c r="AM338" s="201"/>
      <c r="AN338" s="201"/>
      <c r="AO338" s="201"/>
      <c r="AP338" s="201"/>
      <c r="AQ338" s="201"/>
      <c r="AR338" s="201"/>
    </row>
    <row r="339" spans="10:44" ht="15.75" customHeight="1" x14ac:dyDescent="0.25">
      <c r="J339" s="30"/>
      <c r="K339" s="97"/>
      <c r="L339" s="97"/>
      <c r="M339" s="97"/>
      <c r="N339" s="32"/>
      <c r="O339" s="32"/>
      <c r="P339" s="32"/>
      <c r="Q339" s="33"/>
      <c r="R339" s="34"/>
      <c r="S339" s="32"/>
      <c r="T339" s="44"/>
      <c r="U339" s="44"/>
      <c r="V339" s="36"/>
      <c r="W339" s="37"/>
      <c r="X339" s="38" t="str">
        <f t="shared" si="13"/>
        <v/>
      </c>
      <c r="Y339" s="39"/>
      <c r="Z339" s="40"/>
      <c r="AA339" s="40"/>
      <c r="AB339" s="39" t="str">
        <f t="shared" si="12"/>
        <v/>
      </c>
      <c r="AC339" s="201"/>
      <c r="AD339" s="201"/>
      <c r="AE339" s="201"/>
      <c r="AF339" s="201"/>
      <c r="AG339" s="201"/>
      <c r="AH339" s="201"/>
      <c r="AI339" s="201"/>
      <c r="AJ339" s="201"/>
      <c r="AK339" s="201"/>
      <c r="AL339" s="201"/>
      <c r="AM339" s="201"/>
      <c r="AN339" s="201"/>
      <c r="AO339" s="201"/>
      <c r="AP339" s="201"/>
      <c r="AQ339" s="201"/>
      <c r="AR339" s="201"/>
    </row>
    <row r="340" spans="10:44" ht="15.75" customHeight="1" x14ac:dyDescent="0.25">
      <c r="J340" s="30"/>
      <c r="K340" s="97"/>
      <c r="L340" s="97"/>
      <c r="M340" s="97"/>
      <c r="N340" s="32"/>
      <c r="O340" s="32"/>
      <c r="P340" s="32"/>
      <c r="Q340" s="33"/>
      <c r="R340" s="34"/>
      <c r="S340" s="32"/>
      <c r="T340" s="44"/>
      <c r="U340" s="44"/>
      <c r="V340" s="36"/>
      <c r="W340" s="37"/>
      <c r="X340" s="38" t="str">
        <f t="shared" si="13"/>
        <v/>
      </c>
      <c r="Y340" s="39"/>
      <c r="Z340" s="40"/>
      <c r="AA340" s="40"/>
      <c r="AB340" s="39" t="str">
        <f t="shared" si="12"/>
        <v/>
      </c>
      <c r="AC340" s="201"/>
      <c r="AD340" s="201"/>
      <c r="AE340" s="201"/>
      <c r="AF340" s="201"/>
      <c r="AG340" s="201"/>
      <c r="AH340" s="201"/>
      <c r="AI340" s="201"/>
      <c r="AJ340" s="201"/>
      <c r="AK340" s="201"/>
      <c r="AL340" s="201"/>
      <c r="AM340" s="201"/>
      <c r="AN340" s="201"/>
      <c r="AO340" s="201"/>
      <c r="AP340" s="201"/>
      <c r="AQ340" s="201"/>
      <c r="AR340" s="201"/>
    </row>
    <row r="341" spans="10:44" ht="15.75" customHeight="1" x14ac:dyDescent="0.25">
      <c r="J341" s="30"/>
      <c r="K341" s="97"/>
      <c r="L341" s="97"/>
      <c r="M341" s="97"/>
      <c r="N341" s="32"/>
      <c r="O341" s="32"/>
      <c r="P341" s="32"/>
      <c r="Q341" s="33"/>
      <c r="R341" s="34"/>
      <c r="S341" s="32"/>
      <c r="T341" s="44"/>
      <c r="U341" s="44"/>
      <c r="V341" s="36"/>
      <c r="W341" s="37"/>
      <c r="X341" s="38" t="str">
        <f t="shared" si="13"/>
        <v/>
      </c>
      <c r="Y341" s="39"/>
      <c r="Z341" s="40"/>
      <c r="AA341" s="40"/>
      <c r="AB341" s="39" t="str">
        <f t="shared" si="12"/>
        <v/>
      </c>
      <c r="AC341" s="201"/>
      <c r="AD341" s="201"/>
      <c r="AE341" s="201"/>
      <c r="AF341" s="201"/>
      <c r="AG341" s="201"/>
      <c r="AH341" s="201"/>
      <c r="AI341" s="201"/>
      <c r="AJ341" s="201"/>
      <c r="AK341" s="201"/>
      <c r="AL341" s="201"/>
      <c r="AM341" s="201"/>
      <c r="AN341" s="201"/>
      <c r="AO341" s="201"/>
      <c r="AP341" s="201"/>
      <c r="AQ341" s="201"/>
      <c r="AR341" s="201"/>
    </row>
    <row r="342" spans="10:44" ht="15.75" customHeight="1" x14ac:dyDescent="0.25">
      <c r="J342" s="30"/>
      <c r="K342" s="97"/>
      <c r="L342" s="97"/>
      <c r="M342" s="97"/>
      <c r="N342" s="32"/>
      <c r="O342" s="32"/>
      <c r="P342" s="32"/>
      <c r="Q342" s="33"/>
      <c r="R342" s="34"/>
      <c r="S342" s="32"/>
      <c r="T342" s="44"/>
      <c r="U342" s="44"/>
      <c r="V342" s="36"/>
      <c r="W342" s="37"/>
      <c r="X342" s="38" t="str">
        <f t="shared" si="13"/>
        <v/>
      </c>
      <c r="Y342" s="39"/>
      <c r="Z342" s="40"/>
      <c r="AA342" s="40"/>
      <c r="AB342" s="39" t="str">
        <f t="shared" si="12"/>
        <v/>
      </c>
      <c r="AC342" s="201"/>
      <c r="AD342" s="201"/>
      <c r="AE342" s="201"/>
      <c r="AF342" s="201"/>
      <c r="AG342" s="201"/>
      <c r="AH342" s="201"/>
      <c r="AI342" s="201"/>
      <c r="AJ342" s="201"/>
      <c r="AK342" s="201"/>
      <c r="AL342" s="201"/>
      <c r="AM342" s="201"/>
      <c r="AN342" s="201"/>
      <c r="AO342" s="201"/>
      <c r="AP342" s="201"/>
      <c r="AQ342" s="201"/>
      <c r="AR342" s="201"/>
    </row>
    <row r="343" spans="10:44" ht="15.75" customHeight="1" x14ac:dyDescent="0.25">
      <c r="J343" s="30"/>
      <c r="K343" s="97"/>
      <c r="L343" s="97"/>
      <c r="M343" s="97"/>
      <c r="N343" s="32"/>
      <c r="O343" s="32"/>
      <c r="P343" s="32"/>
      <c r="Q343" s="33"/>
      <c r="R343" s="34"/>
      <c r="S343" s="32"/>
      <c r="T343" s="44"/>
      <c r="U343" s="44"/>
      <c r="V343" s="36"/>
      <c r="W343" s="37"/>
      <c r="X343" s="38" t="str">
        <f t="shared" si="13"/>
        <v/>
      </c>
      <c r="Y343" s="39"/>
      <c r="Z343" s="40"/>
      <c r="AA343" s="40"/>
      <c r="AB343" s="39" t="str">
        <f t="shared" si="12"/>
        <v/>
      </c>
      <c r="AC343" s="201"/>
      <c r="AD343" s="201"/>
      <c r="AE343" s="201"/>
      <c r="AF343" s="201"/>
      <c r="AG343" s="201"/>
      <c r="AH343" s="201"/>
      <c r="AI343" s="201"/>
      <c r="AJ343" s="201"/>
      <c r="AK343" s="201"/>
      <c r="AL343" s="201"/>
      <c r="AM343" s="201"/>
      <c r="AN343" s="201"/>
      <c r="AO343" s="201"/>
      <c r="AP343" s="201"/>
      <c r="AQ343" s="201"/>
      <c r="AR343" s="201"/>
    </row>
    <row r="344" spans="10:44" ht="15.75" customHeight="1" x14ac:dyDescent="0.25">
      <c r="J344" s="30"/>
      <c r="K344" s="97"/>
      <c r="L344" s="97"/>
      <c r="M344" s="97"/>
      <c r="N344" s="32"/>
      <c r="O344" s="32"/>
      <c r="P344" s="32"/>
      <c r="Q344" s="33"/>
      <c r="R344" s="34"/>
      <c r="S344" s="32"/>
      <c r="T344" s="44"/>
      <c r="U344" s="44"/>
      <c r="V344" s="36"/>
      <c r="W344" s="37"/>
      <c r="X344" s="38" t="str">
        <f t="shared" si="13"/>
        <v/>
      </c>
      <c r="Y344" s="39"/>
      <c r="Z344" s="40"/>
      <c r="AA344" s="40"/>
      <c r="AB344" s="39" t="str">
        <f t="shared" ref="AB344:AB407" si="14">IF(L344,AB343+Y344+Z344+AA344,"")</f>
        <v/>
      </c>
      <c r="AC344" s="201"/>
      <c r="AD344" s="201"/>
      <c r="AE344" s="201"/>
      <c r="AF344" s="201"/>
      <c r="AG344" s="201"/>
      <c r="AH344" s="201"/>
      <c r="AI344" s="201"/>
      <c r="AJ344" s="201"/>
      <c r="AK344" s="201"/>
      <c r="AL344" s="201"/>
      <c r="AM344" s="201"/>
      <c r="AN344" s="201"/>
      <c r="AO344" s="201"/>
      <c r="AP344" s="201"/>
      <c r="AQ344" s="201"/>
      <c r="AR344" s="201"/>
    </row>
    <row r="345" spans="10:44" ht="15.75" customHeight="1" x14ac:dyDescent="0.25">
      <c r="J345" s="30"/>
      <c r="K345" s="97"/>
      <c r="L345" s="97"/>
      <c r="M345" s="97"/>
      <c r="N345" s="32"/>
      <c r="O345" s="32"/>
      <c r="P345" s="32"/>
      <c r="Q345" s="33"/>
      <c r="R345" s="34"/>
      <c r="S345" s="32"/>
      <c r="T345" s="44"/>
      <c r="U345" s="44"/>
      <c r="V345" s="36"/>
      <c r="W345" s="37"/>
      <c r="X345" s="38" t="str">
        <f t="shared" si="13"/>
        <v/>
      </c>
      <c r="Y345" s="39"/>
      <c r="Z345" s="40"/>
      <c r="AA345" s="40"/>
      <c r="AB345" s="39" t="str">
        <f t="shared" si="14"/>
        <v/>
      </c>
      <c r="AC345" s="201"/>
      <c r="AD345" s="201"/>
      <c r="AE345" s="201"/>
      <c r="AF345" s="201"/>
      <c r="AG345" s="201"/>
      <c r="AH345" s="201"/>
      <c r="AI345" s="201"/>
      <c r="AJ345" s="201"/>
      <c r="AK345" s="201"/>
      <c r="AL345" s="201"/>
      <c r="AM345" s="201"/>
      <c r="AN345" s="201"/>
      <c r="AO345" s="201"/>
      <c r="AP345" s="201"/>
      <c r="AQ345" s="201"/>
      <c r="AR345" s="201"/>
    </row>
    <row r="346" spans="10:44" ht="15.75" customHeight="1" x14ac:dyDescent="0.25">
      <c r="J346" s="30"/>
      <c r="K346" s="97"/>
      <c r="L346" s="97"/>
      <c r="M346" s="97"/>
      <c r="N346" s="32"/>
      <c r="O346" s="32"/>
      <c r="P346" s="32"/>
      <c r="Q346" s="33"/>
      <c r="R346" s="34"/>
      <c r="S346" s="32"/>
      <c r="T346" s="44"/>
      <c r="U346" s="44"/>
      <c r="V346" s="36"/>
      <c r="W346" s="37"/>
      <c r="X346" s="38" t="str">
        <f t="shared" si="13"/>
        <v/>
      </c>
      <c r="Y346" s="39"/>
      <c r="Z346" s="40"/>
      <c r="AA346" s="40"/>
      <c r="AB346" s="39" t="str">
        <f t="shared" si="14"/>
        <v/>
      </c>
      <c r="AC346" s="201"/>
      <c r="AD346" s="201"/>
      <c r="AE346" s="201"/>
      <c r="AF346" s="201"/>
      <c r="AG346" s="201"/>
      <c r="AH346" s="201"/>
      <c r="AI346" s="201"/>
      <c r="AJ346" s="201"/>
      <c r="AK346" s="201"/>
      <c r="AL346" s="201"/>
      <c r="AM346" s="201"/>
      <c r="AN346" s="201"/>
      <c r="AO346" s="201"/>
      <c r="AP346" s="201"/>
      <c r="AQ346" s="201"/>
      <c r="AR346" s="201"/>
    </row>
    <row r="347" spans="10:44" ht="15.75" customHeight="1" x14ac:dyDescent="0.25">
      <c r="J347" s="30"/>
      <c r="K347" s="97"/>
      <c r="L347" s="97"/>
      <c r="M347" s="97"/>
      <c r="N347" s="32"/>
      <c r="O347" s="32"/>
      <c r="P347" s="32"/>
      <c r="Q347" s="33"/>
      <c r="R347" s="34"/>
      <c r="S347" s="32"/>
      <c r="T347" s="44"/>
      <c r="U347" s="44"/>
      <c r="V347" s="36"/>
      <c r="W347" s="37"/>
      <c r="X347" s="38" t="str">
        <f t="shared" si="13"/>
        <v/>
      </c>
      <c r="Y347" s="39"/>
      <c r="Z347" s="40"/>
      <c r="AA347" s="40"/>
      <c r="AB347" s="39" t="str">
        <f t="shared" si="14"/>
        <v/>
      </c>
      <c r="AC347" s="201"/>
      <c r="AD347" s="201"/>
      <c r="AE347" s="201"/>
      <c r="AF347" s="201"/>
      <c r="AG347" s="201"/>
      <c r="AH347" s="201"/>
      <c r="AI347" s="201"/>
      <c r="AJ347" s="201"/>
      <c r="AK347" s="201"/>
      <c r="AL347" s="201"/>
      <c r="AM347" s="201"/>
      <c r="AN347" s="201"/>
      <c r="AO347" s="201"/>
      <c r="AP347" s="201"/>
      <c r="AQ347" s="201"/>
      <c r="AR347" s="201"/>
    </row>
    <row r="348" spans="10:44" ht="15.75" customHeight="1" x14ac:dyDescent="0.25">
      <c r="J348" s="30"/>
      <c r="K348" s="97"/>
      <c r="L348" s="97"/>
      <c r="M348" s="97"/>
      <c r="N348" s="32"/>
      <c r="O348" s="32"/>
      <c r="P348" s="32"/>
      <c r="Q348" s="33"/>
      <c r="R348" s="34"/>
      <c r="S348" s="32"/>
      <c r="T348" s="44"/>
      <c r="U348" s="44"/>
      <c r="V348" s="36"/>
      <c r="W348" s="37"/>
      <c r="X348" s="38" t="str">
        <f t="shared" si="13"/>
        <v/>
      </c>
      <c r="Y348" s="39"/>
      <c r="Z348" s="40"/>
      <c r="AA348" s="40"/>
      <c r="AB348" s="39" t="str">
        <f t="shared" si="14"/>
        <v/>
      </c>
      <c r="AC348" s="201"/>
      <c r="AD348" s="201"/>
      <c r="AE348" s="201"/>
      <c r="AF348" s="201"/>
      <c r="AG348" s="201"/>
      <c r="AH348" s="201"/>
      <c r="AI348" s="201"/>
      <c r="AJ348" s="201"/>
      <c r="AK348" s="201"/>
      <c r="AL348" s="201"/>
      <c r="AM348" s="201"/>
      <c r="AN348" s="201"/>
      <c r="AO348" s="201"/>
      <c r="AP348" s="201"/>
      <c r="AQ348" s="201"/>
      <c r="AR348" s="201"/>
    </row>
    <row r="349" spans="10:44" ht="15.75" customHeight="1" x14ac:dyDescent="0.25">
      <c r="J349" s="30"/>
      <c r="K349" s="97"/>
      <c r="L349" s="97"/>
      <c r="M349" s="97"/>
      <c r="N349" s="32"/>
      <c r="O349" s="32"/>
      <c r="P349" s="32"/>
      <c r="Q349" s="33"/>
      <c r="R349" s="34"/>
      <c r="S349" s="32"/>
      <c r="T349" s="44"/>
      <c r="U349" s="44"/>
      <c r="V349" s="36"/>
      <c r="W349" s="37"/>
      <c r="X349" s="38" t="str">
        <f t="shared" si="13"/>
        <v/>
      </c>
      <c r="Y349" s="39"/>
      <c r="Z349" s="40"/>
      <c r="AA349" s="40"/>
      <c r="AB349" s="39" t="str">
        <f t="shared" si="14"/>
        <v/>
      </c>
      <c r="AC349" s="201"/>
      <c r="AD349" s="201"/>
      <c r="AE349" s="201"/>
      <c r="AF349" s="201"/>
      <c r="AG349" s="201"/>
      <c r="AH349" s="201"/>
      <c r="AI349" s="201"/>
      <c r="AJ349" s="201"/>
      <c r="AK349" s="201"/>
      <c r="AL349" s="201"/>
      <c r="AM349" s="201"/>
      <c r="AN349" s="201"/>
      <c r="AO349" s="201"/>
      <c r="AP349" s="201"/>
      <c r="AQ349" s="201"/>
      <c r="AR349" s="201"/>
    </row>
    <row r="350" spans="10:44" ht="15.75" customHeight="1" x14ac:dyDescent="0.25">
      <c r="J350" s="30"/>
      <c r="K350" s="97"/>
      <c r="L350" s="97"/>
      <c r="M350" s="97"/>
      <c r="N350" s="32"/>
      <c r="O350" s="32"/>
      <c r="P350" s="32"/>
      <c r="Q350" s="33"/>
      <c r="R350" s="34"/>
      <c r="S350" s="32"/>
      <c r="T350" s="44"/>
      <c r="U350" s="44"/>
      <c r="V350" s="36"/>
      <c r="W350" s="37"/>
      <c r="X350" s="38" t="str">
        <f t="shared" si="13"/>
        <v/>
      </c>
      <c r="Y350" s="39"/>
      <c r="Z350" s="40"/>
      <c r="AA350" s="40"/>
      <c r="AB350" s="39" t="str">
        <f t="shared" si="14"/>
        <v/>
      </c>
      <c r="AC350" s="201"/>
      <c r="AD350" s="201"/>
      <c r="AE350" s="201"/>
      <c r="AF350" s="201"/>
      <c r="AG350" s="201"/>
      <c r="AH350" s="201"/>
      <c r="AI350" s="201"/>
      <c r="AJ350" s="201"/>
      <c r="AK350" s="201"/>
      <c r="AL350" s="201"/>
      <c r="AM350" s="201"/>
      <c r="AN350" s="201"/>
      <c r="AO350" s="201"/>
      <c r="AP350" s="201"/>
      <c r="AQ350" s="201"/>
      <c r="AR350" s="201"/>
    </row>
    <row r="351" spans="10:44" ht="15.75" customHeight="1" x14ac:dyDescent="0.25">
      <c r="J351" s="30"/>
      <c r="K351" s="97"/>
      <c r="L351" s="97"/>
      <c r="M351" s="97"/>
      <c r="N351" s="32"/>
      <c r="O351" s="32"/>
      <c r="P351" s="32"/>
      <c r="Q351" s="33"/>
      <c r="R351" s="34"/>
      <c r="S351" s="32"/>
      <c r="T351" s="44"/>
      <c r="U351" s="44"/>
      <c r="V351" s="36"/>
      <c r="W351" s="37"/>
      <c r="X351" s="38" t="str">
        <f t="shared" si="13"/>
        <v/>
      </c>
      <c r="Y351" s="39"/>
      <c r="Z351" s="40"/>
      <c r="AA351" s="40"/>
      <c r="AB351" s="39" t="str">
        <f t="shared" si="14"/>
        <v/>
      </c>
      <c r="AC351" s="201"/>
      <c r="AD351" s="201"/>
      <c r="AE351" s="201"/>
      <c r="AF351" s="201"/>
      <c r="AG351" s="201"/>
      <c r="AH351" s="201"/>
      <c r="AI351" s="201"/>
      <c r="AJ351" s="201"/>
      <c r="AK351" s="201"/>
      <c r="AL351" s="201"/>
      <c r="AM351" s="201"/>
      <c r="AN351" s="201"/>
      <c r="AO351" s="201"/>
      <c r="AP351" s="201"/>
      <c r="AQ351" s="201"/>
      <c r="AR351" s="201"/>
    </row>
    <row r="352" spans="10:44" ht="15.75" customHeight="1" x14ac:dyDescent="0.25">
      <c r="J352" s="30"/>
      <c r="K352" s="97"/>
      <c r="L352" s="97"/>
      <c r="M352" s="97"/>
      <c r="N352" s="32"/>
      <c r="O352" s="32"/>
      <c r="P352" s="32"/>
      <c r="Q352" s="33"/>
      <c r="R352" s="34"/>
      <c r="S352" s="32"/>
      <c r="T352" s="44"/>
      <c r="U352" s="44"/>
      <c r="V352" s="36"/>
      <c r="W352" s="37"/>
      <c r="X352" s="38" t="str">
        <f t="shared" si="13"/>
        <v/>
      </c>
      <c r="Y352" s="39"/>
      <c r="Z352" s="40"/>
      <c r="AA352" s="40"/>
      <c r="AB352" s="39" t="str">
        <f t="shared" si="14"/>
        <v/>
      </c>
      <c r="AC352" s="201"/>
      <c r="AD352" s="201"/>
      <c r="AE352" s="201"/>
      <c r="AF352" s="201"/>
      <c r="AG352" s="201"/>
      <c r="AH352" s="201"/>
      <c r="AI352" s="201"/>
      <c r="AJ352" s="201"/>
      <c r="AK352" s="201"/>
      <c r="AL352" s="201"/>
      <c r="AM352" s="201"/>
      <c r="AN352" s="201"/>
      <c r="AO352" s="201"/>
      <c r="AP352" s="201"/>
      <c r="AQ352" s="201"/>
      <c r="AR352" s="201"/>
    </row>
    <row r="353" spans="10:44" ht="15.75" customHeight="1" x14ac:dyDescent="0.25">
      <c r="J353" s="30"/>
      <c r="K353" s="97"/>
      <c r="L353" s="97"/>
      <c r="M353" s="97"/>
      <c r="N353" s="32"/>
      <c r="O353" s="32"/>
      <c r="P353" s="32"/>
      <c r="Q353" s="33"/>
      <c r="R353" s="34"/>
      <c r="S353" s="32"/>
      <c r="T353" s="44"/>
      <c r="U353" s="44"/>
      <c r="V353" s="36"/>
      <c r="W353" s="37"/>
      <c r="X353" s="38" t="str">
        <f t="shared" si="13"/>
        <v/>
      </c>
      <c r="Y353" s="39"/>
      <c r="Z353" s="40"/>
      <c r="AA353" s="40"/>
      <c r="AB353" s="39" t="str">
        <f t="shared" si="14"/>
        <v/>
      </c>
      <c r="AC353" s="201"/>
      <c r="AD353" s="201"/>
      <c r="AE353" s="201"/>
      <c r="AF353" s="201"/>
      <c r="AG353" s="201"/>
      <c r="AH353" s="201"/>
      <c r="AI353" s="201"/>
      <c r="AJ353" s="201"/>
      <c r="AK353" s="201"/>
      <c r="AL353" s="201"/>
      <c r="AM353" s="201"/>
      <c r="AN353" s="201"/>
      <c r="AO353" s="201"/>
      <c r="AP353" s="201"/>
      <c r="AQ353" s="201"/>
      <c r="AR353" s="201"/>
    </row>
    <row r="354" spans="10:44" ht="15.75" customHeight="1" x14ac:dyDescent="0.25">
      <c r="J354" s="30"/>
      <c r="K354" s="97"/>
      <c r="L354" s="97"/>
      <c r="M354" s="97"/>
      <c r="N354" s="32"/>
      <c r="O354" s="32"/>
      <c r="P354" s="32"/>
      <c r="Q354" s="33"/>
      <c r="R354" s="34"/>
      <c r="S354" s="32"/>
      <c r="T354" s="44"/>
      <c r="U354" s="44"/>
      <c r="V354" s="36"/>
      <c r="W354" s="37"/>
      <c r="X354" s="38" t="str">
        <f t="shared" si="13"/>
        <v/>
      </c>
      <c r="Y354" s="39"/>
      <c r="Z354" s="40"/>
      <c r="AA354" s="40"/>
      <c r="AB354" s="39" t="str">
        <f t="shared" si="14"/>
        <v/>
      </c>
      <c r="AC354" s="201"/>
      <c r="AD354" s="201"/>
      <c r="AE354" s="201"/>
      <c r="AF354" s="201"/>
      <c r="AG354" s="201"/>
      <c r="AH354" s="201"/>
      <c r="AI354" s="201"/>
      <c r="AJ354" s="201"/>
      <c r="AK354" s="201"/>
      <c r="AL354" s="201"/>
      <c r="AM354" s="201"/>
      <c r="AN354" s="201"/>
      <c r="AO354" s="201"/>
      <c r="AP354" s="201"/>
      <c r="AQ354" s="201"/>
      <c r="AR354" s="201"/>
    </row>
    <row r="355" spans="10:44" ht="15.75" customHeight="1" x14ac:dyDescent="0.25">
      <c r="J355" s="30"/>
      <c r="K355" s="97"/>
      <c r="L355" s="97"/>
      <c r="M355" s="97"/>
      <c r="N355" s="32"/>
      <c r="O355" s="32"/>
      <c r="P355" s="32"/>
      <c r="Q355" s="33"/>
      <c r="R355" s="34"/>
      <c r="S355" s="32"/>
      <c r="T355" s="44"/>
      <c r="U355" s="44"/>
      <c r="V355" s="36"/>
      <c r="W355" s="37"/>
      <c r="X355" s="38" t="str">
        <f t="shared" si="13"/>
        <v/>
      </c>
      <c r="Y355" s="39"/>
      <c r="Z355" s="40"/>
      <c r="AA355" s="40"/>
      <c r="AB355" s="39" t="str">
        <f t="shared" si="14"/>
        <v/>
      </c>
      <c r="AC355" s="201"/>
      <c r="AD355" s="201"/>
      <c r="AE355" s="201"/>
      <c r="AF355" s="201"/>
      <c r="AG355" s="201"/>
      <c r="AH355" s="201"/>
      <c r="AI355" s="201"/>
      <c r="AJ355" s="201"/>
      <c r="AK355" s="201"/>
      <c r="AL355" s="201"/>
      <c r="AM355" s="201"/>
      <c r="AN355" s="201"/>
      <c r="AO355" s="201"/>
      <c r="AP355" s="201"/>
      <c r="AQ355" s="201"/>
      <c r="AR355" s="201"/>
    </row>
    <row r="356" spans="10:44" ht="15.75" customHeight="1" x14ac:dyDescent="0.25">
      <c r="J356" s="30"/>
      <c r="K356" s="97"/>
      <c r="L356" s="97"/>
      <c r="M356" s="97"/>
      <c r="N356" s="32"/>
      <c r="O356" s="32"/>
      <c r="P356" s="32"/>
      <c r="Q356" s="33"/>
      <c r="R356" s="34"/>
      <c r="S356" s="32"/>
      <c r="T356" s="44"/>
      <c r="U356" s="44"/>
      <c r="V356" s="36"/>
      <c r="W356" s="37"/>
      <c r="X356" s="38" t="str">
        <f t="shared" si="13"/>
        <v/>
      </c>
      <c r="Y356" s="39"/>
      <c r="Z356" s="40"/>
      <c r="AA356" s="40"/>
      <c r="AB356" s="39" t="str">
        <f t="shared" si="14"/>
        <v/>
      </c>
      <c r="AC356" s="201"/>
      <c r="AD356" s="201"/>
      <c r="AE356" s="201"/>
      <c r="AF356" s="201"/>
      <c r="AG356" s="201"/>
      <c r="AH356" s="201"/>
      <c r="AI356" s="201"/>
      <c r="AJ356" s="201"/>
      <c r="AK356" s="201"/>
      <c r="AL356" s="201"/>
      <c r="AM356" s="201"/>
      <c r="AN356" s="201"/>
      <c r="AO356" s="201"/>
      <c r="AP356" s="201"/>
      <c r="AQ356" s="201"/>
      <c r="AR356" s="201"/>
    </row>
    <row r="357" spans="10:44" ht="15.75" customHeight="1" x14ac:dyDescent="0.25">
      <c r="J357" s="30"/>
      <c r="K357" s="97"/>
      <c r="L357" s="97"/>
      <c r="M357" s="97"/>
      <c r="N357" s="32"/>
      <c r="O357" s="32"/>
      <c r="P357" s="32"/>
      <c r="Q357" s="33"/>
      <c r="R357" s="34"/>
      <c r="S357" s="32"/>
      <c r="T357" s="44"/>
      <c r="U357" s="44"/>
      <c r="V357" s="36"/>
      <c r="W357" s="37"/>
      <c r="X357" s="38" t="str">
        <f t="shared" si="13"/>
        <v/>
      </c>
      <c r="Y357" s="39"/>
      <c r="Z357" s="40"/>
      <c r="AA357" s="40"/>
      <c r="AB357" s="39" t="str">
        <f t="shared" si="14"/>
        <v/>
      </c>
      <c r="AC357" s="201"/>
      <c r="AD357" s="201"/>
      <c r="AE357" s="201"/>
      <c r="AF357" s="201"/>
      <c r="AG357" s="201"/>
      <c r="AH357" s="201"/>
      <c r="AI357" s="201"/>
      <c r="AJ357" s="201"/>
      <c r="AK357" s="201"/>
      <c r="AL357" s="201"/>
      <c r="AM357" s="201"/>
      <c r="AN357" s="201"/>
      <c r="AO357" s="201"/>
      <c r="AP357" s="201"/>
      <c r="AQ357" s="201"/>
      <c r="AR357" s="201"/>
    </row>
    <row r="358" spans="10:44" ht="15.75" customHeight="1" x14ac:dyDescent="0.25">
      <c r="J358" s="30"/>
      <c r="K358" s="97"/>
      <c r="L358" s="97"/>
      <c r="M358" s="97"/>
      <c r="N358" s="32"/>
      <c r="O358" s="32"/>
      <c r="P358" s="32"/>
      <c r="Q358" s="33"/>
      <c r="R358" s="34"/>
      <c r="S358" s="32"/>
      <c r="T358" s="44"/>
      <c r="U358" s="44"/>
      <c r="V358" s="36"/>
      <c r="W358" s="37"/>
      <c r="X358" s="38" t="str">
        <f t="shared" si="13"/>
        <v/>
      </c>
      <c r="Y358" s="39"/>
      <c r="Z358" s="40"/>
      <c r="AA358" s="40"/>
      <c r="AB358" s="39" t="str">
        <f t="shared" si="14"/>
        <v/>
      </c>
      <c r="AC358" s="201"/>
      <c r="AD358" s="201"/>
      <c r="AE358" s="201"/>
      <c r="AF358" s="201"/>
      <c r="AG358" s="201"/>
      <c r="AH358" s="201"/>
      <c r="AI358" s="201"/>
      <c r="AJ358" s="201"/>
      <c r="AK358" s="201"/>
      <c r="AL358" s="201"/>
      <c r="AM358" s="201"/>
      <c r="AN358" s="201"/>
      <c r="AO358" s="201"/>
      <c r="AP358" s="201"/>
      <c r="AQ358" s="201"/>
      <c r="AR358" s="201"/>
    </row>
    <row r="359" spans="10:44" ht="15.75" customHeight="1" x14ac:dyDescent="0.25">
      <c r="J359" s="30"/>
      <c r="K359" s="97"/>
      <c r="L359" s="97"/>
      <c r="M359" s="97"/>
      <c r="N359" s="32"/>
      <c r="O359" s="32"/>
      <c r="P359" s="32"/>
      <c r="Q359" s="33"/>
      <c r="R359" s="34"/>
      <c r="S359" s="32"/>
      <c r="T359" s="44"/>
      <c r="U359" s="44"/>
      <c r="V359" s="36"/>
      <c r="W359" s="37"/>
      <c r="X359" s="38" t="str">
        <f t="shared" si="13"/>
        <v/>
      </c>
      <c r="Y359" s="39"/>
      <c r="Z359" s="40"/>
      <c r="AA359" s="40"/>
      <c r="AB359" s="39" t="str">
        <f t="shared" si="14"/>
        <v/>
      </c>
      <c r="AC359" s="201"/>
      <c r="AD359" s="201"/>
      <c r="AE359" s="201"/>
      <c r="AF359" s="201"/>
      <c r="AG359" s="201"/>
      <c r="AH359" s="201"/>
      <c r="AI359" s="201"/>
      <c r="AJ359" s="201"/>
      <c r="AK359" s="201"/>
      <c r="AL359" s="201"/>
      <c r="AM359" s="201"/>
      <c r="AN359" s="201"/>
      <c r="AO359" s="201"/>
      <c r="AP359" s="201"/>
      <c r="AQ359" s="201"/>
      <c r="AR359" s="201"/>
    </row>
    <row r="360" spans="10:44" ht="15.75" customHeight="1" x14ac:dyDescent="0.25">
      <c r="J360" s="30"/>
      <c r="K360" s="97"/>
      <c r="L360" s="97"/>
      <c r="M360" s="97"/>
      <c r="N360" s="32"/>
      <c r="O360" s="32"/>
      <c r="P360" s="32"/>
      <c r="Q360" s="33"/>
      <c r="R360" s="34"/>
      <c r="S360" s="32"/>
      <c r="T360" s="44"/>
      <c r="U360" s="44"/>
      <c r="V360" s="36"/>
      <c r="W360" s="37"/>
      <c r="X360" s="38" t="str">
        <f t="shared" si="13"/>
        <v/>
      </c>
      <c r="Y360" s="39"/>
      <c r="Z360" s="40"/>
      <c r="AA360" s="40"/>
      <c r="AB360" s="39" t="str">
        <f t="shared" si="14"/>
        <v/>
      </c>
      <c r="AC360" s="201"/>
      <c r="AD360" s="201"/>
      <c r="AE360" s="201"/>
      <c r="AF360" s="201"/>
      <c r="AG360" s="201"/>
      <c r="AH360" s="201"/>
      <c r="AI360" s="201"/>
      <c r="AJ360" s="201"/>
      <c r="AK360" s="201"/>
      <c r="AL360" s="201"/>
      <c r="AM360" s="201"/>
      <c r="AN360" s="201"/>
      <c r="AO360" s="201"/>
      <c r="AP360" s="201"/>
      <c r="AQ360" s="201"/>
      <c r="AR360" s="201"/>
    </row>
    <row r="361" spans="10:44" ht="15.75" customHeight="1" x14ac:dyDescent="0.25">
      <c r="J361" s="30"/>
      <c r="K361" s="97"/>
      <c r="L361" s="97"/>
      <c r="M361" s="97"/>
      <c r="N361" s="32"/>
      <c r="O361" s="32"/>
      <c r="P361" s="32"/>
      <c r="Q361" s="33"/>
      <c r="R361" s="34"/>
      <c r="S361" s="32"/>
      <c r="T361" s="44"/>
      <c r="U361" s="44"/>
      <c r="V361" s="36"/>
      <c r="W361" s="37"/>
      <c r="X361" s="38" t="str">
        <f t="shared" si="13"/>
        <v/>
      </c>
      <c r="Y361" s="39"/>
      <c r="Z361" s="40"/>
      <c r="AA361" s="40"/>
      <c r="AB361" s="39" t="str">
        <f t="shared" si="14"/>
        <v/>
      </c>
      <c r="AC361" s="201"/>
      <c r="AD361" s="201"/>
      <c r="AE361" s="201"/>
      <c r="AF361" s="201"/>
      <c r="AG361" s="201"/>
      <c r="AH361" s="201"/>
      <c r="AI361" s="201"/>
      <c r="AJ361" s="201"/>
      <c r="AK361" s="201"/>
      <c r="AL361" s="201"/>
      <c r="AM361" s="201"/>
      <c r="AN361" s="201"/>
      <c r="AO361" s="201"/>
      <c r="AP361" s="201"/>
      <c r="AQ361" s="201"/>
      <c r="AR361" s="201"/>
    </row>
    <row r="362" spans="10:44" ht="15.75" customHeight="1" x14ac:dyDescent="0.25">
      <c r="J362" s="30"/>
      <c r="K362" s="97"/>
      <c r="L362" s="97"/>
      <c r="M362" s="97"/>
      <c r="N362" s="32"/>
      <c r="O362" s="32"/>
      <c r="P362" s="32"/>
      <c r="Q362" s="33"/>
      <c r="R362" s="34"/>
      <c r="S362" s="32"/>
      <c r="T362" s="44"/>
      <c r="U362" s="44"/>
      <c r="V362" s="36"/>
      <c r="W362" s="37"/>
      <c r="X362" s="38" t="str">
        <f t="shared" si="13"/>
        <v/>
      </c>
      <c r="Y362" s="39"/>
      <c r="Z362" s="40"/>
      <c r="AA362" s="40"/>
      <c r="AB362" s="39" t="str">
        <f t="shared" si="14"/>
        <v/>
      </c>
      <c r="AC362" s="201"/>
      <c r="AD362" s="201"/>
      <c r="AE362" s="201"/>
      <c r="AF362" s="201"/>
      <c r="AG362" s="201"/>
      <c r="AH362" s="201"/>
      <c r="AI362" s="201"/>
      <c r="AJ362" s="201"/>
      <c r="AK362" s="201"/>
      <c r="AL362" s="201"/>
      <c r="AM362" s="201"/>
      <c r="AN362" s="201"/>
      <c r="AO362" s="201"/>
      <c r="AP362" s="201"/>
      <c r="AQ362" s="201"/>
      <c r="AR362" s="201"/>
    </row>
    <row r="363" spans="10:44" ht="15.75" customHeight="1" x14ac:dyDescent="0.25">
      <c r="J363" s="30"/>
      <c r="K363" s="97"/>
      <c r="L363" s="97"/>
      <c r="M363" s="97"/>
      <c r="N363" s="32"/>
      <c r="O363" s="32"/>
      <c r="P363" s="32"/>
      <c r="Q363" s="33"/>
      <c r="R363" s="34"/>
      <c r="S363" s="32"/>
      <c r="T363" s="44"/>
      <c r="U363" s="44"/>
      <c r="V363" s="36"/>
      <c r="W363" s="37"/>
      <c r="X363" s="38" t="str">
        <f t="shared" si="13"/>
        <v/>
      </c>
      <c r="Y363" s="39"/>
      <c r="Z363" s="40"/>
      <c r="AA363" s="40"/>
      <c r="AB363" s="39" t="str">
        <f t="shared" si="14"/>
        <v/>
      </c>
      <c r="AC363" s="201"/>
      <c r="AD363" s="201"/>
      <c r="AE363" s="201"/>
      <c r="AF363" s="201"/>
      <c r="AG363" s="201"/>
      <c r="AH363" s="201"/>
      <c r="AI363" s="201"/>
      <c r="AJ363" s="201"/>
      <c r="AK363" s="201"/>
      <c r="AL363" s="201"/>
      <c r="AM363" s="201"/>
      <c r="AN363" s="201"/>
      <c r="AO363" s="201"/>
      <c r="AP363" s="201"/>
      <c r="AQ363" s="201"/>
      <c r="AR363" s="201"/>
    </row>
    <row r="364" spans="10:44" ht="15.75" customHeight="1" x14ac:dyDescent="0.25">
      <c r="J364" s="30"/>
      <c r="K364" s="97"/>
      <c r="L364" s="97"/>
      <c r="M364" s="97"/>
      <c r="N364" s="32"/>
      <c r="O364" s="32"/>
      <c r="P364" s="32"/>
      <c r="Q364" s="33"/>
      <c r="R364" s="34"/>
      <c r="S364" s="32"/>
      <c r="T364" s="44"/>
      <c r="U364" s="44"/>
      <c r="V364" s="36"/>
      <c r="W364" s="37"/>
      <c r="X364" s="38" t="str">
        <f t="shared" si="13"/>
        <v/>
      </c>
      <c r="Y364" s="39"/>
      <c r="Z364" s="40"/>
      <c r="AA364" s="40"/>
      <c r="AB364" s="39" t="str">
        <f t="shared" si="14"/>
        <v/>
      </c>
      <c r="AC364" s="201"/>
      <c r="AD364" s="201"/>
      <c r="AE364" s="201"/>
      <c r="AF364" s="201"/>
      <c r="AG364" s="201"/>
      <c r="AH364" s="201"/>
      <c r="AI364" s="201"/>
      <c r="AJ364" s="201"/>
      <c r="AK364" s="201"/>
      <c r="AL364" s="201"/>
      <c r="AM364" s="201"/>
      <c r="AN364" s="201"/>
      <c r="AO364" s="201"/>
      <c r="AP364" s="201"/>
      <c r="AQ364" s="201"/>
      <c r="AR364" s="201"/>
    </row>
    <row r="365" spans="10:44" ht="15.75" customHeight="1" x14ac:dyDescent="0.25">
      <c r="J365" s="30"/>
      <c r="K365" s="97"/>
      <c r="L365" s="97"/>
      <c r="M365" s="97"/>
      <c r="N365" s="32"/>
      <c r="O365" s="32"/>
      <c r="P365" s="32"/>
      <c r="Q365" s="33"/>
      <c r="R365" s="34"/>
      <c r="S365" s="32"/>
      <c r="T365" s="44"/>
      <c r="U365" s="44"/>
      <c r="V365" s="36"/>
      <c r="W365" s="37"/>
      <c r="X365" s="38" t="str">
        <f t="shared" si="13"/>
        <v/>
      </c>
      <c r="Y365" s="39"/>
      <c r="Z365" s="40"/>
      <c r="AA365" s="40"/>
      <c r="AB365" s="39" t="str">
        <f t="shared" si="14"/>
        <v/>
      </c>
      <c r="AC365" s="201"/>
      <c r="AD365" s="201"/>
      <c r="AE365" s="201"/>
      <c r="AF365" s="201"/>
      <c r="AG365" s="201"/>
      <c r="AH365" s="201"/>
      <c r="AI365" s="201"/>
      <c r="AJ365" s="201"/>
      <c r="AK365" s="201"/>
      <c r="AL365" s="201"/>
      <c r="AM365" s="201"/>
      <c r="AN365" s="201"/>
      <c r="AO365" s="201"/>
      <c r="AP365" s="201"/>
      <c r="AQ365" s="201"/>
      <c r="AR365" s="201"/>
    </row>
    <row r="366" spans="10:44" ht="15.75" customHeight="1" x14ac:dyDescent="0.25">
      <c r="J366" s="30"/>
      <c r="K366" s="97"/>
      <c r="L366" s="97"/>
      <c r="M366" s="97"/>
      <c r="N366" s="32"/>
      <c r="O366" s="32"/>
      <c r="P366" s="32"/>
      <c r="Q366" s="33"/>
      <c r="R366" s="34"/>
      <c r="S366" s="32"/>
      <c r="T366" s="44"/>
      <c r="U366" s="44"/>
      <c r="V366" s="36"/>
      <c r="W366" s="37"/>
      <c r="X366" s="38" t="str">
        <f t="shared" si="13"/>
        <v/>
      </c>
      <c r="Y366" s="39"/>
      <c r="Z366" s="40"/>
      <c r="AA366" s="40"/>
      <c r="AB366" s="39" t="str">
        <f t="shared" si="14"/>
        <v/>
      </c>
      <c r="AC366" s="201"/>
      <c r="AD366" s="201"/>
      <c r="AE366" s="201"/>
      <c r="AF366" s="201"/>
      <c r="AG366" s="201"/>
      <c r="AH366" s="201"/>
      <c r="AI366" s="201"/>
      <c r="AJ366" s="201"/>
      <c r="AK366" s="201"/>
      <c r="AL366" s="201"/>
      <c r="AM366" s="201"/>
      <c r="AN366" s="201"/>
      <c r="AO366" s="201"/>
      <c r="AP366" s="201"/>
      <c r="AQ366" s="201"/>
      <c r="AR366" s="201"/>
    </row>
    <row r="367" spans="10:44" ht="15.75" customHeight="1" x14ac:dyDescent="0.25">
      <c r="J367" s="30"/>
      <c r="K367" s="97"/>
      <c r="L367" s="97"/>
      <c r="M367" s="97"/>
      <c r="N367" s="32"/>
      <c r="O367" s="32"/>
      <c r="P367" s="32"/>
      <c r="Q367" s="33"/>
      <c r="R367" s="34"/>
      <c r="S367" s="32"/>
      <c r="T367" s="44"/>
      <c r="U367" s="44"/>
      <c r="V367" s="36"/>
      <c r="W367" s="37"/>
      <c r="X367" s="38" t="str">
        <f t="shared" si="13"/>
        <v/>
      </c>
      <c r="Y367" s="39"/>
      <c r="Z367" s="40"/>
      <c r="AA367" s="40"/>
      <c r="AB367" s="39" t="str">
        <f t="shared" si="14"/>
        <v/>
      </c>
      <c r="AC367" s="201"/>
      <c r="AD367" s="201"/>
      <c r="AE367" s="201"/>
      <c r="AF367" s="201"/>
      <c r="AG367" s="201"/>
      <c r="AH367" s="201"/>
      <c r="AI367" s="201"/>
      <c r="AJ367" s="201"/>
      <c r="AK367" s="201"/>
      <c r="AL367" s="201"/>
      <c r="AM367" s="201"/>
      <c r="AN367" s="201"/>
      <c r="AO367" s="201"/>
      <c r="AP367" s="201"/>
      <c r="AQ367" s="201"/>
      <c r="AR367" s="201"/>
    </row>
    <row r="368" spans="10:44" ht="15.75" customHeight="1" x14ac:dyDescent="0.25">
      <c r="J368" s="30"/>
      <c r="K368" s="97"/>
      <c r="L368" s="97"/>
      <c r="M368" s="97"/>
      <c r="N368" s="32"/>
      <c r="O368" s="32"/>
      <c r="P368" s="32"/>
      <c r="Q368" s="33"/>
      <c r="R368" s="34"/>
      <c r="S368" s="32"/>
      <c r="T368" s="44"/>
      <c r="U368" s="44"/>
      <c r="V368" s="36"/>
      <c r="W368" s="37"/>
      <c r="X368" s="38" t="str">
        <f t="shared" si="13"/>
        <v/>
      </c>
      <c r="Y368" s="39"/>
      <c r="Z368" s="40"/>
      <c r="AA368" s="40"/>
      <c r="AB368" s="39" t="str">
        <f t="shared" si="14"/>
        <v/>
      </c>
      <c r="AC368" s="201"/>
      <c r="AD368" s="201"/>
      <c r="AE368" s="201"/>
      <c r="AF368" s="201"/>
      <c r="AG368" s="201"/>
      <c r="AH368" s="201"/>
      <c r="AI368" s="201"/>
      <c r="AJ368" s="201"/>
      <c r="AK368" s="201"/>
      <c r="AL368" s="201"/>
      <c r="AM368" s="201"/>
      <c r="AN368" s="201"/>
      <c r="AO368" s="201"/>
      <c r="AP368" s="201"/>
      <c r="AQ368" s="201"/>
      <c r="AR368" s="201"/>
    </row>
    <row r="369" spans="10:44" ht="15.75" customHeight="1" x14ac:dyDescent="0.25">
      <c r="J369" s="30"/>
      <c r="K369" s="97"/>
      <c r="L369" s="97"/>
      <c r="M369" s="97"/>
      <c r="N369" s="32"/>
      <c r="O369" s="32"/>
      <c r="P369" s="32"/>
      <c r="Q369" s="33"/>
      <c r="R369" s="34"/>
      <c r="S369" s="32"/>
      <c r="T369" s="44"/>
      <c r="U369" s="44"/>
      <c r="V369" s="36"/>
      <c r="W369" s="37"/>
      <c r="X369" s="38" t="str">
        <f t="shared" si="13"/>
        <v/>
      </c>
      <c r="Y369" s="39"/>
      <c r="Z369" s="40"/>
      <c r="AA369" s="40"/>
      <c r="AB369" s="39" t="str">
        <f t="shared" si="14"/>
        <v/>
      </c>
      <c r="AC369" s="201"/>
      <c r="AD369" s="201"/>
      <c r="AE369" s="201"/>
      <c r="AF369" s="201"/>
      <c r="AG369" s="201"/>
      <c r="AH369" s="201"/>
      <c r="AI369" s="201"/>
      <c r="AJ369" s="201"/>
      <c r="AK369" s="201"/>
      <c r="AL369" s="201"/>
      <c r="AM369" s="201"/>
      <c r="AN369" s="201"/>
      <c r="AO369" s="201"/>
      <c r="AP369" s="201"/>
      <c r="AQ369" s="201"/>
      <c r="AR369" s="201"/>
    </row>
    <row r="370" spans="10:44" ht="15.75" customHeight="1" x14ac:dyDescent="0.25">
      <c r="J370" s="30"/>
      <c r="K370" s="97"/>
      <c r="L370" s="97"/>
      <c r="M370" s="97"/>
      <c r="N370" s="32"/>
      <c r="O370" s="32"/>
      <c r="P370" s="32"/>
      <c r="Q370" s="33"/>
      <c r="R370" s="34"/>
      <c r="S370" s="32"/>
      <c r="T370" s="44"/>
      <c r="U370" s="44"/>
      <c r="V370" s="36"/>
      <c r="W370" s="37"/>
      <c r="X370" s="38" t="str">
        <f t="shared" si="13"/>
        <v/>
      </c>
      <c r="Y370" s="39"/>
      <c r="Z370" s="40"/>
      <c r="AA370" s="40"/>
      <c r="AB370" s="39" t="str">
        <f t="shared" si="14"/>
        <v/>
      </c>
      <c r="AC370" s="201"/>
      <c r="AD370" s="201"/>
      <c r="AE370" s="201"/>
      <c r="AF370" s="201"/>
      <c r="AG370" s="201"/>
      <c r="AH370" s="201"/>
      <c r="AI370" s="201"/>
      <c r="AJ370" s="201"/>
      <c r="AK370" s="201"/>
      <c r="AL370" s="201"/>
      <c r="AM370" s="201"/>
      <c r="AN370" s="201"/>
      <c r="AO370" s="201"/>
      <c r="AP370" s="201"/>
      <c r="AQ370" s="201"/>
      <c r="AR370" s="201"/>
    </row>
    <row r="371" spans="10:44" ht="15.75" customHeight="1" x14ac:dyDescent="0.25">
      <c r="J371" s="30"/>
      <c r="K371" s="97"/>
      <c r="L371" s="97"/>
      <c r="M371" s="97"/>
      <c r="N371" s="32"/>
      <c r="O371" s="32"/>
      <c r="P371" s="32"/>
      <c r="Q371" s="33"/>
      <c r="R371" s="34"/>
      <c r="S371" s="32"/>
      <c r="T371" s="44"/>
      <c r="U371" s="44"/>
      <c r="V371" s="36"/>
      <c r="W371" s="37"/>
      <c r="X371" s="38" t="str">
        <f t="shared" si="13"/>
        <v/>
      </c>
      <c r="Y371" s="39"/>
      <c r="Z371" s="40"/>
      <c r="AA371" s="40"/>
      <c r="AB371" s="39" t="str">
        <f t="shared" si="14"/>
        <v/>
      </c>
      <c r="AC371" s="201"/>
      <c r="AD371" s="201"/>
      <c r="AE371" s="201"/>
      <c r="AF371" s="201"/>
      <c r="AG371" s="201"/>
      <c r="AH371" s="201"/>
      <c r="AI371" s="201"/>
      <c r="AJ371" s="201"/>
      <c r="AK371" s="201"/>
      <c r="AL371" s="201"/>
      <c r="AM371" s="201"/>
      <c r="AN371" s="201"/>
      <c r="AO371" s="201"/>
      <c r="AP371" s="201"/>
      <c r="AQ371" s="201"/>
      <c r="AR371" s="201"/>
    </row>
    <row r="372" spans="10:44" ht="15.75" customHeight="1" x14ac:dyDescent="0.25">
      <c r="J372" s="30"/>
      <c r="K372" s="97"/>
      <c r="L372" s="97"/>
      <c r="M372" s="97"/>
      <c r="N372" s="32"/>
      <c r="O372" s="32"/>
      <c r="P372" s="32"/>
      <c r="Q372" s="33"/>
      <c r="R372" s="34"/>
      <c r="S372" s="32"/>
      <c r="T372" s="44"/>
      <c r="U372" s="44"/>
      <c r="V372" s="36"/>
      <c r="W372" s="37"/>
      <c r="X372" s="38" t="str">
        <f t="shared" si="13"/>
        <v/>
      </c>
      <c r="Y372" s="39"/>
      <c r="Z372" s="40"/>
      <c r="AA372" s="40"/>
      <c r="AB372" s="39" t="str">
        <f t="shared" si="14"/>
        <v/>
      </c>
      <c r="AC372" s="201"/>
      <c r="AD372" s="201"/>
      <c r="AE372" s="201"/>
      <c r="AF372" s="201"/>
      <c r="AG372" s="201"/>
      <c r="AH372" s="201"/>
      <c r="AI372" s="201"/>
      <c r="AJ372" s="201"/>
      <c r="AK372" s="201"/>
      <c r="AL372" s="201"/>
      <c r="AM372" s="201"/>
      <c r="AN372" s="201"/>
      <c r="AO372" s="201"/>
      <c r="AP372" s="201"/>
      <c r="AQ372" s="201"/>
      <c r="AR372" s="201"/>
    </row>
    <row r="373" spans="10:44" ht="15.75" customHeight="1" x14ac:dyDescent="0.25">
      <c r="J373" s="30"/>
      <c r="K373" s="97"/>
      <c r="L373" s="97"/>
      <c r="M373" s="97"/>
      <c r="N373" s="32"/>
      <c r="O373" s="32"/>
      <c r="P373" s="32"/>
      <c r="Q373" s="33"/>
      <c r="R373" s="34"/>
      <c r="S373" s="32"/>
      <c r="T373" s="44"/>
      <c r="U373" s="44"/>
      <c r="V373" s="36"/>
      <c r="W373" s="37"/>
      <c r="X373" s="38" t="str">
        <f t="shared" si="13"/>
        <v/>
      </c>
      <c r="Y373" s="39"/>
      <c r="Z373" s="40"/>
      <c r="AA373" s="40"/>
      <c r="AB373" s="39" t="str">
        <f t="shared" si="14"/>
        <v/>
      </c>
      <c r="AC373" s="201"/>
      <c r="AD373" s="201"/>
      <c r="AE373" s="201"/>
      <c r="AF373" s="201"/>
      <c r="AG373" s="201"/>
      <c r="AH373" s="201"/>
      <c r="AI373" s="201"/>
      <c r="AJ373" s="201"/>
      <c r="AK373" s="201"/>
      <c r="AL373" s="201"/>
      <c r="AM373" s="201"/>
      <c r="AN373" s="201"/>
      <c r="AO373" s="201"/>
      <c r="AP373" s="201"/>
      <c r="AQ373" s="201"/>
      <c r="AR373" s="201"/>
    </row>
    <row r="374" spans="10:44" ht="15.75" customHeight="1" x14ac:dyDescent="0.25">
      <c r="J374" s="30"/>
      <c r="K374" s="97"/>
      <c r="L374" s="97"/>
      <c r="M374" s="97"/>
      <c r="N374" s="32"/>
      <c r="O374" s="32"/>
      <c r="P374" s="32"/>
      <c r="Q374" s="33"/>
      <c r="R374" s="34"/>
      <c r="S374" s="32"/>
      <c r="T374" s="44"/>
      <c r="U374" s="44"/>
      <c r="V374" s="36"/>
      <c r="W374" s="37"/>
      <c r="X374" s="38" t="str">
        <f t="shared" si="13"/>
        <v/>
      </c>
      <c r="Y374" s="39"/>
      <c r="Z374" s="40"/>
      <c r="AA374" s="40"/>
      <c r="AB374" s="39" t="str">
        <f t="shared" si="14"/>
        <v/>
      </c>
      <c r="AC374" s="201"/>
      <c r="AD374" s="201"/>
      <c r="AE374" s="201"/>
      <c r="AF374" s="201"/>
      <c r="AG374" s="201"/>
      <c r="AH374" s="201"/>
      <c r="AI374" s="201"/>
      <c r="AJ374" s="201"/>
      <c r="AK374" s="201"/>
      <c r="AL374" s="201"/>
      <c r="AM374" s="201"/>
      <c r="AN374" s="201"/>
      <c r="AO374" s="201"/>
      <c r="AP374" s="201"/>
      <c r="AQ374" s="201"/>
      <c r="AR374" s="201"/>
    </row>
    <row r="375" spans="10:44" ht="15.75" customHeight="1" x14ac:dyDescent="0.25">
      <c r="J375" s="30"/>
      <c r="K375" s="97"/>
      <c r="L375" s="97"/>
      <c r="M375" s="97"/>
      <c r="N375" s="32"/>
      <c r="O375" s="32"/>
      <c r="P375" s="32"/>
      <c r="Q375" s="33"/>
      <c r="R375" s="34"/>
      <c r="S375" s="32"/>
      <c r="T375" s="44"/>
      <c r="U375" s="44"/>
      <c r="V375" s="36"/>
      <c r="W375" s="37"/>
      <c r="X375" s="38" t="str">
        <f t="shared" si="13"/>
        <v/>
      </c>
      <c r="Y375" s="39"/>
      <c r="Z375" s="40"/>
      <c r="AA375" s="40"/>
      <c r="AB375" s="39" t="str">
        <f t="shared" si="14"/>
        <v/>
      </c>
      <c r="AC375" s="201"/>
      <c r="AD375" s="201"/>
      <c r="AE375" s="201"/>
      <c r="AF375" s="201"/>
      <c r="AG375" s="201"/>
      <c r="AH375" s="201"/>
      <c r="AI375" s="201"/>
      <c r="AJ375" s="201"/>
      <c r="AK375" s="201"/>
      <c r="AL375" s="201"/>
      <c r="AM375" s="201"/>
      <c r="AN375" s="201"/>
      <c r="AO375" s="201"/>
      <c r="AP375" s="201"/>
      <c r="AQ375" s="201"/>
      <c r="AR375" s="201"/>
    </row>
    <row r="376" spans="10:44" ht="15.75" customHeight="1" x14ac:dyDescent="0.25">
      <c r="J376" s="30"/>
      <c r="K376" s="97"/>
      <c r="L376" s="97"/>
      <c r="M376" s="97"/>
      <c r="N376" s="32"/>
      <c r="O376" s="32"/>
      <c r="P376" s="32"/>
      <c r="Q376" s="33"/>
      <c r="R376" s="34"/>
      <c r="S376" s="32"/>
      <c r="T376" s="44"/>
      <c r="U376" s="44"/>
      <c r="V376" s="36"/>
      <c r="W376" s="37"/>
      <c r="X376" s="38" t="str">
        <f t="shared" si="13"/>
        <v/>
      </c>
      <c r="Y376" s="39"/>
      <c r="Z376" s="40"/>
      <c r="AA376" s="40"/>
      <c r="AB376" s="39" t="str">
        <f t="shared" si="14"/>
        <v/>
      </c>
      <c r="AC376" s="201"/>
      <c r="AD376" s="201"/>
      <c r="AE376" s="201"/>
      <c r="AF376" s="201"/>
      <c r="AG376" s="201"/>
      <c r="AH376" s="201"/>
      <c r="AI376" s="201"/>
      <c r="AJ376" s="201"/>
      <c r="AK376" s="201"/>
      <c r="AL376" s="201"/>
      <c r="AM376" s="201"/>
      <c r="AN376" s="201"/>
      <c r="AO376" s="201"/>
      <c r="AP376" s="201"/>
      <c r="AQ376" s="201"/>
      <c r="AR376" s="201"/>
    </row>
    <row r="377" spans="10:44" ht="15.75" customHeight="1" x14ac:dyDescent="0.25">
      <c r="J377" s="30"/>
      <c r="K377" s="97"/>
      <c r="L377" s="97"/>
      <c r="M377" s="97"/>
      <c r="N377" s="32"/>
      <c r="O377" s="32"/>
      <c r="P377" s="32"/>
      <c r="Q377" s="33"/>
      <c r="R377" s="34"/>
      <c r="S377" s="32"/>
      <c r="T377" s="44"/>
      <c r="U377" s="44"/>
      <c r="V377" s="36"/>
      <c r="W377" s="37"/>
      <c r="X377" s="38" t="str">
        <f t="shared" si="13"/>
        <v/>
      </c>
      <c r="Y377" s="39"/>
      <c r="Z377" s="40"/>
      <c r="AA377" s="40"/>
      <c r="AB377" s="39" t="str">
        <f t="shared" si="14"/>
        <v/>
      </c>
      <c r="AC377" s="201"/>
      <c r="AD377" s="201"/>
      <c r="AE377" s="201"/>
      <c r="AF377" s="201"/>
      <c r="AG377" s="201"/>
      <c r="AH377" s="201"/>
      <c r="AI377" s="201"/>
      <c r="AJ377" s="201"/>
      <c r="AK377" s="201"/>
      <c r="AL377" s="201"/>
      <c r="AM377" s="201"/>
      <c r="AN377" s="201"/>
      <c r="AO377" s="201"/>
      <c r="AP377" s="201"/>
      <c r="AQ377" s="201"/>
      <c r="AR377" s="201"/>
    </row>
    <row r="378" spans="10:44" ht="15.75" customHeight="1" x14ac:dyDescent="0.25">
      <c r="J378" s="30"/>
      <c r="K378" s="97"/>
      <c r="L378" s="97"/>
      <c r="M378" s="97"/>
      <c r="N378" s="32"/>
      <c r="O378" s="32"/>
      <c r="P378" s="32"/>
      <c r="Q378" s="33"/>
      <c r="R378" s="34"/>
      <c r="S378" s="32"/>
      <c r="T378" s="44"/>
      <c r="U378" s="44"/>
      <c r="V378" s="36"/>
      <c r="W378" s="37"/>
      <c r="X378" s="38" t="str">
        <f t="shared" si="13"/>
        <v/>
      </c>
      <c r="Y378" s="39"/>
      <c r="Z378" s="40"/>
      <c r="AA378" s="40"/>
      <c r="AB378" s="39" t="str">
        <f t="shared" si="14"/>
        <v/>
      </c>
      <c r="AC378" s="201"/>
      <c r="AD378" s="201"/>
      <c r="AE378" s="201"/>
      <c r="AF378" s="201"/>
      <c r="AG378" s="201"/>
      <c r="AH378" s="201"/>
      <c r="AI378" s="201"/>
      <c r="AJ378" s="201"/>
      <c r="AK378" s="201"/>
      <c r="AL378" s="201"/>
      <c r="AM378" s="201"/>
      <c r="AN378" s="201"/>
      <c r="AO378" s="201"/>
      <c r="AP378" s="201"/>
      <c r="AQ378" s="201"/>
      <c r="AR378" s="201"/>
    </row>
    <row r="379" spans="10:44" ht="15.75" customHeight="1" x14ac:dyDescent="0.25">
      <c r="J379" s="30"/>
      <c r="K379" s="97"/>
      <c r="L379" s="97"/>
      <c r="M379" s="97"/>
      <c r="N379" s="32"/>
      <c r="O379" s="32"/>
      <c r="P379" s="32"/>
      <c r="Q379" s="33"/>
      <c r="R379" s="34"/>
      <c r="S379" s="32"/>
      <c r="T379" s="44"/>
      <c r="U379" s="44"/>
      <c r="V379" s="36"/>
      <c r="W379" s="37"/>
      <c r="X379" s="38" t="str">
        <f t="shared" si="13"/>
        <v/>
      </c>
      <c r="Y379" s="39"/>
      <c r="Z379" s="40"/>
      <c r="AA379" s="40"/>
      <c r="AB379" s="39" t="str">
        <f t="shared" si="14"/>
        <v/>
      </c>
      <c r="AC379" s="201"/>
      <c r="AD379" s="201"/>
      <c r="AE379" s="201"/>
      <c r="AF379" s="201"/>
      <c r="AG379" s="201"/>
      <c r="AH379" s="201"/>
      <c r="AI379" s="201"/>
      <c r="AJ379" s="201"/>
      <c r="AK379" s="201"/>
      <c r="AL379" s="201"/>
      <c r="AM379" s="201"/>
      <c r="AN379" s="201"/>
      <c r="AO379" s="201"/>
      <c r="AP379" s="201"/>
      <c r="AQ379" s="201"/>
      <c r="AR379" s="201"/>
    </row>
    <row r="380" spans="10:44" ht="15.75" customHeight="1" x14ac:dyDescent="0.25">
      <c r="J380" s="30"/>
      <c r="K380" s="97"/>
      <c r="L380" s="97"/>
      <c r="M380" s="97"/>
      <c r="N380" s="32"/>
      <c r="O380" s="32"/>
      <c r="P380" s="32"/>
      <c r="Q380" s="33"/>
      <c r="R380" s="34"/>
      <c r="S380" s="32"/>
      <c r="T380" s="44"/>
      <c r="U380" s="44"/>
      <c r="V380" s="36"/>
      <c r="W380" s="37"/>
      <c r="X380" s="38" t="str">
        <f t="shared" si="13"/>
        <v/>
      </c>
      <c r="Y380" s="39"/>
      <c r="Z380" s="40"/>
      <c r="AA380" s="40"/>
      <c r="AB380" s="39" t="str">
        <f t="shared" si="14"/>
        <v/>
      </c>
      <c r="AC380" s="201"/>
      <c r="AD380" s="201"/>
      <c r="AE380" s="201"/>
      <c r="AF380" s="201"/>
      <c r="AG380" s="201"/>
      <c r="AH380" s="201"/>
      <c r="AI380" s="201"/>
      <c r="AJ380" s="201"/>
      <c r="AK380" s="201"/>
      <c r="AL380" s="201"/>
      <c r="AM380" s="201"/>
      <c r="AN380" s="201"/>
      <c r="AO380" s="201"/>
      <c r="AP380" s="201"/>
      <c r="AQ380" s="201"/>
      <c r="AR380" s="201"/>
    </row>
    <row r="381" spans="10:44" ht="15.75" customHeight="1" x14ac:dyDescent="0.25">
      <c r="J381" s="30"/>
      <c r="K381" s="97"/>
      <c r="L381" s="97"/>
      <c r="M381" s="97"/>
      <c r="N381" s="32"/>
      <c r="O381" s="32"/>
      <c r="P381" s="32"/>
      <c r="Q381" s="33"/>
      <c r="R381" s="34"/>
      <c r="S381" s="32"/>
      <c r="T381" s="44"/>
      <c r="U381" s="44"/>
      <c r="V381" s="36"/>
      <c r="W381" s="37"/>
      <c r="X381" s="38" t="str">
        <f t="shared" si="13"/>
        <v/>
      </c>
      <c r="Y381" s="39"/>
      <c r="Z381" s="40"/>
      <c r="AA381" s="40"/>
      <c r="AB381" s="39" t="str">
        <f t="shared" si="14"/>
        <v/>
      </c>
      <c r="AC381" s="201"/>
      <c r="AD381" s="201"/>
      <c r="AE381" s="201"/>
      <c r="AF381" s="201"/>
      <c r="AG381" s="201"/>
      <c r="AH381" s="201"/>
      <c r="AI381" s="201"/>
      <c r="AJ381" s="201"/>
      <c r="AK381" s="201"/>
      <c r="AL381" s="201"/>
      <c r="AM381" s="201"/>
      <c r="AN381" s="201"/>
      <c r="AO381" s="201"/>
      <c r="AP381" s="201"/>
      <c r="AQ381" s="201"/>
      <c r="AR381" s="201"/>
    </row>
    <row r="382" spans="10:44" ht="15.75" customHeight="1" x14ac:dyDescent="0.25">
      <c r="J382" s="30"/>
      <c r="K382" s="97"/>
      <c r="L382" s="97"/>
      <c r="M382" s="97"/>
      <c r="N382" s="32"/>
      <c r="O382" s="32"/>
      <c r="P382" s="32"/>
      <c r="Q382" s="33"/>
      <c r="R382" s="34"/>
      <c r="S382" s="32"/>
      <c r="T382" s="44"/>
      <c r="U382" s="44"/>
      <c r="V382" s="36"/>
      <c r="W382" s="37"/>
      <c r="X382" s="38" t="str">
        <f t="shared" si="13"/>
        <v/>
      </c>
      <c r="Y382" s="39"/>
      <c r="Z382" s="40"/>
      <c r="AA382" s="40"/>
      <c r="AB382" s="39" t="str">
        <f t="shared" si="14"/>
        <v/>
      </c>
      <c r="AC382" s="201"/>
      <c r="AD382" s="201"/>
      <c r="AE382" s="201"/>
      <c r="AF382" s="201"/>
      <c r="AG382" s="201"/>
      <c r="AH382" s="201"/>
      <c r="AI382" s="201"/>
      <c r="AJ382" s="201"/>
      <c r="AK382" s="201"/>
      <c r="AL382" s="201"/>
      <c r="AM382" s="201"/>
      <c r="AN382" s="201"/>
      <c r="AO382" s="201"/>
      <c r="AP382" s="201"/>
      <c r="AQ382" s="201"/>
      <c r="AR382" s="201"/>
    </row>
    <row r="383" spans="10:44" ht="15.75" customHeight="1" x14ac:dyDescent="0.25">
      <c r="J383" s="30"/>
      <c r="K383" s="97"/>
      <c r="L383" s="97"/>
      <c r="M383" s="97"/>
      <c r="N383" s="32"/>
      <c r="O383" s="32"/>
      <c r="P383" s="32"/>
      <c r="Q383" s="33"/>
      <c r="R383" s="34"/>
      <c r="S383" s="32"/>
      <c r="T383" s="44"/>
      <c r="U383" s="44"/>
      <c r="V383" s="36"/>
      <c r="W383" s="37"/>
      <c r="X383" s="38" t="str">
        <f t="shared" si="13"/>
        <v/>
      </c>
      <c r="Y383" s="39"/>
      <c r="Z383" s="40"/>
      <c r="AA383" s="40"/>
      <c r="AB383" s="39" t="str">
        <f t="shared" si="14"/>
        <v/>
      </c>
      <c r="AC383" s="201"/>
      <c r="AD383" s="201"/>
      <c r="AE383" s="201"/>
      <c r="AF383" s="201"/>
      <c r="AG383" s="201"/>
      <c r="AH383" s="201"/>
      <c r="AI383" s="201"/>
      <c r="AJ383" s="201"/>
      <c r="AK383" s="201"/>
      <c r="AL383" s="201"/>
      <c r="AM383" s="201"/>
      <c r="AN383" s="201"/>
      <c r="AO383" s="201"/>
      <c r="AP383" s="201"/>
      <c r="AQ383" s="201"/>
      <c r="AR383" s="201"/>
    </row>
    <row r="384" spans="10:44" ht="15.75" customHeight="1" x14ac:dyDescent="0.25">
      <c r="J384" s="30"/>
      <c r="K384" s="97"/>
      <c r="L384" s="97"/>
      <c r="M384" s="97"/>
      <c r="N384" s="32"/>
      <c r="O384" s="32"/>
      <c r="P384" s="32"/>
      <c r="Q384" s="33"/>
      <c r="R384" s="34"/>
      <c r="S384" s="32"/>
      <c r="T384" s="44"/>
      <c r="U384" s="44"/>
      <c r="V384" s="36"/>
      <c r="W384" s="37"/>
      <c r="X384" s="38" t="str">
        <f t="shared" si="13"/>
        <v/>
      </c>
      <c r="Y384" s="39"/>
      <c r="Z384" s="40"/>
      <c r="AA384" s="40"/>
      <c r="AB384" s="39" t="str">
        <f t="shared" si="14"/>
        <v/>
      </c>
      <c r="AC384" s="201"/>
      <c r="AD384" s="201"/>
      <c r="AE384" s="201"/>
      <c r="AF384" s="201"/>
      <c r="AG384" s="201"/>
      <c r="AH384" s="201"/>
      <c r="AI384" s="201"/>
      <c r="AJ384" s="201"/>
      <c r="AK384" s="201"/>
      <c r="AL384" s="201"/>
      <c r="AM384" s="201"/>
      <c r="AN384" s="201"/>
      <c r="AO384" s="201"/>
      <c r="AP384" s="201"/>
      <c r="AQ384" s="201"/>
      <c r="AR384" s="201"/>
    </row>
    <row r="385" spans="10:44" ht="15.75" customHeight="1" x14ac:dyDescent="0.25">
      <c r="J385" s="30"/>
      <c r="K385" s="97"/>
      <c r="L385" s="97"/>
      <c r="M385" s="97"/>
      <c r="N385" s="32"/>
      <c r="O385" s="32"/>
      <c r="P385" s="32"/>
      <c r="Q385" s="33"/>
      <c r="R385" s="34"/>
      <c r="S385" s="32"/>
      <c r="T385" s="44"/>
      <c r="U385" s="44"/>
      <c r="V385" s="36"/>
      <c r="W385" s="37"/>
      <c r="X385" s="38" t="str">
        <f t="shared" si="13"/>
        <v/>
      </c>
      <c r="Y385" s="39"/>
      <c r="Z385" s="40"/>
      <c r="AA385" s="40"/>
      <c r="AB385" s="39" t="str">
        <f t="shared" si="14"/>
        <v/>
      </c>
      <c r="AC385" s="201"/>
      <c r="AD385" s="201"/>
      <c r="AE385" s="201"/>
      <c r="AF385" s="201"/>
      <c r="AG385" s="201"/>
      <c r="AH385" s="201"/>
      <c r="AI385" s="201"/>
      <c r="AJ385" s="201"/>
      <c r="AK385" s="201"/>
      <c r="AL385" s="201"/>
      <c r="AM385" s="201"/>
      <c r="AN385" s="201"/>
      <c r="AO385" s="201"/>
      <c r="AP385" s="201"/>
      <c r="AQ385" s="201"/>
      <c r="AR385" s="201"/>
    </row>
    <row r="386" spans="10:44" ht="15.75" customHeight="1" x14ac:dyDescent="0.25">
      <c r="J386" s="30"/>
      <c r="K386" s="97"/>
      <c r="L386" s="97"/>
      <c r="M386" s="97"/>
      <c r="N386" s="32"/>
      <c r="O386" s="32"/>
      <c r="P386" s="32"/>
      <c r="Q386" s="33"/>
      <c r="R386" s="34"/>
      <c r="S386" s="32"/>
      <c r="T386" s="44"/>
      <c r="U386" s="44"/>
      <c r="V386" s="36"/>
      <c r="W386" s="37"/>
      <c r="X386" s="38" t="str">
        <f t="shared" si="13"/>
        <v/>
      </c>
      <c r="Y386" s="39"/>
      <c r="Z386" s="40"/>
      <c r="AA386" s="40"/>
      <c r="AB386" s="39" t="str">
        <f t="shared" si="14"/>
        <v/>
      </c>
      <c r="AC386" s="201"/>
      <c r="AD386" s="201"/>
      <c r="AE386" s="201"/>
      <c r="AF386" s="201"/>
      <c r="AG386" s="201"/>
      <c r="AH386" s="201"/>
      <c r="AI386" s="201"/>
      <c r="AJ386" s="201"/>
      <c r="AK386" s="201"/>
      <c r="AL386" s="201"/>
      <c r="AM386" s="201"/>
      <c r="AN386" s="201"/>
      <c r="AO386" s="201"/>
      <c r="AP386" s="201"/>
      <c r="AQ386" s="201"/>
      <c r="AR386" s="201"/>
    </row>
    <row r="387" spans="10:44" ht="15.75" customHeight="1" x14ac:dyDescent="0.25">
      <c r="J387" s="30"/>
      <c r="K387" s="97"/>
      <c r="L387" s="97"/>
      <c r="M387" s="97"/>
      <c r="N387" s="32"/>
      <c r="O387" s="32"/>
      <c r="P387" s="32"/>
      <c r="Q387" s="33"/>
      <c r="R387" s="34"/>
      <c r="S387" s="32"/>
      <c r="T387" s="44"/>
      <c r="U387" s="44"/>
      <c r="V387" s="36"/>
      <c r="W387" s="37"/>
      <c r="X387" s="38" t="str">
        <f t="shared" si="13"/>
        <v/>
      </c>
      <c r="Y387" s="39"/>
      <c r="Z387" s="40"/>
      <c r="AA387" s="40"/>
      <c r="AB387" s="39" t="str">
        <f t="shared" si="14"/>
        <v/>
      </c>
      <c r="AC387" s="201"/>
      <c r="AD387" s="201"/>
      <c r="AE387" s="201"/>
      <c r="AF387" s="201"/>
      <c r="AG387" s="201"/>
      <c r="AH387" s="201"/>
      <c r="AI387" s="201"/>
      <c r="AJ387" s="201"/>
      <c r="AK387" s="201"/>
      <c r="AL387" s="201"/>
      <c r="AM387" s="201"/>
      <c r="AN387" s="201"/>
      <c r="AO387" s="201"/>
      <c r="AP387" s="201"/>
      <c r="AQ387" s="201"/>
      <c r="AR387" s="201"/>
    </row>
    <row r="388" spans="10:44" ht="15.75" customHeight="1" x14ac:dyDescent="0.25">
      <c r="J388" s="30"/>
      <c r="K388" s="97"/>
      <c r="L388" s="97"/>
      <c r="M388" s="97"/>
      <c r="N388" s="32"/>
      <c r="O388" s="32"/>
      <c r="P388" s="32"/>
      <c r="Q388" s="33"/>
      <c r="R388" s="34"/>
      <c r="S388" s="32"/>
      <c r="T388" s="44"/>
      <c r="U388" s="44"/>
      <c r="V388" s="36"/>
      <c r="W388" s="37"/>
      <c r="X388" s="38" t="str">
        <f t="shared" si="13"/>
        <v/>
      </c>
      <c r="Y388" s="39"/>
      <c r="Z388" s="40"/>
      <c r="AA388" s="40"/>
      <c r="AB388" s="39" t="str">
        <f t="shared" si="14"/>
        <v/>
      </c>
      <c r="AC388" s="201"/>
      <c r="AD388" s="201"/>
      <c r="AE388" s="201"/>
      <c r="AF388" s="201"/>
      <c r="AG388" s="201"/>
      <c r="AH388" s="201"/>
      <c r="AI388" s="201"/>
      <c r="AJ388" s="201"/>
      <c r="AK388" s="201"/>
      <c r="AL388" s="201"/>
      <c r="AM388" s="201"/>
      <c r="AN388" s="201"/>
      <c r="AO388" s="201"/>
      <c r="AP388" s="201"/>
      <c r="AQ388" s="201"/>
      <c r="AR388" s="201"/>
    </row>
    <row r="389" spans="10:44" ht="15.75" customHeight="1" x14ac:dyDescent="0.25">
      <c r="J389" s="30"/>
      <c r="K389" s="97"/>
      <c r="L389" s="97"/>
      <c r="M389" s="97"/>
      <c r="N389" s="32"/>
      <c r="O389" s="32"/>
      <c r="P389" s="32"/>
      <c r="Q389" s="33"/>
      <c r="R389" s="34"/>
      <c r="S389" s="32"/>
      <c r="T389" s="44"/>
      <c r="U389" s="44"/>
      <c r="V389" s="36"/>
      <c r="W389" s="37"/>
      <c r="X389" s="38" t="str">
        <f t="shared" si="13"/>
        <v/>
      </c>
      <c r="Y389" s="39"/>
      <c r="Z389" s="40"/>
      <c r="AA389" s="40"/>
      <c r="AB389" s="39" t="str">
        <f t="shared" si="14"/>
        <v/>
      </c>
      <c r="AC389" s="201"/>
      <c r="AD389" s="201"/>
      <c r="AE389" s="201"/>
      <c r="AF389" s="201"/>
      <c r="AG389" s="201"/>
      <c r="AH389" s="201"/>
      <c r="AI389" s="201"/>
      <c r="AJ389" s="201"/>
      <c r="AK389" s="201"/>
      <c r="AL389" s="201"/>
      <c r="AM389" s="201"/>
      <c r="AN389" s="201"/>
      <c r="AO389" s="201"/>
      <c r="AP389" s="201"/>
      <c r="AQ389" s="201"/>
      <c r="AR389" s="201"/>
    </row>
    <row r="390" spans="10:44" ht="15.75" customHeight="1" x14ac:dyDescent="0.25">
      <c r="J390" s="30"/>
      <c r="K390" s="97"/>
      <c r="L390" s="97"/>
      <c r="M390" s="97"/>
      <c r="N390" s="32"/>
      <c r="O390" s="32"/>
      <c r="P390" s="32"/>
      <c r="Q390" s="33"/>
      <c r="R390" s="34"/>
      <c r="S390" s="32"/>
      <c r="T390" s="44"/>
      <c r="U390" s="44"/>
      <c r="V390" s="36"/>
      <c r="W390" s="37"/>
      <c r="X390" s="38" t="str">
        <f t="shared" ref="X390:X453" si="15">IF(L390,X389+V390-W390,"")</f>
        <v/>
      </c>
      <c r="Y390" s="39"/>
      <c r="Z390" s="40"/>
      <c r="AA390" s="40"/>
      <c r="AB390" s="39" t="str">
        <f t="shared" si="14"/>
        <v/>
      </c>
      <c r="AC390" s="201"/>
      <c r="AD390" s="201"/>
      <c r="AE390" s="201"/>
      <c r="AF390" s="201"/>
      <c r="AG390" s="201"/>
      <c r="AH390" s="201"/>
      <c r="AI390" s="201"/>
      <c r="AJ390" s="201"/>
      <c r="AK390" s="201"/>
      <c r="AL390" s="201"/>
      <c r="AM390" s="201"/>
      <c r="AN390" s="201"/>
      <c r="AO390" s="201"/>
      <c r="AP390" s="201"/>
      <c r="AQ390" s="201"/>
      <c r="AR390" s="201"/>
    </row>
    <row r="391" spans="10:44" ht="15.75" customHeight="1" x14ac:dyDescent="0.25">
      <c r="J391" s="30"/>
      <c r="K391" s="97"/>
      <c r="L391" s="97"/>
      <c r="M391" s="97"/>
      <c r="N391" s="32"/>
      <c r="O391" s="32"/>
      <c r="P391" s="32"/>
      <c r="Q391" s="33"/>
      <c r="R391" s="34"/>
      <c r="S391" s="32"/>
      <c r="T391" s="44"/>
      <c r="U391" s="44"/>
      <c r="V391" s="36"/>
      <c r="W391" s="37"/>
      <c r="X391" s="38" t="str">
        <f t="shared" si="15"/>
        <v/>
      </c>
      <c r="Y391" s="39"/>
      <c r="Z391" s="40"/>
      <c r="AA391" s="40"/>
      <c r="AB391" s="39" t="str">
        <f t="shared" si="14"/>
        <v/>
      </c>
      <c r="AC391" s="201"/>
      <c r="AD391" s="201"/>
      <c r="AE391" s="201"/>
      <c r="AF391" s="201"/>
      <c r="AG391" s="201"/>
      <c r="AH391" s="201"/>
      <c r="AI391" s="201"/>
      <c r="AJ391" s="201"/>
      <c r="AK391" s="201"/>
      <c r="AL391" s="201"/>
      <c r="AM391" s="201"/>
      <c r="AN391" s="201"/>
      <c r="AO391" s="201"/>
      <c r="AP391" s="201"/>
      <c r="AQ391" s="201"/>
      <c r="AR391" s="201"/>
    </row>
    <row r="392" spans="10:44" ht="15.75" customHeight="1" x14ac:dyDescent="0.25">
      <c r="J392" s="30"/>
      <c r="K392" s="97"/>
      <c r="L392" s="97"/>
      <c r="M392" s="97"/>
      <c r="N392" s="32"/>
      <c r="O392" s="32"/>
      <c r="P392" s="32"/>
      <c r="Q392" s="33"/>
      <c r="R392" s="34"/>
      <c r="S392" s="32"/>
      <c r="T392" s="44"/>
      <c r="U392" s="44"/>
      <c r="V392" s="36"/>
      <c r="W392" s="37"/>
      <c r="X392" s="38" t="str">
        <f t="shared" si="15"/>
        <v/>
      </c>
      <c r="Y392" s="39"/>
      <c r="Z392" s="40"/>
      <c r="AA392" s="40"/>
      <c r="AB392" s="39" t="str">
        <f t="shared" si="14"/>
        <v/>
      </c>
      <c r="AC392" s="201"/>
      <c r="AD392" s="201"/>
      <c r="AE392" s="201"/>
      <c r="AF392" s="201"/>
      <c r="AG392" s="201"/>
      <c r="AH392" s="201"/>
      <c r="AI392" s="201"/>
      <c r="AJ392" s="201"/>
      <c r="AK392" s="201"/>
      <c r="AL392" s="201"/>
      <c r="AM392" s="201"/>
      <c r="AN392" s="201"/>
      <c r="AO392" s="201"/>
      <c r="AP392" s="201"/>
      <c r="AQ392" s="201"/>
      <c r="AR392" s="201"/>
    </row>
    <row r="393" spans="10:44" ht="15.75" customHeight="1" x14ac:dyDescent="0.25">
      <c r="J393" s="30"/>
      <c r="K393" s="97"/>
      <c r="L393" s="97"/>
      <c r="M393" s="97"/>
      <c r="N393" s="32"/>
      <c r="O393" s="32"/>
      <c r="P393" s="32"/>
      <c r="Q393" s="33"/>
      <c r="R393" s="34"/>
      <c r="S393" s="32"/>
      <c r="T393" s="44"/>
      <c r="U393" s="44"/>
      <c r="V393" s="36"/>
      <c r="W393" s="37"/>
      <c r="X393" s="38" t="str">
        <f t="shared" si="15"/>
        <v/>
      </c>
      <c r="Y393" s="39"/>
      <c r="Z393" s="40"/>
      <c r="AA393" s="40"/>
      <c r="AB393" s="39" t="str">
        <f t="shared" si="14"/>
        <v/>
      </c>
      <c r="AC393" s="201"/>
      <c r="AD393" s="201"/>
      <c r="AE393" s="201"/>
      <c r="AF393" s="201"/>
      <c r="AG393" s="201"/>
      <c r="AH393" s="201"/>
      <c r="AI393" s="201"/>
      <c r="AJ393" s="201"/>
      <c r="AK393" s="201"/>
      <c r="AL393" s="201"/>
      <c r="AM393" s="201"/>
      <c r="AN393" s="201"/>
      <c r="AO393" s="201"/>
      <c r="AP393" s="201"/>
      <c r="AQ393" s="201"/>
      <c r="AR393" s="201"/>
    </row>
    <row r="394" spans="10:44" ht="15.75" customHeight="1" x14ac:dyDescent="0.25">
      <c r="J394" s="30"/>
      <c r="K394" s="97"/>
      <c r="L394" s="97"/>
      <c r="M394" s="97"/>
      <c r="N394" s="32"/>
      <c r="O394" s="32"/>
      <c r="P394" s="32"/>
      <c r="Q394" s="33"/>
      <c r="R394" s="34"/>
      <c r="S394" s="32"/>
      <c r="T394" s="44"/>
      <c r="U394" s="44"/>
      <c r="V394" s="36"/>
      <c r="W394" s="37"/>
      <c r="X394" s="38" t="str">
        <f t="shared" si="15"/>
        <v/>
      </c>
      <c r="Y394" s="39"/>
      <c r="Z394" s="40"/>
      <c r="AA394" s="40"/>
      <c r="AB394" s="39" t="str">
        <f t="shared" si="14"/>
        <v/>
      </c>
      <c r="AC394" s="201"/>
      <c r="AD394" s="201"/>
      <c r="AE394" s="201"/>
      <c r="AF394" s="201"/>
      <c r="AG394" s="201"/>
      <c r="AH394" s="201"/>
      <c r="AI394" s="201"/>
      <c r="AJ394" s="201"/>
      <c r="AK394" s="201"/>
      <c r="AL394" s="201"/>
      <c r="AM394" s="201"/>
      <c r="AN394" s="201"/>
      <c r="AO394" s="201"/>
      <c r="AP394" s="201"/>
      <c r="AQ394" s="201"/>
      <c r="AR394" s="201"/>
    </row>
    <row r="395" spans="10:44" ht="15.75" customHeight="1" x14ac:dyDescent="0.25">
      <c r="J395" s="30"/>
      <c r="K395" s="97"/>
      <c r="L395" s="97"/>
      <c r="M395" s="97"/>
      <c r="N395" s="32"/>
      <c r="O395" s="32"/>
      <c r="P395" s="32"/>
      <c r="Q395" s="33"/>
      <c r="R395" s="34"/>
      <c r="S395" s="32"/>
      <c r="T395" s="44"/>
      <c r="U395" s="44"/>
      <c r="V395" s="36"/>
      <c r="W395" s="37"/>
      <c r="X395" s="38" t="str">
        <f t="shared" si="15"/>
        <v/>
      </c>
      <c r="Y395" s="39"/>
      <c r="Z395" s="40"/>
      <c r="AA395" s="40"/>
      <c r="AB395" s="39" t="str">
        <f t="shared" si="14"/>
        <v/>
      </c>
      <c r="AC395" s="201"/>
      <c r="AD395" s="201"/>
      <c r="AE395" s="201"/>
      <c r="AF395" s="201"/>
      <c r="AG395" s="201"/>
      <c r="AH395" s="201"/>
      <c r="AI395" s="201"/>
      <c r="AJ395" s="201"/>
      <c r="AK395" s="201"/>
      <c r="AL395" s="201"/>
      <c r="AM395" s="201"/>
      <c r="AN395" s="201"/>
      <c r="AO395" s="201"/>
      <c r="AP395" s="201"/>
      <c r="AQ395" s="201"/>
      <c r="AR395" s="201"/>
    </row>
    <row r="396" spans="10:44" ht="15.75" customHeight="1" x14ac:dyDescent="0.25">
      <c r="J396" s="30"/>
      <c r="K396" s="97"/>
      <c r="L396" s="97"/>
      <c r="M396" s="97"/>
      <c r="N396" s="32"/>
      <c r="O396" s="32"/>
      <c r="P396" s="32"/>
      <c r="Q396" s="33"/>
      <c r="R396" s="34"/>
      <c r="S396" s="32"/>
      <c r="T396" s="44"/>
      <c r="U396" s="44"/>
      <c r="V396" s="36"/>
      <c r="W396" s="37"/>
      <c r="X396" s="38" t="str">
        <f t="shared" si="15"/>
        <v/>
      </c>
      <c r="Y396" s="39"/>
      <c r="Z396" s="40"/>
      <c r="AA396" s="40"/>
      <c r="AB396" s="39" t="str">
        <f t="shared" si="14"/>
        <v/>
      </c>
      <c r="AC396" s="201"/>
      <c r="AD396" s="201"/>
      <c r="AE396" s="201"/>
      <c r="AF396" s="201"/>
      <c r="AG396" s="201"/>
      <c r="AH396" s="201"/>
      <c r="AI396" s="201"/>
      <c r="AJ396" s="201"/>
      <c r="AK396" s="201"/>
      <c r="AL396" s="201"/>
      <c r="AM396" s="201"/>
      <c r="AN396" s="201"/>
      <c r="AO396" s="201"/>
      <c r="AP396" s="201"/>
      <c r="AQ396" s="201"/>
      <c r="AR396" s="201"/>
    </row>
    <row r="397" spans="10:44" ht="15.75" customHeight="1" x14ac:dyDescent="0.25">
      <c r="J397" s="30"/>
      <c r="K397" s="97"/>
      <c r="L397" s="97"/>
      <c r="M397" s="97"/>
      <c r="N397" s="32"/>
      <c r="O397" s="32"/>
      <c r="P397" s="32"/>
      <c r="Q397" s="33"/>
      <c r="R397" s="34"/>
      <c r="S397" s="32"/>
      <c r="T397" s="44"/>
      <c r="U397" s="44"/>
      <c r="V397" s="36"/>
      <c r="W397" s="37"/>
      <c r="X397" s="38" t="str">
        <f t="shared" si="15"/>
        <v/>
      </c>
      <c r="Y397" s="39"/>
      <c r="Z397" s="40"/>
      <c r="AA397" s="40"/>
      <c r="AB397" s="39" t="str">
        <f t="shared" si="14"/>
        <v/>
      </c>
      <c r="AC397" s="201"/>
      <c r="AD397" s="201"/>
      <c r="AE397" s="201"/>
      <c r="AF397" s="201"/>
      <c r="AG397" s="201"/>
      <c r="AH397" s="201"/>
      <c r="AI397" s="201"/>
      <c r="AJ397" s="201"/>
      <c r="AK397" s="201"/>
      <c r="AL397" s="201"/>
      <c r="AM397" s="201"/>
      <c r="AN397" s="201"/>
      <c r="AO397" s="201"/>
      <c r="AP397" s="201"/>
      <c r="AQ397" s="201"/>
      <c r="AR397" s="201"/>
    </row>
    <row r="398" spans="10:44" ht="15.75" customHeight="1" x14ac:dyDescent="0.25">
      <c r="J398" s="30"/>
      <c r="K398" s="97"/>
      <c r="L398" s="97"/>
      <c r="M398" s="97"/>
      <c r="N398" s="32"/>
      <c r="O398" s="32"/>
      <c r="P398" s="32"/>
      <c r="Q398" s="33"/>
      <c r="R398" s="34"/>
      <c r="S398" s="32"/>
      <c r="T398" s="44"/>
      <c r="U398" s="44"/>
      <c r="V398" s="36"/>
      <c r="W398" s="37"/>
      <c r="X398" s="38" t="str">
        <f t="shared" si="15"/>
        <v/>
      </c>
      <c r="Y398" s="39"/>
      <c r="Z398" s="40"/>
      <c r="AA398" s="40"/>
      <c r="AB398" s="39" t="str">
        <f t="shared" si="14"/>
        <v/>
      </c>
      <c r="AC398" s="201"/>
      <c r="AD398" s="201"/>
      <c r="AE398" s="201"/>
      <c r="AF398" s="201"/>
      <c r="AG398" s="201"/>
      <c r="AH398" s="201"/>
      <c r="AI398" s="201"/>
      <c r="AJ398" s="201"/>
      <c r="AK398" s="201"/>
      <c r="AL398" s="201"/>
      <c r="AM398" s="201"/>
      <c r="AN398" s="201"/>
      <c r="AO398" s="201"/>
      <c r="AP398" s="201"/>
      <c r="AQ398" s="201"/>
      <c r="AR398" s="201"/>
    </row>
    <row r="399" spans="10:44" ht="15.75" customHeight="1" x14ac:dyDescent="0.25">
      <c r="J399" s="30"/>
      <c r="K399" s="97"/>
      <c r="L399" s="97"/>
      <c r="M399" s="97"/>
      <c r="N399" s="32"/>
      <c r="O399" s="32"/>
      <c r="P399" s="32"/>
      <c r="Q399" s="33"/>
      <c r="R399" s="34"/>
      <c r="S399" s="32"/>
      <c r="T399" s="44"/>
      <c r="U399" s="44"/>
      <c r="V399" s="36"/>
      <c r="W399" s="37"/>
      <c r="X399" s="38" t="str">
        <f t="shared" si="15"/>
        <v/>
      </c>
      <c r="Y399" s="39"/>
      <c r="Z399" s="40"/>
      <c r="AA399" s="40"/>
      <c r="AB399" s="39" t="str">
        <f t="shared" si="14"/>
        <v/>
      </c>
      <c r="AC399" s="201"/>
      <c r="AD399" s="201"/>
      <c r="AE399" s="201"/>
      <c r="AF399" s="201"/>
      <c r="AG399" s="201"/>
      <c r="AH399" s="201"/>
      <c r="AI399" s="201"/>
      <c r="AJ399" s="201"/>
      <c r="AK399" s="201"/>
      <c r="AL399" s="201"/>
      <c r="AM399" s="201"/>
      <c r="AN399" s="201"/>
      <c r="AO399" s="201"/>
      <c r="AP399" s="201"/>
      <c r="AQ399" s="201"/>
      <c r="AR399" s="201"/>
    </row>
    <row r="400" spans="10:44" ht="15.75" customHeight="1" x14ac:dyDescent="0.25">
      <c r="J400" s="30"/>
      <c r="K400" s="97"/>
      <c r="L400" s="97"/>
      <c r="M400" s="97"/>
      <c r="N400" s="32"/>
      <c r="O400" s="32"/>
      <c r="P400" s="32"/>
      <c r="Q400" s="33"/>
      <c r="R400" s="34"/>
      <c r="S400" s="32"/>
      <c r="T400" s="44"/>
      <c r="U400" s="44"/>
      <c r="V400" s="36"/>
      <c r="W400" s="37"/>
      <c r="X400" s="38" t="str">
        <f t="shared" si="15"/>
        <v/>
      </c>
      <c r="Y400" s="39"/>
      <c r="Z400" s="40"/>
      <c r="AA400" s="40"/>
      <c r="AB400" s="39" t="str">
        <f t="shared" si="14"/>
        <v/>
      </c>
      <c r="AC400" s="201"/>
      <c r="AD400" s="201"/>
      <c r="AE400" s="201"/>
      <c r="AF400" s="201"/>
      <c r="AG400" s="201"/>
      <c r="AH400" s="201"/>
      <c r="AI400" s="201"/>
      <c r="AJ400" s="201"/>
      <c r="AK400" s="201"/>
      <c r="AL400" s="201"/>
      <c r="AM400" s="201"/>
      <c r="AN400" s="201"/>
      <c r="AO400" s="201"/>
      <c r="AP400" s="201"/>
      <c r="AQ400" s="201"/>
      <c r="AR400" s="201"/>
    </row>
    <row r="401" spans="10:44" ht="15.75" customHeight="1" x14ac:dyDescent="0.25">
      <c r="J401" s="30"/>
      <c r="K401" s="97"/>
      <c r="L401" s="97"/>
      <c r="M401" s="97"/>
      <c r="N401" s="32"/>
      <c r="O401" s="32"/>
      <c r="P401" s="32"/>
      <c r="Q401" s="33"/>
      <c r="R401" s="34"/>
      <c r="S401" s="32"/>
      <c r="T401" s="44"/>
      <c r="U401" s="44"/>
      <c r="V401" s="36"/>
      <c r="W401" s="37"/>
      <c r="X401" s="38" t="str">
        <f t="shared" si="15"/>
        <v/>
      </c>
      <c r="Y401" s="39"/>
      <c r="Z401" s="40"/>
      <c r="AA401" s="40"/>
      <c r="AB401" s="39" t="str">
        <f t="shared" si="14"/>
        <v/>
      </c>
      <c r="AC401" s="201"/>
      <c r="AD401" s="201"/>
      <c r="AE401" s="201"/>
      <c r="AF401" s="201"/>
      <c r="AG401" s="201"/>
      <c r="AH401" s="201"/>
      <c r="AI401" s="201"/>
      <c r="AJ401" s="201"/>
      <c r="AK401" s="201"/>
      <c r="AL401" s="201"/>
      <c r="AM401" s="201"/>
      <c r="AN401" s="201"/>
      <c r="AO401" s="201"/>
      <c r="AP401" s="201"/>
      <c r="AQ401" s="201"/>
      <c r="AR401" s="201"/>
    </row>
    <row r="402" spans="10:44" ht="15.75" customHeight="1" x14ac:dyDescent="0.25">
      <c r="J402" s="30"/>
      <c r="K402" s="97"/>
      <c r="L402" s="97"/>
      <c r="M402" s="97"/>
      <c r="N402" s="32"/>
      <c r="O402" s="32"/>
      <c r="P402" s="32"/>
      <c r="Q402" s="33"/>
      <c r="R402" s="34"/>
      <c r="S402" s="32"/>
      <c r="T402" s="44"/>
      <c r="U402" s="44"/>
      <c r="V402" s="36"/>
      <c r="W402" s="37"/>
      <c r="X402" s="38" t="str">
        <f t="shared" si="15"/>
        <v/>
      </c>
      <c r="Y402" s="39"/>
      <c r="Z402" s="40"/>
      <c r="AA402" s="40"/>
      <c r="AB402" s="39" t="str">
        <f t="shared" si="14"/>
        <v/>
      </c>
      <c r="AC402" s="201"/>
      <c r="AD402" s="201"/>
      <c r="AE402" s="201"/>
      <c r="AF402" s="201"/>
      <c r="AG402" s="201"/>
      <c r="AH402" s="201"/>
      <c r="AI402" s="201"/>
      <c r="AJ402" s="201"/>
      <c r="AK402" s="201"/>
      <c r="AL402" s="201"/>
      <c r="AM402" s="201"/>
      <c r="AN402" s="201"/>
      <c r="AO402" s="201"/>
      <c r="AP402" s="201"/>
      <c r="AQ402" s="201"/>
      <c r="AR402" s="201"/>
    </row>
    <row r="403" spans="10:44" ht="15.75" customHeight="1" x14ac:dyDescent="0.25">
      <c r="J403" s="30"/>
      <c r="K403" s="97"/>
      <c r="L403" s="97"/>
      <c r="M403" s="97"/>
      <c r="N403" s="32"/>
      <c r="O403" s="32"/>
      <c r="P403" s="32"/>
      <c r="Q403" s="33"/>
      <c r="R403" s="34"/>
      <c r="S403" s="32"/>
      <c r="T403" s="44"/>
      <c r="U403" s="44"/>
      <c r="V403" s="36"/>
      <c r="W403" s="37"/>
      <c r="X403" s="38" t="str">
        <f t="shared" si="15"/>
        <v/>
      </c>
      <c r="Y403" s="39"/>
      <c r="Z403" s="40"/>
      <c r="AA403" s="40"/>
      <c r="AB403" s="39" t="str">
        <f t="shared" si="14"/>
        <v/>
      </c>
      <c r="AC403" s="201"/>
      <c r="AD403" s="201"/>
      <c r="AE403" s="201"/>
      <c r="AF403" s="201"/>
      <c r="AG403" s="201"/>
      <c r="AH403" s="201"/>
      <c r="AI403" s="201"/>
      <c r="AJ403" s="201"/>
      <c r="AK403" s="201"/>
      <c r="AL403" s="201"/>
      <c r="AM403" s="201"/>
      <c r="AN403" s="201"/>
      <c r="AO403" s="201"/>
      <c r="AP403" s="201"/>
      <c r="AQ403" s="201"/>
      <c r="AR403" s="201"/>
    </row>
    <row r="404" spans="10:44" ht="15.75" customHeight="1" x14ac:dyDescent="0.25">
      <c r="J404" s="30"/>
      <c r="K404" s="97"/>
      <c r="L404" s="97"/>
      <c r="M404" s="97"/>
      <c r="N404" s="32"/>
      <c r="O404" s="32"/>
      <c r="P404" s="32"/>
      <c r="Q404" s="33"/>
      <c r="R404" s="34"/>
      <c r="S404" s="32"/>
      <c r="T404" s="44"/>
      <c r="U404" s="44"/>
      <c r="V404" s="36"/>
      <c r="W404" s="37"/>
      <c r="X404" s="38" t="str">
        <f t="shared" si="15"/>
        <v/>
      </c>
      <c r="Y404" s="39"/>
      <c r="Z404" s="40"/>
      <c r="AA404" s="40"/>
      <c r="AB404" s="39" t="str">
        <f t="shared" si="14"/>
        <v/>
      </c>
      <c r="AC404" s="201"/>
      <c r="AD404" s="201"/>
      <c r="AE404" s="201"/>
      <c r="AF404" s="201"/>
      <c r="AG404" s="201"/>
      <c r="AH404" s="201"/>
      <c r="AI404" s="201"/>
      <c r="AJ404" s="201"/>
      <c r="AK404" s="201"/>
      <c r="AL404" s="201"/>
      <c r="AM404" s="201"/>
      <c r="AN404" s="201"/>
      <c r="AO404" s="201"/>
      <c r="AP404" s="201"/>
      <c r="AQ404" s="201"/>
      <c r="AR404" s="201"/>
    </row>
    <row r="405" spans="10:44" ht="15.75" customHeight="1" x14ac:dyDescent="0.25">
      <c r="J405" s="30"/>
      <c r="K405" s="97"/>
      <c r="L405" s="97"/>
      <c r="M405" s="97"/>
      <c r="N405" s="32"/>
      <c r="O405" s="32"/>
      <c r="P405" s="32"/>
      <c r="Q405" s="33"/>
      <c r="R405" s="34"/>
      <c r="S405" s="32"/>
      <c r="T405" s="44"/>
      <c r="U405" s="44"/>
      <c r="V405" s="36"/>
      <c r="W405" s="37"/>
      <c r="X405" s="38" t="str">
        <f t="shared" si="15"/>
        <v/>
      </c>
      <c r="Y405" s="39"/>
      <c r="Z405" s="40"/>
      <c r="AA405" s="40"/>
      <c r="AB405" s="39" t="str">
        <f t="shared" si="14"/>
        <v/>
      </c>
      <c r="AC405" s="201"/>
      <c r="AD405" s="201"/>
      <c r="AE405" s="201"/>
      <c r="AF405" s="201"/>
      <c r="AG405" s="201"/>
      <c r="AH405" s="201"/>
      <c r="AI405" s="201"/>
      <c r="AJ405" s="201"/>
      <c r="AK405" s="201"/>
      <c r="AL405" s="201"/>
      <c r="AM405" s="201"/>
      <c r="AN405" s="201"/>
      <c r="AO405" s="201"/>
      <c r="AP405" s="201"/>
      <c r="AQ405" s="201"/>
      <c r="AR405" s="201"/>
    </row>
    <row r="406" spans="10:44" ht="15.75" customHeight="1" x14ac:dyDescent="0.25">
      <c r="J406" s="30"/>
      <c r="K406" s="97"/>
      <c r="L406" s="97"/>
      <c r="M406" s="97"/>
      <c r="N406" s="32"/>
      <c r="O406" s="32"/>
      <c r="P406" s="32"/>
      <c r="Q406" s="33"/>
      <c r="R406" s="34"/>
      <c r="S406" s="32"/>
      <c r="T406" s="44"/>
      <c r="U406" s="44"/>
      <c r="V406" s="36"/>
      <c r="W406" s="37"/>
      <c r="X406" s="38" t="str">
        <f t="shared" si="15"/>
        <v/>
      </c>
      <c r="Y406" s="39"/>
      <c r="Z406" s="40"/>
      <c r="AA406" s="40"/>
      <c r="AB406" s="39" t="str">
        <f t="shared" si="14"/>
        <v/>
      </c>
      <c r="AC406" s="201"/>
      <c r="AD406" s="201"/>
      <c r="AE406" s="201"/>
      <c r="AF406" s="201"/>
      <c r="AG406" s="201"/>
      <c r="AH406" s="201"/>
      <c r="AI406" s="201"/>
      <c r="AJ406" s="201"/>
      <c r="AK406" s="201"/>
      <c r="AL406" s="201"/>
      <c r="AM406" s="201"/>
      <c r="AN406" s="201"/>
      <c r="AO406" s="201"/>
      <c r="AP406" s="201"/>
      <c r="AQ406" s="201"/>
      <c r="AR406" s="201"/>
    </row>
    <row r="407" spans="10:44" ht="15.75" customHeight="1" x14ac:dyDescent="0.25">
      <c r="J407" s="30"/>
      <c r="K407" s="97"/>
      <c r="L407" s="97"/>
      <c r="M407" s="97"/>
      <c r="N407" s="32"/>
      <c r="O407" s="32"/>
      <c r="P407" s="32"/>
      <c r="Q407" s="33"/>
      <c r="R407" s="34"/>
      <c r="S407" s="32"/>
      <c r="T407" s="44"/>
      <c r="U407" s="44"/>
      <c r="V407" s="36"/>
      <c r="W407" s="37"/>
      <c r="X407" s="38" t="str">
        <f t="shared" si="15"/>
        <v/>
      </c>
      <c r="Y407" s="39"/>
      <c r="Z407" s="40"/>
      <c r="AA407" s="40"/>
      <c r="AB407" s="39" t="str">
        <f t="shared" si="14"/>
        <v/>
      </c>
      <c r="AC407" s="201"/>
      <c r="AD407" s="201"/>
      <c r="AE407" s="201"/>
      <c r="AF407" s="201"/>
      <c r="AG407" s="201"/>
      <c r="AH407" s="201"/>
      <c r="AI407" s="201"/>
      <c r="AJ407" s="201"/>
      <c r="AK407" s="201"/>
      <c r="AL407" s="201"/>
      <c r="AM407" s="201"/>
      <c r="AN407" s="201"/>
      <c r="AO407" s="201"/>
      <c r="AP407" s="201"/>
      <c r="AQ407" s="201"/>
      <c r="AR407" s="201"/>
    </row>
    <row r="408" spans="10:44" ht="15.75" customHeight="1" x14ac:dyDescent="0.25">
      <c r="J408" s="30"/>
      <c r="K408" s="97"/>
      <c r="L408" s="97"/>
      <c r="M408" s="97"/>
      <c r="N408" s="32"/>
      <c r="O408" s="32"/>
      <c r="P408" s="32"/>
      <c r="Q408" s="33"/>
      <c r="R408" s="34"/>
      <c r="S408" s="32"/>
      <c r="T408" s="44"/>
      <c r="U408" s="44"/>
      <c r="V408" s="36"/>
      <c r="W408" s="37"/>
      <c r="X408" s="38" t="str">
        <f t="shared" si="15"/>
        <v/>
      </c>
      <c r="Y408" s="39"/>
      <c r="Z408" s="40"/>
      <c r="AA408" s="40"/>
      <c r="AB408" s="39" t="str">
        <f t="shared" ref="AB408:AB471" si="16">IF(L408,AB407+Y408+Z408+AA408,"")</f>
        <v/>
      </c>
      <c r="AC408" s="201"/>
      <c r="AD408" s="201"/>
      <c r="AE408" s="201"/>
      <c r="AF408" s="201"/>
      <c r="AG408" s="201"/>
      <c r="AH408" s="201"/>
      <c r="AI408" s="201"/>
      <c r="AJ408" s="201"/>
      <c r="AK408" s="201"/>
      <c r="AL408" s="201"/>
      <c r="AM408" s="201"/>
      <c r="AN408" s="201"/>
      <c r="AO408" s="201"/>
      <c r="AP408" s="201"/>
      <c r="AQ408" s="201"/>
      <c r="AR408" s="201"/>
    </row>
    <row r="409" spans="10:44" ht="15.75" customHeight="1" x14ac:dyDescent="0.25">
      <c r="J409" s="30"/>
      <c r="K409" s="97"/>
      <c r="L409" s="97"/>
      <c r="M409" s="97"/>
      <c r="N409" s="32"/>
      <c r="O409" s="32"/>
      <c r="P409" s="32"/>
      <c r="Q409" s="33"/>
      <c r="R409" s="34"/>
      <c r="S409" s="32"/>
      <c r="T409" s="44"/>
      <c r="U409" s="44"/>
      <c r="V409" s="36"/>
      <c r="W409" s="37"/>
      <c r="X409" s="38" t="str">
        <f t="shared" si="15"/>
        <v/>
      </c>
      <c r="Y409" s="39"/>
      <c r="Z409" s="40"/>
      <c r="AA409" s="40"/>
      <c r="AB409" s="39" t="str">
        <f t="shared" si="16"/>
        <v/>
      </c>
      <c r="AC409" s="201"/>
      <c r="AD409" s="201"/>
      <c r="AE409" s="201"/>
      <c r="AF409" s="201"/>
      <c r="AG409" s="201"/>
      <c r="AH409" s="201"/>
      <c r="AI409" s="201"/>
      <c r="AJ409" s="201"/>
      <c r="AK409" s="201"/>
      <c r="AL409" s="201"/>
      <c r="AM409" s="201"/>
      <c r="AN409" s="201"/>
      <c r="AO409" s="201"/>
      <c r="AP409" s="201"/>
      <c r="AQ409" s="201"/>
      <c r="AR409" s="201"/>
    </row>
    <row r="410" spans="10:44" ht="15.75" customHeight="1" x14ac:dyDescent="0.25">
      <c r="J410" s="30"/>
      <c r="K410" s="97"/>
      <c r="L410" s="97"/>
      <c r="M410" s="97"/>
      <c r="N410" s="32"/>
      <c r="O410" s="32"/>
      <c r="P410" s="32"/>
      <c r="Q410" s="33"/>
      <c r="R410" s="34"/>
      <c r="S410" s="32"/>
      <c r="T410" s="44"/>
      <c r="U410" s="44"/>
      <c r="V410" s="36"/>
      <c r="W410" s="37"/>
      <c r="X410" s="38" t="str">
        <f t="shared" si="15"/>
        <v/>
      </c>
      <c r="Y410" s="39"/>
      <c r="Z410" s="40"/>
      <c r="AA410" s="40"/>
      <c r="AB410" s="39" t="str">
        <f t="shared" si="16"/>
        <v/>
      </c>
      <c r="AC410" s="201"/>
      <c r="AD410" s="201"/>
      <c r="AE410" s="201"/>
      <c r="AF410" s="201"/>
      <c r="AG410" s="201"/>
      <c r="AH410" s="201"/>
      <c r="AI410" s="201"/>
      <c r="AJ410" s="201"/>
      <c r="AK410" s="201"/>
      <c r="AL410" s="201"/>
      <c r="AM410" s="201"/>
      <c r="AN410" s="201"/>
      <c r="AO410" s="201"/>
      <c r="AP410" s="201"/>
      <c r="AQ410" s="201"/>
      <c r="AR410" s="201"/>
    </row>
    <row r="411" spans="10:44" ht="15.75" customHeight="1" x14ac:dyDescent="0.25">
      <c r="J411" s="30"/>
      <c r="K411" s="97"/>
      <c r="L411" s="97"/>
      <c r="M411" s="97"/>
      <c r="N411" s="32"/>
      <c r="O411" s="32"/>
      <c r="P411" s="32"/>
      <c r="Q411" s="33"/>
      <c r="R411" s="34"/>
      <c r="S411" s="32"/>
      <c r="T411" s="44"/>
      <c r="U411" s="44"/>
      <c r="V411" s="36"/>
      <c r="W411" s="37"/>
      <c r="X411" s="38" t="str">
        <f t="shared" si="15"/>
        <v/>
      </c>
      <c r="Y411" s="39"/>
      <c r="Z411" s="40"/>
      <c r="AA411" s="40"/>
      <c r="AB411" s="39" t="str">
        <f t="shared" si="16"/>
        <v/>
      </c>
      <c r="AC411" s="201"/>
      <c r="AD411" s="201"/>
      <c r="AE411" s="201"/>
      <c r="AF411" s="201"/>
      <c r="AG411" s="201"/>
      <c r="AH411" s="201"/>
      <c r="AI411" s="201"/>
      <c r="AJ411" s="201"/>
      <c r="AK411" s="201"/>
      <c r="AL411" s="201"/>
      <c r="AM411" s="201"/>
      <c r="AN411" s="201"/>
      <c r="AO411" s="201"/>
      <c r="AP411" s="201"/>
      <c r="AQ411" s="201"/>
      <c r="AR411" s="201"/>
    </row>
    <row r="412" spans="10:44" ht="15.75" customHeight="1" x14ac:dyDescent="0.25">
      <c r="J412" s="30"/>
      <c r="K412" s="97"/>
      <c r="L412" s="97"/>
      <c r="M412" s="97"/>
      <c r="N412" s="32"/>
      <c r="O412" s="32"/>
      <c r="P412" s="32"/>
      <c r="Q412" s="33"/>
      <c r="R412" s="34"/>
      <c r="S412" s="32"/>
      <c r="T412" s="44"/>
      <c r="U412" s="44"/>
      <c r="V412" s="36"/>
      <c r="W412" s="37"/>
      <c r="X412" s="38" t="str">
        <f t="shared" si="15"/>
        <v/>
      </c>
      <c r="Y412" s="39"/>
      <c r="Z412" s="40"/>
      <c r="AA412" s="40"/>
      <c r="AB412" s="39" t="str">
        <f t="shared" si="16"/>
        <v/>
      </c>
      <c r="AC412" s="201"/>
      <c r="AD412" s="201"/>
      <c r="AE412" s="201"/>
      <c r="AF412" s="201"/>
      <c r="AG412" s="201"/>
      <c r="AH412" s="201"/>
      <c r="AI412" s="201"/>
      <c r="AJ412" s="201"/>
      <c r="AK412" s="201"/>
      <c r="AL412" s="201"/>
      <c r="AM412" s="201"/>
      <c r="AN412" s="201"/>
      <c r="AO412" s="201"/>
      <c r="AP412" s="201"/>
      <c r="AQ412" s="201"/>
      <c r="AR412" s="201"/>
    </row>
    <row r="413" spans="10:44" ht="15.75" customHeight="1" x14ac:dyDescent="0.25">
      <c r="J413" s="30"/>
      <c r="K413" s="97"/>
      <c r="L413" s="97"/>
      <c r="M413" s="97"/>
      <c r="N413" s="32"/>
      <c r="O413" s="32"/>
      <c r="P413" s="32"/>
      <c r="Q413" s="33"/>
      <c r="R413" s="34"/>
      <c r="S413" s="32"/>
      <c r="T413" s="44"/>
      <c r="U413" s="44"/>
      <c r="V413" s="36"/>
      <c r="W413" s="37"/>
      <c r="X413" s="38" t="str">
        <f t="shared" si="15"/>
        <v/>
      </c>
      <c r="Y413" s="39"/>
      <c r="Z413" s="40"/>
      <c r="AA413" s="40"/>
      <c r="AB413" s="39" t="str">
        <f t="shared" si="16"/>
        <v/>
      </c>
      <c r="AC413" s="201"/>
      <c r="AD413" s="201"/>
      <c r="AE413" s="201"/>
      <c r="AF413" s="201"/>
      <c r="AG413" s="201"/>
      <c r="AH413" s="201"/>
      <c r="AI413" s="201"/>
      <c r="AJ413" s="201"/>
      <c r="AK413" s="201"/>
      <c r="AL413" s="201"/>
      <c r="AM413" s="201"/>
      <c r="AN413" s="201"/>
      <c r="AO413" s="201"/>
      <c r="AP413" s="201"/>
      <c r="AQ413" s="201"/>
      <c r="AR413" s="201"/>
    </row>
    <row r="414" spans="10:44" ht="15.75" customHeight="1" x14ac:dyDescent="0.25">
      <c r="J414" s="30"/>
      <c r="K414" s="97"/>
      <c r="L414" s="97"/>
      <c r="M414" s="97"/>
      <c r="N414" s="32"/>
      <c r="O414" s="32"/>
      <c r="P414" s="32"/>
      <c r="Q414" s="33"/>
      <c r="R414" s="34"/>
      <c r="S414" s="32"/>
      <c r="T414" s="44"/>
      <c r="U414" s="44"/>
      <c r="V414" s="36"/>
      <c r="W414" s="37"/>
      <c r="X414" s="38" t="str">
        <f t="shared" si="15"/>
        <v/>
      </c>
      <c r="Y414" s="39"/>
      <c r="Z414" s="40"/>
      <c r="AA414" s="40"/>
      <c r="AB414" s="39" t="str">
        <f t="shared" si="16"/>
        <v/>
      </c>
      <c r="AC414" s="201"/>
      <c r="AD414" s="201"/>
      <c r="AE414" s="201"/>
      <c r="AF414" s="201"/>
      <c r="AG414" s="201"/>
      <c r="AH414" s="201"/>
      <c r="AI414" s="201"/>
      <c r="AJ414" s="201"/>
      <c r="AK414" s="201"/>
      <c r="AL414" s="201"/>
      <c r="AM414" s="201"/>
      <c r="AN414" s="201"/>
      <c r="AO414" s="201"/>
      <c r="AP414" s="201"/>
      <c r="AQ414" s="201"/>
      <c r="AR414" s="201"/>
    </row>
    <row r="415" spans="10:44" ht="15.75" customHeight="1" x14ac:dyDescent="0.25">
      <c r="J415" s="30"/>
      <c r="K415" s="97"/>
      <c r="L415" s="97"/>
      <c r="M415" s="97"/>
      <c r="N415" s="32"/>
      <c r="O415" s="32"/>
      <c r="P415" s="32"/>
      <c r="Q415" s="33"/>
      <c r="R415" s="34"/>
      <c r="S415" s="32"/>
      <c r="T415" s="44"/>
      <c r="U415" s="44"/>
      <c r="V415" s="36"/>
      <c r="W415" s="37"/>
      <c r="X415" s="38" t="str">
        <f t="shared" si="15"/>
        <v/>
      </c>
      <c r="Y415" s="39"/>
      <c r="Z415" s="40"/>
      <c r="AA415" s="40"/>
      <c r="AB415" s="39" t="str">
        <f t="shared" si="16"/>
        <v/>
      </c>
      <c r="AC415" s="201"/>
      <c r="AD415" s="201"/>
      <c r="AE415" s="201"/>
      <c r="AF415" s="201"/>
      <c r="AG415" s="201"/>
      <c r="AH415" s="201"/>
      <c r="AI415" s="201"/>
      <c r="AJ415" s="201"/>
      <c r="AK415" s="201"/>
      <c r="AL415" s="201"/>
      <c r="AM415" s="201"/>
      <c r="AN415" s="201"/>
      <c r="AO415" s="201"/>
      <c r="AP415" s="201"/>
      <c r="AQ415" s="201"/>
      <c r="AR415" s="201"/>
    </row>
    <row r="416" spans="10:44" ht="15.75" customHeight="1" x14ac:dyDescent="0.25">
      <c r="J416" s="30"/>
      <c r="K416" s="97"/>
      <c r="L416" s="97"/>
      <c r="M416" s="97"/>
      <c r="N416" s="32"/>
      <c r="O416" s="32"/>
      <c r="P416" s="32"/>
      <c r="Q416" s="33"/>
      <c r="R416" s="34"/>
      <c r="S416" s="32"/>
      <c r="T416" s="44"/>
      <c r="U416" s="44"/>
      <c r="V416" s="36"/>
      <c r="W416" s="37"/>
      <c r="X416" s="38" t="str">
        <f t="shared" si="15"/>
        <v/>
      </c>
      <c r="Y416" s="39"/>
      <c r="Z416" s="40"/>
      <c r="AA416" s="40"/>
      <c r="AB416" s="39" t="str">
        <f t="shared" si="16"/>
        <v/>
      </c>
      <c r="AC416" s="201"/>
      <c r="AD416" s="201"/>
      <c r="AE416" s="201"/>
      <c r="AF416" s="201"/>
      <c r="AG416" s="201"/>
      <c r="AH416" s="201"/>
      <c r="AI416" s="201"/>
      <c r="AJ416" s="201"/>
      <c r="AK416" s="201"/>
      <c r="AL416" s="201"/>
      <c r="AM416" s="201"/>
      <c r="AN416" s="201"/>
      <c r="AO416" s="201"/>
      <c r="AP416" s="201"/>
      <c r="AQ416" s="201"/>
      <c r="AR416" s="201"/>
    </row>
    <row r="417" spans="10:44" ht="15.75" customHeight="1" x14ac:dyDescent="0.25">
      <c r="J417" s="30"/>
      <c r="K417" s="97"/>
      <c r="L417" s="97"/>
      <c r="M417" s="97"/>
      <c r="N417" s="32"/>
      <c r="O417" s="32"/>
      <c r="P417" s="32"/>
      <c r="Q417" s="33"/>
      <c r="R417" s="34"/>
      <c r="S417" s="32"/>
      <c r="T417" s="44"/>
      <c r="U417" s="44"/>
      <c r="V417" s="36"/>
      <c r="W417" s="37"/>
      <c r="X417" s="38" t="str">
        <f t="shared" si="15"/>
        <v/>
      </c>
      <c r="Y417" s="39"/>
      <c r="Z417" s="40"/>
      <c r="AA417" s="40"/>
      <c r="AB417" s="39" t="str">
        <f t="shared" si="16"/>
        <v/>
      </c>
      <c r="AC417" s="201"/>
      <c r="AD417" s="201"/>
      <c r="AE417" s="201"/>
      <c r="AF417" s="201"/>
      <c r="AG417" s="201"/>
      <c r="AH417" s="201"/>
      <c r="AI417" s="201"/>
      <c r="AJ417" s="201"/>
      <c r="AK417" s="201"/>
      <c r="AL417" s="201"/>
      <c r="AM417" s="201"/>
      <c r="AN417" s="201"/>
      <c r="AO417" s="201"/>
      <c r="AP417" s="201"/>
      <c r="AQ417" s="201"/>
      <c r="AR417" s="201"/>
    </row>
    <row r="418" spans="10:44" ht="15.75" customHeight="1" x14ac:dyDescent="0.25">
      <c r="J418" s="30"/>
      <c r="K418" s="97"/>
      <c r="L418" s="97"/>
      <c r="M418" s="97"/>
      <c r="N418" s="32"/>
      <c r="O418" s="32"/>
      <c r="P418" s="32"/>
      <c r="Q418" s="33"/>
      <c r="R418" s="34"/>
      <c r="S418" s="32"/>
      <c r="T418" s="44"/>
      <c r="U418" s="44"/>
      <c r="V418" s="36"/>
      <c r="W418" s="37"/>
      <c r="X418" s="38" t="str">
        <f t="shared" si="15"/>
        <v/>
      </c>
      <c r="Y418" s="39"/>
      <c r="Z418" s="40"/>
      <c r="AA418" s="40"/>
      <c r="AB418" s="39" t="str">
        <f t="shared" si="16"/>
        <v/>
      </c>
      <c r="AC418" s="201"/>
      <c r="AD418" s="201"/>
      <c r="AE418" s="201"/>
      <c r="AF418" s="201"/>
      <c r="AG418" s="201"/>
      <c r="AH418" s="201"/>
      <c r="AI418" s="201"/>
      <c r="AJ418" s="201"/>
      <c r="AK418" s="201"/>
      <c r="AL418" s="201"/>
      <c r="AM418" s="201"/>
      <c r="AN418" s="201"/>
      <c r="AO418" s="201"/>
      <c r="AP418" s="201"/>
      <c r="AQ418" s="201"/>
      <c r="AR418" s="201"/>
    </row>
    <row r="419" spans="10:44" ht="15.75" customHeight="1" x14ac:dyDescent="0.25">
      <c r="J419" s="30"/>
      <c r="K419" s="97"/>
      <c r="L419" s="97"/>
      <c r="M419" s="97"/>
      <c r="N419" s="32"/>
      <c r="O419" s="32"/>
      <c r="P419" s="32"/>
      <c r="Q419" s="33"/>
      <c r="R419" s="34"/>
      <c r="S419" s="32"/>
      <c r="T419" s="44"/>
      <c r="U419" s="44"/>
      <c r="V419" s="36"/>
      <c r="W419" s="37"/>
      <c r="X419" s="38" t="str">
        <f t="shared" si="15"/>
        <v/>
      </c>
      <c r="Y419" s="39"/>
      <c r="Z419" s="40"/>
      <c r="AA419" s="40"/>
      <c r="AB419" s="39" t="str">
        <f t="shared" si="16"/>
        <v/>
      </c>
      <c r="AC419" s="201"/>
      <c r="AD419" s="201"/>
      <c r="AE419" s="201"/>
      <c r="AF419" s="201"/>
      <c r="AG419" s="201"/>
      <c r="AH419" s="201"/>
      <c r="AI419" s="201"/>
      <c r="AJ419" s="201"/>
      <c r="AK419" s="201"/>
      <c r="AL419" s="201"/>
      <c r="AM419" s="201"/>
      <c r="AN419" s="201"/>
      <c r="AO419" s="201"/>
      <c r="AP419" s="201"/>
      <c r="AQ419" s="201"/>
      <c r="AR419" s="201"/>
    </row>
    <row r="420" spans="10:44" ht="15.75" customHeight="1" x14ac:dyDescent="0.25">
      <c r="J420" s="30"/>
      <c r="K420" s="97"/>
      <c r="L420" s="97"/>
      <c r="M420" s="97"/>
      <c r="N420" s="32"/>
      <c r="O420" s="32"/>
      <c r="P420" s="32"/>
      <c r="Q420" s="33"/>
      <c r="R420" s="34"/>
      <c r="S420" s="32"/>
      <c r="T420" s="44"/>
      <c r="U420" s="44"/>
      <c r="V420" s="36"/>
      <c r="W420" s="37"/>
      <c r="X420" s="38" t="str">
        <f t="shared" si="15"/>
        <v/>
      </c>
      <c r="Y420" s="39"/>
      <c r="Z420" s="40"/>
      <c r="AA420" s="40"/>
      <c r="AB420" s="39" t="str">
        <f t="shared" si="16"/>
        <v/>
      </c>
      <c r="AC420" s="201"/>
      <c r="AD420" s="201"/>
      <c r="AE420" s="201"/>
      <c r="AF420" s="201"/>
      <c r="AG420" s="201"/>
      <c r="AH420" s="201"/>
      <c r="AI420" s="201"/>
      <c r="AJ420" s="201"/>
      <c r="AK420" s="201"/>
      <c r="AL420" s="201"/>
      <c r="AM420" s="201"/>
      <c r="AN420" s="201"/>
      <c r="AO420" s="201"/>
      <c r="AP420" s="201"/>
      <c r="AQ420" s="201"/>
      <c r="AR420" s="201"/>
    </row>
    <row r="421" spans="10:44" ht="15.75" customHeight="1" x14ac:dyDescent="0.25">
      <c r="J421" s="30"/>
      <c r="K421" s="97"/>
      <c r="L421" s="97"/>
      <c r="M421" s="97"/>
      <c r="N421" s="32"/>
      <c r="O421" s="32"/>
      <c r="P421" s="32"/>
      <c r="Q421" s="33"/>
      <c r="R421" s="34"/>
      <c r="S421" s="32"/>
      <c r="T421" s="44"/>
      <c r="U421" s="44"/>
      <c r="V421" s="36"/>
      <c r="W421" s="37"/>
      <c r="X421" s="38" t="str">
        <f t="shared" si="15"/>
        <v/>
      </c>
      <c r="Y421" s="39"/>
      <c r="Z421" s="40"/>
      <c r="AA421" s="40"/>
      <c r="AB421" s="39" t="str">
        <f t="shared" si="16"/>
        <v/>
      </c>
      <c r="AC421" s="201"/>
      <c r="AD421" s="201"/>
      <c r="AE421" s="201"/>
      <c r="AF421" s="201"/>
      <c r="AG421" s="201"/>
      <c r="AH421" s="201"/>
      <c r="AI421" s="201"/>
      <c r="AJ421" s="201"/>
      <c r="AK421" s="201"/>
      <c r="AL421" s="201"/>
      <c r="AM421" s="201"/>
      <c r="AN421" s="201"/>
      <c r="AO421" s="201"/>
      <c r="AP421" s="201"/>
      <c r="AQ421" s="201"/>
      <c r="AR421" s="201"/>
    </row>
    <row r="422" spans="10:44" ht="15.75" customHeight="1" x14ac:dyDescent="0.25">
      <c r="J422" s="30"/>
      <c r="K422" s="97"/>
      <c r="L422" s="97"/>
      <c r="M422" s="97"/>
      <c r="N422" s="32"/>
      <c r="O422" s="32"/>
      <c r="P422" s="32"/>
      <c r="Q422" s="33"/>
      <c r="R422" s="34"/>
      <c r="S422" s="32"/>
      <c r="T422" s="44"/>
      <c r="U422" s="44"/>
      <c r="V422" s="36"/>
      <c r="W422" s="37"/>
      <c r="X422" s="38" t="str">
        <f t="shared" si="15"/>
        <v/>
      </c>
      <c r="Y422" s="39"/>
      <c r="Z422" s="40"/>
      <c r="AA422" s="40"/>
      <c r="AB422" s="39" t="str">
        <f t="shared" si="16"/>
        <v/>
      </c>
      <c r="AC422" s="201"/>
      <c r="AD422" s="201"/>
      <c r="AE422" s="201"/>
      <c r="AF422" s="201"/>
      <c r="AG422" s="201"/>
      <c r="AH422" s="201"/>
      <c r="AI422" s="201"/>
      <c r="AJ422" s="201"/>
      <c r="AK422" s="201"/>
      <c r="AL422" s="201"/>
      <c r="AM422" s="201"/>
      <c r="AN422" s="201"/>
      <c r="AO422" s="201"/>
      <c r="AP422" s="201"/>
      <c r="AQ422" s="201"/>
      <c r="AR422" s="201"/>
    </row>
    <row r="423" spans="10:44" ht="15.75" customHeight="1" x14ac:dyDescent="0.25">
      <c r="J423" s="30"/>
      <c r="K423" s="97"/>
      <c r="L423" s="97"/>
      <c r="M423" s="97"/>
      <c r="N423" s="32"/>
      <c r="O423" s="32"/>
      <c r="P423" s="32"/>
      <c r="Q423" s="33"/>
      <c r="R423" s="34"/>
      <c r="S423" s="32"/>
      <c r="T423" s="44"/>
      <c r="U423" s="44"/>
      <c r="V423" s="36"/>
      <c r="W423" s="37"/>
      <c r="X423" s="38" t="str">
        <f t="shared" si="15"/>
        <v/>
      </c>
      <c r="Y423" s="39"/>
      <c r="Z423" s="40"/>
      <c r="AA423" s="40"/>
      <c r="AB423" s="39" t="str">
        <f t="shared" si="16"/>
        <v/>
      </c>
      <c r="AC423" s="201"/>
      <c r="AD423" s="201"/>
      <c r="AE423" s="201"/>
      <c r="AF423" s="201"/>
      <c r="AG423" s="201"/>
      <c r="AH423" s="201"/>
      <c r="AI423" s="201"/>
      <c r="AJ423" s="201"/>
      <c r="AK423" s="201"/>
      <c r="AL423" s="201"/>
      <c r="AM423" s="201"/>
      <c r="AN423" s="201"/>
      <c r="AO423" s="201"/>
      <c r="AP423" s="201"/>
      <c r="AQ423" s="201"/>
      <c r="AR423" s="201"/>
    </row>
    <row r="424" spans="10:44" ht="15.75" customHeight="1" x14ac:dyDescent="0.25">
      <c r="J424" s="30"/>
      <c r="K424" s="97"/>
      <c r="L424" s="97"/>
      <c r="M424" s="97"/>
      <c r="N424" s="32"/>
      <c r="O424" s="32"/>
      <c r="P424" s="32"/>
      <c r="Q424" s="33"/>
      <c r="R424" s="34"/>
      <c r="S424" s="32"/>
      <c r="T424" s="44"/>
      <c r="U424" s="44"/>
      <c r="V424" s="36"/>
      <c r="W424" s="37"/>
      <c r="X424" s="38" t="str">
        <f t="shared" si="15"/>
        <v/>
      </c>
      <c r="Y424" s="39"/>
      <c r="Z424" s="40"/>
      <c r="AA424" s="40"/>
      <c r="AB424" s="39" t="str">
        <f t="shared" si="16"/>
        <v/>
      </c>
      <c r="AC424" s="201"/>
      <c r="AD424" s="201"/>
      <c r="AE424" s="201"/>
      <c r="AF424" s="201"/>
      <c r="AG424" s="201"/>
      <c r="AH424" s="201"/>
      <c r="AI424" s="201"/>
      <c r="AJ424" s="201"/>
      <c r="AK424" s="201"/>
      <c r="AL424" s="201"/>
      <c r="AM424" s="201"/>
      <c r="AN424" s="201"/>
      <c r="AO424" s="201"/>
      <c r="AP424" s="201"/>
      <c r="AQ424" s="201"/>
      <c r="AR424" s="201"/>
    </row>
    <row r="425" spans="10:44" ht="15.75" customHeight="1" x14ac:dyDescent="0.25">
      <c r="J425" s="30"/>
      <c r="K425" s="97"/>
      <c r="L425" s="97"/>
      <c r="M425" s="97"/>
      <c r="N425" s="32"/>
      <c r="O425" s="32"/>
      <c r="P425" s="32"/>
      <c r="Q425" s="33"/>
      <c r="R425" s="34"/>
      <c r="S425" s="32"/>
      <c r="T425" s="44"/>
      <c r="U425" s="44"/>
      <c r="V425" s="36"/>
      <c r="W425" s="37"/>
      <c r="X425" s="38" t="str">
        <f t="shared" si="15"/>
        <v/>
      </c>
      <c r="Y425" s="39"/>
      <c r="Z425" s="40"/>
      <c r="AA425" s="40"/>
      <c r="AB425" s="39" t="str">
        <f t="shared" si="16"/>
        <v/>
      </c>
      <c r="AC425" s="201"/>
      <c r="AD425" s="201"/>
      <c r="AE425" s="201"/>
      <c r="AF425" s="201"/>
      <c r="AG425" s="201"/>
      <c r="AH425" s="201"/>
      <c r="AI425" s="201"/>
      <c r="AJ425" s="201"/>
      <c r="AK425" s="201"/>
      <c r="AL425" s="201"/>
      <c r="AM425" s="201"/>
      <c r="AN425" s="201"/>
      <c r="AO425" s="201"/>
      <c r="AP425" s="201"/>
      <c r="AQ425" s="201"/>
      <c r="AR425" s="201"/>
    </row>
    <row r="426" spans="10:44" ht="15.75" customHeight="1" x14ac:dyDescent="0.25">
      <c r="J426" s="30"/>
      <c r="K426" s="97"/>
      <c r="L426" s="97"/>
      <c r="M426" s="97"/>
      <c r="N426" s="32"/>
      <c r="O426" s="32"/>
      <c r="P426" s="32"/>
      <c r="Q426" s="33"/>
      <c r="R426" s="34"/>
      <c r="S426" s="32"/>
      <c r="T426" s="44"/>
      <c r="U426" s="44"/>
      <c r="V426" s="36"/>
      <c r="W426" s="37"/>
      <c r="X426" s="38" t="str">
        <f t="shared" si="15"/>
        <v/>
      </c>
      <c r="Y426" s="39"/>
      <c r="Z426" s="40"/>
      <c r="AA426" s="40"/>
      <c r="AB426" s="39" t="str">
        <f t="shared" si="16"/>
        <v/>
      </c>
      <c r="AC426" s="201"/>
      <c r="AD426" s="201"/>
      <c r="AE426" s="201"/>
      <c r="AF426" s="201"/>
      <c r="AG426" s="201"/>
      <c r="AH426" s="201"/>
      <c r="AI426" s="201"/>
      <c r="AJ426" s="201"/>
      <c r="AK426" s="201"/>
      <c r="AL426" s="201"/>
      <c r="AM426" s="201"/>
      <c r="AN426" s="201"/>
      <c r="AO426" s="201"/>
      <c r="AP426" s="201"/>
      <c r="AQ426" s="201"/>
      <c r="AR426" s="201"/>
    </row>
    <row r="427" spans="10:44" ht="15.75" customHeight="1" x14ac:dyDescent="0.25">
      <c r="J427" s="30"/>
      <c r="K427" s="97"/>
      <c r="L427" s="97"/>
      <c r="M427" s="97"/>
      <c r="N427" s="32"/>
      <c r="O427" s="32"/>
      <c r="P427" s="32"/>
      <c r="Q427" s="33"/>
      <c r="R427" s="34"/>
      <c r="S427" s="32"/>
      <c r="T427" s="44"/>
      <c r="U427" s="44"/>
      <c r="V427" s="36"/>
      <c r="W427" s="37"/>
      <c r="X427" s="38" t="str">
        <f t="shared" si="15"/>
        <v/>
      </c>
      <c r="Y427" s="39"/>
      <c r="Z427" s="40"/>
      <c r="AA427" s="40"/>
      <c r="AB427" s="39" t="str">
        <f t="shared" si="16"/>
        <v/>
      </c>
      <c r="AC427" s="201"/>
      <c r="AD427" s="201"/>
      <c r="AE427" s="201"/>
      <c r="AF427" s="201"/>
      <c r="AG427" s="201"/>
      <c r="AH427" s="201"/>
      <c r="AI427" s="201"/>
      <c r="AJ427" s="201"/>
      <c r="AK427" s="201"/>
      <c r="AL427" s="201"/>
      <c r="AM427" s="201"/>
      <c r="AN427" s="201"/>
      <c r="AO427" s="201"/>
      <c r="AP427" s="201"/>
      <c r="AQ427" s="201"/>
      <c r="AR427" s="201"/>
    </row>
    <row r="428" spans="10:44" ht="15.75" customHeight="1" x14ac:dyDescent="0.25">
      <c r="J428" s="30"/>
      <c r="K428" s="97"/>
      <c r="L428" s="97"/>
      <c r="M428" s="97"/>
      <c r="N428" s="32"/>
      <c r="O428" s="32"/>
      <c r="P428" s="32"/>
      <c r="Q428" s="33"/>
      <c r="R428" s="34"/>
      <c r="S428" s="32"/>
      <c r="T428" s="44"/>
      <c r="U428" s="44"/>
      <c r="V428" s="36"/>
      <c r="W428" s="37"/>
      <c r="X428" s="38" t="str">
        <f t="shared" si="15"/>
        <v/>
      </c>
      <c r="Y428" s="39"/>
      <c r="Z428" s="40"/>
      <c r="AA428" s="40"/>
      <c r="AB428" s="39" t="str">
        <f t="shared" si="16"/>
        <v/>
      </c>
      <c r="AC428" s="201"/>
      <c r="AD428" s="201"/>
      <c r="AE428" s="201"/>
      <c r="AF428" s="201"/>
      <c r="AG428" s="201"/>
      <c r="AH428" s="201"/>
      <c r="AI428" s="201"/>
      <c r="AJ428" s="201"/>
      <c r="AK428" s="201"/>
      <c r="AL428" s="201"/>
      <c r="AM428" s="201"/>
      <c r="AN428" s="201"/>
      <c r="AO428" s="201"/>
      <c r="AP428" s="201"/>
      <c r="AQ428" s="201"/>
      <c r="AR428" s="201"/>
    </row>
    <row r="429" spans="10:44" ht="15.75" customHeight="1" x14ac:dyDescent="0.25">
      <c r="J429" s="30"/>
      <c r="K429" s="97"/>
      <c r="L429" s="97"/>
      <c r="M429" s="97"/>
      <c r="N429" s="32"/>
      <c r="O429" s="32"/>
      <c r="P429" s="32"/>
      <c r="Q429" s="33"/>
      <c r="R429" s="34"/>
      <c r="S429" s="32"/>
      <c r="T429" s="44"/>
      <c r="U429" s="44"/>
      <c r="V429" s="36"/>
      <c r="W429" s="37"/>
      <c r="X429" s="38" t="str">
        <f t="shared" si="15"/>
        <v/>
      </c>
      <c r="Y429" s="39"/>
      <c r="Z429" s="40"/>
      <c r="AA429" s="40"/>
      <c r="AB429" s="39" t="str">
        <f t="shared" si="16"/>
        <v/>
      </c>
      <c r="AC429" s="201"/>
      <c r="AD429" s="201"/>
      <c r="AE429" s="201"/>
      <c r="AF429" s="201"/>
      <c r="AG429" s="201"/>
      <c r="AH429" s="201"/>
      <c r="AI429" s="201"/>
      <c r="AJ429" s="201"/>
      <c r="AK429" s="201"/>
      <c r="AL429" s="201"/>
      <c r="AM429" s="201"/>
      <c r="AN429" s="201"/>
      <c r="AO429" s="201"/>
      <c r="AP429" s="201"/>
      <c r="AQ429" s="201"/>
      <c r="AR429" s="201"/>
    </row>
    <row r="430" spans="10:44" ht="15.75" customHeight="1" x14ac:dyDescent="0.25">
      <c r="J430" s="30"/>
      <c r="K430" s="97"/>
      <c r="L430" s="97"/>
      <c r="M430" s="97"/>
      <c r="N430" s="32"/>
      <c r="O430" s="32"/>
      <c r="P430" s="32"/>
      <c r="Q430" s="33"/>
      <c r="R430" s="34"/>
      <c r="S430" s="32"/>
      <c r="T430" s="44"/>
      <c r="U430" s="44"/>
      <c r="V430" s="36"/>
      <c r="W430" s="37"/>
      <c r="X430" s="38" t="str">
        <f t="shared" si="15"/>
        <v/>
      </c>
      <c r="Y430" s="39"/>
      <c r="Z430" s="40"/>
      <c r="AA430" s="40"/>
      <c r="AB430" s="39" t="str">
        <f t="shared" si="16"/>
        <v/>
      </c>
      <c r="AC430" s="201"/>
      <c r="AD430" s="201"/>
      <c r="AE430" s="201"/>
      <c r="AF430" s="201"/>
      <c r="AG430" s="201"/>
      <c r="AH430" s="201"/>
      <c r="AI430" s="201"/>
      <c r="AJ430" s="201"/>
      <c r="AK430" s="201"/>
      <c r="AL430" s="201"/>
      <c r="AM430" s="201"/>
      <c r="AN430" s="201"/>
      <c r="AO430" s="201"/>
      <c r="AP430" s="201"/>
      <c r="AQ430" s="201"/>
      <c r="AR430" s="201"/>
    </row>
    <row r="431" spans="10:44" ht="15.75" customHeight="1" x14ac:dyDescent="0.25">
      <c r="J431" s="30"/>
      <c r="K431" s="97"/>
      <c r="L431" s="97"/>
      <c r="M431" s="97"/>
      <c r="N431" s="32"/>
      <c r="O431" s="32"/>
      <c r="P431" s="32"/>
      <c r="Q431" s="33"/>
      <c r="R431" s="34"/>
      <c r="S431" s="32"/>
      <c r="T431" s="44"/>
      <c r="U431" s="44"/>
      <c r="V431" s="36"/>
      <c r="W431" s="37"/>
      <c r="X431" s="38" t="str">
        <f t="shared" si="15"/>
        <v/>
      </c>
      <c r="Y431" s="39"/>
      <c r="Z431" s="40"/>
      <c r="AA431" s="40"/>
      <c r="AB431" s="39" t="str">
        <f t="shared" si="16"/>
        <v/>
      </c>
      <c r="AC431" s="201"/>
      <c r="AD431" s="201"/>
      <c r="AE431" s="201"/>
      <c r="AF431" s="201"/>
      <c r="AG431" s="201"/>
      <c r="AH431" s="201"/>
      <c r="AI431" s="201"/>
      <c r="AJ431" s="201"/>
      <c r="AK431" s="201"/>
      <c r="AL431" s="201"/>
      <c r="AM431" s="201"/>
      <c r="AN431" s="201"/>
      <c r="AO431" s="201"/>
      <c r="AP431" s="201"/>
      <c r="AQ431" s="201"/>
      <c r="AR431" s="201"/>
    </row>
    <row r="432" spans="10:44" ht="15.75" customHeight="1" x14ac:dyDescent="0.25">
      <c r="J432" s="30"/>
      <c r="K432" s="97"/>
      <c r="L432" s="97"/>
      <c r="M432" s="97"/>
      <c r="N432" s="32"/>
      <c r="O432" s="32"/>
      <c r="P432" s="32"/>
      <c r="Q432" s="33"/>
      <c r="R432" s="34"/>
      <c r="S432" s="32"/>
      <c r="T432" s="44"/>
      <c r="U432" s="44"/>
      <c r="V432" s="36"/>
      <c r="W432" s="37"/>
      <c r="X432" s="38" t="str">
        <f t="shared" si="15"/>
        <v/>
      </c>
      <c r="Y432" s="39"/>
      <c r="Z432" s="40"/>
      <c r="AA432" s="40"/>
      <c r="AB432" s="39" t="str">
        <f t="shared" si="16"/>
        <v/>
      </c>
      <c r="AC432" s="201"/>
      <c r="AD432" s="201"/>
      <c r="AE432" s="201"/>
      <c r="AF432" s="201"/>
      <c r="AG432" s="201"/>
      <c r="AH432" s="201"/>
      <c r="AI432" s="201"/>
      <c r="AJ432" s="201"/>
      <c r="AK432" s="201"/>
      <c r="AL432" s="201"/>
      <c r="AM432" s="201"/>
      <c r="AN432" s="201"/>
      <c r="AO432" s="201"/>
      <c r="AP432" s="201"/>
      <c r="AQ432" s="201"/>
      <c r="AR432" s="201"/>
    </row>
    <row r="433" spans="10:44" ht="15.75" customHeight="1" x14ac:dyDescent="0.25">
      <c r="J433" s="30"/>
      <c r="K433" s="97"/>
      <c r="L433" s="97"/>
      <c r="M433" s="97"/>
      <c r="N433" s="32"/>
      <c r="O433" s="32"/>
      <c r="P433" s="32"/>
      <c r="Q433" s="33"/>
      <c r="R433" s="34"/>
      <c r="S433" s="32"/>
      <c r="T433" s="44"/>
      <c r="U433" s="44"/>
      <c r="V433" s="36"/>
      <c r="W433" s="37"/>
      <c r="X433" s="38" t="str">
        <f t="shared" si="15"/>
        <v/>
      </c>
      <c r="Y433" s="39"/>
      <c r="Z433" s="40"/>
      <c r="AA433" s="40"/>
      <c r="AB433" s="39" t="str">
        <f t="shared" si="16"/>
        <v/>
      </c>
      <c r="AC433" s="201"/>
      <c r="AD433" s="201"/>
      <c r="AE433" s="201"/>
      <c r="AF433" s="201"/>
      <c r="AG433" s="201"/>
      <c r="AH433" s="201"/>
      <c r="AI433" s="201"/>
      <c r="AJ433" s="201"/>
      <c r="AK433" s="201"/>
      <c r="AL433" s="201"/>
      <c r="AM433" s="201"/>
      <c r="AN433" s="201"/>
      <c r="AO433" s="201"/>
      <c r="AP433" s="201"/>
      <c r="AQ433" s="201"/>
      <c r="AR433" s="201"/>
    </row>
    <row r="434" spans="10:44" ht="15.75" customHeight="1" x14ac:dyDescent="0.25">
      <c r="J434" s="30"/>
      <c r="K434" s="97"/>
      <c r="L434" s="97"/>
      <c r="M434" s="97"/>
      <c r="N434" s="32"/>
      <c r="O434" s="32"/>
      <c r="P434" s="32"/>
      <c r="Q434" s="33"/>
      <c r="R434" s="34"/>
      <c r="S434" s="32"/>
      <c r="T434" s="44"/>
      <c r="U434" s="44"/>
      <c r="V434" s="36"/>
      <c r="W434" s="37"/>
      <c r="X434" s="38" t="str">
        <f t="shared" si="15"/>
        <v/>
      </c>
      <c r="Y434" s="39"/>
      <c r="Z434" s="40"/>
      <c r="AA434" s="40"/>
      <c r="AB434" s="39" t="str">
        <f t="shared" si="16"/>
        <v/>
      </c>
      <c r="AC434" s="201"/>
      <c r="AD434" s="201"/>
      <c r="AE434" s="201"/>
      <c r="AF434" s="201"/>
      <c r="AG434" s="201"/>
      <c r="AH434" s="201"/>
      <c r="AI434" s="201"/>
      <c r="AJ434" s="201"/>
      <c r="AK434" s="201"/>
      <c r="AL434" s="201"/>
      <c r="AM434" s="201"/>
      <c r="AN434" s="201"/>
      <c r="AO434" s="201"/>
      <c r="AP434" s="201"/>
      <c r="AQ434" s="201"/>
      <c r="AR434" s="201"/>
    </row>
    <row r="435" spans="10:44" ht="15.75" customHeight="1" x14ac:dyDescent="0.25">
      <c r="J435" s="30"/>
      <c r="K435" s="97"/>
      <c r="L435" s="97"/>
      <c r="M435" s="97"/>
      <c r="N435" s="32"/>
      <c r="O435" s="32"/>
      <c r="P435" s="32"/>
      <c r="Q435" s="33"/>
      <c r="R435" s="34"/>
      <c r="S435" s="32"/>
      <c r="T435" s="44"/>
      <c r="U435" s="44"/>
      <c r="V435" s="36"/>
      <c r="W435" s="37"/>
      <c r="X435" s="38" t="str">
        <f t="shared" si="15"/>
        <v/>
      </c>
      <c r="Y435" s="39"/>
      <c r="Z435" s="40"/>
      <c r="AA435" s="40"/>
      <c r="AB435" s="39" t="str">
        <f t="shared" si="16"/>
        <v/>
      </c>
      <c r="AC435" s="201"/>
      <c r="AD435" s="201"/>
      <c r="AE435" s="201"/>
      <c r="AF435" s="201"/>
      <c r="AG435" s="201"/>
      <c r="AH435" s="201"/>
      <c r="AI435" s="201"/>
      <c r="AJ435" s="201"/>
      <c r="AK435" s="201"/>
      <c r="AL435" s="201"/>
      <c r="AM435" s="201"/>
      <c r="AN435" s="201"/>
      <c r="AO435" s="201"/>
      <c r="AP435" s="201"/>
      <c r="AQ435" s="201"/>
      <c r="AR435" s="201"/>
    </row>
    <row r="436" spans="10:44" ht="15.75" customHeight="1" x14ac:dyDescent="0.25">
      <c r="J436" s="30"/>
      <c r="K436" s="97"/>
      <c r="L436" s="97"/>
      <c r="M436" s="97"/>
      <c r="N436" s="32"/>
      <c r="O436" s="32"/>
      <c r="P436" s="32"/>
      <c r="Q436" s="33"/>
      <c r="R436" s="34"/>
      <c r="S436" s="32"/>
      <c r="T436" s="44"/>
      <c r="U436" s="44"/>
      <c r="V436" s="36"/>
      <c r="W436" s="37"/>
      <c r="X436" s="38" t="str">
        <f t="shared" si="15"/>
        <v/>
      </c>
      <c r="Y436" s="39"/>
      <c r="Z436" s="40"/>
      <c r="AA436" s="40"/>
      <c r="AB436" s="39" t="str">
        <f t="shared" si="16"/>
        <v/>
      </c>
      <c r="AC436" s="201"/>
      <c r="AD436" s="201"/>
      <c r="AE436" s="201"/>
      <c r="AF436" s="201"/>
      <c r="AG436" s="201"/>
      <c r="AH436" s="201"/>
      <c r="AI436" s="201"/>
      <c r="AJ436" s="201"/>
      <c r="AK436" s="201"/>
      <c r="AL436" s="201"/>
      <c r="AM436" s="201"/>
      <c r="AN436" s="201"/>
      <c r="AO436" s="201"/>
      <c r="AP436" s="201"/>
      <c r="AQ436" s="201"/>
      <c r="AR436" s="201"/>
    </row>
    <row r="437" spans="10:44" ht="15.75" customHeight="1" x14ac:dyDescent="0.25">
      <c r="J437" s="30"/>
      <c r="K437" s="97"/>
      <c r="L437" s="97"/>
      <c r="M437" s="97"/>
      <c r="N437" s="32"/>
      <c r="O437" s="32"/>
      <c r="P437" s="32"/>
      <c r="Q437" s="33"/>
      <c r="R437" s="34"/>
      <c r="S437" s="32"/>
      <c r="T437" s="44"/>
      <c r="U437" s="44"/>
      <c r="V437" s="36"/>
      <c r="W437" s="37"/>
      <c r="X437" s="38" t="str">
        <f t="shared" si="15"/>
        <v/>
      </c>
      <c r="Y437" s="39"/>
      <c r="Z437" s="40"/>
      <c r="AA437" s="40"/>
      <c r="AB437" s="39" t="str">
        <f t="shared" si="16"/>
        <v/>
      </c>
      <c r="AC437" s="201"/>
      <c r="AD437" s="201"/>
      <c r="AE437" s="201"/>
      <c r="AF437" s="201"/>
      <c r="AG437" s="201"/>
      <c r="AH437" s="201"/>
      <c r="AI437" s="201"/>
      <c r="AJ437" s="201"/>
      <c r="AK437" s="201"/>
      <c r="AL437" s="201"/>
      <c r="AM437" s="201"/>
      <c r="AN437" s="201"/>
      <c r="AO437" s="201"/>
      <c r="AP437" s="201"/>
      <c r="AQ437" s="201"/>
      <c r="AR437" s="201"/>
    </row>
    <row r="438" spans="10:44" ht="15.75" customHeight="1" x14ac:dyDescent="0.25">
      <c r="J438" s="30"/>
      <c r="K438" s="97"/>
      <c r="L438" s="97"/>
      <c r="M438" s="97"/>
      <c r="N438" s="32"/>
      <c r="O438" s="32"/>
      <c r="P438" s="32"/>
      <c r="Q438" s="33"/>
      <c r="R438" s="34"/>
      <c r="S438" s="32"/>
      <c r="T438" s="44"/>
      <c r="U438" s="44"/>
      <c r="V438" s="36"/>
      <c r="W438" s="37"/>
      <c r="X438" s="38" t="str">
        <f t="shared" si="15"/>
        <v/>
      </c>
      <c r="Y438" s="39"/>
      <c r="Z438" s="40"/>
      <c r="AA438" s="40"/>
      <c r="AB438" s="39" t="str">
        <f t="shared" si="16"/>
        <v/>
      </c>
      <c r="AC438" s="201"/>
      <c r="AD438" s="201"/>
      <c r="AE438" s="201"/>
      <c r="AF438" s="201"/>
      <c r="AG438" s="201"/>
      <c r="AH438" s="201"/>
      <c r="AI438" s="201"/>
      <c r="AJ438" s="201"/>
      <c r="AK438" s="201"/>
      <c r="AL438" s="201"/>
      <c r="AM438" s="201"/>
      <c r="AN438" s="201"/>
      <c r="AO438" s="201"/>
      <c r="AP438" s="201"/>
      <c r="AQ438" s="201"/>
      <c r="AR438" s="201"/>
    </row>
    <row r="439" spans="10:44" ht="15.75" customHeight="1" x14ac:dyDescent="0.25">
      <c r="J439" s="30"/>
      <c r="K439" s="97"/>
      <c r="L439" s="97"/>
      <c r="M439" s="97"/>
      <c r="N439" s="32"/>
      <c r="O439" s="32"/>
      <c r="P439" s="32"/>
      <c r="Q439" s="33"/>
      <c r="R439" s="34"/>
      <c r="S439" s="32"/>
      <c r="T439" s="44"/>
      <c r="U439" s="44"/>
      <c r="V439" s="36"/>
      <c r="W439" s="37"/>
      <c r="X439" s="38" t="str">
        <f t="shared" si="15"/>
        <v/>
      </c>
      <c r="Y439" s="39"/>
      <c r="Z439" s="40"/>
      <c r="AA439" s="40"/>
      <c r="AB439" s="39" t="str">
        <f t="shared" si="16"/>
        <v/>
      </c>
      <c r="AC439" s="201"/>
      <c r="AD439" s="201"/>
      <c r="AE439" s="201"/>
      <c r="AF439" s="201"/>
      <c r="AG439" s="201"/>
      <c r="AH439" s="201"/>
      <c r="AI439" s="201"/>
      <c r="AJ439" s="201"/>
      <c r="AK439" s="201"/>
      <c r="AL439" s="201"/>
      <c r="AM439" s="201"/>
      <c r="AN439" s="201"/>
      <c r="AO439" s="201"/>
      <c r="AP439" s="201"/>
      <c r="AQ439" s="201"/>
      <c r="AR439" s="201"/>
    </row>
    <row r="440" spans="10:44" ht="15.75" customHeight="1" x14ac:dyDescent="0.25">
      <c r="J440" s="30"/>
      <c r="K440" s="97"/>
      <c r="L440" s="97"/>
      <c r="M440" s="97"/>
      <c r="N440" s="32"/>
      <c r="O440" s="32"/>
      <c r="P440" s="32"/>
      <c r="Q440" s="33"/>
      <c r="R440" s="34"/>
      <c r="S440" s="32"/>
      <c r="T440" s="44"/>
      <c r="U440" s="44"/>
      <c r="V440" s="36"/>
      <c r="W440" s="37"/>
      <c r="X440" s="38" t="str">
        <f t="shared" si="15"/>
        <v/>
      </c>
      <c r="Y440" s="39"/>
      <c r="Z440" s="40"/>
      <c r="AA440" s="40"/>
      <c r="AB440" s="39" t="str">
        <f t="shared" si="16"/>
        <v/>
      </c>
      <c r="AC440" s="201"/>
      <c r="AD440" s="201"/>
      <c r="AE440" s="201"/>
      <c r="AF440" s="201"/>
      <c r="AG440" s="201"/>
      <c r="AH440" s="201"/>
      <c r="AI440" s="201"/>
      <c r="AJ440" s="201"/>
      <c r="AK440" s="201"/>
      <c r="AL440" s="201"/>
      <c r="AM440" s="201"/>
      <c r="AN440" s="201"/>
      <c r="AO440" s="201"/>
      <c r="AP440" s="201"/>
      <c r="AQ440" s="201"/>
      <c r="AR440" s="201"/>
    </row>
    <row r="441" spans="10:44" ht="15.75" customHeight="1" x14ac:dyDescent="0.25">
      <c r="J441" s="30"/>
      <c r="K441" s="97"/>
      <c r="L441" s="97"/>
      <c r="M441" s="97"/>
      <c r="N441" s="32"/>
      <c r="O441" s="32"/>
      <c r="P441" s="32"/>
      <c r="Q441" s="33"/>
      <c r="R441" s="34"/>
      <c r="S441" s="32"/>
      <c r="T441" s="44"/>
      <c r="U441" s="44"/>
      <c r="V441" s="36"/>
      <c r="W441" s="37"/>
      <c r="X441" s="38" t="str">
        <f t="shared" si="15"/>
        <v/>
      </c>
      <c r="Y441" s="39"/>
      <c r="Z441" s="40"/>
      <c r="AA441" s="40"/>
      <c r="AB441" s="39" t="str">
        <f t="shared" si="16"/>
        <v/>
      </c>
      <c r="AC441" s="201"/>
      <c r="AD441" s="201"/>
      <c r="AE441" s="201"/>
      <c r="AF441" s="201"/>
      <c r="AG441" s="201"/>
      <c r="AH441" s="201"/>
      <c r="AI441" s="201"/>
      <c r="AJ441" s="201"/>
      <c r="AK441" s="201"/>
      <c r="AL441" s="201"/>
      <c r="AM441" s="201"/>
      <c r="AN441" s="201"/>
      <c r="AO441" s="201"/>
      <c r="AP441" s="201"/>
      <c r="AQ441" s="201"/>
      <c r="AR441" s="201"/>
    </row>
    <row r="442" spans="10:44" ht="15.75" customHeight="1" x14ac:dyDescent="0.25">
      <c r="J442" s="30"/>
      <c r="K442" s="97"/>
      <c r="L442" s="97"/>
      <c r="M442" s="97"/>
      <c r="N442" s="32"/>
      <c r="O442" s="32"/>
      <c r="P442" s="32"/>
      <c r="Q442" s="33"/>
      <c r="R442" s="34"/>
      <c r="S442" s="32"/>
      <c r="T442" s="44"/>
      <c r="U442" s="44"/>
      <c r="V442" s="36"/>
      <c r="W442" s="37"/>
      <c r="X442" s="38" t="str">
        <f t="shared" si="15"/>
        <v/>
      </c>
      <c r="Y442" s="39"/>
      <c r="Z442" s="40"/>
      <c r="AA442" s="40"/>
      <c r="AB442" s="39" t="str">
        <f t="shared" si="16"/>
        <v/>
      </c>
      <c r="AC442" s="201"/>
      <c r="AD442" s="201"/>
      <c r="AE442" s="201"/>
      <c r="AF442" s="201"/>
      <c r="AG442" s="201"/>
      <c r="AH442" s="201"/>
      <c r="AI442" s="201"/>
      <c r="AJ442" s="201"/>
      <c r="AK442" s="201"/>
      <c r="AL442" s="201"/>
      <c r="AM442" s="201"/>
      <c r="AN442" s="201"/>
      <c r="AO442" s="201"/>
      <c r="AP442" s="201"/>
      <c r="AQ442" s="201"/>
      <c r="AR442" s="201"/>
    </row>
    <row r="443" spans="10:44" ht="15.75" customHeight="1" x14ac:dyDescent="0.25">
      <c r="J443" s="30"/>
      <c r="K443" s="97"/>
      <c r="L443" s="97"/>
      <c r="M443" s="97"/>
      <c r="N443" s="32"/>
      <c r="O443" s="32"/>
      <c r="P443" s="32"/>
      <c r="Q443" s="33"/>
      <c r="R443" s="34"/>
      <c r="S443" s="32"/>
      <c r="T443" s="44"/>
      <c r="U443" s="44"/>
      <c r="V443" s="36"/>
      <c r="W443" s="37"/>
      <c r="X443" s="38" t="str">
        <f t="shared" si="15"/>
        <v/>
      </c>
      <c r="Y443" s="39"/>
      <c r="Z443" s="40"/>
      <c r="AA443" s="40"/>
      <c r="AB443" s="39" t="str">
        <f t="shared" si="16"/>
        <v/>
      </c>
      <c r="AC443" s="201"/>
      <c r="AD443" s="201"/>
      <c r="AE443" s="201"/>
      <c r="AF443" s="201"/>
      <c r="AG443" s="201"/>
      <c r="AH443" s="201"/>
      <c r="AI443" s="201"/>
      <c r="AJ443" s="201"/>
      <c r="AK443" s="201"/>
      <c r="AL443" s="201"/>
      <c r="AM443" s="201"/>
      <c r="AN443" s="201"/>
      <c r="AO443" s="201"/>
      <c r="AP443" s="201"/>
      <c r="AQ443" s="201"/>
      <c r="AR443" s="201"/>
    </row>
    <row r="444" spans="10:44" ht="15.75" customHeight="1" x14ac:dyDescent="0.25">
      <c r="J444" s="30"/>
      <c r="K444" s="97"/>
      <c r="L444" s="97"/>
      <c r="M444" s="97"/>
      <c r="N444" s="32"/>
      <c r="O444" s="32"/>
      <c r="P444" s="32"/>
      <c r="Q444" s="33"/>
      <c r="R444" s="34"/>
      <c r="S444" s="32"/>
      <c r="T444" s="44"/>
      <c r="U444" s="44"/>
      <c r="V444" s="36"/>
      <c r="W444" s="37"/>
      <c r="X444" s="38" t="str">
        <f t="shared" si="15"/>
        <v/>
      </c>
      <c r="Y444" s="39"/>
      <c r="Z444" s="40"/>
      <c r="AA444" s="40"/>
      <c r="AB444" s="39" t="str">
        <f t="shared" si="16"/>
        <v/>
      </c>
      <c r="AC444" s="201"/>
      <c r="AD444" s="201"/>
      <c r="AE444" s="201"/>
      <c r="AF444" s="201"/>
      <c r="AG444" s="201"/>
      <c r="AH444" s="201"/>
      <c r="AI444" s="201"/>
      <c r="AJ444" s="201"/>
      <c r="AK444" s="201"/>
      <c r="AL444" s="201"/>
      <c r="AM444" s="201"/>
      <c r="AN444" s="201"/>
      <c r="AO444" s="201"/>
      <c r="AP444" s="201"/>
      <c r="AQ444" s="201"/>
      <c r="AR444" s="201"/>
    </row>
    <row r="445" spans="10:44" ht="15.75" customHeight="1" x14ac:dyDescent="0.25">
      <c r="J445" s="30"/>
      <c r="K445" s="97"/>
      <c r="L445" s="97"/>
      <c r="M445" s="97"/>
      <c r="N445" s="32"/>
      <c r="O445" s="32"/>
      <c r="P445" s="32"/>
      <c r="Q445" s="33"/>
      <c r="R445" s="34"/>
      <c r="S445" s="32"/>
      <c r="T445" s="44"/>
      <c r="U445" s="44"/>
      <c r="V445" s="36"/>
      <c r="W445" s="37"/>
      <c r="X445" s="38" t="str">
        <f t="shared" si="15"/>
        <v/>
      </c>
      <c r="Y445" s="39"/>
      <c r="Z445" s="40"/>
      <c r="AA445" s="40"/>
      <c r="AB445" s="39" t="str">
        <f t="shared" si="16"/>
        <v/>
      </c>
      <c r="AC445" s="201"/>
      <c r="AD445" s="201"/>
      <c r="AE445" s="201"/>
      <c r="AF445" s="201"/>
      <c r="AG445" s="201"/>
      <c r="AH445" s="201"/>
      <c r="AI445" s="201"/>
      <c r="AJ445" s="201"/>
      <c r="AK445" s="201"/>
      <c r="AL445" s="201"/>
      <c r="AM445" s="201"/>
      <c r="AN445" s="201"/>
      <c r="AO445" s="201"/>
      <c r="AP445" s="201"/>
      <c r="AQ445" s="201"/>
      <c r="AR445" s="201"/>
    </row>
    <row r="446" spans="10:44" ht="15.75" customHeight="1" x14ac:dyDescent="0.25">
      <c r="J446" s="30"/>
      <c r="K446" s="97"/>
      <c r="L446" s="97"/>
      <c r="M446" s="97"/>
      <c r="N446" s="32"/>
      <c r="O446" s="32"/>
      <c r="P446" s="32"/>
      <c r="Q446" s="33"/>
      <c r="R446" s="34"/>
      <c r="S446" s="32"/>
      <c r="T446" s="44"/>
      <c r="U446" s="44"/>
      <c r="V446" s="36"/>
      <c r="W446" s="37"/>
      <c r="X446" s="38" t="str">
        <f t="shared" si="15"/>
        <v/>
      </c>
      <c r="Y446" s="39"/>
      <c r="Z446" s="40"/>
      <c r="AA446" s="40"/>
      <c r="AB446" s="39" t="str">
        <f t="shared" si="16"/>
        <v/>
      </c>
      <c r="AC446" s="201"/>
      <c r="AD446" s="201"/>
      <c r="AE446" s="201"/>
      <c r="AF446" s="201"/>
      <c r="AG446" s="201"/>
      <c r="AH446" s="201"/>
      <c r="AI446" s="201"/>
      <c r="AJ446" s="201"/>
      <c r="AK446" s="201"/>
      <c r="AL446" s="201"/>
      <c r="AM446" s="201"/>
      <c r="AN446" s="201"/>
      <c r="AO446" s="201"/>
      <c r="AP446" s="201"/>
      <c r="AQ446" s="201"/>
      <c r="AR446" s="201"/>
    </row>
    <row r="447" spans="10:44" ht="15.75" customHeight="1" x14ac:dyDescent="0.25">
      <c r="J447" s="30"/>
      <c r="K447" s="97"/>
      <c r="L447" s="97"/>
      <c r="M447" s="97"/>
      <c r="N447" s="32"/>
      <c r="O447" s="32"/>
      <c r="P447" s="32"/>
      <c r="Q447" s="33"/>
      <c r="R447" s="34"/>
      <c r="S447" s="32"/>
      <c r="T447" s="44"/>
      <c r="U447" s="44"/>
      <c r="V447" s="36"/>
      <c r="W447" s="37"/>
      <c r="X447" s="38" t="str">
        <f t="shared" si="15"/>
        <v/>
      </c>
      <c r="Y447" s="39"/>
      <c r="Z447" s="40"/>
      <c r="AA447" s="40"/>
      <c r="AB447" s="39" t="str">
        <f t="shared" si="16"/>
        <v/>
      </c>
      <c r="AC447" s="201"/>
      <c r="AD447" s="201"/>
      <c r="AE447" s="201"/>
      <c r="AF447" s="201"/>
      <c r="AG447" s="201"/>
      <c r="AH447" s="201"/>
      <c r="AI447" s="201"/>
      <c r="AJ447" s="201"/>
      <c r="AK447" s="201"/>
      <c r="AL447" s="201"/>
      <c r="AM447" s="201"/>
      <c r="AN447" s="201"/>
      <c r="AO447" s="201"/>
      <c r="AP447" s="201"/>
      <c r="AQ447" s="201"/>
      <c r="AR447" s="201"/>
    </row>
    <row r="448" spans="10:44" ht="15.75" customHeight="1" x14ac:dyDescent="0.25">
      <c r="J448" s="30"/>
      <c r="K448" s="97"/>
      <c r="L448" s="97"/>
      <c r="M448" s="97"/>
      <c r="N448" s="32"/>
      <c r="O448" s="32"/>
      <c r="P448" s="32"/>
      <c r="Q448" s="33"/>
      <c r="R448" s="34"/>
      <c r="S448" s="32"/>
      <c r="T448" s="44"/>
      <c r="U448" s="44"/>
      <c r="V448" s="36"/>
      <c r="W448" s="37"/>
      <c r="X448" s="38" t="str">
        <f t="shared" si="15"/>
        <v/>
      </c>
      <c r="Y448" s="39"/>
      <c r="Z448" s="40"/>
      <c r="AA448" s="40"/>
      <c r="AB448" s="39" t="str">
        <f t="shared" si="16"/>
        <v/>
      </c>
      <c r="AC448" s="201"/>
      <c r="AD448" s="201"/>
      <c r="AE448" s="201"/>
      <c r="AF448" s="201"/>
      <c r="AG448" s="201"/>
      <c r="AH448" s="201"/>
      <c r="AI448" s="201"/>
      <c r="AJ448" s="201"/>
      <c r="AK448" s="201"/>
      <c r="AL448" s="201"/>
      <c r="AM448" s="201"/>
      <c r="AN448" s="201"/>
      <c r="AO448" s="201"/>
      <c r="AP448" s="201"/>
      <c r="AQ448" s="201"/>
      <c r="AR448" s="201"/>
    </row>
    <row r="449" spans="10:44" ht="15.75" customHeight="1" x14ac:dyDescent="0.25">
      <c r="J449" s="30"/>
      <c r="K449" s="97"/>
      <c r="L449" s="97"/>
      <c r="M449" s="97"/>
      <c r="N449" s="32"/>
      <c r="O449" s="32"/>
      <c r="P449" s="32"/>
      <c r="Q449" s="33"/>
      <c r="R449" s="34"/>
      <c r="S449" s="32"/>
      <c r="T449" s="44"/>
      <c r="U449" s="44"/>
      <c r="V449" s="36"/>
      <c r="W449" s="37"/>
      <c r="X449" s="38" t="str">
        <f t="shared" si="15"/>
        <v/>
      </c>
      <c r="Y449" s="39"/>
      <c r="Z449" s="40"/>
      <c r="AA449" s="40"/>
      <c r="AB449" s="39" t="str">
        <f t="shared" si="16"/>
        <v/>
      </c>
      <c r="AC449" s="201"/>
      <c r="AD449" s="201"/>
      <c r="AE449" s="201"/>
      <c r="AF449" s="201"/>
      <c r="AG449" s="201"/>
      <c r="AH449" s="201"/>
      <c r="AI449" s="201"/>
      <c r="AJ449" s="201"/>
      <c r="AK449" s="201"/>
      <c r="AL449" s="201"/>
      <c r="AM449" s="201"/>
      <c r="AN449" s="201"/>
      <c r="AO449" s="201"/>
      <c r="AP449" s="201"/>
      <c r="AQ449" s="201"/>
      <c r="AR449" s="201"/>
    </row>
    <row r="450" spans="10:44" ht="15.75" customHeight="1" x14ac:dyDescent="0.25">
      <c r="J450" s="30"/>
      <c r="K450" s="97"/>
      <c r="L450" s="97"/>
      <c r="M450" s="97"/>
      <c r="N450" s="32"/>
      <c r="O450" s="32"/>
      <c r="P450" s="32"/>
      <c r="Q450" s="33"/>
      <c r="R450" s="34"/>
      <c r="S450" s="32"/>
      <c r="T450" s="44"/>
      <c r="U450" s="44"/>
      <c r="V450" s="36"/>
      <c r="W450" s="37"/>
      <c r="X450" s="38" t="str">
        <f t="shared" si="15"/>
        <v/>
      </c>
      <c r="Y450" s="39"/>
      <c r="Z450" s="40"/>
      <c r="AA450" s="40"/>
      <c r="AB450" s="39" t="str">
        <f t="shared" si="16"/>
        <v/>
      </c>
      <c r="AC450" s="201"/>
      <c r="AD450" s="201"/>
      <c r="AE450" s="201"/>
      <c r="AF450" s="201"/>
      <c r="AG450" s="201"/>
      <c r="AH450" s="201"/>
      <c r="AI450" s="201"/>
      <c r="AJ450" s="201"/>
      <c r="AK450" s="201"/>
      <c r="AL450" s="201"/>
      <c r="AM450" s="201"/>
      <c r="AN450" s="201"/>
      <c r="AO450" s="201"/>
      <c r="AP450" s="201"/>
      <c r="AQ450" s="201"/>
      <c r="AR450" s="201"/>
    </row>
    <row r="451" spans="10:44" ht="15.75" customHeight="1" x14ac:dyDescent="0.25">
      <c r="J451" s="30"/>
      <c r="K451" s="97"/>
      <c r="L451" s="97"/>
      <c r="M451" s="97"/>
      <c r="N451" s="32"/>
      <c r="O451" s="32"/>
      <c r="P451" s="32"/>
      <c r="Q451" s="33"/>
      <c r="R451" s="34"/>
      <c r="S451" s="32"/>
      <c r="T451" s="44"/>
      <c r="U451" s="44"/>
      <c r="V451" s="36"/>
      <c r="W451" s="37"/>
      <c r="X451" s="38" t="str">
        <f t="shared" si="15"/>
        <v/>
      </c>
      <c r="Y451" s="39"/>
      <c r="Z451" s="40"/>
      <c r="AA451" s="40"/>
      <c r="AB451" s="39" t="str">
        <f t="shared" si="16"/>
        <v/>
      </c>
      <c r="AC451" s="201"/>
      <c r="AD451" s="201"/>
      <c r="AE451" s="201"/>
      <c r="AF451" s="201"/>
      <c r="AG451" s="201"/>
      <c r="AH451" s="201"/>
      <c r="AI451" s="201"/>
      <c r="AJ451" s="201"/>
      <c r="AK451" s="201"/>
      <c r="AL451" s="201"/>
      <c r="AM451" s="201"/>
      <c r="AN451" s="201"/>
      <c r="AO451" s="201"/>
      <c r="AP451" s="201"/>
      <c r="AQ451" s="201"/>
      <c r="AR451" s="201"/>
    </row>
    <row r="452" spans="10:44" ht="15.75" customHeight="1" x14ac:dyDescent="0.25">
      <c r="J452" s="30"/>
      <c r="K452" s="97"/>
      <c r="L452" s="97"/>
      <c r="M452" s="97"/>
      <c r="N452" s="32"/>
      <c r="O452" s="32"/>
      <c r="P452" s="32"/>
      <c r="Q452" s="33"/>
      <c r="R452" s="34"/>
      <c r="S452" s="32"/>
      <c r="T452" s="44"/>
      <c r="U452" s="44"/>
      <c r="V452" s="36"/>
      <c r="W452" s="37"/>
      <c r="X452" s="38" t="str">
        <f t="shared" si="15"/>
        <v/>
      </c>
      <c r="Y452" s="39"/>
      <c r="Z452" s="40"/>
      <c r="AA452" s="40"/>
      <c r="AB452" s="39" t="str">
        <f t="shared" si="16"/>
        <v/>
      </c>
      <c r="AC452" s="201"/>
      <c r="AD452" s="201"/>
      <c r="AE452" s="201"/>
      <c r="AF452" s="201"/>
      <c r="AG452" s="201"/>
      <c r="AH452" s="201"/>
      <c r="AI452" s="201"/>
      <c r="AJ452" s="201"/>
      <c r="AK452" s="201"/>
      <c r="AL452" s="201"/>
      <c r="AM452" s="201"/>
      <c r="AN452" s="201"/>
      <c r="AO452" s="201"/>
      <c r="AP452" s="201"/>
      <c r="AQ452" s="201"/>
      <c r="AR452" s="201"/>
    </row>
    <row r="453" spans="10:44" ht="15.75" customHeight="1" x14ac:dyDescent="0.25">
      <c r="J453" s="30"/>
      <c r="K453" s="97"/>
      <c r="L453" s="97"/>
      <c r="M453" s="97"/>
      <c r="N453" s="32"/>
      <c r="O453" s="32"/>
      <c r="P453" s="32"/>
      <c r="Q453" s="33"/>
      <c r="R453" s="34"/>
      <c r="S453" s="32"/>
      <c r="T453" s="44"/>
      <c r="U453" s="44"/>
      <c r="V453" s="36"/>
      <c r="W453" s="37"/>
      <c r="X453" s="38" t="str">
        <f t="shared" si="15"/>
        <v/>
      </c>
      <c r="Y453" s="39"/>
      <c r="Z453" s="40"/>
      <c r="AA453" s="40"/>
      <c r="AB453" s="39" t="str">
        <f t="shared" si="16"/>
        <v/>
      </c>
      <c r="AC453" s="201"/>
      <c r="AD453" s="201"/>
      <c r="AE453" s="201"/>
      <c r="AF453" s="201"/>
      <c r="AG453" s="201"/>
      <c r="AH453" s="201"/>
      <c r="AI453" s="201"/>
      <c r="AJ453" s="201"/>
      <c r="AK453" s="201"/>
      <c r="AL453" s="201"/>
      <c r="AM453" s="201"/>
      <c r="AN453" s="201"/>
      <c r="AO453" s="201"/>
      <c r="AP453" s="201"/>
      <c r="AQ453" s="201"/>
      <c r="AR453" s="201"/>
    </row>
    <row r="454" spans="10:44" ht="15.75" customHeight="1" x14ac:dyDescent="0.25">
      <c r="J454" s="30"/>
      <c r="K454" s="97"/>
      <c r="L454" s="97"/>
      <c r="M454" s="97"/>
      <c r="N454" s="32"/>
      <c r="O454" s="32"/>
      <c r="P454" s="32"/>
      <c r="Q454" s="33"/>
      <c r="R454" s="34"/>
      <c r="S454" s="32"/>
      <c r="T454" s="44"/>
      <c r="U454" s="44"/>
      <c r="V454" s="36"/>
      <c r="W454" s="37"/>
      <c r="X454" s="38" t="str">
        <f t="shared" ref="X454:X504" si="17">IF(L454,X453+V454-W454,"")</f>
        <v/>
      </c>
      <c r="Y454" s="39"/>
      <c r="Z454" s="40"/>
      <c r="AA454" s="40"/>
      <c r="AB454" s="39" t="str">
        <f t="shared" si="16"/>
        <v/>
      </c>
      <c r="AC454" s="201"/>
      <c r="AD454" s="201"/>
      <c r="AE454" s="201"/>
      <c r="AF454" s="201"/>
      <c r="AG454" s="201"/>
      <c r="AH454" s="201"/>
      <c r="AI454" s="201"/>
      <c r="AJ454" s="201"/>
      <c r="AK454" s="201"/>
      <c r="AL454" s="201"/>
      <c r="AM454" s="201"/>
      <c r="AN454" s="201"/>
      <c r="AO454" s="201"/>
      <c r="AP454" s="201"/>
      <c r="AQ454" s="201"/>
      <c r="AR454" s="201"/>
    </row>
    <row r="455" spans="10:44" ht="15.75" customHeight="1" x14ac:dyDescent="0.25">
      <c r="J455" s="30"/>
      <c r="K455" s="97"/>
      <c r="L455" s="97"/>
      <c r="M455" s="97"/>
      <c r="N455" s="32"/>
      <c r="O455" s="32"/>
      <c r="P455" s="32"/>
      <c r="Q455" s="33"/>
      <c r="R455" s="34"/>
      <c r="S455" s="32"/>
      <c r="T455" s="44"/>
      <c r="U455" s="44"/>
      <c r="V455" s="36"/>
      <c r="W455" s="37"/>
      <c r="X455" s="38" t="str">
        <f t="shared" si="17"/>
        <v/>
      </c>
      <c r="Y455" s="39"/>
      <c r="Z455" s="40"/>
      <c r="AA455" s="40"/>
      <c r="AB455" s="39" t="str">
        <f t="shared" si="16"/>
        <v/>
      </c>
      <c r="AC455" s="201"/>
      <c r="AD455" s="201"/>
      <c r="AE455" s="201"/>
      <c r="AF455" s="201"/>
      <c r="AG455" s="201"/>
      <c r="AH455" s="201"/>
      <c r="AI455" s="201"/>
      <c r="AJ455" s="201"/>
      <c r="AK455" s="201"/>
      <c r="AL455" s="201"/>
      <c r="AM455" s="201"/>
      <c r="AN455" s="201"/>
      <c r="AO455" s="201"/>
      <c r="AP455" s="201"/>
      <c r="AQ455" s="201"/>
      <c r="AR455" s="201"/>
    </row>
    <row r="456" spans="10:44" ht="15.75" customHeight="1" x14ac:dyDescent="0.25">
      <c r="J456" s="30"/>
      <c r="K456" s="97"/>
      <c r="L456" s="97"/>
      <c r="M456" s="97"/>
      <c r="N456" s="32"/>
      <c r="O456" s="32"/>
      <c r="P456" s="32"/>
      <c r="Q456" s="33"/>
      <c r="R456" s="34"/>
      <c r="S456" s="32"/>
      <c r="T456" s="44"/>
      <c r="U456" s="44"/>
      <c r="V456" s="36"/>
      <c r="W456" s="37"/>
      <c r="X456" s="38" t="str">
        <f t="shared" si="17"/>
        <v/>
      </c>
      <c r="Y456" s="39"/>
      <c r="Z456" s="40"/>
      <c r="AA456" s="40"/>
      <c r="AB456" s="39" t="str">
        <f t="shared" si="16"/>
        <v/>
      </c>
      <c r="AC456" s="201"/>
      <c r="AD456" s="201"/>
      <c r="AE456" s="201"/>
      <c r="AF456" s="201"/>
      <c r="AG456" s="201"/>
      <c r="AH456" s="201"/>
      <c r="AI456" s="201"/>
      <c r="AJ456" s="201"/>
      <c r="AK456" s="201"/>
      <c r="AL456" s="201"/>
      <c r="AM456" s="201"/>
      <c r="AN456" s="201"/>
      <c r="AO456" s="201"/>
      <c r="AP456" s="201"/>
      <c r="AQ456" s="201"/>
      <c r="AR456" s="201"/>
    </row>
    <row r="457" spans="10:44" ht="15.75" customHeight="1" x14ac:dyDescent="0.25">
      <c r="J457" s="30"/>
      <c r="K457" s="97"/>
      <c r="L457" s="97"/>
      <c r="M457" s="97"/>
      <c r="N457" s="32"/>
      <c r="O457" s="32"/>
      <c r="P457" s="32"/>
      <c r="Q457" s="33"/>
      <c r="R457" s="34"/>
      <c r="S457" s="32"/>
      <c r="T457" s="44"/>
      <c r="U457" s="44"/>
      <c r="V457" s="36"/>
      <c r="W457" s="37"/>
      <c r="X457" s="38" t="str">
        <f t="shared" si="17"/>
        <v/>
      </c>
      <c r="Y457" s="39"/>
      <c r="Z457" s="40"/>
      <c r="AA457" s="40"/>
      <c r="AB457" s="39" t="str">
        <f t="shared" si="16"/>
        <v/>
      </c>
      <c r="AC457" s="201"/>
      <c r="AD457" s="201"/>
      <c r="AE457" s="201"/>
      <c r="AF457" s="201"/>
      <c r="AG457" s="201"/>
      <c r="AH457" s="201"/>
      <c r="AI457" s="201"/>
      <c r="AJ457" s="201"/>
      <c r="AK457" s="201"/>
      <c r="AL457" s="201"/>
      <c r="AM457" s="201"/>
      <c r="AN457" s="201"/>
      <c r="AO457" s="201"/>
      <c r="AP457" s="201"/>
      <c r="AQ457" s="201"/>
      <c r="AR457" s="201"/>
    </row>
    <row r="458" spans="10:44" ht="15.75" customHeight="1" x14ac:dyDescent="0.25">
      <c r="J458" s="30"/>
      <c r="K458" s="97"/>
      <c r="L458" s="97"/>
      <c r="M458" s="97"/>
      <c r="N458" s="32"/>
      <c r="O458" s="32"/>
      <c r="P458" s="32"/>
      <c r="Q458" s="33"/>
      <c r="R458" s="34"/>
      <c r="S458" s="32"/>
      <c r="T458" s="44"/>
      <c r="U458" s="44"/>
      <c r="V458" s="36"/>
      <c r="W458" s="37"/>
      <c r="X458" s="38" t="str">
        <f t="shared" si="17"/>
        <v/>
      </c>
      <c r="Y458" s="39"/>
      <c r="Z458" s="40"/>
      <c r="AA458" s="40"/>
      <c r="AB458" s="39" t="str">
        <f t="shared" si="16"/>
        <v/>
      </c>
      <c r="AC458" s="201"/>
      <c r="AD458" s="201"/>
      <c r="AE458" s="201"/>
      <c r="AF458" s="201"/>
      <c r="AG458" s="201"/>
      <c r="AH458" s="201"/>
      <c r="AI458" s="201"/>
      <c r="AJ458" s="201"/>
      <c r="AK458" s="201"/>
      <c r="AL458" s="201"/>
      <c r="AM458" s="201"/>
      <c r="AN458" s="201"/>
      <c r="AO458" s="201"/>
      <c r="AP458" s="201"/>
      <c r="AQ458" s="201"/>
      <c r="AR458" s="201"/>
    </row>
    <row r="459" spans="10:44" ht="15.75" customHeight="1" x14ac:dyDescent="0.25">
      <c r="J459" s="30"/>
      <c r="K459" s="97"/>
      <c r="L459" s="97"/>
      <c r="M459" s="97"/>
      <c r="N459" s="32"/>
      <c r="O459" s="32"/>
      <c r="P459" s="32"/>
      <c r="Q459" s="33"/>
      <c r="R459" s="34"/>
      <c r="S459" s="32"/>
      <c r="T459" s="44"/>
      <c r="U459" s="44"/>
      <c r="V459" s="36"/>
      <c r="W459" s="37"/>
      <c r="X459" s="38" t="str">
        <f t="shared" si="17"/>
        <v/>
      </c>
      <c r="Y459" s="39"/>
      <c r="Z459" s="40"/>
      <c r="AA459" s="40"/>
      <c r="AB459" s="39" t="str">
        <f t="shared" si="16"/>
        <v/>
      </c>
      <c r="AC459" s="201"/>
      <c r="AD459" s="201"/>
      <c r="AE459" s="201"/>
      <c r="AF459" s="201"/>
      <c r="AG459" s="201"/>
      <c r="AH459" s="201"/>
      <c r="AI459" s="201"/>
      <c r="AJ459" s="201"/>
      <c r="AK459" s="201"/>
      <c r="AL459" s="201"/>
      <c r="AM459" s="201"/>
      <c r="AN459" s="201"/>
      <c r="AO459" s="201"/>
      <c r="AP459" s="201"/>
      <c r="AQ459" s="201"/>
      <c r="AR459" s="201"/>
    </row>
    <row r="460" spans="10:44" ht="15.75" customHeight="1" x14ac:dyDescent="0.25">
      <c r="J460" s="30"/>
      <c r="K460" s="97"/>
      <c r="L460" s="97"/>
      <c r="M460" s="97"/>
      <c r="N460" s="32"/>
      <c r="O460" s="32"/>
      <c r="P460" s="32"/>
      <c r="Q460" s="33"/>
      <c r="R460" s="34"/>
      <c r="S460" s="32"/>
      <c r="T460" s="44"/>
      <c r="U460" s="44"/>
      <c r="V460" s="36"/>
      <c r="W460" s="37"/>
      <c r="X460" s="38" t="str">
        <f t="shared" si="17"/>
        <v/>
      </c>
      <c r="Y460" s="39"/>
      <c r="Z460" s="40"/>
      <c r="AA460" s="40"/>
      <c r="AB460" s="39" t="str">
        <f t="shared" si="16"/>
        <v/>
      </c>
      <c r="AC460" s="201"/>
      <c r="AD460" s="201"/>
      <c r="AE460" s="201"/>
      <c r="AF460" s="201"/>
      <c r="AG460" s="201"/>
      <c r="AH460" s="201"/>
      <c r="AI460" s="201"/>
      <c r="AJ460" s="201"/>
      <c r="AK460" s="201"/>
      <c r="AL460" s="201"/>
      <c r="AM460" s="201"/>
      <c r="AN460" s="201"/>
      <c r="AO460" s="201"/>
      <c r="AP460" s="201"/>
      <c r="AQ460" s="201"/>
      <c r="AR460" s="201"/>
    </row>
    <row r="461" spans="10:44" ht="15.75" customHeight="1" x14ac:dyDescent="0.25">
      <c r="J461" s="30"/>
      <c r="K461" s="97"/>
      <c r="L461" s="97"/>
      <c r="M461" s="97"/>
      <c r="N461" s="32"/>
      <c r="O461" s="32"/>
      <c r="P461" s="32"/>
      <c r="Q461" s="33"/>
      <c r="R461" s="34"/>
      <c r="S461" s="32"/>
      <c r="T461" s="44"/>
      <c r="U461" s="44"/>
      <c r="V461" s="36"/>
      <c r="W461" s="37"/>
      <c r="X461" s="38" t="str">
        <f t="shared" si="17"/>
        <v/>
      </c>
      <c r="Y461" s="39"/>
      <c r="Z461" s="40"/>
      <c r="AA461" s="40"/>
      <c r="AB461" s="39" t="str">
        <f t="shared" si="16"/>
        <v/>
      </c>
      <c r="AC461" s="201"/>
      <c r="AD461" s="201"/>
      <c r="AE461" s="201"/>
      <c r="AF461" s="201"/>
      <c r="AG461" s="201"/>
      <c r="AH461" s="201"/>
      <c r="AI461" s="201"/>
      <c r="AJ461" s="201"/>
      <c r="AK461" s="201"/>
      <c r="AL461" s="201"/>
      <c r="AM461" s="201"/>
      <c r="AN461" s="201"/>
      <c r="AO461" s="201"/>
      <c r="AP461" s="201"/>
      <c r="AQ461" s="201"/>
      <c r="AR461" s="201"/>
    </row>
    <row r="462" spans="10:44" ht="15.75" customHeight="1" x14ac:dyDescent="0.25">
      <c r="J462" s="30"/>
      <c r="K462" s="97"/>
      <c r="L462" s="97"/>
      <c r="M462" s="97"/>
      <c r="N462" s="32"/>
      <c r="O462" s="32"/>
      <c r="P462" s="32"/>
      <c r="Q462" s="33"/>
      <c r="R462" s="34"/>
      <c r="S462" s="32"/>
      <c r="T462" s="44"/>
      <c r="U462" s="44"/>
      <c r="V462" s="36"/>
      <c r="W462" s="37"/>
      <c r="X462" s="38" t="str">
        <f t="shared" si="17"/>
        <v/>
      </c>
      <c r="Y462" s="39"/>
      <c r="Z462" s="40"/>
      <c r="AA462" s="40"/>
      <c r="AB462" s="39" t="str">
        <f t="shared" si="16"/>
        <v/>
      </c>
      <c r="AC462" s="201"/>
      <c r="AD462" s="201"/>
      <c r="AE462" s="201"/>
      <c r="AF462" s="201"/>
      <c r="AG462" s="201"/>
      <c r="AH462" s="201"/>
      <c r="AI462" s="201"/>
      <c r="AJ462" s="201"/>
      <c r="AK462" s="201"/>
      <c r="AL462" s="201"/>
      <c r="AM462" s="201"/>
      <c r="AN462" s="201"/>
      <c r="AO462" s="201"/>
      <c r="AP462" s="201"/>
      <c r="AQ462" s="201"/>
      <c r="AR462" s="201"/>
    </row>
    <row r="463" spans="10:44" ht="15.75" customHeight="1" x14ac:dyDescent="0.25">
      <c r="J463" s="30"/>
      <c r="K463" s="97"/>
      <c r="L463" s="97"/>
      <c r="M463" s="97"/>
      <c r="N463" s="32"/>
      <c r="O463" s="32"/>
      <c r="P463" s="32"/>
      <c r="Q463" s="33"/>
      <c r="R463" s="34"/>
      <c r="S463" s="32"/>
      <c r="T463" s="44"/>
      <c r="U463" s="44"/>
      <c r="V463" s="36"/>
      <c r="W463" s="37"/>
      <c r="X463" s="38" t="str">
        <f t="shared" si="17"/>
        <v/>
      </c>
      <c r="Y463" s="39"/>
      <c r="Z463" s="40"/>
      <c r="AA463" s="40"/>
      <c r="AB463" s="39" t="str">
        <f t="shared" si="16"/>
        <v/>
      </c>
      <c r="AC463" s="201"/>
      <c r="AD463" s="201"/>
      <c r="AE463" s="201"/>
      <c r="AF463" s="201"/>
      <c r="AG463" s="201"/>
      <c r="AH463" s="201"/>
      <c r="AI463" s="201"/>
      <c r="AJ463" s="201"/>
      <c r="AK463" s="201"/>
      <c r="AL463" s="201"/>
      <c r="AM463" s="201"/>
      <c r="AN463" s="201"/>
      <c r="AO463" s="201"/>
      <c r="AP463" s="201"/>
      <c r="AQ463" s="201"/>
      <c r="AR463" s="201"/>
    </row>
    <row r="464" spans="10:44" ht="15.75" customHeight="1" x14ac:dyDescent="0.25">
      <c r="J464" s="30"/>
      <c r="K464" s="97"/>
      <c r="L464" s="97"/>
      <c r="M464" s="97"/>
      <c r="N464" s="32"/>
      <c r="O464" s="32"/>
      <c r="P464" s="32"/>
      <c r="Q464" s="33"/>
      <c r="R464" s="34"/>
      <c r="S464" s="32"/>
      <c r="T464" s="44"/>
      <c r="U464" s="44"/>
      <c r="V464" s="36"/>
      <c r="W464" s="37"/>
      <c r="X464" s="38" t="str">
        <f t="shared" si="17"/>
        <v/>
      </c>
      <c r="Y464" s="39"/>
      <c r="Z464" s="40"/>
      <c r="AA464" s="40"/>
      <c r="AB464" s="39" t="str">
        <f t="shared" si="16"/>
        <v/>
      </c>
      <c r="AC464" s="201"/>
      <c r="AD464" s="201"/>
      <c r="AE464" s="201"/>
      <c r="AF464" s="201"/>
      <c r="AG464" s="201"/>
      <c r="AH464" s="201"/>
      <c r="AI464" s="201"/>
      <c r="AJ464" s="201"/>
      <c r="AK464" s="201"/>
      <c r="AL464" s="201"/>
      <c r="AM464" s="201"/>
      <c r="AN464" s="201"/>
      <c r="AO464" s="201"/>
      <c r="AP464" s="201"/>
      <c r="AQ464" s="201"/>
      <c r="AR464" s="201"/>
    </row>
    <row r="465" spans="10:44" ht="15.75" customHeight="1" x14ac:dyDescent="0.25">
      <c r="J465" s="30"/>
      <c r="K465" s="97"/>
      <c r="L465" s="97"/>
      <c r="M465" s="97"/>
      <c r="N465" s="32"/>
      <c r="O465" s="32"/>
      <c r="P465" s="32"/>
      <c r="Q465" s="33"/>
      <c r="R465" s="34"/>
      <c r="S465" s="32"/>
      <c r="T465" s="44"/>
      <c r="U465" s="44"/>
      <c r="V465" s="36"/>
      <c r="W465" s="37"/>
      <c r="X465" s="38" t="str">
        <f t="shared" si="17"/>
        <v/>
      </c>
      <c r="Y465" s="39"/>
      <c r="Z465" s="40"/>
      <c r="AA465" s="40"/>
      <c r="AB465" s="39" t="str">
        <f t="shared" si="16"/>
        <v/>
      </c>
      <c r="AC465" s="201"/>
      <c r="AD465" s="201"/>
      <c r="AE465" s="201"/>
      <c r="AF465" s="201"/>
      <c r="AG465" s="201"/>
      <c r="AH465" s="201"/>
      <c r="AI465" s="201"/>
      <c r="AJ465" s="201"/>
      <c r="AK465" s="201"/>
      <c r="AL465" s="201"/>
      <c r="AM465" s="201"/>
      <c r="AN465" s="201"/>
      <c r="AO465" s="201"/>
      <c r="AP465" s="201"/>
      <c r="AQ465" s="201"/>
      <c r="AR465" s="201"/>
    </row>
    <row r="466" spans="10:44" ht="15.75" customHeight="1" x14ac:dyDescent="0.25">
      <c r="J466" s="30"/>
      <c r="K466" s="97"/>
      <c r="L466" s="97"/>
      <c r="M466" s="97"/>
      <c r="N466" s="32"/>
      <c r="O466" s="32"/>
      <c r="P466" s="32"/>
      <c r="Q466" s="33"/>
      <c r="R466" s="34"/>
      <c r="S466" s="32"/>
      <c r="T466" s="44"/>
      <c r="U466" s="44"/>
      <c r="V466" s="36"/>
      <c r="W466" s="37"/>
      <c r="X466" s="38" t="str">
        <f t="shared" si="17"/>
        <v/>
      </c>
      <c r="Y466" s="39"/>
      <c r="Z466" s="40"/>
      <c r="AA466" s="40"/>
      <c r="AB466" s="39" t="str">
        <f t="shared" si="16"/>
        <v/>
      </c>
      <c r="AC466" s="201"/>
      <c r="AD466" s="201"/>
      <c r="AE466" s="201"/>
      <c r="AF466" s="201"/>
      <c r="AG466" s="201"/>
      <c r="AH466" s="201"/>
      <c r="AI466" s="201"/>
      <c r="AJ466" s="201"/>
      <c r="AK466" s="201"/>
      <c r="AL466" s="201"/>
      <c r="AM466" s="201"/>
      <c r="AN466" s="201"/>
      <c r="AO466" s="201"/>
      <c r="AP466" s="201"/>
      <c r="AQ466" s="201"/>
      <c r="AR466" s="201"/>
    </row>
    <row r="467" spans="10:44" ht="15.75" customHeight="1" x14ac:dyDescent="0.25">
      <c r="J467" s="30"/>
      <c r="K467" s="97"/>
      <c r="L467" s="97"/>
      <c r="M467" s="97"/>
      <c r="N467" s="32"/>
      <c r="O467" s="32"/>
      <c r="P467" s="32"/>
      <c r="Q467" s="33"/>
      <c r="R467" s="34"/>
      <c r="S467" s="32"/>
      <c r="T467" s="44"/>
      <c r="U467" s="44"/>
      <c r="V467" s="36"/>
      <c r="W467" s="37"/>
      <c r="X467" s="38" t="str">
        <f t="shared" si="17"/>
        <v/>
      </c>
      <c r="Y467" s="39"/>
      <c r="Z467" s="40"/>
      <c r="AA467" s="40"/>
      <c r="AB467" s="39" t="str">
        <f t="shared" si="16"/>
        <v/>
      </c>
      <c r="AC467" s="201"/>
      <c r="AD467" s="201"/>
      <c r="AE467" s="201"/>
      <c r="AF467" s="201"/>
      <c r="AG467" s="201"/>
      <c r="AH467" s="201"/>
      <c r="AI467" s="201"/>
      <c r="AJ467" s="201"/>
      <c r="AK467" s="201"/>
      <c r="AL467" s="201"/>
      <c r="AM467" s="201"/>
      <c r="AN467" s="201"/>
      <c r="AO467" s="201"/>
      <c r="AP467" s="201"/>
      <c r="AQ467" s="201"/>
      <c r="AR467" s="201"/>
    </row>
    <row r="468" spans="10:44" ht="15.75" customHeight="1" x14ac:dyDescent="0.25">
      <c r="J468" s="30"/>
      <c r="K468" s="97"/>
      <c r="L468" s="97"/>
      <c r="M468" s="97"/>
      <c r="N468" s="32"/>
      <c r="O468" s="32"/>
      <c r="P468" s="32"/>
      <c r="Q468" s="33"/>
      <c r="R468" s="34"/>
      <c r="S468" s="32"/>
      <c r="T468" s="44"/>
      <c r="U468" s="44"/>
      <c r="V468" s="36"/>
      <c r="W468" s="37"/>
      <c r="X468" s="38" t="str">
        <f t="shared" si="17"/>
        <v/>
      </c>
      <c r="Y468" s="39"/>
      <c r="Z468" s="40"/>
      <c r="AA468" s="40"/>
      <c r="AB468" s="39" t="str">
        <f t="shared" si="16"/>
        <v/>
      </c>
      <c r="AC468" s="201"/>
      <c r="AD468" s="201"/>
      <c r="AE468" s="201"/>
      <c r="AF468" s="201"/>
      <c r="AG468" s="201"/>
      <c r="AH468" s="201"/>
      <c r="AI468" s="201"/>
      <c r="AJ468" s="201"/>
      <c r="AK468" s="201"/>
      <c r="AL468" s="201"/>
      <c r="AM468" s="201"/>
      <c r="AN468" s="201"/>
      <c r="AO468" s="201"/>
      <c r="AP468" s="201"/>
      <c r="AQ468" s="201"/>
      <c r="AR468" s="201"/>
    </row>
    <row r="469" spans="10:44" ht="15.75" customHeight="1" x14ac:dyDescent="0.25">
      <c r="J469" s="30"/>
      <c r="K469" s="97"/>
      <c r="L469" s="97"/>
      <c r="M469" s="97"/>
      <c r="N469" s="32"/>
      <c r="O469" s="32"/>
      <c r="P469" s="32"/>
      <c r="Q469" s="33"/>
      <c r="R469" s="34"/>
      <c r="S469" s="32"/>
      <c r="T469" s="44"/>
      <c r="U469" s="44"/>
      <c r="V469" s="36"/>
      <c r="W469" s="37"/>
      <c r="X469" s="38" t="str">
        <f t="shared" si="17"/>
        <v/>
      </c>
      <c r="Y469" s="39"/>
      <c r="Z469" s="40"/>
      <c r="AA469" s="40"/>
      <c r="AB469" s="39" t="str">
        <f t="shared" si="16"/>
        <v/>
      </c>
      <c r="AC469" s="201"/>
      <c r="AD469" s="201"/>
      <c r="AE469" s="201"/>
      <c r="AF469" s="201"/>
      <c r="AG469" s="201"/>
      <c r="AH469" s="201"/>
      <c r="AI469" s="201"/>
      <c r="AJ469" s="201"/>
      <c r="AK469" s="201"/>
      <c r="AL469" s="201"/>
      <c r="AM469" s="201"/>
      <c r="AN469" s="201"/>
      <c r="AO469" s="201"/>
      <c r="AP469" s="201"/>
      <c r="AQ469" s="201"/>
      <c r="AR469" s="201"/>
    </row>
    <row r="470" spans="10:44" ht="15.75" customHeight="1" x14ac:dyDescent="0.25">
      <c r="J470" s="30"/>
      <c r="K470" s="97"/>
      <c r="L470" s="97"/>
      <c r="M470" s="97"/>
      <c r="N470" s="32"/>
      <c r="O470" s="32"/>
      <c r="P470" s="32"/>
      <c r="Q470" s="33"/>
      <c r="R470" s="34"/>
      <c r="S470" s="32"/>
      <c r="T470" s="44"/>
      <c r="U470" s="44"/>
      <c r="V470" s="36"/>
      <c r="W470" s="37"/>
      <c r="X470" s="38" t="str">
        <f t="shared" si="17"/>
        <v/>
      </c>
      <c r="Y470" s="39"/>
      <c r="Z470" s="40"/>
      <c r="AA470" s="40"/>
      <c r="AB470" s="39" t="str">
        <f t="shared" si="16"/>
        <v/>
      </c>
      <c r="AC470" s="201"/>
      <c r="AD470" s="201"/>
      <c r="AE470" s="201"/>
      <c r="AF470" s="201"/>
      <c r="AG470" s="201"/>
      <c r="AH470" s="201"/>
      <c r="AI470" s="201"/>
      <c r="AJ470" s="201"/>
      <c r="AK470" s="201"/>
      <c r="AL470" s="201"/>
      <c r="AM470" s="201"/>
      <c r="AN470" s="201"/>
      <c r="AO470" s="201"/>
      <c r="AP470" s="201"/>
      <c r="AQ470" s="201"/>
      <c r="AR470" s="201"/>
    </row>
    <row r="471" spans="10:44" ht="15.75" customHeight="1" x14ac:dyDescent="0.25">
      <c r="J471" s="30"/>
      <c r="K471" s="97"/>
      <c r="L471" s="97"/>
      <c r="M471" s="97"/>
      <c r="N471" s="32"/>
      <c r="O471" s="32"/>
      <c r="P471" s="32"/>
      <c r="Q471" s="33"/>
      <c r="R471" s="34"/>
      <c r="S471" s="32"/>
      <c r="T471" s="44"/>
      <c r="U471" s="44"/>
      <c r="V471" s="36"/>
      <c r="W471" s="37"/>
      <c r="X471" s="38" t="str">
        <f t="shared" si="17"/>
        <v/>
      </c>
      <c r="Y471" s="39"/>
      <c r="Z471" s="40"/>
      <c r="AA471" s="40"/>
      <c r="AB471" s="39" t="str">
        <f t="shared" si="16"/>
        <v/>
      </c>
      <c r="AC471" s="201"/>
      <c r="AD471" s="201"/>
      <c r="AE471" s="201"/>
      <c r="AF471" s="201"/>
      <c r="AG471" s="201"/>
      <c r="AH471" s="201"/>
      <c r="AI471" s="201"/>
      <c r="AJ471" s="201"/>
      <c r="AK471" s="201"/>
      <c r="AL471" s="201"/>
      <c r="AM471" s="201"/>
      <c r="AN471" s="201"/>
      <c r="AO471" s="201"/>
      <c r="AP471" s="201"/>
      <c r="AQ471" s="201"/>
      <c r="AR471" s="201"/>
    </row>
    <row r="472" spans="10:44" ht="15.75" customHeight="1" x14ac:dyDescent="0.25">
      <c r="J472" s="30"/>
      <c r="K472" s="97"/>
      <c r="L472" s="97"/>
      <c r="M472" s="97"/>
      <c r="N472" s="32"/>
      <c r="O472" s="32"/>
      <c r="P472" s="32"/>
      <c r="Q472" s="33"/>
      <c r="R472" s="34"/>
      <c r="S472" s="32"/>
      <c r="T472" s="44"/>
      <c r="U472" s="44"/>
      <c r="V472" s="36"/>
      <c r="W472" s="37"/>
      <c r="X472" s="38" t="str">
        <f t="shared" si="17"/>
        <v/>
      </c>
      <c r="Y472" s="39"/>
      <c r="Z472" s="40"/>
      <c r="AA472" s="40"/>
      <c r="AB472" s="39" t="str">
        <f t="shared" ref="AB472:AB504" si="18">IF(L472,AB471+Y472+Z472+AA472,"")</f>
        <v/>
      </c>
      <c r="AC472" s="201"/>
      <c r="AD472" s="201"/>
      <c r="AE472" s="201"/>
      <c r="AF472" s="201"/>
      <c r="AG472" s="201"/>
      <c r="AH472" s="201"/>
      <c r="AI472" s="201"/>
      <c r="AJ472" s="201"/>
      <c r="AK472" s="201"/>
      <c r="AL472" s="201"/>
      <c r="AM472" s="201"/>
      <c r="AN472" s="201"/>
      <c r="AO472" s="201"/>
      <c r="AP472" s="201"/>
      <c r="AQ472" s="201"/>
      <c r="AR472" s="201"/>
    </row>
    <row r="473" spans="10:44" ht="15.75" customHeight="1" x14ac:dyDescent="0.25">
      <c r="J473" s="30"/>
      <c r="K473" s="97"/>
      <c r="L473" s="97"/>
      <c r="M473" s="97"/>
      <c r="N473" s="32"/>
      <c r="O473" s="32"/>
      <c r="P473" s="32"/>
      <c r="Q473" s="33"/>
      <c r="R473" s="34"/>
      <c r="S473" s="32"/>
      <c r="T473" s="44"/>
      <c r="U473" s="44"/>
      <c r="V473" s="36"/>
      <c r="W473" s="37"/>
      <c r="X473" s="38" t="str">
        <f t="shared" si="17"/>
        <v/>
      </c>
      <c r="Y473" s="39"/>
      <c r="Z473" s="40"/>
      <c r="AA473" s="40"/>
      <c r="AB473" s="39" t="str">
        <f t="shared" si="18"/>
        <v/>
      </c>
      <c r="AC473" s="201"/>
      <c r="AD473" s="201"/>
      <c r="AE473" s="201"/>
      <c r="AF473" s="201"/>
      <c r="AG473" s="201"/>
      <c r="AH473" s="201"/>
      <c r="AI473" s="201"/>
      <c r="AJ473" s="201"/>
      <c r="AK473" s="201"/>
      <c r="AL473" s="201"/>
      <c r="AM473" s="201"/>
      <c r="AN473" s="201"/>
      <c r="AO473" s="201"/>
      <c r="AP473" s="201"/>
      <c r="AQ473" s="201"/>
      <c r="AR473" s="201"/>
    </row>
    <row r="474" spans="10:44" ht="15.75" customHeight="1" x14ac:dyDescent="0.25">
      <c r="J474" s="30"/>
      <c r="K474" s="97"/>
      <c r="L474" s="97"/>
      <c r="M474" s="97"/>
      <c r="N474" s="32"/>
      <c r="O474" s="32"/>
      <c r="P474" s="32"/>
      <c r="Q474" s="33"/>
      <c r="R474" s="34"/>
      <c r="S474" s="32"/>
      <c r="T474" s="44"/>
      <c r="U474" s="44"/>
      <c r="V474" s="36"/>
      <c r="W474" s="37"/>
      <c r="X474" s="38" t="str">
        <f t="shared" si="17"/>
        <v/>
      </c>
      <c r="Y474" s="39"/>
      <c r="Z474" s="40"/>
      <c r="AA474" s="40"/>
      <c r="AB474" s="39" t="str">
        <f t="shared" si="18"/>
        <v/>
      </c>
      <c r="AC474" s="201"/>
      <c r="AD474" s="201"/>
      <c r="AE474" s="201"/>
      <c r="AF474" s="201"/>
      <c r="AG474" s="201"/>
      <c r="AH474" s="201"/>
      <c r="AI474" s="201"/>
      <c r="AJ474" s="201"/>
      <c r="AK474" s="201"/>
      <c r="AL474" s="201"/>
      <c r="AM474" s="201"/>
      <c r="AN474" s="201"/>
      <c r="AO474" s="201"/>
      <c r="AP474" s="201"/>
      <c r="AQ474" s="201"/>
      <c r="AR474" s="201"/>
    </row>
    <row r="475" spans="10:44" ht="15.75" customHeight="1" x14ac:dyDescent="0.25">
      <c r="J475" s="30"/>
      <c r="K475" s="97"/>
      <c r="L475" s="97"/>
      <c r="M475" s="97"/>
      <c r="N475" s="32"/>
      <c r="O475" s="32"/>
      <c r="P475" s="32"/>
      <c r="Q475" s="33"/>
      <c r="R475" s="34"/>
      <c r="S475" s="32"/>
      <c r="T475" s="44"/>
      <c r="U475" s="44"/>
      <c r="V475" s="36"/>
      <c r="W475" s="37"/>
      <c r="X475" s="38" t="str">
        <f t="shared" si="17"/>
        <v/>
      </c>
      <c r="Y475" s="39"/>
      <c r="Z475" s="40"/>
      <c r="AA475" s="40"/>
      <c r="AB475" s="39" t="str">
        <f t="shared" si="18"/>
        <v/>
      </c>
      <c r="AC475" s="201"/>
      <c r="AD475" s="201"/>
      <c r="AE475" s="201"/>
      <c r="AF475" s="201"/>
      <c r="AG475" s="201"/>
      <c r="AH475" s="201"/>
      <c r="AI475" s="201"/>
      <c r="AJ475" s="201"/>
      <c r="AK475" s="201"/>
      <c r="AL475" s="201"/>
      <c r="AM475" s="201"/>
      <c r="AN475" s="201"/>
      <c r="AO475" s="201"/>
      <c r="AP475" s="201"/>
      <c r="AQ475" s="201"/>
      <c r="AR475" s="201"/>
    </row>
    <row r="476" spans="10:44" ht="15.75" customHeight="1" x14ac:dyDescent="0.25">
      <c r="J476" s="30"/>
      <c r="K476" s="97"/>
      <c r="L476" s="97"/>
      <c r="M476" s="97"/>
      <c r="N476" s="32"/>
      <c r="O476" s="32"/>
      <c r="P476" s="32"/>
      <c r="Q476" s="33"/>
      <c r="R476" s="34"/>
      <c r="S476" s="32"/>
      <c r="T476" s="44"/>
      <c r="U476" s="44"/>
      <c r="V476" s="36"/>
      <c r="W476" s="37"/>
      <c r="X476" s="38" t="str">
        <f t="shared" si="17"/>
        <v/>
      </c>
      <c r="Y476" s="39"/>
      <c r="Z476" s="40"/>
      <c r="AA476" s="40"/>
      <c r="AB476" s="39" t="str">
        <f t="shared" si="18"/>
        <v/>
      </c>
      <c r="AC476" s="201"/>
      <c r="AD476" s="201"/>
      <c r="AE476" s="201"/>
      <c r="AF476" s="201"/>
      <c r="AG476" s="201"/>
      <c r="AH476" s="201"/>
      <c r="AI476" s="201"/>
      <c r="AJ476" s="201"/>
      <c r="AK476" s="201"/>
      <c r="AL476" s="201"/>
      <c r="AM476" s="201"/>
      <c r="AN476" s="201"/>
      <c r="AO476" s="201"/>
      <c r="AP476" s="201"/>
      <c r="AQ476" s="201"/>
      <c r="AR476" s="201"/>
    </row>
    <row r="477" spans="10:44" ht="15.75" customHeight="1" x14ac:dyDescent="0.25">
      <c r="J477" s="30"/>
      <c r="K477" s="97"/>
      <c r="L477" s="97"/>
      <c r="M477" s="97"/>
      <c r="N477" s="32"/>
      <c r="O477" s="32"/>
      <c r="P477" s="32"/>
      <c r="Q477" s="33"/>
      <c r="R477" s="34"/>
      <c r="S477" s="32"/>
      <c r="T477" s="44"/>
      <c r="U477" s="44"/>
      <c r="V477" s="36"/>
      <c r="W477" s="37"/>
      <c r="X477" s="38" t="str">
        <f t="shared" si="17"/>
        <v/>
      </c>
      <c r="Y477" s="39"/>
      <c r="Z477" s="40"/>
      <c r="AA477" s="40"/>
      <c r="AB477" s="39" t="str">
        <f t="shared" si="18"/>
        <v/>
      </c>
      <c r="AC477" s="201"/>
      <c r="AD477" s="201"/>
      <c r="AE477" s="201"/>
      <c r="AF477" s="201"/>
      <c r="AG477" s="201"/>
      <c r="AH477" s="201"/>
      <c r="AI477" s="201"/>
      <c r="AJ477" s="201"/>
      <c r="AK477" s="201"/>
      <c r="AL477" s="201"/>
      <c r="AM477" s="201"/>
      <c r="AN477" s="201"/>
      <c r="AO477" s="201"/>
      <c r="AP477" s="201"/>
      <c r="AQ477" s="201"/>
      <c r="AR477" s="201"/>
    </row>
    <row r="478" spans="10:44" ht="15.75" customHeight="1" x14ac:dyDescent="0.25">
      <c r="J478" s="30"/>
      <c r="K478" s="97"/>
      <c r="L478" s="97"/>
      <c r="M478" s="97"/>
      <c r="N478" s="32"/>
      <c r="O478" s="32"/>
      <c r="P478" s="32"/>
      <c r="Q478" s="33"/>
      <c r="R478" s="34"/>
      <c r="S478" s="32"/>
      <c r="T478" s="44"/>
      <c r="U478" s="44"/>
      <c r="V478" s="36"/>
      <c r="W478" s="37"/>
      <c r="X478" s="38" t="str">
        <f t="shared" si="17"/>
        <v/>
      </c>
      <c r="Y478" s="39"/>
      <c r="Z478" s="40"/>
      <c r="AA478" s="40"/>
      <c r="AB478" s="39" t="str">
        <f t="shared" si="18"/>
        <v/>
      </c>
      <c r="AC478" s="201"/>
      <c r="AD478" s="201"/>
      <c r="AE478" s="201"/>
      <c r="AF478" s="201"/>
      <c r="AG478" s="201"/>
      <c r="AH478" s="201"/>
      <c r="AI478" s="201"/>
      <c r="AJ478" s="201"/>
      <c r="AK478" s="201"/>
      <c r="AL478" s="201"/>
      <c r="AM478" s="201"/>
      <c r="AN478" s="201"/>
      <c r="AO478" s="201"/>
      <c r="AP478" s="201"/>
      <c r="AQ478" s="201"/>
      <c r="AR478" s="201"/>
    </row>
    <row r="479" spans="10:44" ht="15.75" customHeight="1" x14ac:dyDescent="0.25">
      <c r="J479" s="30"/>
      <c r="K479" s="97"/>
      <c r="L479" s="97"/>
      <c r="M479" s="97"/>
      <c r="N479" s="32"/>
      <c r="O479" s="32"/>
      <c r="P479" s="32"/>
      <c r="Q479" s="33"/>
      <c r="R479" s="34"/>
      <c r="S479" s="32"/>
      <c r="T479" s="44"/>
      <c r="U479" s="44"/>
      <c r="V479" s="36"/>
      <c r="W479" s="37"/>
      <c r="X479" s="38" t="str">
        <f t="shared" si="17"/>
        <v/>
      </c>
      <c r="Y479" s="39"/>
      <c r="Z479" s="40"/>
      <c r="AA479" s="40"/>
      <c r="AB479" s="39" t="str">
        <f t="shared" si="18"/>
        <v/>
      </c>
      <c r="AC479" s="201"/>
      <c r="AD479" s="201"/>
      <c r="AE479" s="201"/>
      <c r="AF479" s="201"/>
      <c r="AG479" s="201"/>
      <c r="AH479" s="201"/>
      <c r="AI479" s="201"/>
      <c r="AJ479" s="201"/>
      <c r="AK479" s="201"/>
      <c r="AL479" s="201"/>
      <c r="AM479" s="201"/>
      <c r="AN479" s="201"/>
      <c r="AO479" s="201"/>
      <c r="AP479" s="201"/>
      <c r="AQ479" s="201"/>
      <c r="AR479" s="201"/>
    </row>
    <row r="480" spans="10:44" ht="15.75" customHeight="1" x14ac:dyDescent="0.25">
      <c r="J480" s="30"/>
      <c r="K480" s="97"/>
      <c r="L480" s="97"/>
      <c r="M480" s="97"/>
      <c r="N480" s="32"/>
      <c r="O480" s="32"/>
      <c r="P480" s="32"/>
      <c r="Q480" s="33"/>
      <c r="R480" s="34"/>
      <c r="S480" s="32"/>
      <c r="T480" s="44"/>
      <c r="U480" s="44"/>
      <c r="V480" s="36"/>
      <c r="W480" s="37"/>
      <c r="X480" s="38" t="str">
        <f t="shared" si="17"/>
        <v/>
      </c>
      <c r="Y480" s="39"/>
      <c r="Z480" s="40"/>
      <c r="AA480" s="40"/>
      <c r="AB480" s="39" t="str">
        <f t="shared" si="18"/>
        <v/>
      </c>
      <c r="AC480" s="201"/>
      <c r="AD480" s="201"/>
      <c r="AE480" s="201"/>
      <c r="AF480" s="201"/>
      <c r="AG480" s="201"/>
      <c r="AH480" s="201"/>
      <c r="AI480" s="201"/>
      <c r="AJ480" s="201"/>
      <c r="AK480" s="201"/>
      <c r="AL480" s="201"/>
      <c r="AM480" s="201"/>
      <c r="AN480" s="201"/>
      <c r="AO480" s="201"/>
      <c r="AP480" s="201"/>
      <c r="AQ480" s="201"/>
      <c r="AR480" s="201"/>
    </row>
    <row r="481" spans="10:44" ht="15.75" customHeight="1" x14ac:dyDescent="0.25">
      <c r="J481" s="30"/>
      <c r="K481" s="97"/>
      <c r="L481" s="97"/>
      <c r="M481" s="97"/>
      <c r="N481" s="32"/>
      <c r="O481" s="32"/>
      <c r="P481" s="32"/>
      <c r="Q481" s="33"/>
      <c r="R481" s="34"/>
      <c r="S481" s="32"/>
      <c r="T481" s="44"/>
      <c r="U481" s="44"/>
      <c r="V481" s="36"/>
      <c r="W481" s="37"/>
      <c r="X481" s="38" t="str">
        <f t="shared" si="17"/>
        <v/>
      </c>
      <c r="Y481" s="39"/>
      <c r="Z481" s="40"/>
      <c r="AA481" s="40"/>
      <c r="AB481" s="39" t="str">
        <f t="shared" si="18"/>
        <v/>
      </c>
      <c r="AC481" s="201"/>
      <c r="AD481" s="201"/>
      <c r="AE481" s="201"/>
      <c r="AF481" s="201"/>
      <c r="AG481" s="201"/>
      <c r="AH481" s="201"/>
      <c r="AI481" s="201"/>
      <c r="AJ481" s="201"/>
      <c r="AK481" s="201"/>
      <c r="AL481" s="201"/>
      <c r="AM481" s="201"/>
      <c r="AN481" s="201"/>
      <c r="AO481" s="201"/>
      <c r="AP481" s="201"/>
      <c r="AQ481" s="201"/>
      <c r="AR481" s="201"/>
    </row>
    <row r="482" spans="10:44" ht="15.75" customHeight="1" x14ac:dyDescent="0.25">
      <c r="J482" s="30"/>
      <c r="K482" s="97"/>
      <c r="L482" s="97"/>
      <c r="M482" s="97"/>
      <c r="N482" s="32"/>
      <c r="O482" s="32"/>
      <c r="P482" s="32"/>
      <c r="Q482" s="33"/>
      <c r="R482" s="34"/>
      <c r="S482" s="32"/>
      <c r="T482" s="44"/>
      <c r="U482" s="44"/>
      <c r="V482" s="36"/>
      <c r="W482" s="37"/>
      <c r="X482" s="38" t="str">
        <f t="shared" si="17"/>
        <v/>
      </c>
      <c r="Y482" s="39"/>
      <c r="Z482" s="40"/>
      <c r="AA482" s="40"/>
      <c r="AB482" s="39" t="str">
        <f t="shared" si="18"/>
        <v/>
      </c>
      <c r="AC482" s="201"/>
      <c r="AD482" s="201"/>
      <c r="AE482" s="201"/>
      <c r="AF482" s="201"/>
      <c r="AG482" s="201"/>
      <c r="AH482" s="201"/>
      <c r="AI482" s="201"/>
      <c r="AJ482" s="201"/>
      <c r="AK482" s="201"/>
      <c r="AL482" s="201"/>
      <c r="AM482" s="201"/>
      <c r="AN482" s="201"/>
      <c r="AO482" s="201"/>
      <c r="AP482" s="201"/>
      <c r="AQ482" s="201"/>
      <c r="AR482" s="201"/>
    </row>
    <row r="483" spans="10:44" ht="15.75" customHeight="1" x14ac:dyDescent="0.25">
      <c r="J483" s="30"/>
      <c r="K483" s="97"/>
      <c r="L483" s="97"/>
      <c r="M483" s="97"/>
      <c r="N483" s="32"/>
      <c r="O483" s="32"/>
      <c r="P483" s="32"/>
      <c r="Q483" s="33"/>
      <c r="R483" s="34"/>
      <c r="S483" s="32"/>
      <c r="T483" s="44"/>
      <c r="U483" s="44"/>
      <c r="V483" s="36"/>
      <c r="W483" s="37"/>
      <c r="X483" s="38" t="str">
        <f t="shared" si="17"/>
        <v/>
      </c>
      <c r="Y483" s="39"/>
      <c r="Z483" s="40"/>
      <c r="AA483" s="40"/>
      <c r="AB483" s="39" t="str">
        <f t="shared" si="18"/>
        <v/>
      </c>
      <c r="AC483" s="201"/>
      <c r="AD483" s="201"/>
      <c r="AE483" s="201"/>
      <c r="AF483" s="201"/>
      <c r="AG483" s="201"/>
      <c r="AH483" s="201"/>
      <c r="AI483" s="201"/>
      <c r="AJ483" s="201"/>
      <c r="AK483" s="201"/>
      <c r="AL483" s="201"/>
      <c r="AM483" s="201"/>
      <c r="AN483" s="201"/>
      <c r="AO483" s="201"/>
      <c r="AP483" s="201"/>
      <c r="AQ483" s="201"/>
      <c r="AR483" s="201"/>
    </row>
    <row r="484" spans="10:44" ht="15.75" customHeight="1" x14ac:dyDescent="0.25">
      <c r="J484" s="30"/>
      <c r="K484" s="97"/>
      <c r="L484" s="97"/>
      <c r="M484" s="97"/>
      <c r="N484" s="32"/>
      <c r="O484" s="32"/>
      <c r="P484" s="32"/>
      <c r="Q484" s="33"/>
      <c r="R484" s="34"/>
      <c r="S484" s="32"/>
      <c r="T484" s="44"/>
      <c r="U484" s="44"/>
      <c r="V484" s="36"/>
      <c r="W484" s="37"/>
      <c r="X484" s="38" t="str">
        <f t="shared" si="17"/>
        <v/>
      </c>
      <c r="Y484" s="39"/>
      <c r="Z484" s="40"/>
      <c r="AA484" s="40"/>
      <c r="AB484" s="39" t="str">
        <f t="shared" si="18"/>
        <v/>
      </c>
      <c r="AC484" s="201"/>
      <c r="AD484" s="201"/>
      <c r="AE484" s="201"/>
      <c r="AF484" s="201"/>
      <c r="AG484" s="201"/>
      <c r="AH484" s="201"/>
      <c r="AI484" s="201"/>
      <c r="AJ484" s="201"/>
      <c r="AK484" s="201"/>
      <c r="AL484" s="201"/>
      <c r="AM484" s="201"/>
      <c r="AN484" s="201"/>
      <c r="AO484" s="201"/>
      <c r="AP484" s="201"/>
      <c r="AQ484" s="201"/>
      <c r="AR484" s="201"/>
    </row>
    <row r="485" spans="10:44" ht="15.75" customHeight="1" x14ac:dyDescent="0.25">
      <c r="J485" s="30"/>
      <c r="K485" s="97"/>
      <c r="L485" s="97"/>
      <c r="M485" s="97"/>
      <c r="N485" s="32"/>
      <c r="O485" s="32"/>
      <c r="P485" s="32"/>
      <c r="Q485" s="33"/>
      <c r="R485" s="34"/>
      <c r="S485" s="32"/>
      <c r="T485" s="44"/>
      <c r="U485" s="44"/>
      <c r="V485" s="36"/>
      <c r="W485" s="37"/>
      <c r="X485" s="38" t="str">
        <f t="shared" si="17"/>
        <v/>
      </c>
      <c r="Y485" s="39"/>
      <c r="Z485" s="40"/>
      <c r="AA485" s="40"/>
      <c r="AB485" s="39" t="str">
        <f t="shared" si="18"/>
        <v/>
      </c>
      <c r="AC485" s="201"/>
      <c r="AD485" s="201"/>
      <c r="AE485" s="201"/>
      <c r="AF485" s="201"/>
      <c r="AG485" s="201"/>
      <c r="AH485" s="201"/>
      <c r="AI485" s="201"/>
      <c r="AJ485" s="201"/>
      <c r="AK485" s="201"/>
      <c r="AL485" s="201"/>
      <c r="AM485" s="201"/>
      <c r="AN485" s="201"/>
      <c r="AO485" s="201"/>
      <c r="AP485" s="201"/>
      <c r="AQ485" s="201"/>
      <c r="AR485" s="201"/>
    </row>
    <row r="486" spans="10:44" ht="15.75" customHeight="1" x14ac:dyDescent="0.25">
      <c r="J486" s="30"/>
      <c r="K486" s="97"/>
      <c r="L486" s="97"/>
      <c r="M486" s="97"/>
      <c r="N486" s="32"/>
      <c r="O486" s="32"/>
      <c r="P486" s="32"/>
      <c r="Q486" s="33"/>
      <c r="R486" s="34"/>
      <c r="S486" s="32"/>
      <c r="T486" s="44"/>
      <c r="U486" s="44"/>
      <c r="V486" s="36"/>
      <c r="W486" s="37"/>
      <c r="X486" s="38" t="str">
        <f t="shared" si="17"/>
        <v/>
      </c>
      <c r="Y486" s="39"/>
      <c r="Z486" s="40"/>
      <c r="AA486" s="40"/>
      <c r="AB486" s="39" t="str">
        <f t="shared" si="18"/>
        <v/>
      </c>
      <c r="AC486" s="201"/>
      <c r="AD486" s="201"/>
      <c r="AE486" s="201"/>
      <c r="AF486" s="201"/>
      <c r="AG486" s="201"/>
      <c r="AH486" s="201"/>
      <c r="AI486" s="201"/>
      <c r="AJ486" s="201"/>
      <c r="AK486" s="201"/>
      <c r="AL486" s="201"/>
      <c r="AM486" s="201"/>
      <c r="AN486" s="201"/>
      <c r="AO486" s="201"/>
      <c r="AP486" s="201"/>
      <c r="AQ486" s="201"/>
      <c r="AR486" s="201"/>
    </row>
    <row r="487" spans="10:44" ht="15.75" customHeight="1" x14ac:dyDescent="0.25">
      <c r="J487" s="30"/>
      <c r="K487" s="97"/>
      <c r="L487" s="97"/>
      <c r="M487" s="97"/>
      <c r="N487" s="32"/>
      <c r="O487" s="32"/>
      <c r="P487" s="32"/>
      <c r="Q487" s="33"/>
      <c r="R487" s="34"/>
      <c r="S487" s="32"/>
      <c r="T487" s="44"/>
      <c r="U487" s="44"/>
      <c r="V487" s="36"/>
      <c r="W487" s="37"/>
      <c r="X487" s="38" t="str">
        <f t="shared" si="17"/>
        <v/>
      </c>
      <c r="Y487" s="39"/>
      <c r="Z487" s="40"/>
      <c r="AA487" s="40"/>
      <c r="AB487" s="39" t="str">
        <f t="shared" si="18"/>
        <v/>
      </c>
      <c r="AC487" s="201"/>
      <c r="AD487" s="201"/>
      <c r="AE487" s="201"/>
      <c r="AF487" s="201"/>
      <c r="AG487" s="201"/>
      <c r="AH487" s="201"/>
      <c r="AI487" s="201"/>
      <c r="AJ487" s="201"/>
      <c r="AK487" s="201"/>
      <c r="AL487" s="201"/>
      <c r="AM487" s="201"/>
      <c r="AN487" s="201"/>
      <c r="AO487" s="201"/>
      <c r="AP487" s="201"/>
      <c r="AQ487" s="201"/>
      <c r="AR487" s="201"/>
    </row>
    <row r="488" spans="10:44" ht="15.75" customHeight="1" x14ac:dyDescent="0.25">
      <c r="J488" s="30"/>
      <c r="K488" s="97"/>
      <c r="L488" s="97"/>
      <c r="M488" s="97"/>
      <c r="N488" s="32"/>
      <c r="O488" s="32"/>
      <c r="P488" s="32"/>
      <c r="Q488" s="33"/>
      <c r="R488" s="34"/>
      <c r="S488" s="32"/>
      <c r="T488" s="44"/>
      <c r="U488" s="44"/>
      <c r="V488" s="36"/>
      <c r="W488" s="37"/>
      <c r="X488" s="38" t="str">
        <f t="shared" si="17"/>
        <v/>
      </c>
      <c r="Y488" s="39"/>
      <c r="Z488" s="40"/>
      <c r="AA488" s="40"/>
      <c r="AB488" s="39" t="str">
        <f t="shared" si="18"/>
        <v/>
      </c>
      <c r="AC488" s="201"/>
      <c r="AD488" s="201"/>
      <c r="AE488" s="201"/>
      <c r="AF488" s="201"/>
      <c r="AG488" s="201"/>
      <c r="AH488" s="201"/>
      <c r="AI488" s="201"/>
      <c r="AJ488" s="201"/>
      <c r="AK488" s="201"/>
      <c r="AL488" s="201"/>
      <c r="AM488" s="201"/>
      <c r="AN488" s="201"/>
      <c r="AO488" s="201"/>
      <c r="AP488" s="201"/>
      <c r="AQ488" s="201"/>
      <c r="AR488" s="201"/>
    </row>
    <row r="489" spans="10:44" ht="15.75" customHeight="1" x14ac:dyDescent="0.25">
      <c r="J489" s="30"/>
      <c r="K489" s="97"/>
      <c r="L489" s="97"/>
      <c r="M489" s="97"/>
      <c r="N489" s="32"/>
      <c r="O489" s="32"/>
      <c r="P489" s="32"/>
      <c r="Q489" s="33"/>
      <c r="R489" s="34"/>
      <c r="S489" s="32"/>
      <c r="T489" s="44"/>
      <c r="U489" s="44"/>
      <c r="V489" s="36"/>
      <c r="W489" s="37"/>
      <c r="X489" s="38" t="str">
        <f t="shared" si="17"/>
        <v/>
      </c>
      <c r="Y489" s="39"/>
      <c r="Z489" s="40"/>
      <c r="AA489" s="40"/>
      <c r="AB489" s="39" t="str">
        <f t="shared" si="18"/>
        <v/>
      </c>
      <c r="AC489" s="201"/>
      <c r="AD489" s="201"/>
      <c r="AE489" s="201"/>
      <c r="AF489" s="201"/>
      <c r="AG489" s="201"/>
      <c r="AH489" s="201"/>
      <c r="AI489" s="201"/>
      <c r="AJ489" s="201"/>
      <c r="AK489" s="201"/>
      <c r="AL489" s="201"/>
      <c r="AM489" s="201"/>
      <c r="AN489" s="201"/>
      <c r="AO489" s="201"/>
      <c r="AP489" s="201"/>
      <c r="AQ489" s="201"/>
      <c r="AR489" s="201"/>
    </row>
    <row r="490" spans="10:44" ht="15.75" customHeight="1" x14ac:dyDescent="0.25">
      <c r="J490" s="30"/>
      <c r="K490" s="97"/>
      <c r="L490" s="97"/>
      <c r="M490" s="97"/>
      <c r="N490" s="32"/>
      <c r="O490" s="32"/>
      <c r="P490" s="32"/>
      <c r="Q490" s="33"/>
      <c r="R490" s="34"/>
      <c r="S490" s="32"/>
      <c r="T490" s="44"/>
      <c r="U490" s="44"/>
      <c r="V490" s="36"/>
      <c r="W490" s="37"/>
      <c r="X490" s="38" t="str">
        <f t="shared" si="17"/>
        <v/>
      </c>
      <c r="Y490" s="39"/>
      <c r="Z490" s="40"/>
      <c r="AA490" s="40"/>
      <c r="AB490" s="39" t="str">
        <f t="shared" si="18"/>
        <v/>
      </c>
      <c r="AC490" s="201"/>
      <c r="AD490" s="201"/>
      <c r="AE490" s="201"/>
      <c r="AF490" s="201"/>
      <c r="AG490" s="201"/>
      <c r="AH490" s="201"/>
      <c r="AI490" s="201"/>
      <c r="AJ490" s="201"/>
      <c r="AK490" s="201"/>
      <c r="AL490" s="201"/>
      <c r="AM490" s="201"/>
      <c r="AN490" s="201"/>
      <c r="AO490" s="201"/>
      <c r="AP490" s="201"/>
      <c r="AQ490" s="201"/>
      <c r="AR490" s="201"/>
    </row>
    <row r="491" spans="10:44" ht="15.75" customHeight="1" x14ac:dyDescent="0.25">
      <c r="J491" s="30"/>
      <c r="K491" s="97"/>
      <c r="L491" s="97"/>
      <c r="M491" s="97"/>
      <c r="N491" s="32"/>
      <c r="O491" s="32"/>
      <c r="P491" s="32"/>
      <c r="Q491" s="33"/>
      <c r="R491" s="34"/>
      <c r="S491" s="32"/>
      <c r="T491" s="44"/>
      <c r="U491" s="44"/>
      <c r="V491" s="36"/>
      <c r="W491" s="37"/>
      <c r="X491" s="38" t="str">
        <f t="shared" si="17"/>
        <v/>
      </c>
      <c r="Y491" s="39"/>
      <c r="Z491" s="40"/>
      <c r="AA491" s="40"/>
      <c r="AB491" s="39" t="str">
        <f t="shared" si="18"/>
        <v/>
      </c>
      <c r="AC491" s="201"/>
      <c r="AD491" s="201"/>
      <c r="AE491" s="201"/>
      <c r="AF491" s="201"/>
      <c r="AG491" s="201"/>
      <c r="AH491" s="201"/>
      <c r="AI491" s="201"/>
      <c r="AJ491" s="201"/>
      <c r="AK491" s="201"/>
      <c r="AL491" s="201"/>
      <c r="AM491" s="201"/>
      <c r="AN491" s="201"/>
      <c r="AO491" s="201"/>
      <c r="AP491" s="201"/>
      <c r="AQ491" s="201"/>
      <c r="AR491" s="201"/>
    </row>
    <row r="492" spans="10:44" ht="15.75" customHeight="1" x14ac:dyDescent="0.25">
      <c r="J492" s="30"/>
      <c r="K492" s="97"/>
      <c r="L492" s="97"/>
      <c r="M492" s="97"/>
      <c r="N492" s="32"/>
      <c r="O492" s="32"/>
      <c r="P492" s="32"/>
      <c r="Q492" s="33"/>
      <c r="R492" s="34"/>
      <c r="S492" s="32"/>
      <c r="T492" s="44"/>
      <c r="U492" s="44"/>
      <c r="V492" s="36"/>
      <c r="W492" s="37"/>
      <c r="X492" s="38" t="str">
        <f t="shared" si="17"/>
        <v/>
      </c>
      <c r="Y492" s="39"/>
      <c r="Z492" s="40"/>
      <c r="AA492" s="40"/>
      <c r="AB492" s="39" t="str">
        <f t="shared" si="18"/>
        <v/>
      </c>
      <c r="AC492" s="201"/>
      <c r="AD492" s="201"/>
      <c r="AE492" s="201"/>
      <c r="AF492" s="201"/>
      <c r="AG492" s="201"/>
      <c r="AH492" s="201"/>
      <c r="AI492" s="201"/>
      <c r="AJ492" s="201"/>
      <c r="AK492" s="201"/>
      <c r="AL492" s="201"/>
      <c r="AM492" s="201"/>
      <c r="AN492" s="201"/>
      <c r="AO492" s="201"/>
      <c r="AP492" s="201"/>
      <c r="AQ492" s="201"/>
      <c r="AR492" s="201"/>
    </row>
    <row r="493" spans="10:44" ht="15.75" customHeight="1" x14ac:dyDescent="0.25">
      <c r="J493" s="30"/>
      <c r="K493" s="97"/>
      <c r="L493" s="97"/>
      <c r="M493" s="97"/>
      <c r="N493" s="32"/>
      <c r="O493" s="32"/>
      <c r="P493" s="32"/>
      <c r="Q493" s="33"/>
      <c r="R493" s="34"/>
      <c r="S493" s="32"/>
      <c r="T493" s="44"/>
      <c r="U493" s="44"/>
      <c r="V493" s="36"/>
      <c r="W493" s="37"/>
      <c r="X493" s="38" t="str">
        <f t="shared" si="17"/>
        <v/>
      </c>
      <c r="Y493" s="39"/>
      <c r="Z493" s="40"/>
      <c r="AA493" s="40"/>
      <c r="AB493" s="39" t="str">
        <f t="shared" si="18"/>
        <v/>
      </c>
      <c r="AC493" s="201"/>
      <c r="AD493" s="201"/>
      <c r="AE493" s="201"/>
      <c r="AF493" s="201"/>
      <c r="AG493" s="201"/>
      <c r="AH493" s="201"/>
      <c r="AI493" s="201"/>
      <c r="AJ493" s="201"/>
      <c r="AK493" s="201"/>
      <c r="AL493" s="201"/>
      <c r="AM493" s="201"/>
      <c r="AN493" s="201"/>
      <c r="AO493" s="201"/>
      <c r="AP493" s="201"/>
      <c r="AQ493" s="201"/>
      <c r="AR493" s="201"/>
    </row>
    <row r="494" spans="10:44" ht="15.75" customHeight="1" x14ac:dyDescent="0.25">
      <c r="J494" s="30"/>
      <c r="K494" s="97"/>
      <c r="L494" s="97"/>
      <c r="M494" s="97"/>
      <c r="N494" s="32"/>
      <c r="O494" s="32"/>
      <c r="P494" s="32"/>
      <c r="Q494" s="33"/>
      <c r="R494" s="34"/>
      <c r="S494" s="32"/>
      <c r="T494" s="44"/>
      <c r="U494" s="44"/>
      <c r="V494" s="36"/>
      <c r="W494" s="37"/>
      <c r="X494" s="38" t="str">
        <f t="shared" si="17"/>
        <v/>
      </c>
      <c r="Y494" s="39"/>
      <c r="Z494" s="40"/>
      <c r="AA494" s="40"/>
      <c r="AB494" s="39" t="str">
        <f t="shared" si="18"/>
        <v/>
      </c>
      <c r="AC494" s="201"/>
      <c r="AD494" s="201"/>
      <c r="AE494" s="201"/>
      <c r="AF494" s="201"/>
      <c r="AG494" s="201"/>
      <c r="AH494" s="201"/>
      <c r="AI494" s="201"/>
      <c r="AJ494" s="201"/>
      <c r="AK494" s="201"/>
      <c r="AL494" s="201"/>
      <c r="AM494" s="201"/>
      <c r="AN494" s="201"/>
      <c r="AO494" s="201"/>
      <c r="AP494" s="201"/>
      <c r="AQ494" s="201"/>
      <c r="AR494" s="201"/>
    </row>
    <row r="495" spans="10:44" ht="15.75" customHeight="1" x14ac:dyDescent="0.25">
      <c r="J495" s="30"/>
      <c r="K495" s="97"/>
      <c r="L495" s="97"/>
      <c r="M495" s="97"/>
      <c r="N495" s="32"/>
      <c r="O495" s="32"/>
      <c r="P495" s="32"/>
      <c r="Q495" s="33"/>
      <c r="R495" s="34"/>
      <c r="S495" s="32"/>
      <c r="T495" s="44"/>
      <c r="U495" s="44"/>
      <c r="V495" s="36"/>
      <c r="W495" s="37"/>
      <c r="X495" s="38" t="str">
        <f t="shared" si="17"/>
        <v/>
      </c>
      <c r="Y495" s="39"/>
      <c r="Z495" s="40"/>
      <c r="AA495" s="40"/>
      <c r="AB495" s="39" t="str">
        <f t="shared" si="18"/>
        <v/>
      </c>
      <c r="AC495" s="201"/>
      <c r="AD495" s="201"/>
      <c r="AE495" s="201"/>
      <c r="AF495" s="201"/>
      <c r="AG495" s="201"/>
      <c r="AH495" s="201"/>
      <c r="AI495" s="201"/>
      <c r="AJ495" s="201"/>
      <c r="AK495" s="201"/>
      <c r="AL495" s="201"/>
      <c r="AM495" s="201"/>
      <c r="AN495" s="201"/>
      <c r="AO495" s="201"/>
      <c r="AP495" s="201"/>
      <c r="AQ495" s="201"/>
      <c r="AR495" s="201"/>
    </row>
    <row r="496" spans="10:44" ht="15.75" customHeight="1" x14ac:dyDescent="0.25">
      <c r="J496" s="30"/>
      <c r="K496" s="97"/>
      <c r="L496" s="97"/>
      <c r="M496" s="97"/>
      <c r="N496" s="32"/>
      <c r="O496" s="32"/>
      <c r="P496" s="32"/>
      <c r="Q496" s="33"/>
      <c r="R496" s="34"/>
      <c r="S496" s="32"/>
      <c r="T496" s="44"/>
      <c r="U496" s="44"/>
      <c r="V496" s="36"/>
      <c r="W496" s="37"/>
      <c r="X496" s="38" t="str">
        <f t="shared" si="17"/>
        <v/>
      </c>
      <c r="Y496" s="39"/>
      <c r="Z496" s="40"/>
      <c r="AA496" s="40"/>
      <c r="AB496" s="39" t="str">
        <f t="shared" si="18"/>
        <v/>
      </c>
      <c r="AC496" s="201"/>
      <c r="AD496" s="201"/>
      <c r="AE496" s="201"/>
      <c r="AF496" s="201"/>
      <c r="AG496" s="201"/>
      <c r="AH496" s="201"/>
      <c r="AI496" s="201"/>
      <c r="AJ496" s="201"/>
      <c r="AK496" s="201"/>
      <c r="AL496" s="201"/>
      <c r="AM496" s="201"/>
      <c r="AN496" s="201"/>
      <c r="AO496" s="201"/>
      <c r="AP496" s="201"/>
      <c r="AQ496" s="201"/>
      <c r="AR496" s="201"/>
    </row>
    <row r="497" spans="10:44" ht="15.75" customHeight="1" x14ac:dyDescent="0.25">
      <c r="J497" s="30"/>
      <c r="K497" s="97"/>
      <c r="L497" s="97"/>
      <c r="M497" s="97"/>
      <c r="N497" s="32"/>
      <c r="O497" s="32"/>
      <c r="P497" s="32"/>
      <c r="Q497" s="33"/>
      <c r="R497" s="34"/>
      <c r="S497" s="32"/>
      <c r="T497" s="44"/>
      <c r="U497" s="44"/>
      <c r="V497" s="36"/>
      <c r="W497" s="37"/>
      <c r="X497" s="38" t="str">
        <f t="shared" si="17"/>
        <v/>
      </c>
      <c r="Y497" s="39"/>
      <c r="Z497" s="40"/>
      <c r="AA497" s="40"/>
      <c r="AB497" s="39" t="str">
        <f t="shared" si="18"/>
        <v/>
      </c>
      <c r="AC497" s="201"/>
      <c r="AD497" s="201"/>
      <c r="AE497" s="201"/>
      <c r="AF497" s="201"/>
      <c r="AG497" s="201"/>
      <c r="AH497" s="201"/>
      <c r="AI497" s="201"/>
      <c r="AJ497" s="201"/>
      <c r="AK497" s="201"/>
      <c r="AL497" s="201"/>
      <c r="AM497" s="201"/>
      <c r="AN497" s="201"/>
      <c r="AO497" s="201"/>
      <c r="AP497" s="201"/>
      <c r="AQ497" s="201"/>
      <c r="AR497" s="201"/>
    </row>
    <row r="498" spans="10:44" ht="15.75" customHeight="1" x14ac:dyDescent="0.25">
      <c r="J498" s="30"/>
      <c r="K498" s="97"/>
      <c r="L498" s="97"/>
      <c r="M498" s="97"/>
      <c r="N498" s="32"/>
      <c r="O498" s="32"/>
      <c r="P498" s="32"/>
      <c r="Q498" s="33"/>
      <c r="R498" s="34"/>
      <c r="S498" s="32"/>
      <c r="T498" s="44"/>
      <c r="U498" s="44"/>
      <c r="V498" s="36"/>
      <c r="W498" s="37"/>
      <c r="X498" s="38" t="str">
        <f t="shared" si="17"/>
        <v/>
      </c>
      <c r="Y498" s="39"/>
      <c r="Z498" s="40"/>
      <c r="AA498" s="40"/>
      <c r="AB498" s="39" t="str">
        <f t="shared" si="18"/>
        <v/>
      </c>
      <c r="AC498" s="201"/>
      <c r="AD498" s="201"/>
      <c r="AE498" s="201"/>
      <c r="AF498" s="201"/>
      <c r="AG498" s="201"/>
      <c r="AH498" s="201"/>
      <c r="AI498" s="201"/>
      <c r="AJ498" s="201"/>
      <c r="AK498" s="201"/>
      <c r="AL498" s="201"/>
      <c r="AM498" s="201"/>
      <c r="AN498" s="201"/>
      <c r="AO498" s="201"/>
      <c r="AP498" s="201"/>
      <c r="AQ498" s="201"/>
      <c r="AR498" s="201"/>
    </row>
    <row r="499" spans="10:44" ht="15.75" customHeight="1" x14ac:dyDescent="0.25">
      <c r="J499" s="30"/>
      <c r="K499" s="97"/>
      <c r="L499" s="97"/>
      <c r="M499" s="97"/>
      <c r="N499" s="32"/>
      <c r="O499" s="32"/>
      <c r="P499" s="32"/>
      <c r="Q499" s="33"/>
      <c r="R499" s="34"/>
      <c r="S499" s="32"/>
      <c r="T499" s="44"/>
      <c r="U499" s="44"/>
      <c r="V499" s="36"/>
      <c r="W499" s="37"/>
      <c r="X499" s="38" t="str">
        <f t="shared" si="17"/>
        <v/>
      </c>
      <c r="Y499" s="39"/>
      <c r="Z499" s="40"/>
      <c r="AA499" s="40"/>
      <c r="AB499" s="39" t="str">
        <f t="shared" si="18"/>
        <v/>
      </c>
      <c r="AC499" s="201"/>
      <c r="AD499" s="201"/>
      <c r="AE499" s="201"/>
      <c r="AF499" s="201"/>
      <c r="AG499" s="201"/>
      <c r="AH499" s="201"/>
      <c r="AI499" s="201"/>
      <c r="AJ499" s="201"/>
      <c r="AK499" s="201"/>
      <c r="AL499" s="201"/>
      <c r="AM499" s="201"/>
      <c r="AN499" s="201"/>
      <c r="AO499" s="201"/>
      <c r="AP499" s="201"/>
      <c r="AQ499" s="201"/>
      <c r="AR499" s="201"/>
    </row>
    <row r="500" spans="10:44" ht="15.75" customHeight="1" x14ac:dyDescent="0.25">
      <c r="J500" s="30"/>
      <c r="K500" s="97"/>
      <c r="L500" s="97"/>
      <c r="M500" s="97"/>
      <c r="N500" s="32"/>
      <c r="O500" s="32"/>
      <c r="P500" s="32"/>
      <c r="Q500" s="33"/>
      <c r="R500" s="34"/>
      <c r="S500" s="32"/>
      <c r="T500" s="44"/>
      <c r="U500" s="44"/>
      <c r="V500" s="36"/>
      <c r="W500" s="37"/>
      <c r="X500" s="38" t="str">
        <f t="shared" si="17"/>
        <v/>
      </c>
      <c r="Y500" s="39"/>
      <c r="Z500" s="40"/>
      <c r="AA500" s="40"/>
      <c r="AB500" s="39" t="str">
        <f t="shared" si="18"/>
        <v/>
      </c>
      <c r="AC500" s="201"/>
      <c r="AD500" s="201"/>
      <c r="AE500" s="201"/>
      <c r="AF500" s="201"/>
      <c r="AG500" s="201"/>
      <c r="AH500" s="201"/>
      <c r="AI500" s="201"/>
      <c r="AJ500" s="201"/>
      <c r="AK500" s="201"/>
      <c r="AL500" s="201"/>
      <c r="AM500" s="201"/>
      <c r="AN500" s="201"/>
      <c r="AO500" s="201"/>
      <c r="AP500" s="201"/>
      <c r="AQ500" s="201"/>
      <c r="AR500" s="201"/>
    </row>
    <row r="501" spans="10:44" ht="15.75" customHeight="1" x14ac:dyDescent="0.25">
      <c r="J501" s="30"/>
      <c r="K501" s="97"/>
      <c r="L501" s="97"/>
      <c r="M501" s="97"/>
      <c r="N501" s="32"/>
      <c r="O501" s="32"/>
      <c r="P501" s="32"/>
      <c r="Q501" s="33"/>
      <c r="R501" s="34"/>
      <c r="S501" s="32"/>
      <c r="T501" s="44"/>
      <c r="U501" s="44"/>
      <c r="V501" s="36"/>
      <c r="W501" s="37"/>
      <c r="X501" s="38" t="str">
        <f t="shared" si="17"/>
        <v/>
      </c>
      <c r="Y501" s="39"/>
      <c r="Z501" s="40"/>
      <c r="AA501" s="40"/>
      <c r="AB501" s="39" t="str">
        <f t="shared" si="18"/>
        <v/>
      </c>
      <c r="AC501" s="201"/>
      <c r="AD501" s="201"/>
      <c r="AE501" s="201"/>
      <c r="AF501" s="201"/>
      <c r="AG501" s="201"/>
      <c r="AH501" s="201"/>
      <c r="AI501" s="201"/>
      <c r="AJ501" s="201"/>
      <c r="AK501" s="201"/>
      <c r="AL501" s="201"/>
      <c r="AM501" s="201"/>
      <c r="AN501" s="201"/>
      <c r="AO501" s="201"/>
      <c r="AP501" s="201"/>
      <c r="AQ501" s="201"/>
      <c r="AR501" s="201"/>
    </row>
    <row r="502" spans="10:44" ht="15.75" customHeight="1" x14ac:dyDescent="0.25">
      <c r="J502" s="30"/>
      <c r="K502" s="97"/>
      <c r="L502" s="97"/>
      <c r="M502" s="97"/>
      <c r="N502" s="32"/>
      <c r="O502" s="32"/>
      <c r="P502" s="32"/>
      <c r="Q502" s="33"/>
      <c r="R502" s="34"/>
      <c r="S502" s="32"/>
      <c r="T502" s="44"/>
      <c r="U502" s="44"/>
      <c r="V502" s="36"/>
      <c r="W502" s="37"/>
      <c r="X502" s="38" t="str">
        <f t="shared" si="17"/>
        <v/>
      </c>
      <c r="Y502" s="39"/>
      <c r="Z502" s="40"/>
      <c r="AA502" s="40"/>
      <c r="AB502" s="39" t="str">
        <f t="shared" si="18"/>
        <v/>
      </c>
      <c r="AC502" s="201"/>
      <c r="AD502" s="201"/>
      <c r="AE502" s="201"/>
      <c r="AF502" s="201"/>
      <c r="AG502" s="201"/>
      <c r="AH502" s="201"/>
      <c r="AI502" s="201"/>
      <c r="AJ502" s="201"/>
      <c r="AK502" s="201"/>
      <c r="AL502" s="201"/>
      <c r="AM502" s="201"/>
      <c r="AN502" s="201"/>
      <c r="AO502" s="201"/>
      <c r="AP502" s="201"/>
      <c r="AQ502" s="201"/>
      <c r="AR502" s="201"/>
    </row>
    <row r="503" spans="10:44" ht="15.75" customHeight="1" x14ac:dyDescent="0.25">
      <c r="J503" s="30"/>
      <c r="K503" s="97"/>
      <c r="L503" s="97"/>
      <c r="M503" s="97"/>
      <c r="N503" s="32"/>
      <c r="O503" s="32"/>
      <c r="P503" s="32"/>
      <c r="Q503" s="33"/>
      <c r="R503" s="34"/>
      <c r="S503" s="32"/>
      <c r="T503" s="44"/>
      <c r="U503" s="44"/>
      <c r="V503" s="36"/>
      <c r="W503" s="37"/>
      <c r="X503" s="38" t="str">
        <f t="shared" si="17"/>
        <v/>
      </c>
      <c r="Y503" s="39"/>
      <c r="Z503" s="40"/>
      <c r="AA503" s="40"/>
      <c r="AB503" s="39" t="str">
        <f t="shared" si="18"/>
        <v/>
      </c>
      <c r="AC503" s="201"/>
      <c r="AD503" s="201"/>
      <c r="AE503" s="201"/>
      <c r="AF503" s="201"/>
      <c r="AG503" s="201"/>
      <c r="AH503" s="201"/>
      <c r="AI503" s="201"/>
      <c r="AJ503" s="201"/>
      <c r="AK503" s="201"/>
      <c r="AL503" s="201"/>
      <c r="AM503" s="201"/>
      <c r="AN503" s="201"/>
      <c r="AO503" s="201"/>
      <c r="AP503" s="201"/>
      <c r="AQ503" s="201"/>
      <c r="AR503" s="201"/>
    </row>
    <row r="504" spans="10:44" ht="15.75" customHeight="1" x14ac:dyDescent="0.25">
      <c r="J504" s="30"/>
      <c r="K504" s="97"/>
      <c r="L504" s="97"/>
      <c r="M504" s="97"/>
      <c r="N504" s="32"/>
      <c r="O504" s="32"/>
      <c r="P504" s="32"/>
      <c r="Q504" s="33"/>
      <c r="R504" s="34"/>
      <c r="S504" s="32"/>
      <c r="T504" s="44"/>
      <c r="U504" s="44"/>
      <c r="V504" s="36"/>
      <c r="W504" s="37"/>
      <c r="X504" s="38" t="str">
        <f t="shared" si="17"/>
        <v/>
      </c>
      <c r="Y504" s="39"/>
      <c r="Z504" s="40"/>
      <c r="AA504" s="40"/>
      <c r="AB504" s="39" t="str">
        <f t="shared" si="18"/>
        <v/>
      </c>
      <c r="AC504" s="201"/>
      <c r="AD504" s="201"/>
      <c r="AE504" s="201"/>
      <c r="AF504" s="201"/>
      <c r="AG504" s="201"/>
      <c r="AH504" s="201"/>
      <c r="AI504" s="201"/>
      <c r="AJ504" s="201"/>
      <c r="AK504" s="201"/>
      <c r="AL504" s="201"/>
      <c r="AM504" s="201"/>
      <c r="AN504" s="201"/>
      <c r="AO504" s="201"/>
      <c r="AP504" s="201"/>
      <c r="AQ504" s="201"/>
      <c r="AR504" s="201"/>
    </row>
  </sheetData>
  <mergeCells count="542">
    <mergeCell ref="AC27:AR27"/>
    <mergeCell ref="AC28:AR28"/>
    <mergeCell ref="AC29:AR29"/>
    <mergeCell ref="AC30:AR30"/>
    <mergeCell ref="AC31:AR31"/>
    <mergeCell ref="AC32:AR32"/>
    <mergeCell ref="AC33:AR33"/>
    <mergeCell ref="AC34:AR34"/>
    <mergeCell ref="AC35:AR35"/>
    <mergeCell ref="AC18:AR18"/>
    <mergeCell ref="AC19:AR19"/>
    <mergeCell ref="AC20:AR20"/>
    <mergeCell ref="AC21:AR21"/>
    <mergeCell ref="AC22:AR22"/>
    <mergeCell ref="AC23:AR23"/>
    <mergeCell ref="AC24:AR24"/>
    <mergeCell ref="AC25:AR25"/>
    <mergeCell ref="AC26:AR26"/>
    <mergeCell ref="A5:I5"/>
    <mergeCell ref="J1:T3"/>
    <mergeCell ref="AC5:AR5"/>
    <mergeCell ref="AC6:AR6"/>
    <mergeCell ref="AC7:AR7"/>
    <mergeCell ref="AC1:AR4"/>
    <mergeCell ref="V1:AB1"/>
    <mergeCell ref="U1:U3"/>
    <mergeCell ref="AC494:AR494"/>
    <mergeCell ref="AC474:AR474"/>
    <mergeCell ref="AC475:AR475"/>
    <mergeCell ref="AC476:AR476"/>
    <mergeCell ref="AC477:AR477"/>
    <mergeCell ref="AC478:AR478"/>
    <mergeCell ref="AC479:AR479"/>
    <mergeCell ref="AC480:AR480"/>
    <mergeCell ref="AC481:AR481"/>
    <mergeCell ref="AC482:AR482"/>
    <mergeCell ref="AC483:AR483"/>
    <mergeCell ref="AC464:AR464"/>
    <mergeCell ref="AC465:AR465"/>
    <mergeCell ref="AC466:AR466"/>
    <mergeCell ref="AC467:AR467"/>
    <mergeCell ref="AC468:AR468"/>
    <mergeCell ref="AC504:AR504"/>
    <mergeCell ref="AC484:AR484"/>
    <mergeCell ref="AC485:AR485"/>
    <mergeCell ref="AC486:AR486"/>
    <mergeCell ref="AC487:AR487"/>
    <mergeCell ref="AC488:AR488"/>
    <mergeCell ref="AC489:AR489"/>
    <mergeCell ref="AC490:AR490"/>
    <mergeCell ref="AC491:AR491"/>
    <mergeCell ref="AC492:AR492"/>
    <mergeCell ref="AC493:AR493"/>
    <mergeCell ref="AC495:AR495"/>
    <mergeCell ref="AC496:AR496"/>
    <mergeCell ref="AC497:AR497"/>
    <mergeCell ref="AC498:AR498"/>
    <mergeCell ref="AC499:AR499"/>
    <mergeCell ref="AC500:AR500"/>
    <mergeCell ref="AC501:AR501"/>
    <mergeCell ref="AC502:AR502"/>
    <mergeCell ref="AC503:AR503"/>
    <mergeCell ref="AC469:AR469"/>
    <mergeCell ref="AC470:AR470"/>
    <mergeCell ref="AC471:AR471"/>
    <mergeCell ref="AC472:AR472"/>
    <mergeCell ref="AC473:AR473"/>
    <mergeCell ref="AC454:AR454"/>
    <mergeCell ref="AC455:AR455"/>
    <mergeCell ref="AC456:AR456"/>
    <mergeCell ref="AC457:AR457"/>
    <mergeCell ref="AC458:AR458"/>
    <mergeCell ref="AC459:AR459"/>
    <mergeCell ref="AC460:AR460"/>
    <mergeCell ref="AC461:AR461"/>
    <mergeCell ref="AC462:AR462"/>
    <mergeCell ref="AC463:AR463"/>
    <mergeCell ref="AC453:AR453"/>
    <mergeCell ref="AC434:AR434"/>
    <mergeCell ref="AC435:AR435"/>
    <mergeCell ref="AC436:AR436"/>
    <mergeCell ref="AC437:AR437"/>
    <mergeCell ref="AC438:AR438"/>
    <mergeCell ref="AC439:AR439"/>
    <mergeCell ref="AC440:AR440"/>
    <mergeCell ref="AC441:AR441"/>
    <mergeCell ref="AC442:AR442"/>
    <mergeCell ref="AC443:AR443"/>
    <mergeCell ref="AC444:AR444"/>
    <mergeCell ref="AC445:AR445"/>
    <mergeCell ref="AC446:AR446"/>
    <mergeCell ref="AC447:AR447"/>
    <mergeCell ref="AC448:AR448"/>
    <mergeCell ref="AC449:AR449"/>
    <mergeCell ref="AC450:AR450"/>
    <mergeCell ref="AC451:AR451"/>
    <mergeCell ref="AC452:AR452"/>
    <mergeCell ref="AC433:AR433"/>
    <mergeCell ref="AC414:AR414"/>
    <mergeCell ref="AC415:AR415"/>
    <mergeCell ref="AC416:AR416"/>
    <mergeCell ref="AC417:AR417"/>
    <mergeCell ref="AC418:AR418"/>
    <mergeCell ref="AC419:AR419"/>
    <mergeCell ref="AC420:AR420"/>
    <mergeCell ref="AC421:AR421"/>
    <mergeCell ref="AC422:AR422"/>
    <mergeCell ref="AC423:AR423"/>
    <mergeCell ref="AC424:AR424"/>
    <mergeCell ref="AC425:AR425"/>
    <mergeCell ref="AC426:AR426"/>
    <mergeCell ref="AC427:AR427"/>
    <mergeCell ref="AC428:AR428"/>
    <mergeCell ref="AC429:AR429"/>
    <mergeCell ref="AC430:AR430"/>
    <mergeCell ref="AC431:AR431"/>
    <mergeCell ref="AC432:AR432"/>
    <mergeCell ref="AC413:AR413"/>
    <mergeCell ref="AC394:AR394"/>
    <mergeCell ref="AC395:AR395"/>
    <mergeCell ref="AC396:AR396"/>
    <mergeCell ref="AC397:AR397"/>
    <mergeCell ref="AC398:AR398"/>
    <mergeCell ref="AC399:AR399"/>
    <mergeCell ref="AC400:AR400"/>
    <mergeCell ref="AC401:AR401"/>
    <mergeCell ref="AC402:AR402"/>
    <mergeCell ref="AC403:AR403"/>
    <mergeCell ref="AC404:AR404"/>
    <mergeCell ref="AC405:AR405"/>
    <mergeCell ref="AC406:AR406"/>
    <mergeCell ref="AC407:AR407"/>
    <mergeCell ref="AC408:AR408"/>
    <mergeCell ref="AC409:AR409"/>
    <mergeCell ref="AC410:AR410"/>
    <mergeCell ref="AC411:AR411"/>
    <mergeCell ref="AC412:AR412"/>
    <mergeCell ref="AC393:AR393"/>
    <mergeCell ref="AC374:AR374"/>
    <mergeCell ref="AC375:AR375"/>
    <mergeCell ref="AC376:AR376"/>
    <mergeCell ref="AC377:AR377"/>
    <mergeCell ref="AC378:AR378"/>
    <mergeCell ref="AC379:AR379"/>
    <mergeCell ref="AC380:AR380"/>
    <mergeCell ref="AC381:AR381"/>
    <mergeCell ref="AC382:AR382"/>
    <mergeCell ref="AC383:AR383"/>
    <mergeCell ref="AC384:AR384"/>
    <mergeCell ref="AC385:AR385"/>
    <mergeCell ref="AC386:AR386"/>
    <mergeCell ref="AC387:AR387"/>
    <mergeCell ref="AC388:AR388"/>
    <mergeCell ref="AC389:AR389"/>
    <mergeCell ref="AC390:AR390"/>
    <mergeCell ref="AC391:AR391"/>
    <mergeCell ref="AC392:AR392"/>
    <mergeCell ref="AC373:AR373"/>
    <mergeCell ref="AC354:AR354"/>
    <mergeCell ref="AC355:AR355"/>
    <mergeCell ref="AC356:AR356"/>
    <mergeCell ref="AC357:AR357"/>
    <mergeCell ref="AC358:AR358"/>
    <mergeCell ref="AC359:AR359"/>
    <mergeCell ref="AC360:AR360"/>
    <mergeCell ref="AC361:AR361"/>
    <mergeCell ref="AC362:AR362"/>
    <mergeCell ref="AC363:AR363"/>
    <mergeCell ref="AC364:AR364"/>
    <mergeCell ref="AC365:AR365"/>
    <mergeCell ref="AC366:AR366"/>
    <mergeCell ref="AC367:AR367"/>
    <mergeCell ref="AC368:AR368"/>
    <mergeCell ref="AC369:AR369"/>
    <mergeCell ref="AC370:AR370"/>
    <mergeCell ref="AC371:AR371"/>
    <mergeCell ref="AC372:AR372"/>
    <mergeCell ref="AC353:AR353"/>
    <mergeCell ref="AC334:AR334"/>
    <mergeCell ref="AC335:AR335"/>
    <mergeCell ref="AC336:AR336"/>
    <mergeCell ref="AC337:AR337"/>
    <mergeCell ref="AC338:AR338"/>
    <mergeCell ref="AC339:AR339"/>
    <mergeCell ref="AC340:AR340"/>
    <mergeCell ref="AC341:AR341"/>
    <mergeCell ref="AC342:AR342"/>
    <mergeCell ref="AC343:AR343"/>
    <mergeCell ref="AC344:AR344"/>
    <mergeCell ref="AC345:AR345"/>
    <mergeCell ref="AC346:AR346"/>
    <mergeCell ref="AC347:AR347"/>
    <mergeCell ref="AC348:AR348"/>
    <mergeCell ref="AC349:AR349"/>
    <mergeCell ref="AC350:AR350"/>
    <mergeCell ref="AC351:AR351"/>
    <mergeCell ref="AC352:AR352"/>
    <mergeCell ref="AC333:AR333"/>
    <mergeCell ref="AC314:AR314"/>
    <mergeCell ref="AC315:AR315"/>
    <mergeCell ref="AC316:AR316"/>
    <mergeCell ref="AC317:AR317"/>
    <mergeCell ref="AC318:AR318"/>
    <mergeCell ref="AC319:AR319"/>
    <mergeCell ref="AC320:AR320"/>
    <mergeCell ref="AC321:AR321"/>
    <mergeCell ref="AC322:AR322"/>
    <mergeCell ref="AC323:AR323"/>
    <mergeCell ref="AC324:AR324"/>
    <mergeCell ref="AC325:AR325"/>
    <mergeCell ref="AC326:AR326"/>
    <mergeCell ref="AC327:AR327"/>
    <mergeCell ref="AC328:AR328"/>
    <mergeCell ref="AC329:AR329"/>
    <mergeCell ref="AC330:AR330"/>
    <mergeCell ref="AC331:AR331"/>
    <mergeCell ref="AC332:AR332"/>
    <mergeCell ref="AC313:AR313"/>
    <mergeCell ref="AC294:AR294"/>
    <mergeCell ref="AC295:AR295"/>
    <mergeCell ref="AC296:AR296"/>
    <mergeCell ref="AC297:AR297"/>
    <mergeCell ref="AC298:AR298"/>
    <mergeCell ref="AC299:AR299"/>
    <mergeCell ref="AC300:AR300"/>
    <mergeCell ref="AC301:AR301"/>
    <mergeCell ref="AC302:AR302"/>
    <mergeCell ref="AC303:AR303"/>
    <mergeCell ref="AC304:AR304"/>
    <mergeCell ref="AC305:AR305"/>
    <mergeCell ref="AC306:AR306"/>
    <mergeCell ref="AC307:AR307"/>
    <mergeCell ref="AC308:AR308"/>
    <mergeCell ref="AC309:AR309"/>
    <mergeCell ref="AC310:AR310"/>
    <mergeCell ref="AC311:AR311"/>
    <mergeCell ref="AC312:AR312"/>
    <mergeCell ref="AC293:AR293"/>
    <mergeCell ref="AC274:AR274"/>
    <mergeCell ref="AC275:AR275"/>
    <mergeCell ref="AC276:AR276"/>
    <mergeCell ref="AC277:AR277"/>
    <mergeCell ref="AC278:AR278"/>
    <mergeCell ref="AC279:AR279"/>
    <mergeCell ref="AC280:AR280"/>
    <mergeCell ref="AC281:AR281"/>
    <mergeCell ref="AC282:AR282"/>
    <mergeCell ref="AC283:AR283"/>
    <mergeCell ref="AC284:AR284"/>
    <mergeCell ref="AC285:AR285"/>
    <mergeCell ref="AC286:AR286"/>
    <mergeCell ref="AC287:AR287"/>
    <mergeCell ref="AC288:AR288"/>
    <mergeCell ref="AC289:AR289"/>
    <mergeCell ref="AC290:AR290"/>
    <mergeCell ref="AC291:AR291"/>
    <mergeCell ref="AC292:AR292"/>
    <mergeCell ref="AC273:AR273"/>
    <mergeCell ref="AC254:AR254"/>
    <mergeCell ref="AC255:AR255"/>
    <mergeCell ref="AC256:AR256"/>
    <mergeCell ref="AC257:AR257"/>
    <mergeCell ref="AC258:AR258"/>
    <mergeCell ref="AC259:AR259"/>
    <mergeCell ref="AC260:AR260"/>
    <mergeCell ref="AC261:AR261"/>
    <mergeCell ref="AC262:AR262"/>
    <mergeCell ref="AC263:AR263"/>
    <mergeCell ref="AC264:AR264"/>
    <mergeCell ref="AC265:AR265"/>
    <mergeCell ref="AC266:AR266"/>
    <mergeCell ref="AC267:AR267"/>
    <mergeCell ref="AC268:AR268"/>
    <mergeCell ref="AC269:AR269"/>
    <mergeCell ref="AC270:AR270"/>
    <mergeCell ref="AC271:AR271"/>
    <mergeCell ref="AC272:AR272"/>
    <mergeCell ref="AC253:AR253"/>
    <mergeCell ref="AC234:AR234"/>
    <mergeCell ref="AC235:AR235"/>
    <mergeCell ref="AC236:AR236"/>
    <mergeCell ref="AC237:AR237"/>
    <mergeCell ref="AC238:AR238"/>
    <mergeCell ref="AC239:AR239"/>
    <mergeCell ref="AC240:AR240"/>
    <mergeCell ref="AC241:AR241"/>
    <mergeCell ref="AC242:AR242"/>
    <mergeCell ref="AC243:AR243"/>
    <mergeCell ref="AC244:AR244"/>
    <mergeCell ref="AC245:AR245"/>
    <mergeCell ref="AC246:AR246"/>
    <mergeCell ref="AC247:AR247"/>
    <mergeCell ref="AC248:AR248"/>
    <mergeCell ref="AC249:AR249"/>
    <mergeCell ref="AC250:AR250"/>
    <mergeCell ref="AC251:AR251"/>
    <mergeCell ref="AC252:AR252"/>
    <mergeCell ref="AC233:AR233"/>
    <mergeCell ref="AC214:AR214"/>
    <mergeCell ref="AC215:AR215"/>
    <mergeCell ref="AC216:AR216"/>
    <mergeCell ref="AC217:AR217"/>
    <mergeCell ref="AC218:AR218"/>
    <mergeCell ref="AC219:AR219"/>
    <mergeCell ref="AC220:AR220"/>
    <mergeCell ref="AC221:AR221"/>
    <mergeCell ref="AC222:AR222"/>
    <mergeCell ref="AC223:AR223"/>
    <mergeCell ref="AC224:AR224"/>
    <mergeCell ref="AC225:AR225"/>
    <mergeCell ref="AC226:AR226"/>
    <mergeCell ref="AC227:AR227"/>
    <mergeCell ref="AC228:AR228"/>
    <mergeCell ref="AC229:AR229"/>
    <mergeCell ref="AC230:AR230"/>
    <mergeCell ref="AC231:AR231"/>
    <mergeCell ref="AC232:AR232"/>
    <mergeCell ref="AC213:AR213"/>
    <mergeCell ref="AC194:AR194"/>
    <mergeCell ref="AC195:AR195"/>
    <mergeCell ref="AC196:AR196"/>
    <mergeCell ref="AC197:AR197"/>
    <mergeCell ref="AC198:AR198"/>
    <mergeCell ref="AC199:AR199"/>
    <mergeCell ref="AC200:AR200"/>
    <mergeCell ref="AC201:AR201"/>
    <mergeCell ref="AC202:AR202"/>
    <mergeCell ref="AC203:AR203"/>
    <mergeCell ref="AC204:AR204"/>
    <mergeCell ref="AC205:AR205"/>
    <mergeCell ref="AC206:AR206"/>
    <mergeCell ref="AC207:AR207"/>
    <mergeCell ref="AC208:AR208"/>
    <mergeCell ref="AC209:AR209"/>
    <mergeCell ref="AC210:AR210"/>
    <mergeCell ref="AC211:AR211"/>
    <mergeCell ref="AC212:AR212"/>
    <mergeCell ref="AC193:AR193"/>
    <mergeCell ref="AC174:AR174"/>
    <mergeCell ref="AC175:AR175"/>
    <mergeCell ref="AC176:AR176"/>
    <mergeCell ref="AC177:AR177"/>
    <mergeCell ref="AC178:AR178"/>
    <mergeCell ref="AC179:AR179"/>
    <mergeCell ref="AC180:AR180"/>
    <mergeCell ref="AC181:AR181"/>
    <mergeCell ref="AC182:AR182"/>
    <mergeCell ref="AC183:AR183"/>
    <mergeCell ref="AC184:AR184"/>
    <mergeCell ref="AC185:AR185"/>
    <mergeCell ref="AC186:AR186"/>
    <mergeCell ref="AC187:AR187"/>
    <mergeCell ref="AC188:AR188"/>
    <mergeCell ref="AC189:AR189"/>
    <mergeCell ref="AC190:AR190"/>
    <mergeCell ref="AC191:AR191"/>
    <mergeCell ref="AC192:AR192"/>
    <mergeCell ref="AC173:AR173"/>
    <mergeCell ref="AC154:AR154"/>
    <mergeCell ref="AC155:AR155"/>
    <mergeCell ref="AC156:AR156"/>
    <mergeCell ref="AC157:AR157"/>
    <mergeCell ref="AC158:AR158"/>
    <mergeCell ref="AC159:AR159"/>
    <mergeCell ref="AC160:AR160"/>
    <mergeCell ref="AC161:AR161"/>
    <mergeCell ref="AC162:AR162"/>
    <mergeCell ref="AC163:AR163"/>
    <mergeCell ref="AC164:AR164"/>
    <mergeCell ref="AC165:AR165"/>
    <mergeCell ref="AC166:AR166"/>
    <mergeCell ref="AC167:AR167"/>
    <mergeCell ref="AC168:AR168"/>
    <mergeCell ref="AC169:AR169"/>
    <mergeCell ref="AC170:AR170"/>
    <mergeCell ref="AC171:AR171"/>
    <mergeCell ref="AC172:AR172"/>
    <mergeCell ref="AC153:AR153"/>
    <mergeCell ref="AC134:AR134"/>
    <mergeCell ref="AC135:AR135"/>
    <mergeCell ref="AC136:AR136"/>
    <mergeCell ref="AC137:AR137"/>
    <mergeCell ref="AC138:AR138"/>
    <mergeCell ref="AC139:AR139"/>
    <mergeCell ref="AC140:AR140"/>
    <mergeCell ref="AC141:AR141"/>
    <mergeCell ref="AC142:AR142"/>
    <mergeCell ref="AC143:AR143"/>
    <mergeCell ref="AC144:AR144"/>
    <mergeCell ref="AC145:AR145"/>
    <mergeCell ref="AC146:AR146"/>
    <mergeCell ref="AC147:AR147"/>
    <mergeCell ref="AC148:AR148"/>
    <mergeCell ref="AC149:AR149"/>
    <mergeCell ref="AC150:AR150"/>
    <mergeCell ref="AC151:AR151"/>
    <mergeCell ref="AC152:AR152"/>
    <mergeCell ref="AC133:AR133"/>
    <mergeCell ref="AC114:AR114"/>
    <mergeCell ref="AC115:AR115"/>
    <mergeCell ref="AC116:AR116"/>
    <mergeCell ref="AC117:AR117"/>
    <mergeCell ref="AC118:AR118"/>
    <mergeCell ref="AC119:AR119"/>
    <mergeCell ref="AC120:AR120"/>
    <mergeCell ref="AC121:AR121"/>
    <mergeCell ref="AC122:AR122"/>
    <mergeCell ref="AC123:AR123"/>
    <mergeCell ref="AC124:AR124"/>
    <mergeCell ref="AC125:AR125"/>
    <mergeCell ref="AC126:AR126"/>
    <mergeCell ref="AC127:AR127"/>
    <mergeCell ref="AC128:AR128"/>
    <mergeCell ref="AC129:AR129"/>
    <mergeCell ref="AC130:AR130"/>
    <mergeCell ref="AC131:AR131"/>
    <mergeCell ref="AC132:AR132"/>
    <mergeCell ref="AC113:AR113"/>
    <mergeCell ref="AC94:AR94"/>
    <mergeCell ref="AC95:AR95"/>
    <mergeCell ref="AC96:AR96"/>
    <mergeCell ref="AC97:AR97"/>
    <mergeCell ref="AC98:AR98"/>
    <mergeCell ref="AC99:AR99"/>
    <mergeCell ref="AC100:AR100"/>
    <mergeCell ref="AC101:AR101"/>
    <mergeCell ref="AC102:AR102"/>
    <mergeCell ref="AC103:AR103"/>
    <mergeCell ref="AC104:AR104"/>
    <mergeCell ref="AC105:AR105"/>
    <mergeCell ref="AC106:AR106"/>
    <mergeCell ref="AC107:AR107"/>
    <mergeCell ref="AC108:AR108"/>
    <mergeCell ref="AC109:AR109"/>
    <mergeCell ref="AC110:AR110"/>
    <mergeCell ref="AC111:AR111"/>
    <mergeCell ref="AC112:AR112"/>
    <mergeCell ref="AC69:AR69"/>
    <mergeCell ref="AC70:AR70"/>
    <mergeCell ref="AC71:AR71"/>
    <mergeCell ref="AC72:AR72"/>
    <mergeCell ref="AC93:AR93"/>
    <mergeCell ref="AC74:AR74"/>
    <mergeCell ref="AC75:AR75"/>
    <mergeCell ref="AC76:AR76"/>
    <mergeCell ref="AC77:AR77"/>
    <mergeCell ref="AC78:AR78"/>
    <mergeCell ref="AC79:AR79"/>
    <mergeCell ref="AC80:AR80"/>
    <mergeCell ref="AC81:AR81"/>
    <mergeCell ref="AC82:AR82"/>
    <mergeCell ref="AC83:AR83"/>
    <mergeCell ref="AC84:AR84"/>
    <mergeCell ref="AC85:AR85"/>
    <mergeCell ref="AC86:AR86"/>
    <mergeCell ref="AC87:AR87"/>
    <mergeCell ref="AC88:AR88"/>
    <mergeCell ref="AC89:AR89"/>
    <mergeCell ref="AC90:AR90"/>
    <mergeCell ref="AC91:AR91"/>
    <mergeCell ref="AC92:AR92"/>
    <mergeCell ref="AC45:AR45"/>
    <mergeCell ref="AC46:AR46"/>
    <mergeCell ref="AC47:AR47"/>
    <mergeCell ref="AC48:AR48"/>
    <mergeCell ref="AC49:AR49"/>
    <mergeCell ref="AC50:AR50"/>
    <mergeCell ref="AC51:AR51"/>
    <mergeCell ref="AC52:AR52"/>
    <mergeCell ref="AC73:AR73"/>
    <mergeCell ref="AC54:AR54"/>
    <mergeCell ref="AC55:AR55"/>
    <mergeCell ref="AC56:AR56"/>
    <mergeCell ref="AC57:AR57"/>
    <mergeCell ref="AC58:AR58"/>
    <mergeCell ref="AC59:AR59"/>
    <mergeCell ref="AC60:AR60"/>
    <mergeCell ref="AC61:AR61"/>
    <mergeCell ref="AC62:AR62"/>
    <mergeCell ref="AC63:AR63"/>
    <mergeCell ref="AC64:AR64"/>
    <mergeCell ref="AC65:AR65"/>
    <mergeCell ref="AC66:AR66"/>
    <mergeCell ref="AC67:AR67"/>
    <mergeCell ref="AC68:AR68"/>
    <mergeCell ref="AC8:AR8"/>
    <mergeCell ref="AC9:AR9"/>
    <mergeCell ref="AC10:AR10"/>
    <mergeCell ref="AC11:AR11"/>
    <mergeCell ref="AC12:AR12"/>
    <mergeCell ref="AC13:AR13"/>
    <mergeCell ref="AC14:AR14"/>
    <mergeCell ref="AC15:AR15"/>
    <mergeCell ref="AC16:AR16"/>
    <mergeCell ref="B46:H46"/>
    <mergeCell ref="F81:H81"/>
    <mergeCell ref="F82:I82"/>
    <mergeCell ref="F83:I83"/>
    <mergeCell ref="F91:I91"/>
    <mergeCell ref="AC17:AR17"/>
    <mergeCell ref="F84:I84"/>
    <mergeCell ref="F85:I85"/>
    <mergeCell ref="F86:I86"/>
    <mergeCell ref="F87:I87"/>
    <mergeCell ref="F88:I88"/>
    <mergeCell ref="F89:I89"/>
    <mergeCell ref="F90:I90"/>
    <mergeCell ref="E21:E22"/>
    <mergeCell ref="AC53:AR53"/>
    <mergeCell ref="AC36:AR36"/>
    <mergeCell ref="AC37:AR37"/>
    <mergeCell ref="AC38:AR38"/>
    <mergeCell ref="AC39:AR39"/>
    <mergeCell ref="AC40:AR40"/>
    <mergeCell ref="AC41:AR41"/>
    <mergeCell ref="AC42:AR42"/>
    <mergeCell ref="AC43:AR43"/>
    <mergeCell ref="AC44:AR44"/>
    <mergeCell ref="F92:I92"/>
    <mergeCell ref="F93:I93"/>
    <mergeCell ref="B77:D77"/>
    <mergeCell ref="B95:D95"/>
    <mergeCell ref="A28:H28"/>
    <mergeCell ref="F64:H64"/>
    <mergeCell ref="B79:E79"/>
    <mergeCell ref="Z3:AA3"/>
    <mergeCell ref="V3:X3"/>
    <mergeCell ref="F65:H76"/>
    <mergeCell ref="A1:I4"/>
    <mergeCell ref="D17:E17"/>
    <mergeCell ref="G15:H15"/>
    <mergeCell ref="G16:H16"/>
    <mergeCell ref="F53:H63"/>
    <mergeCell ref="F52:H52"/>
    <mergeCell ref="C50:C51"/>
    <mergeCell ref="B50:B51"/>
    <mergeCell ref="D50:D51"/>
    <mergeCell ref="B21:D22"/>
    <mergeCell ref="B23:D24"/>
    <mergeCell ref="E23:E24"/>
    <mergeCell ref="F23:F24"/>
    <mergeCell ref="G23:G24"/>
  </mergeCells>
  <conditionalFormatting sqref="E53:E75">
    <cfRule type="containsText" dxfId="3" priority="3" operator="containsText" text="0,00">
      <formula>NOT(ISERROR(SEARCH("0,00",E53)))</formula>
    </cfRule>
  </conditionalFormatting>
  <conditionalFormatting sqref="M5:N504">
    <cfRule type="iconSet" priority="1">
      <iconSet iconSet="3Arrows" showValue="0">
        <cfvo type="percent" val="0"/>
        <cfvo type="percent" val="1"/>
        <cfvo type="percent" val="1"/>
      </iconSet>
    </cfRule>
  </conditionalFormatting>
  <pageMargins left="0.7" right="0.7" top="0.75" bottom="0.75" header="0.3" footer="0.3"/>
  <pageSetup paperSize="9" orientation="portrait" r:id="rId1"/>
  <ignoredErrors>
    <ignoredError sqref="X2" formula="1"/>
    <ignoredError sqref="F1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U504"/>
  <sheetViews>
    <sheetView showGridLines="0" tabSelected="1" topLeftCell="A37" workbookViewId="0">
      <selection activeCell="E47" sqref="E47"/>
    </sheetView>
  </sheetViews>
  <sheetFormatPr baseColWidth="10" defaultRowHeight="15" x14ac:dyDescent="0.25"/>
  <cols>
    <col min="1" max="7" width="11.42578125" style="15"/>
    <col min="8" max="8" width="8.85546875" style="15" customWidth="1"/>
    <col min="9" max="12" width="11.42578125" style="15"/>
    <col min="13" max="13" width="4.5703125" style="147" customWidth="1"/>
    <col min="14" max="14" width="12.85546875" style="15" customWidth="1"/>
    <col min="15" max="15" width="12.140625" style="15" customWidth="1"/>
    <col min="16" max="16" width="6.7109375" style="17" customWidth="1"/>
    <col min="17" max="17" width="6.7109375" style="15" customWidth="1"/>
    <col min="18" max="18" width="14.28515625" style="15" customWidth="1"/>
    <col min="19" max="19" width="9.140625" style="15" customWidth="1"/>
    <col min="20" max="20" width="10.85546875" style="15" customWidth="1"/>
    <col min="21" max="21" width="18.28515625" style="15" customWidth="1"/>
    <col min="22" max="22" width="11.42578125" style="15" customWidth="1"/>
    <col min="23" max="23" width="16.42578125" style="15" customWidth="1"/>
    <col min="24" max="24" width="15.5703125" style="15" customWidth="1"/>
    <col min="25" max="25" width="13.140625" style="15" customWidth="1"/>
    <col min="26" max="26" width="13.42578125" style="15" customWidth="1"/>
    <col min="27" max="27" width="11.42578125" style="15"/>
    <col min="28" max="28" width="13.5703125" style="15" customWidth="1"/>
    <col min="29" max="29" width="14.140625" style="15" customWidth="1"/>
    <col min="30" max="30" width="9.140625" style="15" customWidth="1"/>
    <col min="31" max="31" width="12.42578125" style="15" customWidth="1"/>
    <col min="32" max="16384" width="11.42578125" style="15"/>
  </cols>
  <sheetData>
    <row r="1" spans="1:47" ht="35.25" customHeight="1" thickBot="1" x14ac:dyDescent="0.3"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8"/>
      <c r="X1" s="231"/>
      <c r="Y1" s="233" t="s">
        <v>45</v>
      </c>
      <c r="Z1" s="233"/>
      <c r="AA1" s="233"/>
      <c r="AB1" s="233"/>
      <c r="AC1" s="233"/>
      <c r="AD1" s="233"/>
      <c r="AE1" s="233"/>
    </row>
    <row r="2" spans="1:47" ht="23.25" customHeight="1" thickBot="1" x14ac:dyDescent="0.3"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8"/>
      <c r="X2" s="231"/>
      <c r="Y2" s="7">
        <f>SUM(Y5:Y503)</f>
        <v>0</v>
      </c>
      <c r="Z2" s="150">
        <f>SUM(Z5:Z503)</f>
        <v>0</v>
      </c>
      <c r="AA2" s="9">
        <f>Y2-Z2</f>
        <v>0</v>
      </c>
      <c r="AB2" s="10">
        <f>SUM(AB5:AB503)</f>
        <v>0</v>
      </c>
      <c r="AC2" s="151">
        <f>SUM(AC5:AC503)</f>
        <v>0</v>
      </c>
      <c r="AD2" s="151">
        <f>SUM(AD5:AD503)</f>
        <v>0</v>
      </c>
      <c r="AE2" s="10">
        <f>AB2-AC2+AD2</f>
        <v>0</v>
      </c>
      <c r="AF2" s="207" t="s">
        <v>43</v>
      </c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9"/>
    </row>
    <row r="3" spans="1:47" ht="28.5" customHeight="1" thickBot="1" x14ac:dyDescent="0.3">
      <c r="A3" s="106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30"/>
      <c r="X3" s="232"/>
      <c r="Y3" s="180" t="s">
        <v>46</v>
      </c>
      <c r="Z3" s="182"/>
      <c r="AA3" s="181"/>
      <c r="AB3" s="108" t="s">
        <v>46</v>
      </c>
      <c r="AC3" s="180" t="s">
        <v>46</v>
      </c>
      <c r="AD3" s="181"/>
      <c r="AE3" s="152"/>
      <c r="AF3" s="210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2"/>
    </row>
    <row r="4" spans="1:47" ht="15.75" customHeight="1" thickBot="1" x14ac:dyDescent="0.3">
      <c r="M4" s="167" t="s">
        <v>27</v>
      </c>
      <c r="N4" s="14" t="s">
        <v>21</v>
      </c>
      <c r="O4" s="14" t="s">
        <v>22</v>
      </c>
      <c r="P4" s="153" t="s">
        <v>39</v>
      </c>
      <c r="Q4" s="14" t="s">
        <v>40</v>
      </c>
      <c r="R4" s="14" t="s">
        <v>20</v>
      </c>
      <c r="S4" s="14" t="s">
        <v>44</v>
      </c>
      <c r="T4" s="14" t="s">
        <v>37</v>
      </c>
      <c r="U4" s="14" t="s">
        <v>13</v>
      </c>
      <c r="V4" s="14" t="s">
        <v>14</v>
      </c>
      <c r="W4" s="14" t="s">
        <v>15</v>
      </c>
      <c r="X4" s="14" t="s">
        <v>16</v>
      </c>
      <c r="Y4" s="14" t="s">
        <v>33</v>
      </c>
      <c r="Z4" s="14" t="s">
        <v>17</v>
      </c>
      <c r="AA4" s="14" t="s">
        <v>18</v>
      </c>
      <c r="AB4" s="108" t="s">
        <v>32</v>
      </c>
      <c r="AC4" s="14" t="s">
        <v>34</v>
      </c>
      <c r="AD4" s="14" t="s">
        <v>36</v>
      </c>
      <c r="AE4" s="14" t="s">
        <v>19</v>
      </c>
      <c r="AF4" s="213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5"/>
    </row>
    <row r="5" spans="1:47" ht="15.75" thickBot="1" x14ac:dyDescent="0.3">
      <c r="M5" s="168">
        <v>1</v>
      </c>
      <c r="N5" s="2"/>
      <c r="O5" s="2"/>
      <c r="P5" s="153"/>
      <c r="Q5" s="3"/>
      <c r="R5" s="3" t="str">
        <f>IF(O5,"Volontaire","")</f>
        <v/>
      </c>
      <c r="S5" s="154"/>
      <c r="T5" s="4" t="str">
        <f>IF(AB5+AC5,(AC5+AB5)/(Z5+Y5),"")</f>
        <v/>
      </c>
      <c r="U5" s="5"/>
      <c r="V5" s="3" t="str">
        <f>IF(O5,"XAU/USD","")</f>
        <v/>
      </c>
      <c r="W5" s="6"/>
      <c r="X5" s="6"/>
      <c r="Y5" s="155" t="str">
        <f>IF(P5,IF(X5&gt;W5,(X5-W5)*100,"0"),IF(W5&gt;X5,(W5-X5)*100,"0"))</f>
        <v>0</v>
      </c>
      <c r="Z5" s="156" t="str">
        <f>IF(Q5,IF(W5&gt;X5,"0",(X5-W5)*100),IF(W5&gt;X5,(W5-X5)*100,"0"))</f>
        <v>0</v>
      </c>
      <c r="AA5" s="9" t="str">
        <f>IF(O5,Y5-Z5,"")</f>
        <v/>
      </c>
      <c r="AB5" s="157"/>
      <c r="AC5" s="151"/>
      <c r="AD5" s="11"/>
      <c r="AE5" s="16" t="str">
        <f>IF(O5,TRADING!B6+TRADING!Y2-TRADING!Z2+TRADING!AA2+AB5-AC5+AD5,"")</f>
        <v/>
      </c>
      <c r="AF5" s="221"/>
      <c r="AG5" s="222"/>
      <c r="AH5" s="222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22"/>
      <c r="AT5" s="222"/>
      <c r="AU5" s="223"/>
    </row>
    <row r="6" spans="1:47" ht="15.75" thickBot="1" x14ac:dyDescent="0.3">
      <c r="M6" s="168">
        <v>2</v>
      </c>
      <c r="N6" s="2"/>
      <c r="O6" s="2"/>
      <c r="P6" s="153"/>
      <c r="Q6" s="3"/>
      <c r="R6" s="3" t="str">
        <f t="shared" ref="R6:R69" si="0">IF(O6,"Volontaire","")</f>
        <v/>
      </c>
      <c r="S6" s="3"/>
      <c r="T6" s="4" t="str">
        <f t="shared" ref="T6:T69" si="1">IF(AB6+AC6,(AC6+AB6)/(Z6+Y6),"")</f>
        <v/>
      </c>
      <c r="U6" s="5"/>
      <c r="V6" s="3" t="str">
        <f t="shared" ref="V6:V69" si="2">IF(O6,"XAU/USD","")</f>
        <v/>
      </c>
      <c r="W6" s="6"/>
      <c r="X6" s="6"/>
      <c r="Y6" s="155" t="str">
        <f t="shared" ref="Y6:Y29" si="3">IF(P6,IF(X6&gt;W6,(X6-W6)*100,"0"),IF(W6&gt;X6,(W6-X6)*100,"0"))</f>
        <v>0</v>
      </c>
      <c r="Z6" s="156" t="str">
        <f t="shared" ref="Z6:Z29" si="4">IF(Q6,IF(W6&gt;X6,"0",(X6-W6)*100),IF(W6&gt;X6,(W6-X6)*100,"0"))</f>
        <v>0</v>
      </c>
      <c r="AA6" s="9" t="str">
        <f t="shared" ref="AA6:AA69" si="5">IF(O6,AA5+Y6-Z6,"")</f>
        <v/>
      </c>
      <c r="AB6" s="157"/>
      <c r="AC6" s="151"/>
      <c r="AD6" s="11"/>
      <c r="AE6" s="16" t="str">
        <f t="shared" ref="AE6:AE69" si="6">IF(O6,AE5+AB6-AC6+AD6,"")</f>
        <v/>
      </c>
      <c r="AF6" s="224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6"/>
    </row>
    <row r="7" spans="1:47" ht="15.75" thickBot="1" x14ac:dyDescent="0.3">
      <c r="M7" s="168">
        <v>3</v>
      </c>
      <c r="N7" s="2"/>
      <c r="O7" s="2"/>
      <c r="P7" s="153"/>
      <c r="Q7" s="3"/>
      <c r="R7" s="3" t="str">
        <f t="shared" si="0"/>
        <v/>
      </c>
      <c r="S7" s="3"/>
      <c r="T7" s="4" t="str">
        <f t="shared" si="1"/>
        <v/>
      </c>
      <c r="U7" s="5"/>
      <c r="V7" s="3" t="str">
        <f t="shared" si="2"/>
        <v/>
      </c>
      <c r="W7" s="6"/>
      <c r="X7" s="6"/>
      <c r="Y7" s="155" t="str">
        <f t="shared" si="3"/>
        <v>0</v>
      </c>
      <c r="Z7" s="156" t="str">
        <f t="shared" si="4"/>
        <v>0</v>
      </c>
      <c r="AA7" s="9" t="str">
        <f t="shared" si="5"/>
        <v/>
      </c>
      <c r="AB7" s="157"/>
      <c r="AC7" s="151"/>
      <c r="AD7" s="11"/>
      <c r="AE7" s="16" t="str">
        <f t="shared" si="6"/>
        <v/>
      </c>
      <c r="AF7" s="224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6"/>
    </row>
    <row r="8" spans="1:47" ht="15.75" thickBot="1" x14ac:dyDescent="0.3">
      <c r="M8" s="168">
        <v>4</v>
      </c>
      <c r="N8" s="2"/>
      <c r="O8" s="2"/>
      <c r="P8" s="153"/>
      <c r="Q8" s="3"/>
      <c r="R8" s="3" t="str">
        <f t="shared" si="0"/>
        <v/>
      </c>
      <c r="S8" s="3"/>
      <c r="T8" s="4" t="str">
        <f t="shared" si="1"/>
        <v/>
      </c>
      <c r="U8" s="5"/>
      <c r="V8" s="3" t="str">
        <f t="shared" si="2"/>
        <v/>
      </c>
      <c r="W8" s="6"/>
      <c r="X8" s="6"/>
      <c r="Y8" s="155" t="str">
        <f t="shared" si="3"/>
        <v>0</v>
      </c>
      <c r="Z8" s="156" t="str">
        <f t="shared" si="4"/>
        <v>0</v>
      </c>
      <c r="AA8" s="9" t="str">
        <f t="shared" si="5"/>
        <v/>
      </c>
      <c r="AB8" s="157"/>
      <c r="AC8" s="151"/>
      <c r="AD8" s="11"/>
      <c r="AE8" s="16" t="str">
        <f t="shared" si="6"/>
        <v/>
      </c>
      <c r="AF8" s="224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6"/>
    </row>
    <row r="9" spans="1:47" ht="15.75" thickBot="1" x14ac:dyDescent="0.3">
      <c r="M9" s="168">
        <v>5</v>
      </c>
      <c r="N9" s="2"/>
      <c r="O9" s="2"/>
      <c r="P9" s="153"/>
      <c r="Q9" s="3"/>
      <c r="R9" s="3" t="str">
        <f t="shared" si="0"/>
        <v/>
      </c>
      <c r="S9" s="3"/>
      <c r="T9" s="4" t="str">
        <f t="shared" si="1"/>
        <v/>
      </c>
      <c r="U9" s="5"/>
      <c r="V9" s="3" t="str">
        <f t="shared" si="2"/>
        <v/>
      </c>
      <c r="W9" s="6"/>
      <c r="X9" s="6"/>
      <c r="Y9" s="155" t="str">
        <f t="shared" si="3"/>
        <v>0</v>
      </c>
      <c r="Z9" s="156" t="str">
        <f t="shared" si="4"/>
        <v>0</v>
      </c>
      <c r="AA9" s="9" t="str">
        <f t="shared" si="5"/>
        <v/>
      </c>
      <c r="AB9" s="157"/>
      <c r="AC9" s="151"/>
      <c r="AD9" s="11"/>
      <c r="AE9" s="16" t="str">
        <f t="shared" si="6"/>
        <v/>
      </c>
      <c r="AF9" s="224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6"/>
    </row>
    <row r="10" spans="1:47" ht="15.75" thickBot="1" x14ac:dyDescent="0.3">
      <c r="M10" s="168">
        <v>6</v>
      </c>
      <c r="N10" s="2"/>
      <c r="O10" s="2"/>
      <c r="P10" s="153"/>
      <c r="Q10" s="3"/>
      <c r="R10" s="3" t="str">
        <f t="shared" si="0"/>
        <v/>
      </c>
      <c r="S10" s="3"/>
      <c r="T10" s="4" t="str">
        <f t="shared" si="1"/>
        <v/>
      </c>
      <c r="U10" s="5"/>
      <c r="V10" s="3" t="str">
        <f t="shared" si="2"/>
        <v/>
      </c>
      <c r="W10" s="6"/>
      <c r="X10" s="6"/>
      <c r="Y10" s="155" t="str">
        <f t="shared" si="3"/>
        <v>0</v>
      </c>
      <c r="Z10" s="156" t="str">
        <f t="shared" si="4"/>
        <v>0</v>
      </c>
      <c r="AA10" s="9" t="str">
        <f t="shared" si="5"/>
        <v/>
      </c>
      <c r="AB10" s="157"/>
      <c r="AC10" s="151"/>
      <c r="AD10" s="11"/>
      <c r="AE10" s="16" t="str">
        <f t="shared" si="6"/>
        <v/>
      </c>
      <c r="AF10" s="224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6"/>
    </row>
    <row r="11" spans="1:47" ht="15.75" thickBot="1" x14ac:dyDescent="0.3">
      <c r="M11" s="168">
        <v>7</v>
      </c>
      <c r="N11" s="2"/>
      <c r="O11" s="2"/>
      <c r="P11" s="153"/>
      <c r="Q11" s="3"/>
      <c r="R11" s="3" t="str">
        <f t="shared" si="0"/>
        <v/>
      </c>
      <c r="S11" s="3"/>
      <c r="T11" s="4" t="str">
        <f t="shared" si="1"/>
        <v/>
      </c>
      <c r="U11" s="5"/>
      <c r="V11" s="3" t="str">
        <f t="shared" si="2"/>
        <v/>
      </c>
      <c r="W11" s="6"/>
      <c r="X11" s="6"/>
      <c r="Y11" s="155" t="str">
        <f t="shared" si="3"/>
        <v>0</v>
      </c>
      <c r="Z11" s="156" t="str">
        <f t="shared" si="4"/>
        <v>0</v>
      </c>
      <c r="AA11" s="9" t="str">
        <f t="shared" si="5"/>
        <v/>
      </c>
      <c r="AB11" s="157"/>
      <c r="AC11" s="151"/>
      <c r="AD11" s="11"/>
      <c r="AE11" s="16" t="str">
        <f t="shared" si="6"/>
        <v/>
      </c>
      <c r="AF11" s="224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6"/>
    </row>
    <row r="12" spans="1:47" ht="15.75" thickBot="1" x14ac:dyDescent="0.3">
      <c r="M12" s="168">
        <v>9</v>
      </c>
      <c r="N12" s="2"/>
      <c r="O12" s="2"/>
      <c r="P12" s="153"/>
      <c r="Q12" s="3"/>
      <c r="R12" s="3" t="str">
        <f t="shared" si="0"/>
        <v/>
      </c>
      <c r="S12" s="3"/>
      <c r="T12" s="4" t="str">
        <f t="shared" si="1"/>
        <v/>
      </c>
      <c r="U12" s="158"/>
      <c r="V12" s="3" t="str">
        <f t="shared" si="2"/>
        <v/>
      </c>
      <c r="W12" s="6"/>
      <c r="X12" s="6"/>
      <c r="Y12" s="155" t="str">
        <f t="shared" si="3"/>
        <v>0</v>
      </c>
      <c r="Z12" s="156" t="str">
        <f t="shared" si="4"/>
        <v>0</v>
      </c>
      <c r="AA12" s="9" t="str">
        <f t="shared" si="5"/>
        <v/>
      </c>
      <c r="AB12" s="157"/>
      <c r="AC12" s="151"/>
      <c r="AD12" s="11"/>
      <c r="AE12" s="16" t="str">
        <f t="shared" si="6"/>
        <v/>
      </c>
      <c r="AF12" s="224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6"/>
    </row>
    <row r="13" spans="1:47" ht="15.75" thickBot="1" x14ac:dyDescent="0.3">
      <c r="M13" s="168">
        <v>10</v>
      </c>
      <c r="N13" s="2"/>
      <c r="O13" s="2"/>
      <c r="P13" s="153"/>
      <c r="Q13" s="3"/>
      <c r="R13" s="3" t="str">
        <f t="shared" si="0"/>
        <v/>
      </c>
      <c r="S13" s="3"/>
      <c r="T13" s="4" t="str">
        <f t="shared" si="1"/>
        <v/>
      </c>
      <c r="U13" s="158"/>
      <c r="V13" s="3" t="str">
        <f t="shared" si="2"/>
        <v/>
      </c>
      <c r="W13" s="6"/>
      <c r="X13" s="6"/>
      <c r="Y13" s="155" t="str">
        <f t="shared" si="3"/>
        <v>0</v>
      </c>
      <c r="Z13" s="156" t="str">
        <f t="shared" si="4"/>
        <v>0</v>
      </c>
      <c r="AA13" s="9" t="str">
        <f t="shared" si="5"/>
        <v/>
      </c>
      <c r="AB13" s="157"/>
      <c r="AC13" s="151"/>
      <c r="AD13" s="11"/>
      <c r="AE13" s="16" t="str">
        <f t="shared" si="6"/>
        <v/>
      </c>
      <c r="AF13" s="224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6"/>
    </row>
    <row r="14" spans="1:47" ht="15.75" thickBot="1" x14ac:dyDescent="0.3">
      <c r="M14" s="168">
        <v>11</v>
      </c>
      <c r="N14" s="2"/>
      <c r="O14" s="2"/>
      <c r="P14" s="153"/>
      <c r="Q14" s="3"/>
      <c r="R14" s="3" t="str">
        <f t="shared" si="0"/>
        <v/>
      </c>
      <c r="S14" s="3"/>
      <c r="T14" s="4" t="str">
        <f t="shared" si="1"/>
        <v/>
      </c>
      <c r="U14" s="158"/>
      <c r="V14" s="3" t="str">
        <f t="shared" si="2"/>
        <v/>
      </c>
      <c r="W14" s="6"/>
      <c r="X14" s="6"/>
      <c r="Y14" s="155" t="str">
        <f t="shared" si="3"/>
        <v>0</v>
      </c>
      <c r="Z14" s="156" t="str">
        <f t="shared" si="4"/>
        <v>0</v>
      </c>
      <c r="AA14" s="9" t="str">
        <f t="shared" si="5"/>
        <v/>
      </c>
      <c r="AB14" s="157"/>
      <c r="AC14" s="151"/>
      <c r="AD14" s="11"/>
      <c r="AE14" s="16" t="str">
        <f t="shared" si="6"/>
        <v/>
      </c>
      <c r="AF14" s="224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6"/>
    </row>
    <row r="15" spans="1:47" ht="15.75" thickBot="1" x14ac:dyDescent="0.3">
      <c r="M15" s="168">
        <v>12</v>
      </c>
      <c r="N15" s="2"/>
      <c r="O15" s="2"/>
      <c r="P15" s="153"/>
      <c r="Q15" s="3"/>
      <c r="R15" s="3" t="str">
        <f t="shared" si="0"/>
        <v/>
      </c>
      <c r="S15" s="3"/>
      <c r="T15" s="4" t="str">
        <f t="shared" si="1"/>
        <v/>
      </c>
      <c r="U15" s="158"/>
      <c r="V15" s="3" t="str">
        <f t="shared" si="2"/>
        <v/>
      </c>
      <c r="W15" s="6"/>
      <c r="X15" s="6"/>
      <c r="Y15" s="155" t="str">
        <f t="shared" si="3"/>
        <v>0</v>
      </c>
      <c r="Z15" s="156" t="str">
        <f t="shared" si="4"/>
        <v>0</v>
      </c>
      <c r="AA15" s="9" t="str">
        <f t="shared" si="5"/>
        <v/>
      </c>
      <c r="AB15" s="157"/>
      <c r="AC15" s="151"/>
      <c r="AD15" s="11"/>
      <c r="AE15" s="16" t="str">
        <f t="shared" si="6"/>
        <v/>
      </c>
      <c r="AF15" s="224"/>
      <c r="AG15" s="225"/>
      <c r="AH15" s="225"/>
      <c r="AI15" s="225"/>
      <c r="AJ15" s="225"/>
      <c r="AK15" s="225"/>
      <c r="AL15" s="225"/>
      <c r="AM15" s="225"/>
      <c r="AN15" s="225"/>
      <c r="AO15" s="225"/>
      <c r="AP15" s="225"/>
      <c r="AQ15" s="225"/>
      <c r="AR15" s="225"/>
      <c r="AS15" s="225"/>
      <c r="AT15" s="225"/>
      <c r="AU15" s="226"/>
    </row>
    <row r="16" spans="1:47" ht="15.75" thickBot="1" x14ac:dyDescent="0.3">
      <c r="M16" s="168">
        <v>13</v>
      </c>
      <c r="N16" s="2"/>
      <c r="O16" s="2"/>
      <c r="P16" s="153"/>
      <c r="Q16" s="3"/>
      <c r="R16" s="3" t="str">
        <f t="shared" si="0"/>
        <v/>
      </c>
      <c r="S16" s="3"/>
      <c r="T16" s="4" t="str">
        <f t="shared" si="1"/>
        <v/>
      </c>
      <c r="U16" s="158"/>
      <c r="V16" s="3" t="str">
        <f t="shared" si="2"/>
        <v/>
      </c>
      <c r="W16" s="6"/>
      <c r="X16" s="6"/>
      <c r="Y16" s="155" t="str">
        <f t="shared" si="3"/>
        <v>0</v>
      </c>
      <c r="Z16" s="156" t="str">
        <f t="shared" si="4"/>
        <v>0</v>
      </c>
      <c r="AA16" s="9" t="str">
        <f t="shared" si="5"/>
        <v/>
      </c>
      <c r="AB16" s="157"/>
      <c r="AC16" s="151"/>
      <c r="AD16" s="11"/>
      <c r="AE16" s="16" t="str">
        <f t="shared" si="6"/>
        <v/>
      </c>
      <c r="AF16" s="224"/>
      <c r="AG16" s="225"/>
      <c r="AH16" s="225"/>
      <c r="AI16" s="225"/>
      <c r="AJ16" s="225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6"/>
    </row>
    <row r="17" spans="10:47" ht="15.75" thickBot="1" x14ac:dyDescent="0.3">
      <c r="M17" s="168">
        <v>14</v>
      </c>
      <c r="N17" s="2"/>
      <c r="O17" s="2"/>
      <c r="P17" s="153"/>
      <c r="Q17" s="3"/>
      <c r="R17" s="3" t="str">
        <f t="shared" si="0"/>
        <v/>
      </c>
      <c r="S17" s="3"/>
      <c r="T17" s="4" t="str">
        <f t="shared" si="1"/>
        <v/>
      </c>
      <c r="U17" s="158"/>
      <c r="V17" s="3" t="str">
        <f t="shared" si="2"/>
        <v/>
      </c>
      <c r="W17" s="6"/>
      <c r="X17" s="6"/>
      <c r="Y17" s="155" t="str">
        <f t="shared" si="3"/>
        <v>0</v>
      </c>
      <c r="Z17" s="156" t="str">
        <f t="shared" si="4"/>
        <v>0</v>
      </c>
      <c r="AA17" s="9" t="str">
        <f t="shared" si="5"/>
        <v/>
      </c>
      <c r="AB17" s="157"/>
      <c r="AC17" s="151"/>
      <c r="AD17" s="11"/>
      <c r="AE17" s="16" t="str">
        <f t="shared" si="6"/>
        <v/>
      </c>
      <c r="AF17" s="224"/>
      <c r="AG17" s="225"/>
      <c r="AH17" s="225"/>
      <c r="AI17" s="225"/>
      <c r="AJ17" s="225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6"/>
    </row>
    <row r="18" spans="10:47" ht="15.75" thickBot="1" x14ac:dyDescent="0.3">
      <c r="M18" s="168">
        <v>15</v>
      </c>
      <c r="N18" s="2"/>
      <c r="O18" s="2"/>
      <c r="P18" s="153"/>
      <c r="Q18" s="3"/>
      <c r="R18" s="3" t="str">
        <f t="shared" si="0"/>
        <v/>
      </c>
      <c r="S18" s="3"/>
      <c r="T18" s="4" t="str">
        <f t="shared" si="1"/>
        <v/>
      </c>
      <c r="U18" s="158"/>
      <c r="V18" s="3" t="str">
        <f t="shared" si="2"/>
        <v/>
      </c>
      <c r="W18" s="6"/>
      <c r="X18" s="6"/>
      <c r="Y18" s="155" t="str">
        <f t="shared" si="3"/>
        <v>0</v>
      </c>
      <c r="Z18" s="156" t="str">
        <f t="shared" si="4"/>
        <v>0</v>
      </c>
      <c r="AA18" s="9" t="str">
        <f t="shared" si="5"/>
        <v/>
      </c>
      <c r="AB18" s="157"/>
      <c r="AC18" s="151"/>
      <c r="AD18" s="11"/>
      <c r="AE18" s="16" t="str">
        <f t="shared" si="6"/>
        <v/>
      </c>
      <c r="AF18" s="224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  <c r="AT18" s="225"/>
      <c r="AU18" s="226"/>
    </row>
    <row r="19" spans="10:47" ht="15.75" thickBot="1" x14ac:dyDescent="0.3">
      <c r="M19" s="168">
        <v>16</v>
      </c>
      <c r="N19" s="2"/>
      <c r="O19" s="2"/>
      <c r="P19" s="153"/>
      <c r="Q19" s="3"/>
      <c r="R19" s="3" t="str">
        <f t="shared" si="0"/>
        <v/>
      </c>
      <c r="S19" s="3"/>
      <c r="T19" s="4" t="str">
        <f t="shared" si="1"/>
        <v/>
      </c>
      <c r="U19" s="158"/>
      <c r="V19" s="3" t="str">
        <f t="shared" si="2"/>
        <v/>
      </c>
      <c r="W19" s="6"/>
      <c r="X19" s="6"/>
      <c r="Y19" s="155" t="str">
        <f t="shared" si="3"/>
        <v>0</v>
      </c>
      <c r="Z19" s="156" t="str">
        <f t="shared" si="4"/>
        <v>0</v>
      </c>
      <c r="AA19" s="9" t="str">
        <f t="shared" si="5"/>
        <v/>
      </c>
      <c r="AB19" s="157"/>
      <c r="AC19" s="151"/>
      <c r="AD19" s="11"/>
      <c r="AE19" s="16" t="str">
        <f t="shared" si="6"/>
        <v/>
      </c>
      <c r="AF19" s="224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  <c r="AT19" s="225"/>
      <c r="AU19" s="226"/>
    </row>
    <row r="20" spans="10:47" ht="15.75" thickBot="1" x14ac:dyDescent="0.3">
      <c r="M20" s="168">
        <v>17</v>
      </c>
      <c r="N20" s="2"/>
      <c r="O20" s="2"/>
      <c r="P20" s="153"/>
      <c r="Q20" s="3"/>
      <c r="R20" s="3" t="str">
        <f t="shared" si="0"/>
        <v/>
      </c>
      <c r="S20" s="3"/>
      <c r="T20" s="4" t="str">
        <f t="shared" si="1"/>
        <v/>
      </c>
      <c r="U20" s="158"/>
      <c r="V20" s="3" t="str">
        <f t="shared" si="2"/>
        <v/>
      </c>
      <c r="W20" s="6"/>
      <c r="X20" s="6"/>
      <c r="Y20" s="155" t="str">
        <f t="shared" si="3"/>
        <v>0</v>
      </c>
      <c r="Z20" s="156" t="str">
        <f t="shared" si="4"/>
        <v>0</v>
      </c>
      <c r="AA20" s="9" t="str">
        <f t="shared" si="5"/>
        <v/>
      </c>
      <c r="AB20" s="157"/>
      <c r="AC20" s="151"/>
      <c r="AD20" s="11"/>
      <c r="AE20" s="16" t="str">
        <f t="shared" si="6"/>
        <v/>
      </c>
      <c r="AF20" s="224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/>
      <c r="AR20" s="225"/>
      <c r="AS20" s="225"/>
      <c r="AT20" s="225"/>
      <c r="AU20" s="226"/>
    </row>
    <row r="21" spans="10:47" ht="15.75" thickBot="1" x14ac:dyDescent="0.3">
      <c r="M21" s="168">
        <v>18</v>
      </c>
      <c r="N21" s="2"/>
      <c r="O21" s="2"/>
      <c r="P21" s="153"/>
      <c r="Q21" s="3"/>
      <c r="R21" s="3" t="str">
        <f t="shared" si="0"/>
        <v/>
      </c>
      <c r="S21" s="3"/>
      <c r="T21" s="4" t="str">
        <f t="shared" si="1"/>
        <v/>
      </c>
      <c r="U21" s="158"/>
      <c r="V21" s="3" t="str">
        <f t="shared" si="2"/>
        <v/>
      </c>
      <c r="W21" s="6"/>
      <c r="X21" s="6"/>
      <c r="Y21" s="155" t="str">
        <f t="shared" si="3"/>
        <v>0</v>
      </c>
      <c r="Z21" s="156" t="str">
        <f t="shared" si="4"/>
        <v>0</v>
      </c>
      <c r="AA21" s="9" t="str">
        <f t="shared" si="5"/>
        <v/>
      </c>
      <c r="AB21" s="157"/>
      <c r="AC21" s="151"/>
      <c r="AD21" s="11"/>
      <c r="AE21" s="16" t="str">
        <f t="shared" si="6"/>
        <v/>
      </c>
      <c r="AF21" s="224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6"/>
    </row>
    <row r="22" spans="10:47" ht="15.75" thickBot="1" x14ac:dyDescent="0.3">
      <c r="M22" s="168">
        <v>19</v>
      </c>
      <c r="N22" s="2"/>
      <c r="O22" s="2"/>
      <c r="P22" s="153"/>
      <c r="Q22" s="3"/>
      <c r="R22" s="3" t="str">
        <f t="shared" si="0"/>
        <v/>
      </c>
      <c r="S22" s="3"/>
      <c r="T22" s="4" t="str">
        <f t="shared" si="1"/>
        <v/>
      </c>
      <c r="U22" s="158"/>
      <c r="V22" s="3" t="str">
        <f t="shared" si="2"/>
        <v/>
      </c>
      <c r="W22" s="6"/>
      <c r="X22" s="6"/>
      <c r="Y22" s="155" t="str">
        <f t="shared" si="3"/>
        <v>0</v>
      </c>
      <c r="Z22" s="156" t="str">
        <f t="shared" si="4"/>
        <v>0</v>
      </c>
      <c r="AA22" s="9" t="str">
        <f t="shared" si="5"/>
        <v/>
      </c>
      <c r="AB22" s="157"/>
      <c r="AC22" s="151"/>
      <c r="AD22" s="11"/>
      <c r="AE22" s="16" t="str">
        <f t="shared" si="6"/>
        <v/>
      </c>
      <c r="AF22" s="224"/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/>
      <c r="AR22" s="225"/>
      <c r="AS22" s="225"/>
      <c r="AT22" s="225"/>
      <c r="AU22" s="226"/>
    </row>
    <row r="23" spans="10:47" ht="15.75" thickBot="1" x14ac:dyDescent="0.3">
      <c r="M23" s="168">
        <v>20</v>
      </c>
      <c r="N23" s="2"/>
      <c r="O23" s="2"/>
      <c r="P23" s="153"/>
      <c r="Q23" s="3"/>
      <c r="R23" s="3" t="str">
        <f t="shared" si="0"/>
        <v/>
      </c>
      <c r="S23" s="3"/>
      <c r="T23" s="4" t="str">
        <f t="shared" si="1"/>
        <v/>
      </c>
      <c r="U23" s="158"/>
      <c r="V23" s="3" t="str">
        <f t="shared" si="2"/>
        <v/>
      </c>
      <c r="W23" s="6"/>
      <c r="X23" s="6"/>
      <c r="Y23" s="155" t="str">
        <f t="shared" si="3"/>
        <v>0</v>
      </c>
      <c r="Z23" s="156" t="str">
        <f t="shared" si="4"/>
        <v>0</v>
      </c>
      <c r="AA23" s="9" t="str">
        <f t="shared" si="5"/>
        <v/>
      </c>
      <c r="AB23" s="157"/>
      <c r="AC23" s="151"/>
      <c r="AD23" s="11"/>
      <c r="AE23" s="16" t="str">
        <f t="shared" si="6"/>
        <v/>
      </c>
      <c r="AF23" s="224"/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/>
      <c r="AR23" s="225"/>
      <c r="AS23" s="225"/>
      <c r="AT23" s="225"/>
      <c r="AU23" s="226"/>
    </row>
    <row r="24" spans="10:47" ht="15.75" thickBot="1" x14ac:dyDescent="0.3">
      <c r="M24" s="168">
        <v>21</v>
      </c>
      <c r="N24" s="2"/>
      <c r="O24" s="2"/>
      <c r="P24" s="153"/>
      <c r="Q24" s="3"/>
      <c r="R24" s="3" t="str">
        <f t="shared" si="0"/>
        <v/>
      </c>
      <c r="S24" s="3"/>
      <c r="T24" s="4" t="str">
        <f t="shared" si="1"/>
        <v/>
      </c>
      <c r="U24" s="158"/>
      <c r="V24" s="3" t="str">
        <f t="shared" si="2"/>
        <v/>
      </c>
      <c r="W24" s="6"/>
      <c r="X24" s="6"/>
      <c r="Y24" s="155" t="str">
        <f t="shared" si="3"/>
        <v>0</v>
      </c>
      <c r="Z24" s="156" t="str">
        <f t="shared" si="4"/>
        <v>0</v>
      </c>
      <c r="AA24" s="9" t="str">
        <f t="shared" si="5"/>
        <v/>
      </c>
      <c r="AB24" s="157"/>
      <c r="AC24" s="151"/>
      <c r="AD24" s="12"/>
      <c r="AE24" s="16" t="str">
        <f t="shared" si="6"/>
        <v/>
      </c>
      <c r="AF24" s="224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6"/>
    </row>
    <row r="25" spans="10:47" ht="15.75" thickBot="1" x14ac:dyDescent="0.3">
      <c r="M25" s="168">
        <v>22</v>
      </c>
      <c r="N25" s="2"/>
      <c r="O25" s="2"/>
      <c r="P25" s="153"/>
      <c r="Q25" s="3"/>
      <c r="R25" s="3" t="str">
        <f t="shared" si="0"/>
        <v/>
      </c>
      <c r="S25" s="3"/>
      <c r="T25" s="4" t="str">
        <f t="shared" si="1"/>
        <v/>
      </c>
      <c r="U25" s="158"/>
      <c r="V25" s="3" t="str">
        <f t="shared" si="2"/>
        <v/>
      </c>
      <c r="W25" s="6"/>
      <c r="X25" s="6"/>
      <c r="Y25" s="155" t="str">
        <f t="shared" si="3"/>
        <v>0</v>
      </c>
      <c r="Z25" s="156" t="str">
        <f t="shared" si="4"/>
        <v>0</v>
      </c>
      <c r="AA25" s="9" t="str">
        <f t="shared" si="5"/>
        <v/>
      </c>
      <c r="AB25" s="157"/>
      <c r="AC25" s="151"/>
      <c r="AD25" s="11"/>
      <c r="AE25" s="16" t="str">
        <f t="shared" si="6"/>
        <v/>
      </c>
      <c r="AF25" s="224"/>
      <c r="AG25" s="225"/>
      <c r="AH25" s="225"/>
      <c r="AI25" s="225"/>
      <c r="AJ25" s="225"/>
      <c r="AK25" s="225"/>
      <c r="AL25" s="225"/>
      <c r="AM25" s="225"/>
      <c r="AN25" s="225"/>
      <c r="AO25" s="225"/>
      <c r="AP25" s="225"/>
      <c r="AQ25" s="225"/>
      <c r="AR25" s="225"/>
      <c r="AS25" s="225"/>
      <c r="AT25" s="225"/>
      <c r="AU25" s="226"/>
    </row>
    <row r="26" spans="10:47" ht="15.75" thickBot="1" x14ac:dyDescent="0.3">
      <c r="M26" s="168">
        <v>23</v>
      </c>
      <c r="N26" s="2"/>
      <c r="O26" s="2"/>
      <c r="P26" s="153"/>
      <c r="Q26" s="3"/>
      <c r="R26" s="3" t="str">
        <f t="shared" si="0"/>
        <v/>
      </c>
      <c r="S26" s="3"/>
      <c r="T26" s="4" t="str">
        <f t="shared" si="1"/>
        <v/>
      </c>
      <c r="U26" s="158"/>
      <c r="V26" s="3" t="str">
        <f t="shared" si="2"/>
        <v/>
      </c>
      <c r="W26" s="6"/>
      <c r="X26" s="6"/>
      <c r="Y26" s="155" t="str">
        <f t="shared" si="3"/>
        <v>0</v>
      </c>
      <c r="Z26" s="156" t="str">
        <f t="shared" si="4"/>
        <v>0</v>
      </c>
      <c r="AA26" s="9" t="str">
        <f t="shared" si="5"/>
        <v/>
      </c>
      <c r="AB26" s="157"/>
      <c r="AC26" s="151"/>
      <c r="AD26" s="11"/>
      <c r="AE26" s="16" t="str">
        <f t="shared" si="6"/>
        <v/>
      </c>
      <c r="AF26" s="224"/>
      <c r="AG26" s="225"/>
      <c r="AH26" s="225"/>
      <c r="AI26" s="225"/>
      <c r="AJ26" s="225"/>
      <c r="AK26" s="225"/>
      <c r="AL26" s="225"/>
      <c r="AM26" s="225"/>
      <c r="AN26" s="225"/>
      <c r="AO26" s="225"/>
      <c r="AP26" s="225"/>
      <c r="AQ26" s="225"/>
      <c r="AR26" s="225"/>
      <c r="AS26" s="225"/>
      <c r="AT26" s="225"/>
      <c r="AU26" s="226"/>
    </row>
    <row r="27" spans="10:47" ht="15.75" thickBot="1" x14ac:dyDescent="0.3">
      <c r="M27" s="168">
        <v>24</v>
      </c>
      <c r="N27" s="2"/>
      <c r="O27" s="2"/>
      <c r="P27" s="153"/>
      <c r="Q27" s="3"/>
      <c r="R27" s="3" t="str">
        <f t="shared" si="0"/>
        <v/>
      </c>
      <c r="S27" s="3"/>
      <c r="T27" s="4" t="str">
        <f t="shared" si="1"/>
        <v/>
      </c>
      <c r="U27" s="5"/>
      <c r="V27" s="3" t="str">
        <f t="shared" si="2"/>
        <v/>
      </c>
      <c r="W27" s="6"/>
      <c r="X27" s="6"/>
      <c r="Y27" s="155" t="str">
        <f t="shared" si="3"/>
        <v>0</v>
      </c>
      <c r="Z27" s="156" t="str">
        <f t="shared" si="4"/>
        <v>0</v>
      </c>
      <c r="AA27" s="9" t="str">
        <f t="shared" si="5"/>
        <v/>
      </c>
      <c r="AB27" s="157"/>
      <c r="AC27" s="151"/>
      <c r="AD27" s="12"/>
      <c r="AE27" s="16" t="str">
        <f t="shared" si="6"/>
        <v/>
      </c>
      <c r="AF27" s="224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6"/>
    </row>
    <row r="28" spans="10:47" ht="15.75" thickBot="1" x14ac:dyDescent="0.3">
      <c r="M28" s="168">
        <v>25</v>
      </c>
      <c r="N28" s="2"/>
      <c r="O28" s="2"/>
      <c r="P28" s="153"/>
      <c r="Q28" s="3"/>
      <c r="R28" s="3" t="str">
        <f t="shared" si="0"/>
        <v/>
      </c>
      <c r="S28" s="3"/>
      <c r="T28" s="4" t="str">
        <f t="shared" si="1"/>
        <v/>
      </c>
      <c r="U28" s="5"/>
      <c r="V28" s="3" t="str">
        <f t="shared" si="2"/>
        <v/>
      </c>
      <c r="W28" s="6"/>
      <c r="X28" s="6"/>
      <c r="Y28" s="155" t="str">
        <f t="shared" si="3"/>
        <v>0</v>
      </c>
      <c r="Z28" s="156" t="str">
        <f t="shared" si="4"/>
        <v>0</v>
      </c>
      <c r="AA28" s="9" t="str">
        <f t="shared" si="5"/>
        <v/>
      </c>
      <c r="AB28" s="157"/>
      <c r="AC28" s="151"/>
      <c r="AD28" s="11"/>
      <c r="AE28" s="16" t="str">
        <f t="shared" si="6"/>
        <v/>
      </c>
      <c r="AF28" s="224"/>
      <c r="AG28" s="225"/>
      <c r="AH28" s="225"/>
      <c r="AI28" s="225"/>
      <c r="AJ28" s="225"/>
      <c r="AK28" s="225"/>
      <c r="AL28" s="225"/>
      <c r="AM28" s="225"/>
      <c r="AN28" s="225"/>
      <c r="AO28" s="225"/>
      <c r="AP28" s="225"/>
      <c r="AQ28" s="225"/>
      <c r="AR28" s="225"/>
      <c r="AS28" s="225"/>
      <c r="AT28" s="225"/>
      <c r="AU28" s="226"/>
    </row>
    <row r="29" spans="10:47" ht="15.75" thickBot="1" x14ac:dyDescent="0.3">
      <c r="J29" s="52"/>
      <c r="K29" s="52"/>
      <c r="L29" s="166"/>
      <c r="M29" s="169">
        <v>26</v>
      </c>
      <c r="N29" s="135"/>
      <c r="O29" s="135"/>
      <c r="P29" s="159"/>
      <c r="Q29" s="136"/>
      <c r="R29" s="136" t="str">
        <f t="shared" si="0"/>
        <v/>
      </c>
      <c r="S29" s="136"/>
      <c r="T29" s="137" t="str">
        <f t="shared" si="1"/>
        <v/>
      </c>
      <c r="U29" s="138"/>
      <c r="V29" s="136" t="str">
        <f t="shared" si="2"/>
        <v/>
      </c>
      <c r="W29" s="139"/>
      <c r="X29" s="139"/>
      <c r="Y29" s="160" t="str">
        <f t="shared" si="3"/>
        <v>0</v>
      </c>
      <c r="Z29" s="161" t="str">
        <f t="shared" si="4"/>
        <v>0</v>
      </c>
      <c r="AA29" s="142" t="str">
        <f t="shared" si="5"/>
        <v/>
      </c>
      <c r="AB29" s="162"/>
      <c r="AC29" s="163"/>
      <c r="AD29" s="164"/>
      <c r="AE29" s="165" t="str">
        <f t="shared" si="6"/>
        <v/>
      </c>
      <c r="AF29" s="234"/>
      <c r="AG29" s="235"/>
      <c r="AH29" s="235"/>
      <c r="AI29" s="235"/>
      <c r="AJ29" s="235"/>
      <c r="AK29" s="235"/>
      <c r="AL29" s="235"/>
      <c r="AM29" s="235"/>
      <c r="AN29" s="235"/>
      <c r="AO29" s="235"/>
      <c r="AP29" s="235"/>
      <c r="AQ29" s="235"/>
      <c r="AR29" s="235"/>
      <c r="AS29" s="235"/>
      <c r="AT29" s="235"/>
      <c r="AU29" s="236"/>
    </row>
    <row r="30" spans="10:47" x14ac:dyDescent="0.25">
      <c r="J30" s="52"/>
      <c r="K30" s="52"/>
      <c r="L30" s="52"/>
      <c r="M30" s="170"/>
      <c r="N30" s="19"/>
      <c r="O30" s="19"/>
      <c r="P30" s="46"/>
      <c r="Q30" s="29"/>
      <c r="R30" s="29" t="str">
        <f t="shared" si="0"/>
        <v/>
      </c>
      <c r="S30" s="29"/>
      <c r="T30" s="20" t="str">
        <f t="shared" si="1"/>
        <v/>
      </c>
      <c r="U30" s="21"/>
      <c r="V30" s="29" t="str">
        <f t="shared" si="2"/>
        <v/>
      </c>
      <c r="W30" s="22"/>
      <c r="X30" s="22"/>
      <c r="Y30" s="47"/>
      <c r="Z30" s="48"/>
      <c r="AA30" s="25" t="str">
        <f t="shared" si="5"/>
        <v/>
      </c>
      <c r="AB30" s="49"/>
      <c r="AC30" s="50"/>
      <c r="AD30" s="51"/>
      <c r="AE30" s="26" t="str">
        <f t="shared" si="6"/>
        <v/>
      </c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Q30" s="222"/>
      <c r="AR30" s="222"/>
      <c r="AS30" s="222"/>
      <c r="AT30" s="222"/>
      <c r="AU30" s="222"/>
    </row>
    <row r="31" spans="10:47" x14ac:dyDescent="0.25">
      <c r="J31" s="52"/>
      <c r="K31" s="52"/>
      <c r="L31" s="52"/>
      <c r="M31" s="101"/>
      <c r="N31" s="31"/>
      <c r="O31" s="31"/>
      <c r="P31" s="54"/>
      <c r="Q31" s="32"/>
      <c r="R31" s="32" t="str">
        <f t="shared" si="0"/>
        <v/>
      </c>
      <c r="S31" s="32"/>
      <c r="T31" s="33" t="str">
        <f t="shared" si="1"/>
        <v/>
      </c>
      <c r="U31" s="34"/>
      <c r="V31" s="32" t="str">
        <f t="shared" si="2"/>
        <v/>
      </c>
      <c r="W31" s="35"/>
      <c r="X31" s="35"/>
      <c r="Y31" s="55"/>
      <c r="Z31" s="56"/>
      <c r="AA31" s="38" t="str">
        <f t="shared" si="5"/>
        <v/>
      </c>
      <c r="AB31" s="57"/>
      <c r="AC31" s="58"/>
      <c r="AD31" s="40"/>
      <c r="AE31" s="39" t="str">
        <f t="shared" si="6"/>
        <v/>
      </c>
      <c r="AF31" s="225"/>
      <c r="AG31" s="225"/>
      <c r="AH31" s="225"/>
      <c r="AI31" s="225"/>
      <c r="AJ31" s="225"/>
      <c r="AK31" s="225"/>
      <c r="AL31" s="225"/>
      <c r="AM31" s="225"/>
      <c r="AN31" s="225"/>
      <c r="AO31" s="225"/>
      <c r="AP31" s="225"/>
      <c r="AQ31" s="225"/>
      <c r="AR31" s="225"/>
      <c r="AS31" s="225"/>
      <c r="AT31" s="225"/>
      <c r="AU31" s="225"/>
    </row>
    <row r="32" spans="10:47" x14ac:dyDescent="0.25">
      <c r="J32" s="52"/>
      <c r="K32" s="52"/>
      <c r="L32" s="52"/>
      <c r="M32" s="101"/>
      <c r="N32" s="31"/>
      <c r="O32" s="31"/>
      <c r="P32" s="54"/>
      <c r="Q32" s="32"/>
      <c r="R32" s="32" t="str">
        <f t="shared" si="0"/>
        <v/>
      </c>
      <c r="S32" s="32"/>
      <c r="T32" s="33" t="str">
        <f t="shared" si="1"/>
        <v/>
      </c>
      <c r="U32" s="34"/>
      <c r="V32" s="32" t="str">
        <f t="shared" si="2"/>
        <v/>
      </c>
      <c r="W32" s="35"/>
      <c r="X32" s="35"/>
      <c r="Y32" s="55"/>
      <c r="Z32" s="56"/>
      <c r="AA32" s="38" t="str">
        <f t="shared" si="5"/>
        <v/>
      </c>
      <c r="AB32" s="57"/>
      <c r="AC32" s="58"/>
      <c r="AD32" s="41"/>
      <c r="AE32" s="39" t="str">
        <f t="shared" si="6"/>
        <v/>
      </c>
      <c r="AF32" s="225"/>
      <c r="AG32" s="225"/>
      <c r="AH32" s="225"/>
      <c r="AI32" s="225"/>
      <c r="AJ32" s="225"/>
      <c r="AK32" s="225"/>
      <c r="AL32" s="225"/>
      <c r="AM32" s="225"/>
      <c r="AN32" s="225"/>
      <c r="AO32" s="225"/>
      <c r="AP32" s="225"/>
      <c r="AQ32" s="225"/>
      <c r="AR32" s="225"/>
      <c r="AS32" s="225"/>
      <c r="AT32" s="225"/>
      <c r="AU32" s="225"/>
    </row>
    <row r="33" spans="10:47" x14ac:dyDescent="0.25">
      <c r="J33" s="52"/>
      <c r="K33" s="52"/>
      <c r="L33" s="52"/>
      <c r="M33" s="101"/>
      <c r="N33" s="31"/>
      <c r="O33" s="31"/>
      <c r="P33" s="54"/>
      <c r="Q33" s="32"/>
      <c r="R33" s="32" t="str">
        <f t="shared" si="0"/>
        <v/>
      </c>
      <c r="S33" s="32"/>
      <c r="T33" s="33" t="str">
        <f t="shared" si="1"/>
        <v/>
      </c>
      <c r="U33" s="34"/>
      <c r="V33" s="32" t="str">
        <f t="shared" si="2"/>
        <v/>
      </c>
      <c r="W33" s="35"/>
      <c r="X33" s="35"/>
      <c r="Y33" s="55"/>
      <c r="Z33" s="56"/>
      <c r="AA33" s="38" t="str">
        <f t="shared" si="5"/>
        <v/>
      </c>
      <c r="AB33" s="57"/>
      <c r="AC33" s="58"/>
      <c r="AD33" s="40"/>
      <c r="AE33" s="39" t="str">
        <f t="shared" si="6"/>
        <v/>
      </c>
      <c r="AF33" s="225"/>
      <c r="AG33" s="225"/>
      <c r="AH33" s="225"/>
      <c r="AI33" s="225"/>
      <c r="AJ33" s="225"/>
      <c r="AK33" s="225"/>
      <c r="AL33" s="225"/>
      <c r="AM33" s="225"/>
      <c r="AN33" s="225"/>
      <c r="AO33" s="225"/>
      <c r="AP33" s="225"/>
      <c r="AQ33" s="225"/>
      <c r="AR33" s="225"/>
      <c r="AS33" s="225"/>
      <c r="AT33" s="225"/>
      <c r="AU33" s="225"/>
    </row>
    <row r="34" spans="10:47" x14ac:dyDescent="0.25">
      <c r="J34" s="52"/>
      <c r="K34" s="52"/>
      <c r="L34" s="52"/>
      <c r="M34" s="101"/>
      <c r="N34" s="31"/>
      <c r="O34" s="31"/>
      <c r="P34" s="54"/>
      <c r="Q34" s="32"/>
      <c r="R34" s="32" t="str">
        <f t="shared" si="0"/>
        <v/>
      </c>
      <c r="S34" s="32"/>
      <c r="T34" s="33" t="str">
        <f t="shared" si="1"/>
        <v/>
      </c>
      <c r="U34" s="34"/>
      <c r="V34" s="32" t="str">
        <f t="shared" si="2"/>
        <v/>
      </c>
      <c r="W34" s="35"/>
      <c r="X34" s="35"/>
      <c r="Y34" s="55"/>
      <c r="Z34" s="56"/>
      <c r="AA34" s="38" t="str">
        <f t="shared" si="5"/>
        <v/>
      </c>
      <c r="AB34" s="57"/>
      <c r="AC34" s="58"/>
      <c r="AD34" s="40"/>
      <c r="AE34" s="39" t="str">
        <f t="shared" si="6"/>
        <v/>
      </c>
      <c r="AF34" s="225"/>
      <c r="AG34" s="225"/>
      <c r="AH34" s="225"/>
      <c r="AI34" s="225"/>
      <c r="AJ34" s="225"/>
      <c r="AK34" s="225"/>
      <c r="AL34" s="225"/>
      <c r="AM34" s="225"/>
      <c r="AN34" s="225"/>
      <c r="AO34" s="225"/>
      <c r="AP34" s="225"/>
      <c r="AQ34" s="225"/>
      <c r="AR34" s="225"/>
      <c r="AS34" s="225"/>
      <c r="AT34" s="225"/>
      <c r="AU34" s="225"/>
    </row>
    <row r="35" spans="10:47" x14ac:dyDescent="0.25">
      <c r="J35" s="52"/>
      <c r="K35" s="52"/>
      <c r="L35" s="52"/>
      <c r="M35" s="101"/>
      <c r="N35" s="31"/>
      <c r="O35" s="31"/>
      <c r="P35" s="54"/>
      <c r="Q35" s="32"/>
      <c r="R35" s="32" t="str">
        <f t="shared" si="0"/>
        <v/>
      </c>
      <c r="S35" s="32"/>
      <c r="T35" s="33" t="str">
        <f t="shared" si="1"/>
        <v/>
      </c>
      <c r="U35" s="34"/>
      <c r="V35" s="32" t="str">
        <f t="shared" si="2"/>
        <v/>
      </c>
      <c r="W35" s="35"/>
      <c r="X35" s="35"/>
      <c r="Y35" s="55"/>
      <c r="Z35" s="56"/>
      <c r="AA35" s="38" t="str">
        <f t="shared" si="5"/>
        <v/>
      </c>
      <c r="AB35" s="57"/>
      <c r="AC35" s="58"/>
      <c r="AD35" s="40"/>
      <c r="AE35" s="39" t="str">
        <f t="shared" si="6"/>
        <v/>
      </c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  <c r="AT35" s="225"/>
      <c r="AU35" s="225"/>
    </row>
    <row r="36" spans="10:47" x14ac:dyDescent="0.25">
      <c r="J36" s="52"/>
      <c r="K36" s="52"/>
      <c r="L36" s="52"/>
      <c r="M36" s="101"/>
      <c r="N36" s="31"/>
      <c r="O36" s="31"/>
      <c r="P36" s="54"/>
      <c r="Q36" s="32"/>
      <c r="R36" s="32" t="str">
        <f t="shared" si="0"/>
        <v/>
      </c>
      <c r="S36" s="32"/>
      <c r="T36" s="33" t="str">
        <f t="shared" si="1"/>
        <v/>
      </c>
      <c r="U36" s="34"/>
      <c r="V36" s="32" t="str">
        <f t="shared" si="2"/>
        <v/>
      </c>
      <c r="W36" s="35"/>
      <c r="X36" s="35"/>
      <c r="Y36" s="55"/>
      <c r="Z36" s="56"/>
      <c r="AA36" s="38" t="str">
        <f t="shared" si="5"/>
        <v/>
      </c>
      <c r="AB36" s="57"/>
      <c r="AC36" s="58"/>
      <c r="AD36" s="40"/>
      <c r="AE36" s="39" t="str">
        <f t="shared" si="6"/>
        <v/>
      </c>
      <c r="AF36" s="225"/>
      <c r="AG36" s="225"/>
      <c r="AH36" s="225"/>
      <c r="AI36" s="225"/>
      <c r="AJ36" s="225"/>
      <c r="AK36" s="225"/>
      <c r="AL36" s="225"/>
      <c r="AM36" s="225"/>
      <c r="AN36" s="225"/>
      <c r="AO36" s="225"/>
      <c r="AP36" s="225"/>
      <c r="AQ36" s="225"/>
      <c r="AR36" s="225"/>
      <c r="AS36" s="225"/>
      <c r="AT36" s="225"/>
      <c r="AU36" s="225"/>
    </row>
    <row r="37" spans="10:47" x14ac:dyDescent="0.25">
      <c r="J37" s="52"/>
      <c r="K37" s="52"/>
      <c r="L37" s="52"/>
      <c r="M37" s="101"/>
      <c r="N37" s="31"/>
      <c r="O37" s="31"/>
      <c r="P37" s="54"/>
      <c r="Q37" s="32"/>
      <c r="R37" s="32" t="str">
        <f t="shared" si="0"/>
        <v/>
      </c>
      <c r="S37" s="32"/>
      <c r="T37" s="33" t="str">
        <f t="shared" si="1"/>
        <v/>
      </c>
      <c r="U37" s="34"/>
      <c r="V37" s="32" t="str">
        <f t="shared" si="2"/>
        <v/>
      </c>
      <c r="W37" s="35"/>
      <c r="X37" s="35"/>
      <c r="Y37" s="55"/>
      <c r="Z37" s="56"/>
      <c r="AA37" s="38" t="str">
        <f t="shared" si="5"/>
        <v/>
      </c>
      <c r="AB37" s="57"/>
      <c r="AC37" s="58"/>
      <c r="AD37" s="40"/>
      <c r="AE37" s="39" t="str">
        <f t="shared" si="6"/>
        <v/>
      </c>
      <c r="AF37" s="225"/>
      <c r="AG37" s="225"/>
      <c r="AH37" s="225"/>
      <c r="AI37" s="225"/>
      <c r="AJ37" s="225"/>
      <c r="AK37" s="225"/>
      <c r="AL37" s="225"/>
      <c r="AM37" s="225"/>
      <c r="AN37" s="225"/>
      <c r="AO37" s="225"/>
      <c r="AP37" s="225"/>
      <c r="AQ37" s="225"/>
      <c r="AR37" s="225"/>
      <c r="AS37" s="225"/>
      <c r="AT37" s="225"/>
      <c r="AU37" s="225"/>
    </row>
    <row r="38" spans="10:47" x14ac:dyDescent="0.25">
      <c r="J38" s="52"/>
      <c r="K38" s="52"/>
      <c r="L38" s="52"/>
      <c r="M38" s="101"/>
      <c r="N38" s="31"/>
      <c r="O38" s="31"/>
      <c r="P38" s="54"/>
      <c r="Q38" s="32"/>
      <c r="R38" s="32" t="str">
        <f t="shared" si="0"/>
        <v/>
      </c>
      <c r="S38" s="32"/>
      <c r="T38" s="33" t="str">
        <f t="shared" si="1"/>
        <v/>
      </c>
      <c r="U38" s="34"/>
      <c r="V38" s="32" t="str">
        <f t="shared" si="2"/>
        <v/>
      </c>
      <c r="W38" s="35"/>
      <c r="X38" s="35"/>
      <c r="Y38" s="55"/>
      <c r="Z38" s="56"/>
      <c r="AA38" s="38" t="str">
        <f t="shared" si="5"/>
        <v/>
      </c>
      <c r="AB38" s="57"/>
      <c r="AC38" s="58"/>
      <c r="AD38" s="40"/>
      <c r="AE38" s="39" t="str">
        <f t="shared" si="6"/>
        <v/>
      </c>
      <c r="AF38" s="225"/>
      <c r="AG38" s="225"/>
      <c r="AH38" s="225"/>
      <c r="AI38" s="225"/>
      <c r="AJ38" s="225"/>
      <c r="AK38" s="225"/>
      <c r="AL38" s="225"/>
      <c r="AM38" s="225"/>
      <c r="AN38" s="225"/>
      <c r="AO38" s="225"/>
      <c r="AP38" s="225"/>
      <c r="AQ38" s="225"/>
      <c r="AR38" s="225"/>
      <c r="AS38" s="225"/>
      <c r="AT38" s="225"/>
      <c r="AU38" s="225"/>
    </row>
    <row r="39" spans="10:47" x14ac:dyDescent="0.25">
      <c r="J39" s="52"/>
      <c r="K39" s="52"/>
      <c r="L39" s="52"/>
      <c r="M39" s="101"/>
      <c r="N39" s="31"/>
      <c r="O39" s="31"/>
      <c r="P39" s="54"/>
      <c r="Q39" s="32"/>
      <c r="R39" s="32" t="str">
        <f t="shared" si="0"/>
        <v/>
      </c>
      <c r="S39" s="32"/>
      <c r="T39" s="33" t="str">
        <f t="shared" si="1"/>
        <v/>
      </c>
      <c r="U39" s="34"/>
      <c r="V39" s="32" t="str">
        <f t="shared" si="2"/>
        <v/>
      </c>
      <c r="W39" s="35"/>
      <c r="X39" s="35"/>
      <c r="Y39" s="55"/>
      <c r="Z39" s="56"/>
      <c r="AA39" s="38" t="str">
        <f t="shared" si="5"/>
        <v/>
      </c>
      <c r="AB39" s="57"/>
      <c r="AC39" s="58"/>
      <c r="AD39" s="40"/>
      <c r="AE39" s="39" t="str">
        <f t="shared" si="6"/>
        <v/>
      </c>
      <c r="AF39" s="225"/>
      <c r="AG39" s="225"/>
      <c r="AH39" s="225"/>
      <c r="AI39" s="225"/>
      <c r="AJ39" s="225"/>
      <c r="AK39" s="225"/>
      <c r="AL39" s="225"/>
      <c r="AM39" s="225"/>
      <c r="AN39" s="225"/>
      <c r="AO39" s="225"/>
      <c r="AP39" s="225"/>
      <c r="AQ39" s="225"/>
      <c r="AR39" s="225"/>
      <c r="AS39" s="225"/>
      <c r="AT39" s="225"/>
      <c r="AU39" s="225"/>
    </row>
    <row r="40" spans="10:47" x14ac:dyDescent="0.25">
      <c r="J40" s="52"/>
      <c r="K40" s="52"/>
      <c r="L40" s="52"/>
      <c r="M40" s="101"/>
      <c r="N40" s="31"/>
      <c r="O40" s="31"/>
      <c r="P40" s="54"/>
      <c r="Q40" s="32"/>
      <c r="R40" s="32" t="str">
        <f t="shared" si="0"/>
        <v/>
      </c>
      <c r="S40" s="32"/>
      <c r="T40" s="33" t="str">
        <f t="shared" si="1"/>
        <v/>
      </c>
      <c r="U40" s="34"/>
      <c r="V40" s="32" t="str">
        <f t="shared" si="2"/>
        <v/>
      </c>
      <c r="W40" s="35"/>
      <c r="X40" s="35"/>
      <c r="Y40" s="55"/>
      <c r="Z40" s="56"/>
      <c r="AA40" s="38" t="str">
        <f t="shared" si="5"/>
        <v/>
      </c>
      <c r="AB40" s="57"/>
      <c r="AC40" s="58"/>
      <c r="AD40" s="40"/>
      <c r="AE40" s="39" t="str">
        <f t="shared" si="6"/>
        <v/>
      </c>
      <c r="AF40" s="225"/>
      <c r="AG40" s="225"/>
      <c r="AH40" s="225"/>
      <c r="AI40" s="225"/>
      <c r="AJ40" s="225"/>
      <c r="AK40" s="225"/>
      <c r="AL40" s="225"/>
      <c r="AM40" s="225"/>
      <c r="AN40" s="225"/>
      <c r="AO40" s="225"/>
      <c r="AP40" s="225"/>
      <c r="AQ40" s="225"/>
      <c r="AR40" s="225"/>
      <c r="AS40" s="225"/>
      <c r="AT40" s="225"/>
      <c r="AU40" s="225"/>
    </row>
    <row r="41" spans="10:47" x14ac:dyDescent="0.25">
      <c r="J41" s="52"/>
      <c r="K41" s="52"/>
      <c r="L41" s="52"/>
      <c r="M41" s="101"/>
      <c r="N41" s="31"/>
      <c r="O41" s="31"/>
      <c r="P41" s="54"/>
      <c r="Q41" s="32"/>
      <c r="R41" s="32" t="str">
        <f t="shared" si="0"/>
        <v/>
      </c>
      <c r="S41" s="32"/>
      <c r="T41" s="33" t="str">
        <f t="shared" si="1"/>
        <v/>
      </c>
      <c r="U41" s="34"/>
      <c r="V41" s="32" t="str">
        <f t="shared" si="2"/>
        <v/>
      </c>
      <c r="W41" s="35"/>
      <c r="X41" s="35"/>
      <c r="Y41" s="55"/>
      <c r="Z41" s="56"/>
      <c r="AA41" s="38" t="str">
        <f t="shared" si="5"/>
        <v/>
      </c>
      <c r="AB41" s="57"/>
      <c r="AC41" s="58"/>
      <c r="AD41" s="40"/>
      <c r="AE41" s="39" t="str">
        <f t="shared" si="6"/>
        <v/>
      </c>
      <c r="AF41" s="225"/>
      <c r="AG41" s="225"/>
      <c r="AH41" s="225"/>
      <c r="AI41" s="225"/>
      <c r="AJ41" s="225"/>
      <c r="AK41" s="225"/>
      <c r="AL41" s="225"/>
      <c r="AM41" s="225"/>
      <c r="AN41" s="225"/>
      <c r="AO41" s="225"/>
      <c r="AP41" s="225"/>
      <c r="AQ41" s="225"/>
      <c r="AR41" s="225"/>
      <c r="AS41" s="225"/>
      <c r="AT41" s="225"/>
      <c r="AU41" s="225"/>
    </row>
    <row r="42" spans="10:47" x14ac:dyDescent="0.25">
      <c r="J42" s="52"/>
      <c r="K42" s="52"/>
      <c r="L42" s="52"/>
      <c r="M42" s="101"/>
      <c r="N42" s="31"/>
      <c r="O42" s="31"/>
      <c r="P42" s="54"/>
      <c r="Q42" s="32"/>
      <c r="R42" s="32" t="str">
        <f t="shared" si="0"/>
        <v/>
      </c>
      <c r="S42" s="32"/>
      <c r="T42" s="33" t="str">
        <f t="shared" si="1"/>
        <v/>
      </c>
      <c r="U42" s="34"/>
      <c r="V42" s="32" t="str">
        <f t="shared" si="2"/>
        <v/>
      </c>
      <c r="W42" s="35"/>
      <c r="X42" s="35"/>
      <c r="Y42" s="55"/>
      <c r="Z42" s="56"/>
      <c r="AA42" s="38" t="str">
        <f t="shared" si="5"/>
        <v/>
      </c>
      <c r="AB42" s="57"/>
      <c r="AC42" s="58"/>
      <c r="AD42" s="40"/>
      <c r="AE42" s="39" t="str">
        <f t="shared" si="6"/>
        <v/>
      </c>
      <c r="AF42" s="225"/>
      <c r="AG42" s="225"/>
      <c r="AH42" s="225"/>
      <c r="AI42" s="225"/>
      <c r="AJ42" s="225"/>
      <c r="AK42" s="225"/>
      <c r="AL42" s="225"/>
      <c r="AM42" s="225"/>
      <c r="AN42" s="225"/>
      <c r="AO42" s="225"/>
      <c r="AP42" s="225"/>
      <c r="AQ42" s="225"/>
      <c r="AR42" s="225"/>
      <c r="AS42" s="225"/>
      <c r="AT42" s="225"/>
      <c r="AU42" s="225"/>
    </row>
    <row r="43" spans="10:47" x14ac:dyDescent="0.25">
      <c r="J43" s="52"/>
      <c r="K43" s="52"/>
      <c r="L43" s="52"/>
      <c r="M43" s="101"/>
      <c r="N43" s="31"/>
      <c r="O43" s="31"/>
      <c r="P43" s="54"/>
      <c r="Q43" s="32"/>
      <c r="R43" s="32" t="str">
        <f t="shared" si="0"/>
        <v/>
      </c>
      <c r="S43" s="32"/>
      <c r="T43" s="33" t="str">
        <f t="shared" si="1"/>
        <v/>
      </c>
      <c r="U43" s="34"/>
      <c r="V43" s="32" t="str">
        <f t="shared" si="2"/>
        <v/>
      </c>
      <c r="W43" s="42"/>
      <c r="X43" s="42"/>
      <c r="Y43" s="55"/>
      <c r="Z43" s="56"/>
      <c r="AA43" s="38" t="str">
        <f t="shared" si="5"/>
        <v/>
      </c>
      <c r="AB43" s="57"/>
      <c r="AC43" s="58"/>
      <c r="AD43" s="40"/>
      <c r="AE43" s="39" t="str">
        <f t="shared" si="6"/>
        <v/>
      </c>
      <c r="AF43" s="225"/>
      <c r="AG43" s="225"/>
      <c r="AH43" s="225"/>
      <c r="AI43" s="225"/>
      <c r="AJ43" s="225"/>
      <c r="AK43" s="225"/>
      <c r="AL43" s="225"/>
      <c r="AM43" s="225"/>
      <c r="AN43" s="225"/>
      <c r="AO43" s="225"/>
      <c r="AP43" s="225"/>
      <c r="AQ43" s="225"/>
      <c r="AR43" s="225"/>
      <c r="AS43" s="225"/>
      <c r="AT43" s="225"/>
      <c r="AU43" s="225"/>
    </row>
    <row r="44" spans="10:47" ht="16.5" customHeight="1" x14ac:dyDescent="0.25">
      <c r="J44" s="52"/>
      <c r="K44" s="52"/>
      <c r="L44" s="52"/>
      <c r="M44" s="101"/>
      <c r="N44" s="31"/>
      <c r="O44" s="31"/>
      <c r="P44" s="54"/>
      <c r="Q44" s="32"/>
      <c r="R44" s="34"/>
      <c r="S44" s="59"/>
      <c r="T44" s="33" t="str">
        <f t="shared" si="1"/>
        <v/>
      </c>
      <c r="U44" s="34"/>
      <c r="V44" s="32" t="str">
        <f t="shared" si="2"/>
        <v/>
      </c>
      <c r="W44" s="43"/>
      <c r="X44" s="42"/>
      <c r="Y44" s="55"/>
      <c r="Z44" s="56"/>
      <c r="AA44" s="38" t="str">
        <f t="shared" si="5"/>
        <v/>
      </c>
      <c r="AB44" s="57"/>
      <c r="AC44" s="58"/>
      <c r="AD44" s="40"/>
      <c r="AE44" s="39" t="str">
        <f t="shared" si="6"/>
        <v/>
      </c>
      <c r="AF44" s="237"/>
      <c r="AG44" s="237"/>
      <c r="AH44" s="237"/>
      <c r="AI44" s="237"/>
      <c r="AJ44" s="237"/>
      <c r="AK44" s="237"/>
      <c r="AL44" s="237"/>
      <c r="AM44" s="237"/>
      <c r="AN44" s="237"/>
      <c r="AO44" s="237"/>
      <c r="AP44" s="237"/>
      <c r="AQ44" s="237"/>
      <c r="AR44" s="237"/>
      <c r="AS44" s="237"/>
      <c r="AT44" s="237"/>
      <c r="AU44" s="237"/>
    </row>
    <row r="45" spans="10:47" ht="16.5" customHeight="1" x14ac:dyDescent="0.25">
      <c r="J45" s="52"/>
      <c r="K45" s="52"/>
      <c r="L45" s="52"/>
      <c r="M45" s="101"/>
      <c r="N45" s="31"/>
      <c r="O45" s="31"/>
      <c r="P45" s="54"/>
      <c r="Q45" s="32"/>
      <c r="R45" s="34"/>
      <c r="S45" s="59"/>
      <c r="T45" s="33" t="str">
        <f t="shared" si="1"/>
        <v/>
      </c>
      <c r="U45" s="34"/>
      <c r="V45" s="32" t="str">
        <f t="shared" si="2"/>
        <v/>
      </c>
      <c r="W45" s="42"/>
      <c r="X45" s="42"/>
      <c r="Y45" s="55"/>
      <c r="Z45" s="56"/>
      <c r="AA45" s="38" t="str">
        <f t="shared" si="5"/>
        <v/>
      </c>
      <c r="AB45" s="57"/>
      <c r="AC45" s="58"/>
      <c r="AD45" s="40"/>
      <c r="AE45" s="39" t="str">
        <f t="shared" si="6"/>
        <v/>
      </c>
      <c r="AF45" s="237"/>
      <c r="AG45" s="237"/>
      <c r="AH45" s="237"/>
      <c r="AI45" s="237"/>
      <c r="AJ45" s="237"/>
      <c r="AK45" s="237"/>
      <c r="AL45" s="237"/>
      <c r="AM45" s="237"/>
      <c r="AN45" s="237"/>
      <c r="AO45" s="237"/>
      <c r="AP45" s="237"/>
      <c r="AQ45" s="237"/>
      <c r="AR45" s="237"/>
      <c r="AS45" s="237"/>
      <c r="AT45" s="237"/>
      <c r="AU45" s="237"/>
    </row>
    <row r="46" spans="10:47" ht="15.75" customHeight="1" x14ac:dyDescent="0.25">
      <c r="J46" s="52"/>
      <c r="K46" s="52"/>
      <c r="L46" s="52"/>
      <c r="M46" s="101"/>
      <c r="N46" s="31"/>
      <c r="O46" s="31"/>
      <c r="P46" s="54"/>
      <c r="Q46" s="32"/>
      <c r="R46" s="32"/>
      <c r="S46" s="59"/>
      <c r="T46" s="33" t="str">
        <f t="shared" si="1"/>
        <v/>
      </c>
      <c r="U46" s="34"/>
      <c r="V46" s="32" t="str">
        <f t="shared" si="2"/>
        <v/>
      </c>
      <c r="W46" s="35"/>
      <c r="X46" s="35"/>
      <c r="Y46" s="55"/>
      <c r="Z46" s="56"/>
      <c r="AA46" s="38" t="str">
        <f t="shared" si="5"/>
        <v/>
      </c>
      <c r="AB46" s="57"/>
      <c r="AC46" s="58"/>
      <c r="AD46" s="40"/>
      <c r="AE46" s="39" t="str">
        <f t="shared" si="6"/>
        <v/>
      </c>
      <c r="AF46" s="237"/>
      <c r="AG46" s="237"/>
      <c r="AH46" s="237"/>
      <c r="AI46" s="237"/>
      <c r="AJ46" s="237"/>
      <c r="AK46" s="237"/>
      <c r="AL46" s="237"/>
      <c r="AM46" s="237"/>
      <c r="AN46" s="237"/>
      <c r="AO46" s="237"/>
      <c r="AP46" s="237"/>
      <c r="AQ46" s="237"/>
      <c r="AR46" s="237"/>
      <c r="AS46" s="237"/>
      <c r="AT46" s="237"/>
      <c r="AU46" s="237"/>
    </row>
    <row r="47" spans="10:47" ht="15.75" customHeight="1" x14ac:dyDescent="0.25">
      <c r="J47" s="52"/>
      <c r="K47" s="52"/>
      <c r="L47" s="52"/>
      <c r="M47" s="101"/>
      <c r="N47" s="31"/>
      <c r="O47" s="31"/>
      <c r="P47" s="54"/>
      <c r="Q47" s="32"/>
      <c r="R47" s="32"/>
      <c r="S47" s="59"/>
      <c r="T47" s="33" t="str">
        <f t="shared" si="1"/>
        <v/>
      </c>
      <c r="U47" s="34"/>
      <c r="V47" s="32" t="str">
        <f t="shared" si="2"/>
        <v/>
      </c>
      <c r="W47" s="35"/>
      <c r="X47" s="35"/>
      <c r="Y47" s="55"/>
      <c r="Z47" s="56"/>
      <c r="AA47" s="38" t="str">
        <f t="shared" si="5"/>
        <v/>
      </c>
      <c r="AB47" s="57"/>
      <c r="AC47" s="58"/>
      <c r="AD47" s="40"/>
      <c r="AE47" s="39" t="str">
        <f t="shared" si="6"/>
        <v/>
      </c>
      <c r="AF47" s="237"/>
      <c r="AG47" s="237"/>
      <c r="AH47" s="237"/>
      <c r="AI47" s="237"/>
      <c r="AJ47" s="237"/>
      <c r="AK47" s="237"/>
      <c r="AL47" s="237"/>
      <c r="AM47" s="237"/>
      <c r="AN47" s="237"/>
      <c r="AO47" s="237"/>
      <c r="AP47" s="237"/>
      <c r="AQ47" s="237"/>
      <c r="AR47" s="237"/>
      <c r="AS47" s="237"/>
      <c r="AT47" s="237"/>
      <c r="AU47" s="237"/>
    </row>
    <row r="48" spans="10:47" ht="15.75" x14ac:dyDescent="0.25">
      <c r="J48" s="52"/>
      <c r="K48" s="52"/>
      <c r="L48" s="52"/>
      <c r="M48" s="171"/>
      <c r="N48" s="31"/>
      <c r="O48" s="31"/>
      <c r="P48" s="54"/>
      <c r="Q48" s="32"/>
      <c r="R48" s="32" t="str">
        <f t="shared" si="0"/>
        <v/>
      </c>
      <c r="S48" s="32"/>
      <c r="T48" s="33" t="str">
        <f t="shared" si="1"/>
        <v/>
      </c>
      <c r="U48" s="34"/>
      <c r="V48" s="32" t="str">
        <f t="shared" si="2"/>
        <v/>
      </c>
      <c r="W48" s="35"/>
      <c r="X48" s="35"/>
      <c r="Y48" s="55"/>
      <c r="Z48" s="56"/>
      <c r="AA48" s="38" t="str">
        <f t="shared" si="5"/>
        <v/>
      </c>
      <c r="AB48" s="57"/>
      <c r="AC48" s="58"/>
      <c r="AD48" s="40"/>
      <c r="AE48" s="39" t="str">
        <f t="shared" si="6"/>
        <v/>
      </c>
      <c r="AF48" s="238"/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38"/>
    </row>
    <row r="49" spans="10:47" ht="15.75" x14ac:dyDescent="0.25">
      <c r="J49" s="52"/>
      <c r="K49" s="52"/>
      <c r="L49" s="52"/>
      <c r="M49" s="101"/>
      <c r="N49" s="60"/>
      <c r="O49" s="60"/>
      <c r="P49" s="61"/>
      <c r="Q49" s="62"/>
      <c r="R49" s="62" t="str">
        <f t="shared" si="0"/>
        <v/>
      </c>
      <c r="S49" s="62"/>
      <c r="T49" s="63" t="str">
        <f t="shared" si="1"/>
        <v/>
      </c>
      <c r="U49" s="30"/>
      <c r="V49" s="62" t="str">
        <f t="shared" si="2"/>
        <v/>
      </c>
      <c r="W49" s="64"/>
      <c r="X49" s="64"/>
      <c r="Y49" s="55"/>
      <c r="Z49" s="56"/>
      <c r="AA49" s="38" t="str">
        <f t="shared" si="5"/>
        <v/>
      </c>
      <c r="AB49" s="65"/>
      <c r="AC49" s="65"/>
      <c r="AD49" s="65"/>
      <c r="AE49" s="39" t="str">
        <f t="shared" si="6"/>
        <v/>
      </c>
      <c r="AF49" s="239"/>
      <c r="AG49" s="239"/>
      <c r="AH49" s="239"/>
      <c r="AI49" s="239"/>
      <c r="AJ49" s="239"/>
      <c r="AK49" s="239"/>
      <c r="AL49" s="239"/>
      <c r="AM49" s="239"/>
      <c r="AN49" s="239"/>
      <c r="AO49" s="239"/>
      <c r="AP49" s="239"/>
      <c r="AQ49" s="239"/>
      <c r="AR49" s="239"/>
      <c r="AS49" s="239"/>
      <c r="AT49" s="239"/>
      <c r="AU49" s="239"/>
    </row>
    <row r="50" spans="10:47" x14ac:dyDescent="0.25">
      <c r="J50" s="52"/>
      <c r="K50" s="52"/>
      <c r="L50" s="52"/>
      <c r="M50" s="101"/>
      <c r="N50" s="31"/>
      <c r="O50" s="31"/>
      <c r="P50" s="54"/>
      <c r="Q50" s="32"/>
      <c r="R50" s="32" t="str">
        <f t="shared" si="0"/>
        <v/>
      </c>
      <c r="S50" s="32"/>
      <c r="T50" s="33" t="str">
        <f t="shared" si="1"/>
        <v/>
      </c>
      <c r="U50" s="34"/>
      <c r="V50" s="32" t="str">
        <f t="shared" si="2"/>
        <v/>
      </c>
      <c r="W50" s="35"/>
      <c r="X50" s="35"/>
      <c r="Y50" s="55"/>
      <c r="Z50" s="56"/>
      <c r="AA50" s="38" t="str">
        <f t="shared" si="5"/>
        <v/>
      </c>
      <c r="AB50" s="57"/>
      <c r="AC50" s="58"/>
      <c r="AD50" s="40"/>
      <c r="AE50" s="39" t="str">
        <f t="shared" si="6"/>
        <v/>
      </c>
      <c r="AF50" s="225"/>
      <c r="AG50" s="225"/>
      <c r="AH50" s="225"/>
      <c r="AI50" s="225"/>
      <c r="AJ50" s="225"/>
      <c r="AK50" s="225"/>
      <c r="AL50" s="225"/>
      <c r="AM50" s="225"/>
      <c r="AN50" s="225"/>
      <c r="AO50" s="225"/>
      <c r="AP50" s="225"/>
      <c r="AQ50" s="225"/>
      <c r="AR50" s="225"/>
      <c r="AS50" s="225"/>
      <c r="AT50" s="225"/>
      <c r="AU50" s="225"/>
    </row>
    <row r="51" spans="10:47" x14ac:dyDescent="0.25">
      <c r="J51" s="52"/>
      <c r="K51" s="52"/>
      <c r="L51" s="52"/>
      <c r="M51" s="101"/>
      <c r="N51" s="31"/>
      <c r="O51" s="31"/>
      <c r="P51" s="54"/>
      <c r="Q51" s="32"/>
      <c r="R51" s="32" t="str">
        <f t="shared" si="0"/>
        <v/>
      </c>
      <c r="S51" s="32"/>
      <c r="T51" s="33" t="str">
        <f t="shared" si="1"/>
        <v/>
      </c>
      <c r="U51" s="34"/>
      <c r="V51" s="32" t="str">
        <f t="shared" si="2"/>
        <v/>
      </c>
      <c r="W51" s="35"/>
      <c r="X51" s="35"/>
      <c r="Y51" s="55"/>
      <c r="Z51" s="56"/>
      <c r="AA51" s="38" t="str">
        <f t="shared" si="5"/>
        <v/>
      </c>
      <c r="AB51" s="57"/>
      <c r="AC51" s="58"/>
      <c r="AD51" s="40"/>
      <c r="AE51" s="39" t="str">
        <f t="shared" si="6"/>
        <v/>
      </c>
      <c r="AF51" s="225"/>
      <c r="AG51" s="225"/>
      <c r="AH51" s="225"/>
      <c r="AI51" s="225"/>
      <c r="AJ51" s="225"/>
      <c r="AK51" s="225"/>
      <c r="AL51" s="225"/>
      <c r="AM51" s="225"/>
      <c r="AN51" s="225"/>
      <c r="AO51" s="225"/>
      <c r="AP51" s="225"/>
      <c r="AQ51" s="225"/>
      <c r="AR51" s="225"/>
      <c r="AS51" s="225"/>
      <c r="AT51" s="225"/>
      <c r="AU51" s="225"/>
    </row>
    <row r="52" spans="10:47" x14ac:dyDescent="0.25">
      <c r="J52" s="52"/>
      <c r="K52" s="52"/>
      <c r="L52" s="52"/>
      <c r="M52" s="101"/>
      <c r="N52" s="31"/>
      <c r="O52" s="31"/>
      <c r="P52" s="54"/>
      <c r="Q52" s="32"/>
      <c r="R52" s="32" t="str">
        <f t="shared" si="0"/>
        <v/>
      </c>
      <c r="S52" s="32"/>
      <c r="T52" s="33" t="str">
        <f t="shared" si="1"/>
        <v/>
      </c>
      <c r="U52" s="34"/>
      <c r="V52" s="32" t="str">
        <f t="shared" si="2"/>
        <v/>
      </c>
      <c r="W52" s="35"/>
      <c r="X52" s="35"/>
      <c r="Y52" s="55"/>
      <c r="Z52" s="56"/>
      <c r="AA52" s="38" t="str">
        <f t="shared" si="5"/>
        <v/>
      </c>
      <c r="AB52" s="57"/>
      <c r="AC52" s="58"/>
      <c r="AD52" s="40"/>
      <c r="AE52" s="39" t="str">
        <f t="shared" si="6"/>
        <v/>
      </c>
      <c r="AF52" s="225"/>
      <c r="AG52" s="225"/>
      <c r="AH52" s="225"/>
      <c r="AI52" s="225"/>
      <c r="AJ52" s="225"/>
      <c r="AK52" s="225"/>
      <c r="AL52" s="225"/>
      <c r="AM52" s="225"/>
      <c r="AN52" s="225"/>
      <c r="AO52" s="225"/>
      <c r="AP52" s="225"/>
      <c r="AQ52" s="225"/>
      <c r="AR52" s="225"/>
      <c r="AS52" s="225"/>
      <c r="AT52" s="225"/>
      <c r="AU52" s="225"/>
    </row>
    <row r="53" spans="10:47" x14ac:dyDescent="0.25">
      <c r="J53" s="52"/>
      <c r="K53" s="52"/>
      <c r="L53" s="52"/>
      <c r="M53" s="101"/>
      <c r="N53" s="31"/>
      <c r="O53" s="31"/>
      <c r="P53" s="54"/>
      <c r="Q53" s="32"/>
      <c r="R53" s="32" t="str">
        <f t="shared" si="0"/>
        <v/>
      </c>
      <c r="S53" s="32"/>
      <c r="T53" s="33" t="str">
        <f t="shared" si="1"/>
        <v/>
      </c>
      <c r="U53" s="34"/>
      <c r="V53" s="32" t="str">
        <f t="shared" si="2"/>
        <v/>
      </c>
      <c r="W53" s="35"/>
      <c r="X53" s="35"/>
      <c r="Y53" s="55"/>
      <c r="Z53" s="56"/>
      <c r="AA53" s="38" t="str">
        <f t="shared" si="5"/>
        <v/>
      </c>
      <c r="AB53" s="57"/>
      <c r="AC53" s="58"/>
      <c r="AD53" s="40"/>
      <c r="AE53" s="39" t="str">
        <f t="shared" si="6"/>
        <v/>
      </c>
      <c r="AF53" s="225"/>
      <c r="AG53" s="225"/>
      <c r="AH53" s="225"/>
      <c r="AI53" s="225"/>
      <c r="AJ53" s="225"/>
      <c r="AK53" s="225"/>
      <c r="AL53" s="225"/>
      <c r="AM53" s="225"/>
      <c r="AN53" s="225"/>
      <c r="AO53" s="225"/>
      <c r="AP53" s="225"/>
      <c r="AQ53" s="225"/>
      <c r="AR53" s="225"/>
      <c r="AS53" s="225"/>
      <c r="AT53" s="225"/>
      <c r="AU53" s="225"/>
    </row>
    <row r="54" spans="10:47" x14ac:dyDescent="0.25">
      <c r="J54" s="52"/>
      <c r="K54" s="52"/>
      <c r="L54" s="52"/>
      <c r="M54" s="101"/>
      <c r="N54" s="31"/>
      <c r="O54" s="31"/>
      <c r="P54" s="54"/>
      <c r="Q54" s="32"/>
      <c r="R54" s="32" t="str">
        <f t="shared" si="0"/>
        <v/>
      </c>
      <c r="S54" s="32"/>
      <c r="T54" s="33" t="str">
        <f t="shared" si="1"/>
        <v/>
      </c>
      <c r="U54" s="34"/>
      <c r="V54" s="32" t="str">
        <f t="shared" si="2"/>
        <v/>
      </c>
      <c r="W54" s="35"/>
      <c r="X54" s="35"/>
      <c r="Y54" s="55"/>
      <c r="Z54" s="56"/>
      <c r="AA54" s="38" t="str">
        <f t="shared" si="5"/>
        <v/>
      </c>
      <c r="AB54" s="57"/>
      <c r="AC54" s="58"/>
      <c r="AD54" s="40"/>
      <c r="AE54" s="39" t="str">
        <f t="shared" si="6"/>
        <v/>
      </c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  <c r="AT54" s="225"/>
      <c r="AU54" s="225"/>
    </row>
    <row r="55" spans="10:47" x14ac:dyDescent="0.25">
      <c r="J55" s="52"/>
      <c r="K55" s="52"/>
      <c r="L55" s="52"/>
      <c r="M55" s="101"/>
      <c r="N55" s="31"/>
      <c r="O55" s="31"/>
      <c r="P55" s="54"/>
      <c r="Q55" s="32"/>
      <c r="R55" s="32" t="str">
        <f t="shared" si="0"/>
        <v/>
      </c>
      <c r="S55" s="32"/>
      <c r="T55" s="33" t="str">
        <f t="shared" si="1"/>
        <v/>
      </c>
      <c r="U55" s="34"/>
      <c r="V55" s="32" t="str">
        <f t="shared" si="2"/>
        <v/>
      </c>
      <c r="W55" s="35"/>
      <c r="X55" s="35"/>
      <c r="Y55" s="55"/>
      <c r="Z55" s="56"/>
      <c r="AA55" s="38" t="str">
        <f t="shared" si="5"/>
        <v/>
      </c>
      <c r="AB55" s="57"/>
      <c r="AC55" s="58"/>
      <c r="AD55" s="40"/>
      <c r="AE55" s="39" t="str">
        <f t="shared" si="6"/>
        <v/>
      </c>
      <c r="AF55" s="225"/>
      <c r="AG55" s="225"/>
      <c r="AH55" s="225"/>
      <c r="AI55" s="225"/>
      <c r="AJ55" s="225"/>
      <c r="AK55" s="225"/>
      <c r="AL55" s="225"/>
      <c r="AM55" s="225"/>
      <c r="AN55" s="225"/>
      <c r="AO55" s="225"/>
      <c r="AP55" s="225"/>
      <c r="AQ55" s="225"/>
      <c r="AR55" s="225"/>
      <c r="AS55" s="225"/>
      <c r="AT55" s="225"/>
      <c r="AU55" s="225"/>
    </row>
    <row r="56" spans="10:47" x14ac:dyDescent="0.25">
      <c r="J56" s="52"/>
      <c r="K56" s="52"/>
      <c r="L56" s="52"/>
      <c r="M56" s="101"/>
      <c r="N56" s="97"/>
      <c r="O56" s="97"/>
      <c r="P56" s="54"/>
      <c r="Q56" s="32"/>
      <c r="R56" s="32" t="str">
        <f t="shared" si="0"/>
        <v/>
      </c>
      <c r="S56" s="32"/>
      <c r="T56" s="33" t="str">
        <f t="shared" si="1"/>
        <v/>
      </c>
      <c r="U56" s="34"/>
      <c r="V56" s="32" t="str">
        <f t="shared" si="2"/>
        <v/>
      </c>
      <c r="W56" s="35"/>
      <c r="X56" s="35"/>
      <c r="Y56" s="55"/>
      <c r="Z56" s="56"/>
      <c r="AA56" s="38" t="str">
        <f t="shared" si="5"/>
        <v/>
      </c>
      <c r="AB56" s="57"/>
      <c r="AC56" s="58"/>
      <c r="AD56" s="40"/>
      <c r="AE56" s="39" t="str">
        <f t="shared" si="6"/>
        <v/>
      </c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  <c r="AT56" s="225"/>
      <c r="AU56" s="225"/>
    </row>
    <row r="57" spans="10:47" x14ac:dyDescent="0.25">
      <c r="J57" s="52"/>
      <c r="K57" s="52"/>
      <c r="L57" s="52"/>
      <c r="M57" s="101"/>
      <c r="N57" s="97"/>
      <c r="O57" s="97"/>
      <c r="P57" s="54"/>
      <c r="Q57" s="32"/>
      <c r="R57" s="32" t="str">
        <f t="shared" si="0"/>
        <v/>
      </c>
      <c r="S57" s="32"/>
      <c r="T57" s="33" t="str">
        <f t="shared" si="1"/>
        <v/>
      </c>
      <c r="U57" s="34"/>
      <c r="V57" s="32" t="str">
        <f t="shared" si="2"/>
        <v/>
      </c>
      <c r="W57" s="35"/>
      <c r="X57" s="35"/>
      <c r="Y57" s="55"/>
      <c r="Z57" s="56"/>
      <c r="AA57" s="38" t="str">
        <f t="shared" si="5"/>
        <v/>
      </c>
      <c r="AB57" s="57"/>
      <c r="AC57" s="58"/>
      <c r="AD57" s="40"/>
      <c r="AE57" s="39" t="str">
        <f t="shared" si="6"/>
        <v/>
      </c>
      <c r="AF57" s="225"/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25"/>
      <c r="AR57" s="225"/>
      <c r="AS57" s="225"/>
      <c r="AT57" s="225"/>
      <c r="AU57" s="225"/>
    </row>
    <row r="58" spans="10:47" x14ac:dyDescent="0.25">
      <c r="J58" s="52"/>
      <c r="K58" s="52"/>
      <c r="L58" s="52"/>
      <c r="M58" s="101"/>
      <c r="N58" s="97"/>
      <c r="O58" s="97"/>
      <c r="P58" s="54"/>
      <c r="Q58" s="32"/>
      <c r="R58" s="32" t="str">
        <f t="shared" si="0"/>
        <v/>
      </c>
      <c r="S58" s="32"/>
      <c r="T58" s="33" t="str">
        <f t="shared" si="1"/>
        <v/>
      </c>
      <c r="U58" s="34"/>
      <c r="V58" s="32" t="str">
        <f t="shared" si="2"/>
        <v/>
      </c>
      <c r="W58" s="35"/>
      <c r="X58" s="35"/>
      <c r="Y58" s="55"/>
      <c r="Z58" s="56"/>
      <c r="AA58" s="38" t="str">
        <f t="shared" si="5"/>
        <v/>
      </c>
      <c r="AB58" s="57"/>
      <c r="AC58" s="58"/>
      <c r="AD58" s="40"/>
      <c r="AE58" s="39" t="str">
        <f t="shared" si="6"/>
        <v/>
      </c>
      <c r="AF58" s="225"/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225"/>
      <c r="AR58" s="225"/>
      <c r="AS58" s="225"/>
      <c r="AT58" s="225"/>
      <c r="AU58" s="225"/>
    </row>
    <row r="59" spans="10:47" x14ac:dyDescent="0.25">
      <c r="J59" s="52"/>
      <c r="K59" s="52"/>
      <c r="L59" s="52"/>
      <c r="M59" s="101"/>
      <c r="N59" s="97"/>
      <c r="O59" s="97"/>
      <c r="P59" s="54"/>
      <c r="Q59" s="32"/>
      <c r="R59" s="32" t="str">
        <f t="shared" si="0"/>
        <v/>
      </c>
      <c r="S59" s="32"/>
      <c r="T59" s="33" t="str">
        <f t="shared" si="1"/>
        <v/>
      </c>
      <c r="U59" s="34"/>
      <c r="V59" s="32" t="str">
        <f t="shared" si="2"/>
        <v/>
      </c>
      <c r="W59" s="35"/>
      <c r="X59" s="35"/>
      <c r="Y59" s="55"/>
      <c r="Z59" s="56"/>
      <c r="AA59" s="38" t="str">
        <f t="shared" si="5"/>
        <v/>
      </c>
      <c r="AB59" s="57"/>
      <c r="AC59" s="58"/>
      <c r="AD59" s="40"/>
      <c r="AE59" s="39" t="str">
        <f t="shared" si="6"/>
        <v/>
      </c>
      <c r="AF59" s="225"/>
      <c r="AG59" s="225"/>
      <c r="AH59" s="225"/>
      <c r="AI59" s="225"/>
      <c r="AJ59" s="225"/>
      <c r="AK59" s="225"/>
      <c r="AL59" s="225"/>
      <c r="AM59" s="225"/>
      <c r="AN59" s="225"/>
      <c r="AO59" s="225"/>
      <c r="AP59" s="225"/>
      <c r="AQ59" s="225"/>
      <c r="AR59" s="225"/>
      <c r="AS59" s="225"/>
      <c r="AT59" s="225"/>
      <c r="AU59" s="225"/>
    </row>
    <row r="60" spans="10:47" x14ac:dyDescent="0.25">
      <c r="J60" s="52"/>
      <c r="K60" s="52"/>
      <c r="L60" s="52"/>
      <c r="M60" s="101"/>
      <c r="N60" s="97"/>
      <c r="O60" s="97"/>
      <c r="P60" s="54"/>
      <c r="Q60" s="32"/>
      <c r="R60" s="32" t="str">
        <f t="shared" si="0"/>
        <v/>
      </c>
      <c r="S60" s="32"/>
      <c r="T60" s="33" t="str">
        <f t="shared" si="1"/>
        <v/>
      </c>
      <c r="U60" s="34"/>
      <c r="V60" s="32" t="str">
        <f t="shared" si="2"/>
        <v/>
      </c>
      <c r="W60" s="35"/>
      <c r="X60" s="35"/>
      <c r="Y60" s="55"/>
      <c r="Z60" s="56"/>
      <c r="AA60" s="38" t="str">
        <f t="shared" si="5"/>
        <v/>
      </c>
      <c r="AB60" s="57"/>
      <c r="AC60" s="58"/>
      <c r="AD60" s="40"/>
      <c r="AE60" s="39" t="str">
        <f t="shared" si="6"/>
        <v/>
      </c>
      <c r="AF60" s="225"/>
      <c r="AG60" s="225"/>
      <c r="AH60" s="225"/>
      <c r="AI60" s="225"/>
      <c r="AJ60" s="225"/>
      <c r="AK60" s="225"/>
      <c r="AL60" s="225"/>
      <c r="AM60" s="225"/>
      <c r="AN60" s="225"/>
      <c r="AO60" s="225"/>
      <c r="AP60" s="225"/>
      <c r="AQ60" s="225"/>
      <c r="AR60" s="225"/>
      <c r="AS60" s="225"/>
      <c r="AT60" s="225"/>
      <c r="AU60" s="225"/>
    </row>
    <row r="61" spans="10:47" x14ac:dyDescent="0.25">
      <c r="J61" s="52"/>
      <c r="K61" s="52"/>
      <c r="L61" s="52"/>
      <c r="M61" s="101"/>
      <c r="N61" s="97"/>
      <c r="O61" s="97"/>
      <c r="P61" s="54"/>
      <c r="Q61" s="32"/>
      <c r="R61" s="32" t="str">
        <f t="shared" si="0"/>
        <v/>
      </c>
      <c r="S61" s="32"/>
      <c r="T61" s="33" t="str">
        <f t="shared" si="1"/>
        <v/>
      </c>
      <c r="U61" s="34"/>
      <c r="V61" s="32" t="str">
        <f t="shared" si="2"/>
        <v/>
      </c>
      <c r="W61" s="35"/>
      <c r="X61" s="35"/>
      <c r="Y61" s="55"/>
      <c r="Z61" s="56"/>
      <c r="AA61" s="38" t="str">
        <f t="shared" si="5"/>
        <v/>
      </c>
      <c r="AB61" s="57"/>
      <c r="AC61" s="58"/>
      <c r="AD61" s="40"/>
      <c r="AE61" s="39" t="str">
        <f t="shared" si="6"/>
        <v/>
      </c>
      <c r="AF61" s="225"/>
      <c r="AG61" s="225"/>
      <c r="AH61" s="225"/>
      <c r="AI61" s="225"/>
      <c r="AJ61" s="225"/>
      <c r="AK61" s="225"/>
      <c r="AL61" s="225"/>
      <c r="AM61" s="225"/>
      <c r="AN61" s="225"/>
      <c r="AO61" s="225"/>
      <c r="AP61" s="225"/>
      <c r="AQ61" s="225"/>
      <c r="AR61" s="225"/>
      <c r="AS61" s="225"/>
      <c r="AT61" s="225"/>
      <c r="AU61" s="225"/>
    </row>
    <row r="62" spans="10:47" x14ac:dyDescent="0.25">
      <c r="J62" s="52"/>
      <c r="K62" s="52"/>
      <c r="L62" s="52"/>
      <c r="M62" s="101"/>
      <c r="N62" s="97"/>
      <c r="O62" s="97"/>
      <c r="P62" s="54"/>
      <c r="Q62" s="32"/>
      <c r="R62" s="32" t="str">
        <f t="shared" si="0"/>
        <v/>
      </c>
      <c r="S62" s="32"/>
      <c r="T62" s="33" t="str">
        <f t="shared" si="1"/>
        <v/>
      </c>
      <c r="U62" s="34"/>
      <c r="V62" s="32" t="str">
        <f t="shared" si="2"/>
        <v/>
      </c>
      <c r="W62" s="35"/>
      <c r="X62" s="35"/>
      <c r="Y62" s="55"/>
      <c r="Z62" s="56"/>
      <c r="AA62" s="38" t="str">
        <f t="shared" si="5"/>
        <v/>
      </c>
      <c r="AB62" s="57"/>
      <c r="AC62" s="58"/>
      <c r="AD62" s="40"/>
      <c r="AE62" s="39" t="str">
        <f t="shared" si="6"/>
        <v/>
      </c>
      <c r="AF62" s="225"/>
      <c r="AG62" s="225"/>
      <c r="AH62" s="225"/>
      <c r="AI62" s="225"/>
      <c r="AJ62" s="225"/>
      <c r="AK62" s="225"/>
      <c r="AL62" s="225"/>
      <c r="AM62" s="225"/>
      <c r="AN62" s="225"/>
      <c r="AO62" s="225"/>
      <c r="AP62" s="225"/>
      <c r="AQ62" s="225"/>
      <c r="AR62" s="225"/>
      <c r="AS62" s="225"/>
      <c r="AT62" s="225"/>
      <c r="AU62" s="225"/>
    </row>
    <row r="63" spans="10:47" x14ac:dyDescent="0.25">
      <c r="J63" s="52"/>
      <c r="K63" s="52"/>
      <c r="L63" s="52"/>
      <c r="M63" s="101"/>
      <c r="N63" s="97"/>
      <c r="O63" s="97"/>
      <c r="P63" s="54"/>
      <c r="Q63" s="32"/>
      <c r="R63" s="32" t="str">
        <f t="shared" si="0"/>
        <v/>
      </c>
      <c r="S63" s="32"/>
      <c r="T63" s="33" t="str">
        <f t="shared" si="1"/>
        <v/>
      </c>
      <c r="U63" s="34"/>
      <c r="V63" s="32" t="str">
        <f t="shared" si="2"/>
        <v/>
      </c>
      <c r="W63" s="35"/>
      <c r="X63" s="35"/>
      <c r="Y63" s="55"/>
      <c r="Z63" s="56"/>
      <c r="AA63" s="38" t="str">
        <f t="shared" si="5"/>
        <v/>
      </c>
      <c r="AB63" s="57"/>
      <c r="AC63" s="58"/>
      <c r="AD63" s="40"/>
      <c r="AE63" s="39" t="str">
        <f t="shared" si="6"/>
        <v/>
      </c>
      <c r="AF63" s="225"/>
      <c r="AG63" s="225"/>
      <c r="AH63" s="225"/>
      <c r="AI63" s="225"/>
      <c r="AJ63" s="225"/>
      <c r="AK63" s="225"/>
      <c r="AL63" s="225"/>
      <c r="AM63" s="225"/>
      <c r="AN63" s="225"/>
      <c r="AO63" s="225"/>
      <c r="AP63" s="225"/>
      <c r="AQ63" s="225"/>
      <c r="AR63" s="225"/>
      <c r="AS63" s="225"/>
      <c r="AT63" s="225"/>
      <c r="AU63" s="225"/>
    </row>
    <row r="64" spans="10:47" x14ac:dyDescent="0.25">
      <c r="J64" s="52"/>
      <c r="K64" s="52"/>
      <c r="L64" s="52"/>
      <c r="M64" s="101"/>
      <c r="N64" s="97"/>
      <c r="O64" s="97"/>
      <c r="P64" s="54"/>
      <c r="Q64" s="32"/>
      <c r="R64" s="32" t="str">
        <f t="shared" si="0"/>
        <v/>
      </c>
      <c r="S64" s="32"/>
      <c r="T64" s="33" t="str">
        <f t="shared" si="1"/>
        <v/>
      </c>
      <c r="U64" s="34"/>
      <c r="V64" s="32" t="str">
        <f t="shared" si="2"/>
        <v/>
      </c>
      <c r="W64" s="35"/>
      <c r="X64" s="35"/>
      <c r="Y64" s="55"/>
      <c r="Z64" s="56"/>
      <c r="AA64" s="38" t="str">
        <f t="shared" si="5"/>
        <v/>
      </c>
      <c r="AB64" s="57"/>
      <c r="AC64" s="58"/>
      <c r="AD64" s="40"/>
      <c r="AE64" s="39" t="str">
        <f t="shared" si="6"/>
        <v/>
      </c>
      <c r="AF64" s="225"/>
      <c r="AG64" s="225"/>
      <c r="AH64" s="225"/>
      <c r="AI64" s="225"/>
      <c r="AJ64" s="225"/>
      <c r="AK64" s="225"/>
      <c r="AL64" s="225"/>
      <c r="AM64" s="225"/>
      <c r="AN64" s="225"/>
      <c r="AO64" s="225"/>
      <c r="AP64" s="225"/>
      <c r="AQ64" s="225"/>
      <c r="AR64" s="225"/>
      <c r="AS64" s="225"/>
      <c r="AT64" s="225"/>
      <c r="AU64" s="225"/>
    </row>
    <row r="65" spans="10:47" x14ac:dyDescent="0.25">
      <c r="J65" s="52"/>
      <c r="K65" s="52"/>
      <c r="L65" s="52"/>
      <c r="M65" s="101"/>
      <c r="N65" s="97"/>
      <c r="O65" s="97"/>
      <c r="P65" s="54"/>
      <c r="Q65" s="32"/>
      <c r="R65" s="32" t="str">
        <f t="shared" si="0"/>
        <v/>
      </c>
      <c r="S65" s="32"/>
      <c r="T65" s="33" t="str">
        <f t="shared" si="1"/>
        <v/>
      </c>
      <c r="U65" s="34"/>
      <c r="V65" s="32" t="str">
        <f t="shared" si="2"/>
        <v/>
      </c>
      <c r="W65" s="35"/>
      <c r="X65" s="35"/>
      <c r="Y65" s="55"/>
      <c r="Z65" s="56"/>
      <c r="AA65" s="38" t="str">
        <f t="shared" si="5"/>
        <v/>
      </c>
      <c r="AB65" s="57"/>
      <c r="AC65" s="58"/>
      <c r="AD65" s="40"/>
      <c r="AE65" s="39" t="str">
        <f t="shared" si="6"/>
        <v/>
      </c>
      <c r="AF65" s="225"/>
      <c r="AG65" s="225"/>
      <c r="AH65" s="225"/>
      <c r="AI65" s="225"/>
      <c r="AJ65" s="225"/>
      <c r="AK65" s="225"/>
      <c r="AL65" s="225"/>
      <c r="AM65" s="225"/>
      <c r="AN65" s="225"/>
      <c r="AO65" s="225"/>
      <c r="AP65" s="225"/>
      <c r="AQ65" s="225"/>
      <c r="AR65" s="225"/>
      <c r="AS65" s="225"/>
      <c r="AT65" s="225"/>
      <c r="AU65" s="225"/>
    </row>
    <row r="66" spans="10:47" x14ac:dyDescent="0.25">
      <c r="J66" s="52"/>
      <c r="K66" s="52"/>
      <c r="L66" s="52"/>
      <c r="M66" s="101"/>
      <c r="N66" s="97"/>
      <c r="O66" s="97"/>
      <c r="P66" s="54"/>
      <c r="Q66" s="32"/>
      <c r="R66" s="32" t="str">
        <f t="shared" si="0"/>
        <v/>
      </c>
      <c r="S66" s="32"/>
      <c r="T66" s="33" t="str">
        <f t="shared" si="1"/>
        <v/>
      </c>
      <c r="U66" s="34"/>
      <c r="V66" s="32" t="str">
        <f t="shared" si="2"/>
        <v/>
      </c>
      <c r="W66" s="35"/>
      <c r="X66" s="35"/>
      <c r="Y66" s="55"/>
      <c r="Z66" s="56"/>
      <c r="AA66" s="38" t="str">
        <f t="shared" si="5"/>
        <v/>
      </c>
      <c r="AB66" s="57"/>
      <c r="AC66" s="58"/>
      <c r="AD66" s="40"/>
      <c r="AE66" s="39" t="str">
        <f t="shared" si="6"/>
        <v/>
      </c>
      <c r="AF66" s="225"/>
      <c r="AG66" s="225"/>
      <c r="AH66" s="225"/>
      <c r="AI66" s="225"/>
      <c r="AJ66" s="225"/>
      <c r="AK66" s="225"/>
      <c r="AL66" s="225"/>
      <c r="AM66" s="225"/>
      <c r="AN66" s="225"/>
      <c r="AO66" s="225"/>
      <c r="AP66" s="225"/>
      <c r="AQ66" s="225"/>
      <c r="AR66" s="225"/>
      <c r="AS66" s="225"/>
      <c r="AT66" s="225"/>
      <c r="AU66" s="225"/>
    </row>
    <row r="67" spans="10:47" x14ac:dyDescent="0.25">
      <c r="J67" s="52"/>
      <c r="K67" s="52"/>
      <c r="L67" s="52"/>
      <c r="M67" s="101"/>
      <c r="N67" s="97"/>
      <c r="O67" s="97"/>
      <c r="P67" s="54"/>
      <c r="Q67" s="32"/>
      <c r="R67" s="32" t="str">
        <f t="shared" si="0"/>
        <v/>
      </c>
      <c r="S67" s="32"/>
      <c r="T67" s="33" t="str">
        <f t="shared" si="1"/>
        <v/>
      </c>
      <c r="U67" s="34"/>
      <c r="V67" s="32" t="str">
        <f t="shared" si="2"/>
        <v/>
      </c>
      <c r="W67" s="35"/>
      <c r="X67" s="35"/>
      <c r="Y67" s="55"/>
      <c r="Z67" s="56"/>
      <c r="AA67" s="38" t="str">
        <f t="shared" si="5"/>
        <v/>
      </c>
      <c r="AB67" s="57"/>
      <c r="AC67" s="58"/>
      <c r="AD67" s="40"/>
      <c r="AE67" s="39" t="str">
        <f t="shared" si="6"/>
        <v/>
      </c>
      <c r="AF67" s="225"/>
      <c r="AG67" s="225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5"/>
      <c r="AT67" s="225"/>
      <c r="AU67" s="225"/>
    </row>
    <row r="68" spans="10:47" x14ac:dyDescent="0.25">
      <c r="J68" s="52"/>
      <c r="K68" s="52"/>
      <c r="L68" s="52"/>
      <c r="M68" s="101"/>
      <c r="N68" s="97"/>
      <c r="O68" s="97"/>
      <c r="P68" s="54"/>
      <c r="Q68" s="32"/>
      <c r="R68" s="32" t="str">
        <f t="shared" si="0"/>
        <v/>
      </c>
      <c r="S68" s="32"/>
      <c r="T68" s="33" t="str">
        <f t="shared" si="1"/>
        <v/>
      </c>
      <c r="U68" s="34"/>
      <c r="V68" s="32" t="str">
        <f t="shared" si="2"/>
        <v/>
      </c>
      <c r="W68" s="35"/>
      <c r="X68" s="35"/>
      <c r="Y68" s="55"/>
      <c r="Z68" s="56"/>
      <c r="AA68" s="38" t="str">
        <f t="shared" si="5"/>
        <v/>
      </c>
      <c r="AB68" s="57"/>
      <c r="AC68" s="58"/>
      <c r="AD68" s="40"/>
      <c r="AE68" s="39" t="str">
        <f t="shared" si="6"/>
        <v/>
      </c>
      <c r="AF68" s="225"/>
      <c r="AG68" s="225"/>
      <c r="AH68" s="225"/>
      <c r="AI68" s="225"/>
      <c r="AJ68" s="225"/>
      <c r="AK68" s="225"/>
      <c r="AL68" s="225"/>
      <c r="AM68" s="225"/>
      <c r="AN68" s="225"/>
      <c r="AO68" s="225"/>
      <c r="AP68" s="225"/>
      <c r="AQ68" s="225"/>
      <c r="AR68" s="225"/>
      <c r="AS68" s="225"/>
      <c r="AT68" s="225"/>
      <c r="AU68" s="225"/>
    </row>
    <row r="69" spans="10:47" x14ac:dyDescent="0.25">
      <c r="J69" s="52"/>
      <c r="K69" s="52"/>
      <c r="L69" s="52"/>
      <c r="M69" s="101"/>
      <c r="N69" s="97"/>
      <c r="O69" s="97"/>
      <c r="P69" s="54"/>
      <c r="Q69" s="32"/>
      <c r="R69" s="32" t="str">
        <f t="shared" si="0"/>
        <v/>
      </c>
      <c r="S69" s="32"/>
      <c r="T69" s="33" t="str">
        <f t="shared" si="1"/>
        <v/>
      </c>
      <c r="U69" s="34"/>
      <c r="V69" s="32" t="str">
        <f t="shared" si="2"/>
        <v/>
      </c>
      <c r="W69" s="35"/>
      <c r="X69" s="35"/>
      <c r="Y69" s="55"/>
      <c r="Z69" s="56"/>
      <c r="AA69" s="38" t="str">
        <f t="shared" si="5"/>
        <v/>
      </c>
      <c r="AB69" s="57"/>
      <c r="AC69" s="58"/>
      <c r="AD69" s="40"/>
      <c r="AE69" s="39" t="str">
        <f t="shared" si="6"/>
        <v/>
      </c>
      <c r="AF69" s="225"/>
      <c r="AG69" s="225"/>
      <c r="AH69" s="225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25"/>
      <c r="AT69" s="225"/>
      <c r="AU69" s="225"/>
    </row>
    <row r="70" spans="10:47" x14ac:dyDescent="0.25">
      <c r="J70" s="52"/>
      <c r="K70" s="52"/>
      <c r="L70" s="52"/>
      <c r="M70" s="101"/>
      <c r="N70" s="97"/>
      <c r="O70" s="97"/>
      <c r="P70" s="54"/>
      <c r="Q70" s="32"/>
      <c r="R70" s="32" t="str">
        <f t="shared" ref="R70:R133" si="7">IF(O70,"Volontaire","")</f>
        <v/>
      </c>
      <c r="S70" s="32"/>
      <c r="T70" s="33" t="str">
        <f t="shared" ref="T70:T133" si="8">IF(AB70+AC70,(AC70+AB70)/(Z70+Y70),"")</f>
        <v/>
      </c>
      <c r="U70" s="34"/>
      <c r="V70" s="32" t="str">
        <f t="shared" ref="V70:V133" si="9">IF(O70,"XAU/USD","")</f>
        <v/>
      </c>
      <c r="W70" s="35"/>
      <c r="X70" s="35"/>
      <c r="Y70" s="55"/>
      <c r="Z70" s="56"/>
      <c r="AA70" s="38" t="str">
        <f t="shared" ref="AA70:AA133" si="10">IF(O70,AA69+Y70-Z70,"")</f>
        <v/>
      </c>
      <c r="AB70" s="57"/>
      <c r="AC70" s="58"/>
      <c r="AD70" s="40"/>
      <c r="AE70" s="39" t="str">
        <f t="shared" ref="AE70:AE133" si="11">IF(O70,AE69+AB70-AC70+AD70,"")</f>
        <v/>
      </c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</row>
    <row r="71" spans="10:47" x14ac:dyDescent="0.25">
      <c r="J71" s="52"/>
      <c r="K71" s="52"/>
      <c r="L71" s="52"/>
      <c r="M71" s="101"/>
      <c r="N71" s="97"/>
      <c r="O71" s="97"/>
      <c r="P71" s="54"/>
      <c r="Q71" s="32"/>
      <c r="R71" s="32" t="str">
        <f t="shared" si="7"/>
        <v/>
      </c>
      <c r="S71" s="32"/>
      <c r="T71" s="33" t="str">
        <f t="shared" si="8"/>
        <v/>
      </c>
      <c r="U71" s="34"/>
      <c r="V71" s="32" t="str">
        <f t="shared" si="9"/>
        <v/>
      </c>
      <c r="W71" s="35"/>
      <c r="X71" s="35"/>
      <c r="Y71" s="55"/>
      <c r="Z71" s="56"/>
      <c r="AA71" s="38" t="str">
        <f t="shared" si="10"/>
        <v/>
      </c>
      <c r="AB71" s="57"/>
      <c r="AC71" s="58"/>
      <c r="AD71" s="40"/>
      <c r="AE71" s="39" t="str">
        <f t="shared" si="11"/>
        <v/>
      </c>
      <c r="AF71" s="225"/>
      <c r="AG71" s="225"/>
      <c r="AH71" s="225"/>
      <c r="AI71" s="225"/>
      <c r="AJ71" s="225"/>
      <c r="AK71" s="225"/>
      <c r="AL71" s="225"/>
      <c r="AM71" s="225"/>
      <c r="AN71" s="225"/>
      <c r="AO71" s="225"/>
      <c r="AP71" s="225"/>
      <c r="AQ71" s="225"/>
      <c r="AR71" s="225"/>
      <c r="AS71" s="225"/>
      <c r="AT71" s="225"/>
      <c r="AU71" s="225"/>
    </row>
    <row r="72" spans="10:47" x14ac:dyDescent="0.25">
      <c r="J72" s="52"/>
      <c r="K72" s="52"/>
      <c r="L72" s="52"/>
      <c r="M72" s="101"/>
      <c r="N72" s="97"/>
      <c r="O72" s="97"/>
      <c r="P72" s="54"/>
      <c r="Q72" s="32"/>
      <c r="R72" s="32" t="str">
        <f t="shared" si="7"/>
        <v/>
      </c>
      <c r="S72" s="32"/>
      <c r="T72" s="33" t="str">
        <f t="shared" si="8"/>
        <v/>
      </c>
      <c r="U72" s="34"/>
      <c r="V72" s="32" t="str">
        <f t="shared" si="9"/>
        <v/>
      </c>
      <c r="W72" s="35"/>
      <c r="X72" s="35"/>
      <c r="Y72" s="55"/>
      <c r="Z72" s="56"/>
      <c r="AA72" s="38" t="str">
        <f t="shared" si="10"/>
        <v/>
      </c>
      <c r="AB72" s="57"/>
      <c r="AC72" s="58"/>
      <c r="AD72" s="40"/>
      <c r="AE72" s="39" t="str">
        <f t="shared" si="11"/>
        <v/>
      </c>
      <c r="AF72" s="225"/>
      <c r="AG72" s="225"/>
      <c r="AH72" s="225"/>
      <c r="AI72" s="225"/>
      <c r="AJ72" s="225"/>
      <c r="AK72" s="225"/>
      <c r="AL72" s="225"/>
      <c r="AM72" s="225"/>
      <c r="AN72" s="225"/>
      <c r="AO72" s="225"/>
      <c r="AP72" s="225"/>
      <c r="AQ72" s="225"/>
      <c r="AR72" s="225"/>
      <c r="AS72" s="225"/>
      <c r="AT72" s="225"/>
      <c r="AU72" s="225"/>
    </row>
    <row r="73" spans="10:47" x14ac:dyDescent="0.25">
      <c r="J73" s="52"/>
      <c r="K73" s="52"/>
      <c r="L73" s="52"/>
      <c r="M73" s="101"/>
      <c r="N73" s="97"/>
      <c r="O73" s="97"/>
      <c r="P73" s="54"/>
      <c r="Q73" s="32"/>
      <c r="R73" s="32" t="str">
        <f t="shared" si="7"/>
        <v/>
      </c>
      <c r="S73" s="32"/>
      <c r="T73" s="33" t="str">
        <f t="shared" si="8"/>
        <v/>
      </c>
      <c r="U73" s="34"/>
      <c r="V73" s="32" t="str">
        <f t="shared" si="9"/>
        <v/>
      </c>
      <c r="W73" s="35"/>
      <c r="X73" s="35"/>
      <c r="Y73" s="55"/>
      <c r="Z73" s="56"/>
      <c r="AA73" s="38" t="str">
        <f t="shared" si="10"/>
        <v/>
      </c>
      <c r="AB73" s="57"/>
      <c r="AC73" s="58"/>
      <c r="AD73" s="40"/>
      <c r="AE73" s="39" t="str">
        <f t="shared" si="11"/>
        <v/>
      </c>
      <c r="AF73" s="225"/>
      <c r="AG73" s="225"/>
      <c r="AH73" s="225"/>
      <c r="AI73" s="225"/>
      <c r="AJ73" s="225"/>
      <c r="AK73" s="225"/>
      <c r="AL73" s="225"/>
      <c r="AM73" s="225"/>
      <c r="AN73" s="225"/>
      <c r="AO73" s="225"/>
      <c r="AP73" s="225"/>
      <c r="AQ73" s="225"/>
      <c r="AR73" s="225"/>
      <c r="AS73" s="225"/>
      <c r="AT73" s="225"/>
      <c r="AU73" s="225"/>
    </row>
    <row r="74" spans="10:47" x14ac:dyDescent="0.25">
      <c r="J74" s="52"/>
      <c r="K74" s="52"/>
      <c r="L74" s="52"/>
      <c r="M74" s="101"/>
      <c r="N74" s="97"/>
      <c r="O74" s="97"/>
      <c r="P74" s="54"/>
      <c r="Q74" s="32"/>
      <c r="R74" s="32" t="str">
        <f t="shared" si="7"/>
        <v/>
      </c>
      <c r="S74" s="32"/>
      <c r="T74" s="33" t="str">
        <f t="shared" si="8"/>
        <v/>
      </c>
      <c r="U74" s="34"/>
      <c r="V74" s="32" t="str">
        <f t="shared" si="9"/>
        <v/>
      </c>
      <c r="W74" s="35"/>
      <c r="X74" s="35"/>
      <c r="Y74" s="55"/>
      <c r="Z74" s="56"/>
      <c r="AA74" s="38" t="str">
        <f t="shared" si="10"/>
        <v/>
      </c>
      <c r="AB74" s="57"/>
      <c r="AC74" s="58"/>
      <c r="AD74" s="40"/>
      <c r="AE74" s="39" t="str">
        <f t="shared" si="11"/>
        <v/>
      </c>
      <c r="AF74" s="225"/>
      <c r="AG74" s="225"/>
      <c r="AH74" s="225"/>
      <c r="AI74" s="225"/>
      <c r="AJ74" s="225"/>
      <c r="AK74" s="225"/>
      <c r="AL74" s="225"/>
      <c r="AM74" s="225"/>
      <c r="AN74" s="225"/>
      <c r="AO74" s="225"/>
      <c r="AP74" s="225"/>
      <c r="AQ74" s="225"/>
      <c r="AR74" s="225"/>
      <c r="AS74" s="225"/>
      <c r="AT74" s="225"/>
      <c r="AU74" s="225"/>
    </row>
    <row r="75" spans="10:47" x14ac:dyDescent="0.25">
      <c r="J75" s="52"/>
      <c r="K75" s="52"/>
      <c r="L75" s="52"/>
      <c r="M75" s="101"/>
      <c r="N75" s="97"/>
      <c r="O75" s="97"/>
      <c r="P75" s="54"/>
      <c r="Q75" s="32"/>
      <c r="R75" s="32" t="str">
        <f t="shared" si="7"/>
        <v/>
      </c>
      <c r="S75" s="32"/>
      <c r="T75" s="33" t="str">
        <f t="shared" si="8"/>
        <v/>
      </c>
      <c r="U75" s="34"/>
      <c r="V75" s="32" t="str">
        <f t="shared" si="9"/>
        <v/>
      </c>
      <c r="W75" s="35"/>
      <c r="X75" s="35"/>
      <c r="Y75" s="55"/>
      <c r="Z75" s="56"/>
      <c r="AA75" s="38" t="str">
        <f t="shared" si="10"/>
        <v/>
      </c>
      <c r="AB75" s="57"/>
      <c r="AC75" s="58"/>
      <c r="AD75" s="40"/>
      <c r="AE75" s="39" t="str">
        <f t="shared" si="11"/>
        <v/>
      </c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225"/>
      <c r="AS75" s="225"/>
      <c r="AT75" s="225"/>
      <c r="AU75" s="225"/>
    </row>
    <row r="76" spans="10:47" x14ac:dyDescent="0.25">
      <c r="J76" s="52"/>
      <c r="K76" s="52"/>
      <c r="L76" s="52"/>
      <c r="M76" s="101"/>
      <c r="N76" s="97"/>
      <c r="O76" s="97"/>
      <c r="P76" s="54"/>
      <c r="Q76" s="32"/>
      <c r="R76" s="32" t="str">
        <f t="shared" si="7"/>
        <v/>
      </c>
      <c r="S76" s="32"/>
      <c r="T76" s="33" t="str">
        <f t="shared" si="8"/>
        <v/>
      </c>
      <c r="U76" s="34"/>
      <c r="V76" s="32" t="str">
        <f t="shared" si="9"/>
        <v/>
      </c>
      <c r="W76" s="35"/>
      <c r="X76" s="35"/>
      <c r="Y76" s="55"/>
      <c r="Z76" s="56"/>
      <c r="AA76" s="38" t="str">
        <f t="shared" si="10"/>
        <v/>
      </c>
      <c r="AB76" s="57"/>
      <c r="AC76" s="58"/>
      <c r="AD76" s="40"/>
      <c r="AE76" s="39" t="str">
        <f t="shared" si="11"/>
        <v/>
      </c>
      <c r="AF76" s="225"/>
      <c r="AG76" s="225"/>
      <c r="AH76" s="225"/>
      <c r="AI76" s="225"/>
      <c r="AJ76" s="225"/>
      <c r="AK76" s="225"/>
      <c r="AL76" s="225"/>
      <c r="AM76" s="225"/>
      <c r="AN76" s="225"/>
      <c r="AO76" s="225"/>
      <c r="AP76" s="225"/>
      <c r="AQ76" s="225"/>
      <c r="AR76" s="225"/>
      <c r="AS76" s="225"/>
      <c r="AT76" s="225"/>
      <c r="AU76" s="225"/>
    </row>
    <row r="77" spans="10:47" x14ac:dyDescent="0.25">
      <c r="J77" s="52"/>
      <c r="K77" s="52"/>
      <c r="L77" s="52"/>
      <c r="M77" s="101"/>
      <c r="N77" s="97"/>
      <c r="O77" s="97"/>
      <c r="P77" s="54"/>
      <c r="Q77" s="32"/>
      <c r="R77" s="32" t="str">
        <f t="shared" si="7"/>
        <v/>
      </c>
      <c r="S77" s="32"/>
      <c r="T77" s="33" t="str">
        <f t="shared" si="8"/>
        <v/>
      </c>
      <c r="U77" s="34"/>
      <c r="V77" s="32" t="str">
        <f t="shared" si="9"/>
        <v/>
      </c>
      <c r="W77" s="35"/>
      <c r="X77" s="35"/>
      <c r="Y77" s="55"/>
      <c r="Z77" s="56"/>
      <c r="AA77" s="38" t="str">
        <f t="shared" si="10"/>
        <v/>
      </c>
      <c r="AB77" s="57"/>
      <c r="AC77" s="58"/>
      <c r="AD77" s="40"/>
      <c r="AE77" s="39" t="str">
        <f t="shared" si="11"/>
        <v/>
      </c>
      <c r="AF77" s="225"/>
      <c r="AG77" s="225"/>
      <c r="AH77" s="225"/>
      <c r="AI77" s="225"/>
      <c r="AJ77" s="225"/>
      <c r="AK77" s="225"/>
      <c r="AL77" s="225"/>
      <c r="AM77" s="225"/>
      <c r="AN77" s="225"/>
      <c r="AO77" s="225"/>
      <c r="AP77" s="225"/>
      <c r="AQ77" s="225"/>
      <c r="AR77" s="225"/>
      <c r="AS77" s="225"/>
      <c r="AT77" s="225"/>
      <c r="AU77" s="225"/>
    </row>
    <row r="78" spans="10:47" x14ac:dyDescent="0.25">
      <c r="J78" s="52"/>
      <c r="K78" s="52"/>
      <c r="L78" s="52"/>
      <c r="M78" s="101"/>
      <c r="N78" s="97"/>
      <c r="O78" s="97"/>
      <c r="P78" s="54"/>
      <c r="Q78" s="32"/>
      <c r="R78" s="32" t="str">
        <f t="shared" si="7"/>
        <v/>
      </c>
      <c r="S78" s="32"/>
      <c r="T78" s="33" t="str">
        <f t="shared" si="8"/>
        <v/>
      </c>
      <c r="U78" s="34"/>
      <c r="V78" s="32" t="str">
        <f t="shared" si="9"/>
        <v/>
      </c>
      <c r="W78" s="35"/>
      <c r="X78" s="35"/>
      <c r="Y78" s="55"/>
      <c r="Z78" s="56"/>
      <c r="AA78" s="38" t="str">
        <f t="shared" si="10"/>
        <v/>
      </c>
      <c r="AB78" s="57"/>
      <c r="AC78" s="58"/>
      <c r="AD78" s="40"/>
      <c r="AE78" s="39" t="str">
        <f t="shared" si="11"/>
        <v/>
      </c>
      <c r="AF78" s="225"/>
      <c r="AG78" s="225"/>
      <c r="AH78" s="225"/>
      <c r="AI78" s="225"/>
      <c r="AJ78" s="225"/>
      <c r="AK78" s="225"/>
      <c r="AL78" s="225"/>
      <c r="AM78" s="225"/>
      <c r="AN78" s="225"/>
      <c r="AO78" s="225"/>
      <c r="AP78" s="225"/>
      <c r="AQ78" s="225"/>
      <c r="AR78" s="225"/>
      <c r="AS78" s="225"/>
      <c r="AT78" s="225"/>
      <c r="AU78" s="225"/>
    </row>
    <row r="79" spans="10:47" x14ac:dyDescent="0.25">
      <c r="J79" s="52"/>
      <c r="K79" s="52"/>
      <c r="L79" s="52"/>
      <c r="M79" s="101"/>
      <c r="N79" s="97"/>
      <c r="O79" s="97"/>
      <c r="P79" s="54"/>
      <c r="Q79" s="32"/>
      <c r="R79" s="32" t="str">
        <f t="shared" si="7"/>
        <v/>
      </c>
      <c r="S79" s="32"/>
      <c r="T79" s="33" t="str">
        <f t="shared" si="8"/>
        <v/>
      </c>
      <c r="U79" s="34"/>
      <c r="V79" s="32" t="str">
        <f t="shared" si="9"/>
        <v/>
      </c>
      <c r="W79" s="35"/>
      <c r="X79" s="35"/>
      <c r="Y79" s="55"/>
      <c r="Z79" s="56"/>
      <c r="AA79" s="38" t="str">
        <f t="shared" si="10"/>
        <v/>
      </c>
      <c r="AB79" s="57"/>
      <c r="AC79" s="58"/>
      <c r="AD79" s="40"/>
      <c r="AE79" s="39" t="str">
        <f t="shared" si="11"/>
        <v/>
      </c>
      <c r="AF79" s="225"/>
      <c r="AG79" s="225"/>
      <c r="AH79" s="225"/>
      <c r="AI79" s="225"/>
      <c r="AJ79" s="225"/>
      <c r="AK79" s="225"/>
      <c r="AL79" s="225"/>
      <c r="AM79" s="225"/>
      <c r="AN79" s="225"/>
      <c r="AO79" s="225"/>
      <c r="AP79" s="225"/>
      <c r="AQ79" s="225"/>
      <c r="AR79" s="225"/>
      <c r="AS79" s="225"/>
      <c r="AT79" s="225"/>
      <c r="AU79" s="225"/>
    </row>
    <row r="80" spans="10:47" x14ac:dyDescent="0.25">
      <c r="J80" s="52"/>
      <c r="K80" s="52"/>
      <c r="L80" s="52"/>
      <c r="M80" s="101"/>
      <c r="N80" s="97"/>
      <c r="O80" s="97"/>
      <c r="P80" s="54"/>
      <c r="Q80" s="32"/>
      <c r="R80" s="32" t="str">
        <f t="shared" si="7"/>
        <v/>
      </c>
      <c r="S80" s="32"/>
      <c r="T80" s="33" t="str">
        <f t="shared" si="8"/>
        <v/>
      </c>
      <c r="U80" s="34"/>
      <c r="V80" s="32" t="str">
        <f t="shared" si="9"/>
        <v/>
      </c>
      <c r="W80" s="35"/>
      <c r="X80" s="35"/>
      <c r="Y80" s="55"/>
      <c r="Z80" s="56"/>
      <c r="AA80" s="38" t="str">
        <f t="shared" si="10"/>
        <v/>
      </c>
      <c r="AB80" s="57"/>
      <c r="AC80" s="58"/>
      <c r="AD80" s="40"/>
      <c r="AE80" s="39" t="str">
        <f t="shared" si="11"/>
        <v/>
      </c>
      <c r="AF80" s="225"/>
      <c r="AG80" s="225"/>
      <c r="AH80" s="225"/>
      <c r="AI80" s="225"/>
      <c r="AJ80" s="225"/>
      <c r="AK80" s="225"/>
      <c r="AL80" s="225"/>
      <c r="AM80" s="225"/>
      <c r="AN80" s="225"/>
      <c r="AO80" s="225"/>
      <c r="AP80" s="225"/>
      <c r="AQ80" s="225"/>
      <c r="AR80" s="225"/>
      <c r="AS80" s="225"/>
      <c r="AT80" s="225"/>
      <c r="AU80" s="225"/>
    </row>
    <row r="81" spans="10:47" x14ac:dyDescent="0.25">
      <c r="J81" s="52"/>
      <c r="K81" s="52"/>
      <c r="L81" s="52"/>
      <c r="M81" s="101"/>
      <c r="N81" s="97"/>
      <c r="O81" s="97"/>
      <c r="P81" s="54"/>
      <c r="Q81" s="32"/>
      <c r="R81" s="32" t="str">
        <f t="shared" si="7"/>
        <v/>
      </c>
      <c r="S81" s="32"/>
      <c r="T81" s="33" t="str">
        <f t="shared" si="8"/>
        <v/>
      </c>
      <c r="U81" s="34"/>
      <c r="V81" s="32" t="str">
        <f t="shared" si="9"/>
        <v/>
      </c>
      <c r="W81" s="35"/>
      <c r="X81" s="35"/>
      <c r="Y81" s="55"/>
      <c r="Z81" s="56"/>
      <c r="AA81" s="38" t="str">
        <f t="shared" si="10"/>
        <v/>
      </c>
      <c r="AB81" s="57"/>
      <c r="AC81" s="58"/>
      <c r="AD81" s="40"/>
      <c r="AE81" s="39" t="str">
        <f t="shared" si="11"/>
        <v/>
      </c>
      <c r="AF81" s="225"/>
      <c r="AG81" s="225"/>
      <c r="AH81" s="225"/>
      <c r="AI81" s="225"/>
      <c r="AJ81" s="225"/>
      <c r="AK81" s="225"/>
      <c r="AL81" s="225"/>
      <c r="AM81" s="225"/>
      <c r="AN81" s="225"/>
      <c r="AO81" s="225"/>
      <c r="AP81" s="225"/>
      <c r="AQ81" s="225"/>
      <c r="AR81" s="225"/>
      <c r="AS81" s="225"/>
      <c r="AT81" s="225"/>
      <c r="AU81" s="225"/>
    </row>
    <row r="82" spans="10:47" x14ac:dyDescent="0.25">
      <c r="J82" s="52"/>
      <c r="K82" s="52"/>
      <c r="L82" s="52"/>
      <c r="M82" s="101"/>
      <c r="N82" s="97"/>
      <c r="O82" s="97"/>
      <c r="P82" s="54"/>
      <c r="Q82" s="32"/>
      <c r="R82" s="32" t="str">
        <f t="shared" si="7"/>
        <v/>
      </c>
      <c r="S82" s="32"/>
      <c r="T82" s="33" t="str">
        <f t="shared" si="8"/>
        <v/>
      </c>
      <c r="U82" s="34"/>
      <c r="V82" s="32" t="str">
        <f t="shared" si="9"/>
        <v/>
      </c>
      <c r="W82" s="35"/>
      <c r="X82" s="35"/>
      <c r="Y82" s="55"/>
      <c r="Z82" s="56"/>
      <c r="AA82" s="38" t="str">
        <f t="shared" si="10"/>
        <v/>
      </c>
      <c r="AB82" s="57"/>
      <c r="AC82" s="58"/>
      <c r="AD82" s="40"/>
      <c r="AE82" s="39" t="str">
        <f t="shared" si="11"/>
        <v/>
      </c>
      <c r="AF82" s="225"/>
      <c r="AG82" s="225"/>
      <c r="AH82" s="225"/>
      <c r="AI82" s="225"/>
      <c r="AJ82" s="225"/>
      <c r="AK82" s="225"/>
      <c r="AL82" s="225"/>
      <c r="AM82" s="225"/>
      <c r="AN82" s="225"/>
      <c r="AO82" s="225"/>
      <c r="AP82" s="225"/>
      <c r="AQ82" s="225"/>
      <c r="AR82" s="225"/>
      <c r="AS82" s="225"/>
      <c r="AT82" s="225"/>
      <c r="AU82" s="225"/>
    </row>
    <row r="83" spans="10:47" x14ac:dyDescent="0.25">
      <c r="J83" s="52"/>
      <c r="K83" s="52"/>
      <c r="L83" s="52"/>
      <c r="M83" s="101"/>
      <c r="N83" s="97"/>
      <c r="O83" s="97"/>
      <c r="P83" s="54"/>
      <c r="Q83" s="32"/>
      <c r="R83" s="32" t="str">
        <f t="shared" si="7"/>
        <v/>
      </c>
      <c r="S83" s="32"/>
      <c r="T83" s="33" t="str">
        <f t="shared" si="8"/>
        <v/>
      </c>
      <c r="U83" s="34"/>
      <c r="V83" s="32" t="str">
        <f t="shared" si="9"/>
        <v/>
      </c>
      <c r="W83" s="35"/>
      <c r="X83" s="35"/>
      <c r="Y83" s="55"/>
      <c r="Z83" s="56"/>
      <c r="AA83" s="38" t="str">
        <f t="shared" si="10"/>
        <v/>
      </c>
      <c r="AB83" s="57"/>
      <c r="AC83" s="58"/>
      <c r="AD83" s="40"/>
      <c r="AE83" s="39" t="str">
        <f t="shared" si="11"/>
        <v/>
      </c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  <c r="AT83" s="225"/>
      <c r="AU83" s="225"/>
    </row>
    <row r="84" spans="10:47" x14ac:dyDescent="0.25">
      <c r="J84" s="52"/>
      <c r="K84" s="52"/>
      <c r="L84" s="52"/>
      <c r="M84" s="101"/>
      <c r="N84" s="97"/>
      <c r="O84" s="97"/>
      <c r="P84" s="54"/>
      <c r="Q84" s="32"/>
      <c r="R84" s="32" t="str">
        <f t="shared" si="7"/>
        <v/>
      </c>
      <c r="S84" s="32"/>
      <c r="T84" s="33" t="str">
        <f t="shared" si="8"/>
        <v/>
      </c>
      <c r="U84" s="34"/>
      <c r="V84" s="32" t="str">
        <f t="shared" si="9"/>
        <v/>
      </c>
      <c r="W84" s="35"/>
      <c r="X84" s="35"/>
      <c r="Y84" s="55"/>
      <c r="Z84" s="56"/>
      <c r="AA84" s="38" t="str">
        <f t="shared" si="10"/>
        <v/>
      </c>
      <c r="AB84" s="57"/>
      <c r="AC84" s="58"/>
      <c r="AD84" s="40"/>
      <c r="AE84" s="39" t="str">
        <f t="shared" si="11"/>
        <v/>
      </c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  <c r="AT84" s="225"/>
      <c r="AU84" s="225"/>
    </row>
    <row r="85" spans="10:47" x14ac:dyDescent="0.25">
      <c r="J85" s="52"/>
      <c r="K85" s="52"/>
      <c r="L85" s="52"/>
      <c r="M85" s="101"/>
      <c r="N85" s="97"/>
      <c r="O85" s="97"/>
      <c r="P85" s="54"/>
      <c r="Q85" s="32"/>
      <c r="R85" s="32" t="str">
        <f t="shared" si="7"/>
        <v/>
      </c>
      <c r="S85" s="32"/>
      <c r="T85" s="33" t="str">
        <f t="shared" si="8"/>
        <v/>
      </c>
      <c r="U85" s="34"/>
      <c r="V85" s="32" t="str">
        <f t="shared" si="9"/>
        <v/>
      </c>
      <c r="W85" s="35"/>
      <c r="X85" s="35"/>
      <c r="Y85" s="55"/>
      <c r="Z85" s="56"/>
      <c r="AA85" s="38" t="str">
        <f t="shared" si="10"/>
        <v/>
      </c>
      <c r="AB85" s="57"/>
      <c r="AC85" s="58"/>
      <c r="AD85" s="40"/>
      <c r="AE85" s="39" t="str">
        <f t="shared" si="11"/>
        <v/>
      </c>
      <c r="AF85" s="225"/>
      <c r="AG85" s="225"/>
      <c r="AH85" s="225"/>
      <c r="AI85" s="225"/>
      <c r="AJ85" s="225"/>
      <c r="AK85" s="225"/>
      <c r="AL85" s="225"/>
      <c r="AM85" s="225"/>
      <c r="AN85" s="225"/>
      <c r="AO85" s="225"/>
      <c r="AP85" s="225"/>
      <c r="AQ85" s="225"/>
      <c r="AR85" s="225"/>
      <c r="AS85" s="225"/>
      <c r="AT85" s="225"/>
      <c r="AU85" s="225"/>
    </row>
    <row r="86" spans="10:47" x14ac:dyDescent="0.25">
      <c r="J86" s="52"/>
      <c r="K86" s="52"/>
      <c r="L86" s="52"/>
      <c r="M86" s="101"/>
      <c r="N86" s="97"/>
      <c r="O86" s="97"/>
      <c r="P86" s="54"/>
      <c r="Q86" s="32"/>
      <c r="R86" s="32" t="str">
        <f t="shared" si="7"/>
        <v/>
      </c>
      <c r="S86" s="32"/>
      <c r="T86" s="33" t="str">
        <f t="shared" si="8"/>
        <v/>
      </c>
      <c r="U86" s="34"/>
      <c r="V86" s="32" t="str">
        <f t="shared" si="9"/>
        <v/>
      </c>
      <c r="W86" s="35"/>
      <c r="X86" s="35"/>
      <c r="Y86" s="55"/>
      <c r="Z86" s="56"/>
      <c r="AA86" s="38" t="str">
        <f t="shared" si="10"/>
        <v/>
      </c>
      <c r="AB86" s="57"/>
      <c r="AC86" s="58"/>
      <c r="AD86" s="40"/>
      <c r="AE86" s="39" t="str">
        <f t="shared" si="11"/>
        <v/>
      </c>
      <c r="AF86" s="225"/>
      <c r="AG86" s="225"/>
      <c r="AH86" s="225"/>
      <c r="AI86" s="225"/>
      <c r="AJ86" s="225"/>
      <c r="AK86" s="225"/>
      <c r="AL86" s="225"/>
      <c r="AM86" s="225"/>
      <c r="AN86" s="225"/>
      <c r="AO86" s="225"/>
      <c r="AP86" s="225"/>
      <c r="AQ86" s="225"/>
      <c r="AR86" s="225"/>
      <c r="AS86" s="225"/>
      <c r="AT86" s="225"/>
      <c r="AU86" s="225"/>
    </row>
    <row r="87" spans="10:47" x14ac:dyDescent="0.25">
      <c r="J87" s="52"/>
      <c r="K87" s="52"/>
      <c r="L87" s="52"/>
      <c r="M87" s="101"/>
      <c r="N87" s="97"/>
      <c r="O87" s="97"/>
      <c r="P87" s="54"/>
      <c r="Q87" s="32"/>
      <c r="R87" s="32" t="str">
        <f t="shared" si="7"/>
        <v/>
      </c>
      <c r="S87" s="32"/>
      <c r="T87" s="33" t="str">
        <f t="shared" si="8"/>
        <v/>
      </c>
      <c r="U87" s="34"/>
      <c r="V87" s="32" t="str">
        <f t="shared" si="9"/>
        <v/>
      </c>
      <c r="W87" s="35"/>
      <c r="X87" s="35"/>
      <c r="Y87" s="55"/>
      <c r="Z87" s="56"/>
      <c r="AA87" s="38" t="str">
        <f t="shared" si="10"/>
        <v/>
      </c>
      <c r="AB87" s="57"/>
      <c r="AC87" s="58"/>
      <c r="AD87" s="40"/>
      <c r="AE87" s="39" t="str">
        <f t="shared" si="11"/>
        <v/>
      </c>
      <c r="AF87" s="225"/>
      <c r="AG87" s="225"/>
      <c r="AH87" s="225"/>
      <c r="AI87" s="225"/>
      <c r="AJ87" s="225"/>
      <c r="AK87" s="225"/>
      <c r="AL87" s="225"/>
      <c r="AM87" s="225"/>
      <c r="AN87" s="225"/>
      <c r="AO87" s="225"/>
      <c r="AP87" s="225"/>
      <c r="AQ87" s="225"/>
      <c r="AR87" s="225"/>
      <c r="AS87" s="225"/>
      <c r="AT87" s="225"/>
      <c r="AU87" s="225"/>
    </row>
    <row r="88" spans="10:47" x14ac:dyDescent="0.25">
      <c r="J88" s="52"/>
      <c r="K88" s="52"/>
      <c r="L88" s="52"/>
      <c r="M88" s="101"/>
      <c r="N88" s="97"/>
      <c r="O88" s="97"/>
      <c r="P88" s="54"/>
      <c r="Q88" s="32"/>
      <c r="R88" s="32" t="str">
        <f t="shared" si="7"/>
        <v/>
      </c>
      <c r="S88" s="32"/>
      <c r="T88" s="33" t="str">
        <f t="shared" si="8"/>
        <v/>
      </c>
      <c r="U88" s="34"/>
      <c r="V88" s="32" t="str">
        <f t="shared" si="9"/>
        <v/>
      </c>
      <c r="W88" s="35"/>
      <c r="X88" s="35"/>
      <c r="Y88" s="55"/>
      <c r="Z88" s="56"/>
      <c r="AA88" s="38" t="str">
        <f t="shared" si="10"/>
        <v/>
      </c>
      <c r="AB88" s="57"/>
      <c r="AC88" s="58"/>
      <c r="AD88" s="40"/>
      <c r="AE88" s="39" t="str">
        <f t="shared" si="11"/>
        <v/>
      </c>
      <c r="AF88" s="225"/>
      <c r="AG88" s="225"/>
      <c r="AH88" s="225"/>
      <c r="AI88" s="225"/>
      <c r="AJ88" s="225"/>
      <c r="AK88" s="225"/>
      <c r="AL88" s="225"/>
      <c r="AM88" s="225"/>
      <c r="AN88" s="225"/>
      <c r="AO88" s="225"/>
      <c r="AP88" s="225"/>
      <c r="AQ88" s="225"/>
      <c r="AR88" s="225"/>
      <c r="AS88" s="225"/>
      <c r="AT88" s="225"/>
      <c r="AU88" s="225"/>
    </row>
    <row r="89" spans="10:47" x14ac:dyDescent="0.25">
      <c r="J89" s="52"/>
      <c r="K89" s="52"/>
      <c r="L89" s="52"/>
      <c r="M89" s="101"/>
      <c r="N89" s="97"/>
      <c r="O89" s="97"/>
      <c r="P89" s="54"/>
      <c r="Q89" s="32"/>
      <c r="R89" s="32" t="str">
        <f t="shared" si="7"/>
        <v/>
      </c>
      <c r="S89" s="32"/>
      <c r="T89" s="33" t="str">
        <f t="shared" si="8"/>
        <v/>
      </c>
      <c r="U89" s="34"/>
      <c r="V89" s="32" t="str">
        <f t="shared" si="9"/>
        <v/>
      </c>
      <c r="W89" s="35"/>
      <c r="X89" s="35"/>
      <c r="Y89" s="55"/>
      <c r="Z89" s="56"/>
      <c r="AA89" s="38" t="str">
        <f t="shared" si="10"/>
        <v/>
      </c>
      <c r="AB89" s="57"/>
      <c r="AC89" s="58"/>
      <c r="AD89" s="40"/>
      <c r="AE89" s="39" t="str">
        <f t="shared" si="11"/>
        <v/>
      </c>
      <c r="AF89" s="225"/>
      <c r="AG89" s="225"/>
      <c r="AH89" s="225"/>
      <c r="AI89" s="225"/>
      <c r="AJ89" s="225"/>
      <c r="AK89" s="225"/>
      <c r="AL89" s="225"/>
      <c r="AM89" s="225"/>
      <c r="AN89" s="225"/>
      <c r="AO89" s="225"/>
      <c r="AP89" s="225"/>
      <c r="AQ89" s="225"/>
      <c r="AR89" s="225"/>
      <c r="AS89" s="225"/>
      <c r="AT89" s="225"/>
      <c r="AU89" s="225"/>
    </row>
    <row r="90" spans="10:47" x14ac:dyDescent="0.25">
      <c r="J90" s="52"/>
      <c r="K90" s="52"/>
      <c r="L90" s="52"/>
      <c r="M90" s="101"/>
      <c r="N90" s="97"/>
      <c r="O90" s="97"/>
      <c r="P90" s="54"/>
      <c r="Q90" s="32"/>
      <c r="R90" s="32" t="str">
        <f t="shared" si="7"/>
        <v/>
      </c>
      <c r="S90" s="32"/>
      <c r="T90" s="33" t="str">
        <f t="shared" si="8"/>
        <v/>
      </c>
      <c r="U90" s="34"/>
      <c r="V90" s="32" t="str">
        <f t="shared" si="9"/>
        <v/>
      </c>
      <c r="W90" s="35"/>
      <c r="X90" s="35"/>
      <c r="Y90" s="55"/>
      <c r="Z90" s="56"/>
      <c r="AA90" s="38" t="str">
        <f t="shared" si="10"/>
        <v/>
      </c>
      <c r="AB90" s="57"/>
      <c r="AC90" s="58"/>
      <c r="AD90" s="40"/>
      <c r="AE90" s="39" t="str">
        <f t="shared" si="11"/>
        <v/>
      </c>
      <c r="AF90" s="225"/>
      <c r="AG90" s="225"/>
      <c r="AH90" s="225"/>
      <c r="AI90" s="225"/>
      <c r="AJ90" s="225"/>
      <c r="AK90" s="225"/>
      <c r="AL90" s="225"/>
      <c r="AM90" s="225"/>
      <c r="AN90" s="225"/>
      <c r="AO90" s="225"/>
      <c r="AP90" s="225"/>
      <c r="AQ90" s="225"/>
      <c r="AR90" s="225"/>
      <c r="AS90" s="225"/>
      <c r="AT90" s="225"/>
      <c r="AU90" s="225"/>
    </row>
    <row r="91" spans="10:47" x14ac:dyDescent="0.25">
      <c r="J91" s="52"/>
      <c r="K91" s="52"/>
      <c r="L91" s="52"/>
      <c r="M91" s="101"/>
      <c r="N91" s="97"/>
      <c r="O91" s="97"/>
      <c r="P91" s="54"/>
      <c r="Q91" s="32"/>
      <c r="R91" s="32" t="str">
        <f t="shared" si="7"/>
        <v/>
      </c>
      <c r="S91" s="32"/>
      <c r="T91" s="33" t="str">
        <f t="shared" si="8"/>
        <v/>
      </c>
      <c r="U91" s="34"/>
      <c r="V91" s="32" t="str">
        <f t="shared" si="9"/>
        <v/>
      </c>
      <c r="W91" s="35"/>
      <c r="X91" s="35"/>
      <c r="Y91" s="55"/>
      <c r="Z91" s="56"/>
      <c r="AA91" s="38" t="str">
        <f t="shared" si="10"/>
        <v/>
      </c>
      <c r="AB91" s="57"/>
      <c r="AC91" s="58"/>
      <c r="AD91" s="40"/>
      <c r="AE91" s="39" t="str">
        <f t="shared" si="11"/>
        <v/>
      </c>
      <c r="AF91" s="225"/>
      <c r="AG91" s="225"/>
      <c r="AH91" s="225"/>
      <c r="AI91" s="225"/>
      <c r="AJ91" s="225"/>
      <c r="AK91" s="225"/>
      <c r="AL91" s="225"/>
      <c r="AM91" s="225"/>
      <c r="AN91" s="225"/>
      <c r="AO91" s="225"/>
      <c r="AP91" s="225"/>
      <c r="AQ91" s="225"/>
      <c r="AR91" s="225"/>
      <c r="AS91" s="225"/>
      <c r="AT91" s="225"/>
      <c r="AU91" s="225"/>
    </row>
    <row r="92" spans="10:47" x14ac:dyDescent="0.25">
      <c r="J92" s="52"/>
      <c r="K92" s="52"/>
      <c r="L92" s="52"/>
      <c r="M92" s="101"/>
      <c r="N92" s="97"/>
      <c r="O92" s="97"/>
      <c r="P92" s="54"/>
      <c r="Q92" s="32"/>
      <c r="R92" s="32" t="str">
        <f t="shared" si="7"/>
        <v/>
      </c>
      <c r="S92" s="32"/>
      <c r="T92" s="33" t="str">
        <f t="shared" si="8"/>
        <v/>
      </c>
      <c r="U92" s="34"/>
      <c r="V92" s="32" t="str">
        <f t="shared" si="9"/>
        <v/>
      </c>
      <c r="W92" s="35"/>
      <c r="X92" s="35"/>
      <c r="Y92" s="55"/>
      <c r="Z92" s="56"/>
      <c r="AA92" s="38" t="str">
        <f t="shared" si="10"/>
        <v/>
      </c>
      <c r="AB92" s="57"/>
      <c r="AC92" s="58"/>
      <c r="AD92" s="40"/>
      <c r="AE92" s="39" t="str">
        <f t="shared" si="11"/>
        <v/>
      </c>
      <c r="AF92" s="225"/>
      <c r="AG92" s="225"/>
      <c r="AH92" s="225"/>
      <c r="AI92" s="225"/>
      <c r="AJ92" s="225"/>
      <c r="AK92" s="225"/>
      <c r="AL92" s="225"/>
      <c r="AM92" s="225"/>
      <c r="AN92" s="225"/>
      <c r="AO92" s="225"/>
      <c r="AP92" s="225"/>
      <c r="AQ92" s="225"/>
      <c r="AR92" s="225"/>
      <c r="AS92" s="225"/>
      <c r="AT92" s="225"/>
      <c r="AU92" s="225"/>
    </row>
    <row r="93" spans="10:47" x14ac:dyDescent="0.25">
      <c r="J93" s="52"/>
      <c r="K93" s="52"/>
      <c r="L93" s="52"/>
      <c r="M93" s="101"/>
      <c r="N93" s="97"/>
      <c r="O93" s="97"/>
      <c r="P93" s="54"/>
      <c r="Q93" s="32"/>
      <c r="R93" s="32" t="str">
        <f t="shared" si="7"/>
        <v/>
      </c>
      <c r="S93" s="32"/>
      <c r="T93" s="33" t="str">
        <f t="shared" si="8"/>
        <v/>
      </c>
      <c r="U93" s="34"/>
      <c r="V93" s="32" t="str">
        <f t="shared" si="9"/>
        <v/>
      </c>
      <c r="W93" s="35"/>
      <c r="X93" s="35"/>
      <c r="Y93" s="55"/>
      <c r="Z93" s="56"/>
      <c r="AA93" s="38" t="str">
        <f t="shared" si="10"/>
        <v/>
      </c>
      <c r="AB93" s="57"/>
      <c r="AC93" s="58"/>
      <c r="AD93" s="40"/>
      <c r="AE93" s="39" t="str">
        <f t="shared" si="11"/>
        <v/>
      </c>
      <c r="AF93" s="225"/>
      <c r="AG93" s="225"/>
      <c r="AH93" s="225"/>
      <c r="AI93" s="225"/>
      <c r="AJ93" s="225"/>
      <c r="AK93" s="225"/>
      <c r="AL93" s="225"/>
      <c r="AM93" s="225"/>
      <c r="AN93" s="225"/>
      <c r="AO93" s="225"/>
      <c r="AP93" s="225"/>
      <c r="AQ93" s="225"/>
      <c r="AR93" s="225"/>
      <c r="AS93" s="225"/>
      <c r="AT93" s="225"/>
      <c r="AU93" s="225"/>
    </row>
    <row r="94" spans="10:47" x14ac:dyDescent="0.25">
      <c r="J94" s="52"/>
      <c r="K94" s="52"/>
      <c r="L94" s="52"/>
      <c r="M94" s="101"/>
      <c r="N94" s="97"/>
      <c r="O94" s="97"/>
      <c r="P94" s="54"/>
      <c r="Q94" s="32"/>
      <c r="R94" s="32" t="str">
        <f t="shared" si="7"/>
        <v/>
      </c>
      <c r="S94" s="32"/>
      <c r="T94" s="33" t="str">
        <f t="shared" si="8"/>
        <v/>
      </c>
      <c r="U94" s="34"/>
      <c r="V94" s="32" t="str">
        <f t="shared" si="9"/>
        <v/>
      </c>
      <c r="W94" s="35"/>
      <c r="X94" s="35"/>
      <c r="Y94" s="55"/>
      <c r="Z94" s="56"/>
      <c r="AA94" s="38" t="str">
        <f t="shared" si="10"/>
        <v/>
      </c>
      <c r="AB94" s="57"/>
      <c r="AC94" s="58"/>
      <c r="AD94" s="40"/>
      <c r="AE94" s="39" t="str">
        <f t="shared" si="11"/>
        <v/>
      </c>
      <c r="AF94" s="225"/>
      <c r="AG94" s="225"/>
      <c r="AH94" s="225"/>
      <c r="AI94" s="225"/>
      <c r="AJ94" s="225"/>
      <c r="AK94" s="225"/>
      <c r="AL94" s="225"/>
      <c r="AM94" s="225"/>
      <c r="AN94" s="225"/>
      <c r="AO94" s="225"/>
      <c r="AP94" s="225"/>
      <c r="AQ94" s="225"/>
      <c r="AR94" s="225"/>
      <c r="AS94" s="225"/>
      <c r="AT94" s="225"/>
      <c r="AU94" s="225"/>
    </row>
    <row r="95" spans="10:47" x14ac:dyDescent="0.25">
      <c r="J95" s="52"/>
      <c r="K95" s="52"/>
      <c r="L95" s="52"/>
      <c r="M95" s="101"/>
      <c r="N95" s="97"/>
      <c r="O95" s="97"/>
      <c r="P95" s="54"/>
      <c r="Q95" s="32"/>
      <c r="R95" s="32" t="str">
        <f t="shared" si="7"/>
        <v/>
      </c>
      <c r="S95" s="32"/>
      <c r="T95" s="33" t="str">
        <f t="shared" si="8"/>
        <v/>
      </c>
      <c r="U95" s="34"/>
      <c r="V95" s="32" t="str">
        <f t="shared" si="9"/>
        <v/>
      </c>
      <c r="W95" s="35"/>
      <c r="X95" s="35"/>
      <c r="Y95" s="55"/>
      <c r="Z95" s="56"/>
      <c r="AA95" s="38" t="str">
        <f t="shared" si="10"/>
        <v/>
      </c>
      <c r="AB95" s="57"/>
      <c r="AC95" s="58"/>
      <c r="AD95" s="40"/>
      <c r="AE95" s="39" t="str">
        <f t="shared" si="11"/>
        <v/>
      </c>
      <c r="AF95" s="225"/>
      <c r="AG95" s="225"/>
      <c r="AH95" s="225"/>
      <c r="AI95" s="225"/>
      <c r="AJ95" s="225"/>
      <c r="AK95" s="225"/>
      <c r="AL95" s="225"/>
      <c r="AM95" s="225"/>
      <c r="AN95" s="225"/>
      <c r="AO95" s="225"/>
      <c r="AP95" s="225"/>
      <c r="AQ95" s="225"/>
      <c r="AR95" s="225"/>
      <c r="AS95" s="225"/>
      <c r="AT95" s="225"/>
      <c r="AU95" s="225"/>
    </row>
    <row r="96" spans="10:47" x14ac:dyDescent="0.25">
      <c r="J96" s="52"/>
      <c r="K96" s="52"/>
      <c r="L96" s="52"/>
      <c r="M96" s="101"/>
      <c r="N96" s="97"/>
      <c r="O96" s="97"/>
      <c r="P96" s="54"/>
      <c r="Q96" s="32"/>
      <c r="R96" s="32" t="str">
        <f t="shared" si="7"/>
        <v/>
      </c>
      <c r="S96" s="32"/>
      <c r="T96" s="33" t="str">
        <f t="shared" si="8"/>
        <v/>
      </c>
      <c r="U96" s="34"/>
      <c r="V96" s="32" t="str">
        <f t="shared" si="9"/>
        <v/>
      </c>
      <c r="W96" s="35"/>
      <c r="X96" s="35"/>
      <c r="Y96" s="55"/>
      <c r="Z96" s="56"/>
      <c r="AA96" s="38" t="str">
        <f t="shared" si="10"/>
        <v/>
      </c>
      <c r="AB96" s="57"/>
      <c r="AC96" s="58"/>
      <c r="AD96" s="40"/>
      <c r="AE96" s="39" t="str">
        <f t="shared" si="11"/>
        <v/>
      </c>
      <c r="AF96" s="225"/>
      <c r="AG96" s="225"/>
      <c r="AH96" s="225"/>
      <c r="AI96" s="225"/>
      <c r="AJ96" s="225"/>
      <c r="AK96" s="225"/>
      <c r="AL96" s="225"/>
      <c r="AM96" s="225"/>
      <c r="AN96" s="225"/>
      <c r="AO96" s="225"/>
      <c r="AP96" s="225"/>
      <c r="AQ96" s="225"/>
      <c r="AR96" s="225"/>
      <c r="AS96" s="225"/>
      <c r="AT96" s="225"/>
      <c r="AU96" s="225"/>
    </row>
    <row r="97" spans="10:47" x14ac:dyDescent="0.25">
      <c r="J97" s="52"/>
      <c r="K97" s="52"/>
      <c r="L97" s="52"/>
      <c r="M97" s="101"/>
      <c r="N97" s="97"/>
      <c r="O97" s="97"/>
      <c r="P97" s="54"/>
      <c r="Q97" s="32"/>
      <c r="R97" s="32" t="str">
        <f t="shared" si="7"/>
        <v/>
      </c>
      <c r="S97" s="32"/>
      <c r="T97" s="33" t="str">
        <f t="shared" si="8"/>
        <v/>
      </c>
      <c r="U97" s="34"/>
      <c r="V97" s="32" t="str">
        <f t="shared" si="9"/>
        <v/>
      </c>
      <c r="W97" s="35"/>
      <c r="X97" s="35"/>
      <c r="Y97" s="55"/>
      <c r="Z97" s="56"/>
      <c r="AA97" s="38" t="str">
        <f t="shared" si="10"/>
        <v/>
      </c>
      <c r="AB97" s="57"/>
      <c r="AC97" s="58"/>
      <c r="AD97" s="40"/>
      <c r="AE97" s="39" t="str">
        <f t="shared" si="11"/>
        <v/>
      </c>
      <c r="AF97" s="225"/>
      <c r="AG97" s="225"/>
      <c r="AH97" s="225"/>
      <c r="AI97" s="225"/>
      <c r="AJ97" s="225"/>
      <c r="AK97" s="225"/>
      <c r="AL97" s="225"/>
      <c r="AM97" s="225"/>
      <c r="AN97" s="225"/>
      <c r="AO97" s="225"/>
      <c r="AP97" s="225"/>
      <c r="AQ97" s="225"/>
      <c r="AR97" s="225"/>
      <c r="AS97" s="225"/>
      <c r="AT97" s="225"/>
      <c r="AU97" s="225"/>
    </row>
    <row r="98" spans="10:47" x14ac:dyDescent="0.25">
      <c r="J98" s="52"/>
      <c r="K98" s="52"/>
      <c r="L98" s="52"/>
      <c r="M98" s="101"/>
      <c r="N98" s="97"/>
      <c r="O98" s="97"/>
      <c r="P98" s="54"/>
      <c r="Q98" s="32"/>
      <c r="R98" s="32" t="str">
        <f t="shared" si="7"/>
        <v/>
      </c>
      <c r="S98" s="32"/>
      <c r="T98" s="33" t="str">
        <f t="shared" si="8"/>
        <v/>
      </c>
      <c r="U98" s="34"/>
      <c r="V98" s="32" t="str">
        <f t="shared" si="9"/>
        <v/>
      </c>
      <c r="W98" s="35"/>
      <c r="X98" s="35"/>
      <c r="Y98" s="55"/>
      <c r="Z98" s="56"/>
      <c r="AA98" s="38" t="str">
        <f t="shared" si="10"/>
        <v/>
      </c>
      <c r="AB98" s="57"/>
      <c r="AC98" s="58"/>
      <c r="AD98" s="40"/>
      <c r="AE98" s="39" t="str">
        <f t="shared" si="11"/>
        <v/>
      </c>
      <c r="AF98" s="225"/>
      <c r="AG98" s="225"/>
      <c r="AH98" s="225"/>
      <c r="AI98" s="225"/>
      <c r="AJ98" s="225"/>
      <c r="AK98" s="225"/>
      <c r="AL98" s="225"/>
      <c r="AM98" s="225"/>
      <c r="AN98" s="225"/>
      <c r="AO98" s="225"/>
      <c r="AP98" s="225"/>
      <c r="AQ98" s="225"/>
      <c r="AR98" s="225"/>
      <c r="AS98" s="225"/>
      <c r="AT98" s="225"/>
      <c r="AU98" s="225"/>
    </row>
    <row r="99" spans="10:47" x14ac:dyDescent="0.25">
      <c r="J99" s="52"/>
      <c r="K99" s="52"/>
      <c r="L99" s="52"/>
      <c r="M99" s="101"/>
      <c r="N99" s="97"/>
      <c r="O99" s="97"/>
      <c r="P99" s="54"/>
      <c r="Q99" s="32"/>
      <c r="R99" s="32" t="str">
        <f t="shared" si="7"/>
        <v/>
      </c>
      <c r="S99" s="32"/>
      <c r="T99" s="33" t="str">
        <f t="shared" si="8"/>
        <v/>
      </c>
      <c r="U99" s="34"/>
      <c r="V99" s="32" t="str">
        <f t="shared" si="9"/>
        <v/>
      </c>
      <c r="W99" s="35"/>
      <c r="X99" s="35"/>
      <c r="Y99" s="55"/>
      <c r="Z99" s="56"/>
      <c r="AA99" s="38" t="str">
        <f t="shared" si="10"/>
        <v/>
      </c>
      <c r="AB99" s="57"/>
      <c r="AC99" s="58"/>
      <c r="AD99" s="40"/>
      <c r="AE99" s="39" t="str">
        <f t="shared" si="11"/>
        <v/>
      </c>
      <c r="AF99" s="225"/>
      <c r="AG99" s="225"/>
      <c r="AH99" s="225"/>
      <c r="AI99" s="225"/>
      <c r="AJ99" s="225"/>
      <c r="AK99" s="225"/>
      <c r="AL99" s="225"/>
      <c r="AM99" s="225"/>
      <c r="AN99" s="225"/>
      <c r="AO99" s="225"/>
      <c r="AP99" s="225"/>
      <c r="AQ99" s="225"/>
      <c r="AR99" s="225"/>
      <c r="AS99" s="225"/>
      <c r="AT99" s="225"/>
      <c r="AU99" s="225"/>
    </row>
    <row r="100" spans="10:47" x14ac:dyDescent="0.25">
      <c r="J100" s="52"/>
      <c r="K100" s="52"/>
      <c r="L100" s="52"/>
      <c r="M100" s="101"/>
      <c r="N100" s="97"/>
      <c r="O100" s="97"/>
      <c r="P100" s="54"/>
      <c r="Q100" s="32"/>
      <c r="R100" s="32" t="str">
        <f t="shared" si="7"/>
        <v/>
      </c>
      <c r="S100" s="32"/>
      <c r="T100" s="33" t="str">
        <f t="shared" si="8"/>
        <v/>
      </c>
      <c r="U100" s="34"/>
      <c r="V100" s="32" t="str">
        <f t="shared" si="9"/>
        <v/>
      </c>
      <c r="W100" s="35"/>
      <c r="X100" s="35"/>
      <c r="Y100" s="55"/>
      <c r="Z100" s="56"/>
      <c r="AA100" s="38" t="str">
        <f t="shared" si="10"/>
        <v/>
      </c>
      <c r="AB100" s="57"/>
      <c r="AC100" s="58"/>
      <c r="AD100" s="40"/>
      <c r="AE100" s="39" t="str">
        <f t="shared" si="11"/>
        <v/>
      </c>
      <c r="AF100" s="225"/>
      <c r="AG100" s="225"/>
      <c r="AH100" s="225"/>
      <c r="AI100" s="225"/>
      <c r="AJ100" s="225"/>
      <c r="AK100" s="225"/>
      <c r="AL100" s="225"/>
      <c r="AM100" s="225"/>
      <c r="AN100" s="225"/>
      <c r="AO100" s="225"/>
      <c r="AP100" s="225"/>
      <c r="AQ100" s="225"/>
      <c r="AR100" s="225"/>
      <c r="AS100" s="225"/>
      <c r="AT100" s="225"/>
      <c r="AU100" s="225"/>
    </row>
    <row r="101" spans="10:47" x14ac:dyDescent="0.25">
      <c r="J101" s="52"/>
      <c r="K101" s="52"/>
      <c r="L101" s="52"/>
      <c r="M101" s="101"/>
      <c r="N101" s="97"/>
      <c r="O101" s="97"/>
      <c r="P101" s="54"/>
      <c r="Q101" s="32"/>
      <c r="R101" s="32" t="str">
        <f t="shared" si="7"/>
        <v/>
      </c>
      <c r="S101" s="32"/>
      <c r="T101" s="33" t="str">
        <f t="shared" si="8"/>
        <v/>
      </c>
      <c r="U101" s="34"/>
      <c r="V101" s="32" t="str">
        <f t="shared" si="9"/>
        <v/>
      </c>
      <c r="W101" s="35"/>
      <c r="X101" s="35"/>
      <c r="Y101" s="55"/>
      <c r="Z101" s="56"/>
      <c r="AA101" s="38" t="str">
        <f t="shared" si="10"/>
        <v/>
      </c>
      <c r="AB101" s="57"/>
      <c r="AC101" s="58"/>
      <c r="AD101" s="40"/>
      <c r="AE101" s="39" t="str">
        <f t="shared" si="11"/>
        <v/>
      </c>
      <c r="AF101" s="225"/>
      <c r="AG101" s="225"/>
      <c r="AH101" s="225"/>
      <c r="AI101" s="225"/>
      <c r="AJ101" s="225"/>
      <c r="AK101" s="225"/>
      <c r="AL101" s="225"/>
      <c r="AM101" s="225"/>
      <c r="AN101" s="225"/>
      <c r="AO101" s="225"/>
      <c r="AP101" s="225"/>
      <c r="AQ101" s="225"/>
      <c r="AR101" s="225"/>
      <c r="AS101" s="225"/>
      <c r="AT101" s="225"/>
      <c r="AU101" s="225"/>
    </row>
    <row r="102" spans="10:47" x14ac:dyDescent="0.25">
      <c r="J102" s="52"/>
      <c r="K102" s="52"/>
      <c r="L102" s="52"/>
      <c r="M102" s="101"/>
      <c r="N102" s="97"/>
      <c r="O102" s="97"/>
      <c r="P102" s="54"/>
      <c r="Q102" s="32"/>
      <c r="R102" s="32" t="str">
        <f t="shared" si="7"/>
        <v/>
      </c>
      <c r="S102" s="32"/>
      <c r="T102" s="33" t="str">
        <f t="shared" si="8"/>
        <v/>
      </c>
      <c r="U102" s="34"/>
      <c r="V102" s="32" t="str">
        <f t="shared" si="9"/>
        <v/>
      </c>
      <c r="W102" s="35"/>
      <c r="X102" s="35"/>
      <c r="Y102" s="55"/>
      <c r="Z102" s="56"/>
      <c r="AA102" s="38" t="str">
        <f t="shared" si="10"/>
        <v/>
      </c>
      <c r="AB102" s="57"/>
      <c r="AC102" s="58"/>
      <c r="AD102" s="40"/>
      <c r="AE102" s="39" t="str">
        <f t="shared" si="11"/>
        <v/>
      </c>
      <c r="AF102" s="225"/>
      <c r="AG102" s="225"/>
      <c r="AH102" s="225"/>
      <c r="AI102" s="225"/>
      <c r="AJ102" s="225"/>
      <c r="AK102" s="225"/>
      <c r="AL102" s="225"/>
      <c r="AM102" s="225"/>
      <c r="AN102" s="225"/>
      <c r="AO102" s="225"/>
      <c r="AP102" s="225"/>
      <c r="AQ102" s="225"/>
      <c r="AR102" s="225"/>
      <c r="AS102" s="225"/>
      <c r="AT102" s="225"/>
      <c r="AU102" s="225"/>
    </row>
    <row r="103" spans="10:47" x14ac:dyDescent="0.25">
      <c r="J103" s="52"/>
      <c r="K103" s="52"/>
      <c r="L103" s="52"/>
      <c r="M103" s="101"/>
      <c r="N103" s="97"/>
      <c r="O103" s="97"/>
      <c r="P103" s="54"/>
      <c r="Q103" s="32"/>
      <c r="R103" s="32" t="str">
        <f t="shared" si="7"/>
        <v/>
      </c>
      <c r="S103" s="32"/>
      <c r="T103" s="33" t="str">
        <f t="shared" si="8"/>
        <v/>
      </c>
      <c r="U103" s="34"/>
      <c r="V103" s="32" t="str">
        <f t="shared" si="9"/>
        <v/>
      </c>
      <c r="W103" s="35"/>
      <c r="X103" s="35"/>
      <c r="Y103" s="55"/>
      <c r="Z103" s="56"/>
      <c r="AA103" s="38" t="str">
        <f t="shared" si="10"/>
        <v/>
      </c>
      <c r="AB103" s="57"/>
      <c r="AC103" s="58"/>
      <c r="AD103" s="40"/>
      <c r="AE103" s="39" t="str">
        <f t="shared" si="11"/>
        <v/>
      </c>
      <c r="AF103" s="225"/>
      <c r="AG103" s="225"/>
      <c r="AH103" s="225"/>
      <c r="AI103" s="225"/>
      <c r="AJ103" s="225"/>
      <c r="AK103" s="225"/>
      <c r="AL103" s="225"/>
      <c r="AM103" s="225"/>
      <c r="AN103" s="225"/>
      <c r="AO103" s="225"/>
      <c r="AP103" s="225"/>
      <c r="AQ103" s="225"/>
      <c r="AR103" s="225"/>
      <c r="AS103" s="225"/>
      <c r="AT103" s="225"/>
      <c r="AU103" s="225"/>
    </row>
    <row r="104" spans="10:47" x14ac:dyDescent="0.25">
      <c r="J104" s="52"/>
      <c r="K104" s="52"/>
      <c r="L104" s="52"/>
      <c r="M104" s="101"/>
      <c r="N104" s="97"/>
      <c r="O104" s="97"/>
      <c r="P104" s="54"/>
      <c r="Q104" s="32"/>
      <c r="R104" s="32" t="str">
        <f t="shared" si="7"/>
        <v/>
      </c>
      <c r="S104" s="32"/>
      <c r="T104" s="33" t="str">
        <f t="shared" si="8"/>
        <v/>
      </c>
      <c r="U104" s="34"/>
      <c r="V104" s="32" t="str">
        <f t="shared" si="9"/>
        <v/>
      </c>
      <c r="W104" s="35"/>
      <c r="X104" s="35"/>
      <c r="Y104" s="55"/>
      <c r="Z104" s="56"/>
      <c r="AA104" s="38" t="str">
        <f t="shared" si="10"/>
        <v/>
      </c>
      <c r="AB104" s="57"/>
      <c r="AC104" s="58"/>
      <c r="AD104" s="40"/>
      <c r="AE104" s="39" t="str">
        <f t="shared" si="11"/>
        <v/>
      </c>
      <c r="AF104" s="225"/>
      <c r="AG104" s="225"/>
      <c r="AH104" s="225"/>
      <c r="AI104" s="225"/>
      <c r="AJ104" s="225"/>
      <c r="AK104" s="225"/>
      <c r="AL104" s="225"/>
      <c r="AM104" s="225"/>
      <c r="AN104" s="225"/>
      <c r="AO104" s="225"/>
      <c r="AP104" s="225"/>
      <c r="AQ104" s="225"/>
      <c r="AR104" s="225"/>
      <c r="AS104" s="225"/>
      <c r="AT104" s="225"/>
      <c r="AU104" s="225"/>
    </row>
    <row r="105" spans="10:47" x14ac:dyDescent="0.25">
      <c r="J105" s="52"/>
      <c r="K105" s="52"/>
      <c r="L105" s="52"/>
      <c r="M105" s="101"/>
      <c r="N105" s="97"/>
      <c r="O105" s="97"/>
      <c r="P105" s="54"/>
      <c r="Q105" s="32"/>
      <c r="R105" s="32" t="str">
        <f t="shared" si="7"/>
        <v/>
      </c>
      <c r="S105" s="32"/>
      <c r="T105" s="33" t="str">
        <f t="shared" si="8"/>
        <v/>
      </c>
      <c r="U105" s="34"/>
      <c r="V105" s="32" t="str">
        <f t="shared" si="9"/>
        <v/>
      </c>
      <c r="W105" s="35"/>
      <c r="X105" s="35"/>
      <c r="Y105" s="55"/>
      <c r="Z105" s="56"/>
      <c r="AA105" s="38" t="str">
        <f t="shared" si="10"/>
        <v/>
      </c>
      <c r="AB105" s="57"/>
      <c r="AC105" s="58"/>
      <c r="AD105" s="40"/>
      <c r="AE105" s="39" t="str">
        <f t="shared" si="11"/>
        <v/>
      </c>
      <c r="AF105" s="225"/>
      <c r="AG105" s="225"/>
      <c r="AH105" s="225"/>
      <c r="AI105" s="225"/>
      <c r="AJ105" s="225"/>
      <c r="AK105" s="225"/>
      <c r="AL105" s="225"/>
      <c r="AM105" s="225"/>
      <c r="AN105" s="225"/>
      <c r="AO105" s="225"/>
      <c r="AP105" s="225"/>
      <c r="AQ105" s="225"/>
      <c r="AR105" s="225"/>
      <c r="AS105" s="225"/>
      <c r="AT105" s="225"/>
      <c r="AU105" s="225"/>
    </row>
    <row r="106" spans="10:47" x14ac:dyDescent="0.25">
      <c r="J106" s="52"/>
      <c r="K106" s="52"/>
      <c r="L106" s="52"/>
      <c r="M106" s="101"/>
      <c r="N106" s="97"/>
      <c r="O106" s="97"/>
      <c r="P106" s="54"/>
      <c r="Q106" s="32"/>
      <c r="R106" s="32" t="str">
        <f t="shared" si="7"/>
        <v/>
      </c>
      <c r="S106" s="32"/>
      <c r="T106" s="33" t="str">
        <f t="shared" si="8"/>
        <v/>
      </c>
      <c r="U106" s="34"/>
      <c r="V106" s="32" t="str">
        <f t="shared" si="9"/>
        <v/>
      </c>
      <c r="W106" s="35"/>
      <c r="X106" s="35"/>
      <c r="Y106" s="55"/>
      <c r="Z106" s="56"/>
      <c r="AA106" s="38" t="str">
        <f t="shared" si="10"/>
        <v/>
      </c>
      <c r="AB106" s="57"/>
      <c r="AC106" s="58"/>
      <c r="AD106" s="40"/>
      <c r="AE106" s="39" t="str">
        <f t="shared" si="11"/>
        <v/>
      </c>
      <c r="AF106" s="225"/>
      <c r="AG106" s="225"/>
      <c r="AH106" s="225"/>
      <c r="AI106" s="225"/>
      <c r="AJ106" s="225"/>
      <c r="AK106" s="225"/>
      <c r="AL106" s="225"/>
      <c r="AM106" s="225"/>
      <c r="AN106" s="225"/>
      <c r="AO106" s="225"/>
      <c r="AP106" s="225"/>
      <c r="AQ106" s="225"/>
      <c r="AR106" s="225"/>
      <c r="AS106" s="225"/>
      <c r="AT106" s="225"/>
      <c r="AU106" s="225"/>
    </row>
    <row r="107" spans="10:47" x14ac:dyDescent="0.25">
      <c r="J107" s="52"/>
      <c r="K107" s="52"/>
      <c r="L107" s="52"/>
      <c r="M107" s="101"/>
      <c r="N107" s="97"/>
      <c r="O107" s="97"/>
      <c r="P107" s="54"/>
      <c r="Q107" s="32"/>
      <c r="R107" s="32" t="str">
        <f t="shared" si="7"/>
        <v/>
      </c>
      <c r="S107" s="32"/>
      <c r="T107" s="33" t="str">
        <f t="shared" si="8"/>
        <v/>
      </c>
      <c r="U107" s="34"/>
      <c r="V107" s="32" t="str">
        <f t="shared" si="9"/>
        <v/>
      </c>
      <c r="W107" s="35"/>
      <c r="X107" s="35"/>
      <c r="Y107" s="55"/>
      <c r="Z107" s="56"/>
      <c r="AA107" s="38" t="str">
        <f t="shared" si="10"/>
        <v/>
      </c>
      <c r="AB107" s="57"/>
      <c r="AC107" s="58"/>
      <c r="AD107" s="40"/>
      <c r="AE107" s="39" t="str">
        <f t="shared" si="11"/>
        <v/>
      </c>
      <c r="AF107" s="225"/>
      <c r="AG107" s="225"/>
      <c r="AH107" s="225"/>
      <c r="AI107" s="225"/>
      <c r="AJ107" s="225"/>
      <c r="AK107" s="225"/>
      <c r="AL107" s="225"/>
      <c r="AM107" s="225"/>
      <c r="AN107" s="225"/>
      <c r="AO107" s="225"/>
      <c r="AP107" s="225"/>
      <c r="AQ107" s="225"/>
      <c r="AR107" s="225"/>
      <c r="AS107" s="225"/>
      <c r="AT107" s="225"/>
      <c r="AU107" s="225"/>
    </row>
    <row r="108" spans="10:47" x14ac:dyDescent="0.25">
      <c r="J108" s="52"/>
      <c r="K108" s="52"/>
      <c r="L108" s="52"/>
      <c r="M108" s="101"/>
      <c r="N108" s="97"/>
      <c r="O108" s="97"/>
      <c r="P108" s="54"/>
      <c r="Q108" s="32"/>
      <c r="R108" s="32" t="str">
        <f t="shared" si="7"/>
        <v/>
      </c>
      <c r="S108" s="32"/>
      <c r="T108" s="33" t="str">
        <f t="shared" si="8"/>
        <v/>
      </c>
      <c r="U108" s="34"/>
      <c r="V108" s="32" t="str">
        <f t="shared" si="9"/>
        <v/>
      </c>
      <c r="W108" s="35"/>
      <c r="X108" s="35"/>
      <c r="Y108" s="55"/>
      <c r="Z108" s="56"/>
      <c r="AA108" s="38" t="str">
        <f t="shared" si="10"/>
        <v/>
      </c>
      <c r="AB108" s="57"/>
      <c r="AC108" s="58"/>
      <c r="AD108" s="40"/>
      <c r="AE108" s="39" t="str">
        <f t="shared" si="11"/>
        <v/>
      </c>
      <c r="AF108" s="225"/>
      <c r="AG108" s="225"/>
      <c r="AH108" s="225"/>
      <c r="AI108" s="225"/>
      <c r="AJ108" s="225"/>
      <c r="AK108" s="225"/>
      <c r="AL108" s="225"/>
      <c r="AM108" s="225"/>
      <c r="AN108" s="225"/>
      <c r="AO108" s="225"/>
      <c r="AP108" s="225"/>
      <c r="AQ108" s="225"/>
      <c r="AR108" s="225"/>
      <c r="AS108" s="225"/>
      <c r="AT108" s="225"/>
      <c r="AU108" s="225"/>
    </row>
    <row r="109" spans="10:47" x14ac:dyDescent="0.25">
      <c r="J109" s="52"/>
      <c r="K109" s="52"/>
      <c r="L109" s="52"/>
      <c r="M109" s="101"/>
      <c r="N109" s="97"/>
      <c r="O109" s="97"/>
      <c r="P109" s="54"/>
      <c r="Q109" s="32"/>
      <c r="R109" s="32" t="str">
        <f t="shared" si="7"/>
        <v/>
      </c>
      <c r="S109" s="32"/>
      <c r="T109" s="33" t="str">
        <f t="shared" si="8"/>
        <v/>
      </c>
      <c r="U109" s="34"/>
      <c r="V109" s="32" t="str">
        <f t="shared" si="9"/>
        <v/>
      </c>
      <c r="W109" s="35"/>
      <c r="X109" s="35"/>
      <c r="Y109" s="55"/>
      <c r="Z109" s="56"/>
      <c r="AA109" s="38" t="str">
        <f t="shared" si="10"/>
        <v/>
      </c>
      <c r="AB109" s="57"/>
      <c r="AC109" s="58"/>
      <c r="AD109" s="40"/>
      <c r="AE109" s="39" t="str">
        <f t="shared" si="11"/>
        <v/>
      </c>
      <c r="AF109" s="225"/>
      <c r="AG109" s="225"/>
      <c r="AH109" s="225"/>
      <c r="AI109" s="225"/>
      <c r="AJ109" s="225"/>
      <c r="AK109" s="225"/>
      <c r="AL109" s="225"/>
      <c r="AM109" s="225"/>
      <c r="AN109" s="225"/>
      <c r="AO109" s="225"/>
      <c r="AP109" s="225"/>
      <c r="AQ109" s="225"/>
      <c r="AR109" s="225"/>
      <c r="AS109" s="225"/>
      <c r="AT109" s="225"/>
      <c r="AU109" s="225"/>
    </row>
    <row r="110" spans="10:47" x14ac:dyDescent="0.25">
      <c r="J110" s="52"/>
      <c r="K110" s="52"/>
      <c r="L110" s="52"/>
      <c r="M110" s="101"/>
      <c r="N110" s="97"/>
      <c r="O110" s="97"/>
      <c r="P110" s="54"/>
      <c r="Q110" s="32"/>
      <c r="R110" s="32" t="str">
        <f t="shared" si="7"/>
        <v/>
      </c>
      <c r="S110" s="32"/>
      <c r="T110" s="33" t="str">
        <f t="shared" si="8"/>
        <v/>
      </c>
      <c r="U110" s="34"/>
      <c r="V110" s="32" t="str">
        <f t="shared" si="9"/>
        <v/>
      </c>
      <c r="W110" s="35"/>
      <c r="X110" s="35"/>
      <c r="Y110" s="55"/>
      <c r="Z110" s="56"/>
      <c r="AA110" s="38" t="str">
        <f t="shared" si="10"/>
        <v/>
      </c>
      <c r="AB110" s="57"/>
      <c r="AC110" s="58"/>
      <c r="AD110" s="40"/>
      <c r="AE110" s="39" t="str">
        <f t="shared" si="11"/>
        <v/>
      </c>
      <c r="AF110" s="225"/>
      <c r="AG110" s="225"/>
      <c r="AH110" s="225"/>
      <c r="AI110" s="225"/>
      <c r="AJ110" s="225"/>
      <c r="AK110" s="225"/>
      <c r="AL110" s="225"/>
      <c r="AM110" s="225"/>
      <c r="AN110" s="225"/>
      <c r="AO110" s="225"/>
      <c r="AP110" s="225"/>
      <c r="AQ110" s="225"/>
      <c r="AR110" s="225"/>
      <c r="AS110" s="225"/>
      <c r="AT110" s="225"/>
      <c r="AU110" s="225"/>
    </row>
    <row r="111" spans="10:47" x14ac:dyDescent="0.25">
      <c r="J111" s="52"/>
      <c r="K111" s="52"/>
      <c r="L111" s="52"/>
      <c r="M111" s="101"/>
      <c r="N111" s="97"/>
      <c r="O111" s="97"/>
      <c r="P111" s="54"/>
      <c r="Q111" s="32"/>
      <c r="R111" s="32" t="str">
        <f t="shared" si="7"/>
        <v/>
      </c>
      <c r="S111" s="32"/>
      <c r="T111" s="33" t="str">
        <f t="shared" si="8"/>
        <v/>
      </c>
      <c r="U111" s="34"/>
      <c r="V111" s="32" t="str">
        <f t="shared" si="9"/>
        <v/>
      </c>
      <c r="W111" s="35"/>
      <c r="X111" s="35"/>
      <c r="Y111" s="55"/>
      <c r="Z111" s="56"/>
      <c r="AA111" s="38" t="str">
        <f t="shared" si="10"/>
        <v/>
      </c>
      <c r="AB111" s="57"/>
      <c r="AC111" s="58"/>
      <c r="AD111" s="40"/>
      <c r="AE111" s="39" t="str">
        <f t="shared" si="11"/>
        <v/>
      </c>
      <c r="AF111" s="225"/>
      <c r="AG111" s="225"/>
      <c r="AH111" s="225"/>
      <c r="AI111" s="225"/>
      <c r="AJ111" s="225"/>
      <c r="AK111" s="225"/>
      <c r="AL111" s="225"/>
      <c r="AM111" s="225"/>
      <c r="AN111" s="225"/>
      <c r="AO111" s="225"/>
      <c r="AP111" s="225"/>
      <c r="AQ111" s="225"/>
      <c r="AR111" s="225"/>
      <c r="AS111" s="225"/>
      <c r="AT111" s="225"/>
      <c r="AU111" s="225"/>
    </row>
    <row r="112" spans="10:47" x14ac:dyDescent="0.25">
      <c r="J112" s="52"/>
      <c r="K112" s="52"/>
      <c r="L112" s="52"/>
      <c r="M112" s="101"/>
      <c r="N112" s="97"/>
      <c r="O112" s="97"/>
      <c r="P112" s="54"/>
      <c r="Q112" s="32"/>
      <c r="R112" s="32" t="str">
        <f t="shared" si="7"/>
        <v/>
      </c>
      <c r="S112" s="32"/>
      <c r="T112" s="33" t="str">
        <f t="shared" si="8"/>
        <v/>
      </c>
      <c r="U112" s="34"/>
      <c r="V112" s="32" t="str">
        <f t="shared" si="9"/>
        <v/>
      </c>
      <c r="W112" s="35"/>
      <c r="X112" s="35"/>
      <c r="Y112" s="55"/>
      <c r="Z112" s="56"/>
      <c r="AA112" s="38" t="str">
        <f t="shared" si="10"/>
        <v/>
      </c>
      <c r="AB112" s="57"/>
      <c r="AC112" s="58"/>
      <c r="AD112" s="40"/>
      <c r="AE112" s="39" t="str">
        <f t="shared" si="11"/>
        <v/>
      </c>
      <c r="AF112" s="225"/>
      <c r="AG112" s="225"/>
      <c r="AH112" s="225"/>
      <c r="AI112" s="225"/>
      <c r="AJ112" s="225"/>
      <c r="AK112" s="225"/>
      <c r="AL112" s="225"/>
      <c r="AM112" s="225"/>
      <c r="AN112" s="225"/>
      <c r="AO112" s="225"/>
      <c r="AP112" s="225"/>
      <c r="AQ112" s="225"/>
      <c r="AR112" s="225"/>
      <c r="AS112" s="225"/>
      <c r="AT112" s="225"/>
      <c r="AU112" s="225"/>
    </row>
    <row r="113" spans="10:47" x14ac:dyDescent="0.25">
      <c r="J113" s="52"/>
      <c r="K113" s="52"/>
      <c r="L113" s="52"/>
      <c r="M113" s="101"/>
      <c r="N113" s="97"/>
      <c r="O113" s="97"/>
      <c r="P113" s="54"/>
      <c r="Q113" s="32"/>
      <c r="R113" s="32" t="str">
        <f t="shared" si="7"/>
        <v/>
      </c>
      <c r="S113" s="32"/>
      <c r="T113" s="33" t="str">
        <f t="shared" si="8"/>
        <v/>
      </c>
      <c r="U113" s="34"/>
      <c r="V113" s="32" t="str">
        <f t="shared" si="9"/>
        <v/>
      </c>
      <c r="W113" s="35"/>
      <c r="X113" s="35"/>
      <c r="Y113" s="55"/>
      <c r="Z113" s="56"/>
      <c r="AA113" s="38" t="str">
        <f t="shared" si="10"/>
        <v/>
      </c>
      <c r="AB113" s="57"/>
      <c r="AC113" s="58"/>
      <c r="AD113" s="40"/>
      <c r="AE113" s="39" t="str">
        <f t="shared" si="11"/>
        <v/>
      </c>
      <c r="AF113" s="225"/>
      <c r="AG113" s="225"/>
      <c r="AH113" s="225"/>
      <c r="AI113" s="225"/>
      <c r="AJ113" s="225"/>
      <c r="AK113" s="225"/>
      <c r="AL113" s="225"/>
      <c r="AM113" s="225"/>
      <c r="AN113" s="225"/>
      <c r="AO113" s="225"/>
      <c r="AP113" s="225"/>
      <c r="AQ113" s="225"/>
      <c r="AR113" s="225"/>
      <c r="AS113" s="225"/>
      <c r="AT113" s="225"/>
      <c r="AU113" s="225"/>
    </row>
    <row r="114" spans="10:47" x14ac:dyDescent="0.25">
      <c r="J114" s="52"/>
      <c r="K114" s="52"/>
      <c r="L114" s="52"/>
      <c r="M114" s="101"/>
      <c r="N114" s="97"/>
      <c r="O114" s="97"/>
      <c r="P114" s="54"/>
      <c r="Q114" s="32"/>
      <c r="R114" s="32" t="str">
        <f t="shared" si="7"/>
        <v/>
      </c>
      <c r="S114" s="32"/>
      <c r="T114" s="33" t="str">
        <f t="shared" si="8"/>
        <v/>
      </c>
      <c r="U114" s="34"/>
      <c r="V114" s="32" t="str">
        <f t="shared" si="9"/>
        <v/>
      </c>
      <c r="W114" s="35"/>
      <c r="X114" s="35"/>
      <c r="Y114" s="55"/>
      <c r="Z114" s="56"/>
      <c r="AA114" s="38" t="str">
        <f t="shared" si="10"/>
        <v/>
      </c>
      <c r="AB114" s="57"/>
      <c r="AC114" s="58"/>
      <c r="AD114" s="40"/>
      <c r="AE114" s="39" t="str">
        <f t="shared" si="11"/>
        <v/>
      </c>
      <c r="AF114" s="225"/>
      <c r="AG114" s="225"/>
      <c r="AH114" s="225"/>
      <c r="AI114" s="225"/>
      <c r="AJ114" s="225"/>
      <c r="AK114" s="225"/>
      <c r="AL114" s="225"/>
      <c r="AM114" s="225"/>
      <c r="AN114" s="225"/>
      <c r="AO114" s="225"/>
      <c r="AP114" s="225"/>
      <c r="AQ114" s="225"/>
      <c r="AR114" s="225"/>
      <c r="AS114" s="225"/>
      <c r="AT114" s="225"/>
      <c r="AU114" s="225"/>
    </row>
    <row r="115" spans="10:47" x14ac:dyDescent="0.25">
      <c r="J115" s="52"/>
      <c r="K115" s="52"/>
      <c r="L115" s="52"/>
      <c r="M115" s="101"/>
      <c r="N115" s="97"/>
      <c r="O115" s="97"/>
      <c r="P115" s="54"/>
      <c r="Q115" s="32"/>
      <c r="R115" s="32" t="str">
        <f t="shared" si="7"/>
        <v/>
      </c>
      <c r="S115" s="32"/>
      <c r="T115" s="33" t="str">
        <f t="shared" si="8"/>
        <v/>
      </c>
      <c r="U115" s="34"/>
      <c r="V115" s="32" t="str">
        <f t="shared" si="9"/>
        <v/>
      </c>
      <c r="W115" s="35"/>
      <c r="X115" s="35"/>
      <c r="Y115" s="55"/>
      <c r="Z115" s="56"/>
      <c r="AA115" s="38" t="str">
        <f t="shared" si="10"/>
        <v/>
      </c>
      <c r="AB115" s="57"/>
      <c r="AC115" s="58"/>
      <c r="AD115" s="40"/>
      <c r="AE115" s="39" t="str">
        <f t="shared" si="11"/>
        <v/>
      </c>
      <c r="AF115" s="225"/>
      <c r="AG115" s="225"/>
      <c r="AH115" s="225"/>
      <c r="AI115" s="225"/>
      <c r="AJ115" s="225"/>
      <c r="AK115" s="225"/>
      <c r="AL115" s="225"/>
      <c r="AM115" s="225"/>
      <c r="AN115" s="225"/>
      <c r="AO115" s="225"/>
      <c r="AP115" s="225"/>
      <c r="AQ115" s="225"/>
      <c r="AR115" s="225"/>
      <c r="AS115" s="225"/>
      <c r="AT115" s="225"/>
      <c r="AU115" s="225"/>
    </row>
    <row r="116" spans="10:47" x14ac:dyDescent="0.25">
      <c r="J116" s="52"/>
      <c r="K116" s="52"/>
      <c r="L116" s="52"/>
      <c r="M116" s="101"/>
      <c r="N116" s="97"/>
      <c r="O116" s="97"/>
      <c r="P116" s="54"/>
      <c r="Q116" s="32"/>
      <c r="R116" s="32" t="str">
        <f t="shared" si="7"/>
        <v/>
      </c>
      <c r="S116" s="32"/>
      <c r="T116" s="33" t="str">
        <f t="shared" si="8"/>
        <v/>
      </c>
      <c r="U116" s="34"/>
      <c r="V116" s="32" t="str">
        <f t="shared" si="9"/>
        <v/>
      </c>
      <c r="W116" s="35"/>
      <c r="X116" s="35"/>
      <c r="Y116" s="55"/>
      <c r="Z116" s="56"/>
      <c r="AA116" s="38" t="str">
        <f t="shared" si="10"/>
        <v/>
      </c>
      <c r="AB116" s="57"/>
      <c r="AC116" s="58"/>
      <c r="AD116" s="40"/>
      <c r="AE116" s="39" t="str">
        <f t="shared" si="11"/>
        <v/>
      </c>
      <c r="AF116" s="225"/>
      <c r="AG116" s="225"/>
      <c r="AH116" s="225"/>
      <c r="AI116" s="225"/>
      <c r="AJ116" s="225"/>
      <c r="AK116" s="225"/>
      <c r="AL116" s="225"/>
      <c r="AM116" s="225"/>
      <c r="AN116" s="225"/>
      <c r="AO116" s="225"/>
      <c r="AP116" s="225"/>
      <c r="AQ116" s="225"/>
      <c r="AR116" s="225"/>
      <c r="AS116" s="225"/>
      <c r="AT116" s="225"/>
      <c r="AU116" s="225"/>
    </row>
    <row r="117" spans="10:47" x14ac:dyDescent="0.25">
      <c r="J117" s="52"/>
      <c r="K117" s="52"/>
      <c r="L117" s="52"/>
      <c r="M117" s="101"/>
      <c r="N117" s="97"/>
      <c r="O117" s="97"/>
      <c r="P117" s="54"/>
      <c r="Q117" s="32"/>
      <c r="R117" s="32" t="str">
        <f t="shared" si="7"/>
        <v/>
      </c>
      <c r="S117" s="32"/>
      <c r="T117" s="33" t="str">
        <f t="shared" si="8"/>
        <v/>
      </c>
      <c r="U117" s="34"/>
      <c r="V117" s="32" t="str">
        <f t="shared" si="9"/>
        <v/>
      </c>
      <c r="W117" s="35"/>
      <c r="X117" s="35"/>
      <c r="Y117" s="55"/>
      <c r="Z117" s="56"/>
      <c r="AA117" s="38" t="str">
        <f t="shared" si="10"/>
        <v/>
      </c>
      <c r="AB117" s="57"/>
      <c r="AC117" s="58"/>
      <c r="AD117" s="40"/>
      <c r="AE117" s="39" t="str">
        <f t="shared" si="11"/>
        <v/>
      </c>
      <c r="AF117" s="225"/>
      <c r="AG117" s="225"/>
      <c r="AH117" s="225"/>
      <c r="AI117" s="225"/>
      <c r="AJ117" s="225"/>
      <c r="AK117" s="225"/>
      <c r="AL117" s="225"/>
      <c r="AM117" s="225"/>
      <c r="AN117" s="225"/>
      <c r="AO117" s="225"/>
      <c r="AP117" s="225"/>
      <c r="AQ117" s="225"/>
      <c r="AR117" s="225"/>
      <c r="AS117" s="225"/>
      <c r="AT117" s="225"/>
      <c r="AU117" s="225"/>
    </row>
    <row r="118" spans="10:47" x14ac:dyDescent="0.25">
      <c r="J118" s="52"/>
      <c r="K118" s="52"/>
      <c r="L118" s="52"/>
      <c r="M118" s="101"/>
      <c r="N118" s="97"/>
      <c r="O118" s="97"/>
      <c r="P118" s="54"/>
      <c r="Q118" s="32"/>
      <c r="R118" s="32" t="str">
        <f t="shared" si="7"/>
        <v/>
      </c>
      <c r="S118" s="32"/>
      <c r="T118" s="33" t="str">
        <f t="shared" si="8"/>
        <v/>
      </c>
      <c r="U118" s="34"/>
      <c r="V118" s="32" t="str">
        <f t="shared" si="9"/>
        <v/>
      </c>
      <c r="W118" s="35"/>
      <c r="X118" s="35"/>
      <c r="Y118" s="55"/>
      <c r="Z118" s="56"/>
      <c r="AA118" s="38" t="str">
        <f t="shared" si="10"/>
        <v/>
      </c>
      <c r="AB118" s="57"/>
      <c r="AC118" s="58"/>
      <c r="AD118" s="40"/>
      <c r="AE118" s="39" t="str">
        <f t="shared" si="11"/>
        <v/>
      </c>
      <c r="AF118" s="225"/>
      <c r="AG118" s="225"/>
      <c r="AH118" s="225"/>
      <c r="AI118" s="225"/>
      <c r="AJ118" s="225"/>
      <c r="AK118" s="225"/>
      <c r="AL118" s="225"/>
      <c r="AM118" s="225"/>
      <c r="AN118" s="225"/>
      <c r="AO118" s="225"/>
      <c r="AP118" s="225"/>
      <c r="AQ118" s="225"/>
      <c r="AR118" s="225"/>
      <c r="AS118" s="225"/>
      <c r="AT118" s="225"/>
      <c r="AU118" s="225"/>
    </row>
    <row r="119" spans="10:47" x14ac:dyDescent="0.25">
      <c r="J119" s="52"/>
      <c r="K119" s="52"/>
      <c r="L119" s="52"/>
      <c r="M119" s="101"/>
      <c r="N119" s="97"/>
      <c r="O119" s="97"/>
      <c r="P119" s="54"/>
      <c r="Q119" s="32"/>
      <c r="R119" s="32" t="str">
        <f t="shared" si="7"/>
        <v/>
      </c>
      <c r="S119" s="32"/>
      <c r="T119" s="33" t="str">
        <f t="shared" si="8"/>
        <v/>
      </c>
      <c r="U119" s="34"/>
      <c r="V119" s="32" t="str">
        <f t="shared" si="9"/>
        <v/>
      </c>
      <c r="W119" s="35"/>
      <c r="X119" s="35"/>
      <c r="Y119" s="55"/>
      <c r="Z119" s="56"/>
      <c r="AA119" s="38" t="str">
        <f t="shared" si="10"/>
        <v/>
      </c>
      <c r="AB119" s="57"/>
      <c r="AC119" s="58"/>
      <c r="AD119" s="40"/>
      <c r="AE119" s="39" t="str">
        <f t="shared" si="11"/>
        <v/>
      </c>
      <c r="AF119" s="225"/>
      <c r="AG119" s="225"/>
      <c r="AH119" s="225"/>
      <c r="AI119" s="225"/>
      <c r="AJ119" s="225"/>
      <c r="AK119" s="225"/>
      <c r="AL119" s="225"/>
      <c r="AM119" s="225"/>
      <c r="AN119" s="225"/>
      <c r="AO119" s="225"/>
      <c r="AP119" s="225"/>
      <c r="AQ119" s="225"/>
      <c r="AR119" s="225"/>
      <c r="AS119" s="225"/>
      <c r="AT119" s="225"/>
      <c r="AU119" s="225"/>
    </row>
    <row r="120" spans="10:47" x14ac:dyDescent="0.25">
      <c r="J120" s="52"/>
      <c r="K120" s="52"/>
      <c r="L120" s="52"/>
      <c r="M120" s="101"/>
      <c r="N120" s="97"/>
      <c r="O120" s="97"/>
      <c r="P120" s="54"/>
      <c r="Q120" s="32"/>
      <c r="R120" s="32" t="str">
        <f t="shared" si="7"/>
        <v/>
      </c>
      <c r="S120" s="32"/>
      <c r="T120" s="33" t="str">
        <f t="shared" si="8"/>
        <v/>
      </c>
      <c r="U120" s="34"/>
      <c r="V120" s="32" t="str">
        <f t="shared" si="9"/>
        <v/>
      </c>
      <c r="W120" s="35"/>
      <c r="X120" s="35"/>
      <c r="Y120" s="55"/>
      <c r="Z120" s="56"/>
      <c r="AA120" s="38" t="str">
        <f t="shared" si="10"/>
        <v/>
      </c>
      <c r="AB120" s="57"/>
      <c r="AC120" s="58"/>
      <c r="AD120" s="40"/>
      <c r="AE120" s="39" t="str">
        <f t="shared" si="11"/>
        <v/>
      </c>
      <c r="AF120" s="225"/>
      <c r="AG120" s="225"/>
      <c r="AH120" s="225"/>
      <c r="AI120" s="225"/>
      <c r="AJ120" s="225"/>
      <c r="AK120" s="225"/>
      <c r="AL120" s="225"/>
      <c r="AM120" s="225"/>
      <c r="AN120" s="225"/>
      <c r="AO120" s="225"/>
      <c r="AP120" s="225"/>
      <c r="AQ120" s="225"/>
      <c r="AR120" s="225"/>
      <c r="AS120" s="225"/>
      <c r="AT120" s="225"/>
      <c r="AU120" s="225"/>
    </row>
    <row r="121" spans="10:47" x14ac:dyDescent="0.25">
      <c r="J121" s="52"/>
      <c r="K121" s="52"/>
      <c r="L121" s="52"/>
      <c r="M121" s="101"/>
      <c r="N121" s="97"/>
      <c r="O121" s="97"/>
      <c r="P121" s="54"/>
      <c r="Q121" s="32"/>
      <c r="R121" s="32" t="str">
        <f t="shared" si="7"/>
        <v/>
      </c>
      <c r="S121" s="32"/>
      <c r="T121" s="33" t="str">
        <f t="shared" si="8"/>
        <v/>
      </c>
      <c r="U121" s="34"/>
      <c r="V121" s="32" t="str">
        <f t="shared" si="9"/>
        <v/>
      </c>
      <c r="W121" s="35"/>
      <c r="X121" s="35"/>
      <c r="Y121" s="55"/>
      <c r="Z121" s="56"/>
      <c r="AA121" s="38" t="str">
        <f t="shared" si="10"/>
        <v/>
      </c>
      <c r="AB121" s="57"/>
      <c r="AC121" s="58"/>
      <c r="AD121" s="40"/>
      <c r="AE121" s="39" t="str">
        <f t="shared" si="11"/>
        <v/>
      </c>
      <c r="AF121" s="225"/>
      <c r="AG121" s="225"/>
      <c r="AH121" s="225"/>
      <c r="AI121" s="225"/>
      <c r="AJ121" s="225"/>
      <c r="AK121" s="225"/>
      <c r="AL121" s="225"/>
      <c r="AM121" s="225"/>
      <c r="AN121" s="225"/>
      <c r="AO121" s="225"/>
      <c r="AP121" s="225"/>
      <c r="AQ121" s="225"/>
      <c r="AR121" s="225"/>
      <c r="AS121" s="225"/>
      <c r="AT121" s="225"/>
      <c r="AU121" s="225"/>
    </row>
    <row r="122" spans="10:47" x14ac:dyDescent="0.25">
      <c r="J122" s="52"/>
      <c r="K122" s="52"/>
      <c r="L122" s="52"/>
      <c r="M122" s="101"/>
      <c r="N122" s="97"/>
      <c r="O122" s="97"/>
      <c r="P122" s="54"/>
      <c r="Q122" s="32"/>
      <c r="R122" s="32" t="str">
        <f t="shared" si="7"/>
        <v/>
      </c>
      <c r="S122" s="32"/>
      <c r="T122" s="33" t="str">
        <f t="shared" si="8"/>
        <v/>
      </c>
      <c r="U122" s="34"/>
      <c r="V122" s="32" t="str">
        <f t="shared" si="9"/>
        <v/>
      </c>
      <c r="W122" s="35"/>
      <c r="X122" s="35"/>
      <c r="Y122" s="55"/>
      <c r="Z122" s="56"/>
      <c r="AA122" s="38" t="str">
        <f t="shared" si="10"/>
        <v/>
      </c>
      <c r="AB122" s="57"/>
      <c r="AC122" s="58"/>
      <c r="AD122" s="40"/>
      <c r="AE122" s="39" t="str">
        <f t="shared" si="11"/>
        <v/>
      </c>
      <c r="AF122" s="225"/>
      <c r="AG122" s="225"/>
      <c r="AH122" s="225"/>
      <c r="AI122" s="225"/>
      <c r="AJ122" s="225"/>
      <c r="AK122" s="225"/>
      <c r="AL122" s="225"/>
      <c r="AM122" s="225"/>
      <c r="AN122" s="225"/>
      <c r="AO122" s="225"/>
      <c r="AP122" s="225"/>
      <c r="AQ122" s="225"/>
      <c r="AR122" s="225"/>
      <c r="AS122" s="225"/>
      <c r="AT122" s="225"/>
      <c r="AU122" s="225"/>
    </row>
    <row r="123" spans="10:47" x14ac:dyDescent="0.25">
      <c r="J123" s="52"/>
      <c r="K123" s="52"/>
      <c r="L123" s="52"/>
      <c r="M123" s="101"/>
      <c r="N123" s="97"/>
      <c r="O123" s="97"/>
      <c r="P123" s="54"/>
      <c r="Q123" s="32"/>
      <c r="R123" s="32" t="str">
        <f t="shared" si="7"/>
        <v/>
      </c>
      <c r="S123" s="32"/>
      <c r="T123" s="33" t="str">
        <f t="shared" si="8"/>
        <v/>
      </c>
      <c r="U123" s="34"/>
      <c r="V123" s="32" t="str">
        <f t="shared" si="9"/>
        <v/>
      </c>
      <c r="W123" s="35"/>
      <c r="X123" s="35"/>
      <c r="Y123" s="55"/>
      <c r="Z123" s="56"/>
      <c r="AA123" s="38" t="str">
        <f t="shared" si="10"/>
        <v/>
      </c>
      <c r="AB123" s="57"/>
      <c r="AC123" s="58"/>
      <c r="AD123" s="40"/>
      <c r="AE123" s="39" t="str">
        <f t="shared" si="11"/>
        <v/>
      </c>
      <c r="AF123" s="225"/>
      <c r="AG123" s="225"/>
      <c r="AH123" s="225"/>
      <c r="AI123" s="225"/>
      <c r="AJ123" s="225"/>
      <c r="AK123" s="225"/>
      <c r="AL123" s="225"/>
      <c r="AM123" s="225"/>
      <c r="AN123" s="225"/>
      <c r="AO123" s="225"/>
      <c r="AP123" s="225"/>
      <c r="AQ123" s="225"/>
      <c r="AR123" s="225"/>
      <c r="AS123" s="225"/>
      <c r="AT123" s="225"/>
      <c r="AU123" s="225"/>
    </row>
    <row r="124" spans="10:47" x14ac:dyDescent="0.25">
      <c r="J124" s="52"/>
      <c r="K124" s="52"/>
      <c r="L124" s="52"/>
      <c r="M124" s="101"/>
      <c r="N124" s="97"/>
      <c r="O124" s="97"/>
      <c r="P124" s="54"/>
      <c r="Q124" s="32"/>
      <c r="R124" s="32" t="str">
        <f t="shared" si="7"/>
        <v/>
      </c>
      <c r="S124" s="32"/>
      <c r="T124" s="33" t="str">
        <f t="shared" si="8"/>
        <v/>
      </c>
      <c r="U124" s="34"/>
      <c r="V124" s="32" t="str">
        <f t="shared" si="9"/>
        <v/>
      </c>
      <c r="W124" s="35"/>
      <c r="X124" s="35"/>
      <c r="Y124" s="55"/>
      <c r="Z124" s="56"/>
      <c r="AA124" s="38" t="str">
        <f t="shared" si="10"/>
        <v/>
      </c>
      <c r="AB124" s="57"/>
      <c r="AC124" s="58"/>
      <c r="AD124" s="40"/>
      <c r="AE124" s="39" t="str">
        <f t="shared" si="11"/>
        <v/>
      </c>
      <c r="AF124" s="225"/>
      <c r="AG124" s="225"/>
      <c r="AH124" s="225"/>
      <c r="AI124" s="225"/>
      <c r="AJ124" s="225"/>
      <c r="AK124" s="225"/>
      <c r="AL124" s="225"/>
      <c r="AM124" s="225"/>
      <c r="AN124" s="225"/>
      <c r="AO124" s="225"/>
      <c r="AP124" s="225"/>
      <c r="AQ124" s="225"/>
      <c r="AR124" s="225"/>
      <c r="AS124" s="225"/>
      <c r="AT124" s="225"/>
      <c r="AU124" s="225"/>
    </row>
    <row r="125" spans="10:47" x14ac:dyDescent="0.25">
      <c r="J125" s="52"/>
      <c r="K125" s="52"/>
      <c r="L125" s="52"/>
      <c r="M125" s="101"/>
      <c r="N125" s="97"/>
      <c r="O125" s="97"/>
      <c r="P125" s="54"/>
      <c r="Q125" s="32"/>
      <c r="R125" s="32" t="str">
        <f t="shared" si="7"/>
        <v/>
      </c>
      <c r="S125" s="32"/>
      <c r="T125" s="33" t="str">
        <f t="shared" si="8"/>
        <v/>
      </c>
      <c r="U125" s="34"/>
      <c r="V125" s="32" t="str">
        <f t="shared" si="9"/>
        <v/>
      </c>
      <c r="W125" s="35"/>
      <c r="X125" s="35"/>
      <c r="Y125" s="55"/>
      <c r="Z125" s="56"/>
      <c r="AA125" s="38" t="str">
        <f t="shared" si="10"/>
        <v/>
      </c>
      <c r="AB125" s="57"/>
      <c r="AC125" s="58"/>
      <c r="AD125" s="40"/>
      <c r="AE125" s="39" t="str">
        <f t="shared" si="11"/>
        <v/>
      </c>
      <c r="AF125" s="225"/>
      <c r="AG125" s="225"/>
      <c r="AH125" s="225"/>
      <c r="AI125" s="225"/>
      <c r="AJ125" s="225"/>
      <c r="AK125" s="225"/>
      <c r="AL125" s="225"/>
      <c r="AM125" s="225"/>
      <c r="AN125" s="225"/>
      <c r="AO125" s="225"/>
      <c r="AP125" s="225"/>
      <c r="AQ125" s="225"/>
      <c r="AR125" s="225"/>
      <c r="AS125" s="225"/>
      <c r="AT125" s="225"/>
      <c r="AU125" s="225"/>
    </row>
    <row r="126" spans="10:47" x14ac:dyDescent="0.25">
      <c r="J126" s="52"/>
      <c r="K126" s="52"/>
      <c r="L126" s="52"/>
      <c r="M126" s="101"/>
      <c r="N126" s="97"/>
      <c r="O126" s="97"/>
      <c r="P126" s="54"/>
      <c r="Q126" s="32"/>
      <c r="R126" s="32" t="str">
        <f t="shared" si="7"/>
        <v/>
      </c>
      <c r="S126" s="32"/>
      <c r="T126" s="33" t="str">
        <f t="shared" si="8"/>
        <v/>
      </c>
      <c r="U126" s="34"/>
      <c r="V126" s="32" t="str">
        <f t="shared" si="9"/>
        <v/>
      </c>
      <c r="W126" s="35"/>
      <c r="X126" s="35"/>
      <c r="Y126" s="55"/>
      <c r="Z126" s="56"/>
      <c r="AA126" s="38" t="str">
        <f t="shared" si="10"/>
        <v/>
      </c>
      <c r="AB126" s="57"/>
      <c r="AC126" s="58"/>
      <c r="AD126" s="40"/>
      <c r="AE126" s="39" t="str">
        <f t="shared" si="11"/>
        <v/>
      </c>
      <c r="AF126" s="225"/>
      <c r="AG126" s="225"/>
      <c r="AH126" s="225"/>
      <c r="AI126" s="225"/>
      <c r="AJ126" s="225"/>
      <c r="AK126" s="225"/>
      <c r="AL126" s="225"/>
      <c r="AM126" s="225"/>
      <c r="AN126" s="225"/>
      <c r="AO126" s="225"/>
      <c r="AP126" s="225"/>
      <c r="AQ126" s="225"/>
      <c r="AR126" s="225"/>
      <c r="AS126" s="225"/>
      <c r="AT126" s="225"/>
      <c r="AU126" s="225"/>
    </row>
    <row r="127" spans="10:47" x14ac:dyDescent="0.25">
      <c r="J127" s="52"/>
      <c r="K127" s="52"/>
      <c r="L127" s="52"/>
      <c r="M127" s="101"/>
      <c r="N127" s="97"/>
      <c r="O127" s="97"/>
      <c r="P127" s="54"/>
      <c r="Q127" s="32"/>
      <c r="R127" s="32" t="str">
        <f t="shared" si="7"/>
        <v/>
      </c>
      <c r="S127" s="32"/>
      <c r="T127" s="33" t="str">
        <f t="shared" si="8"/>
        <v/>
      </c>
      <c r="U127" s="34"/>
      <c r="V127" s="32" t="str">
        <f t="shared" si="9"/>
        <v/>
      </c>
      <c r="W127" s="35"/>
      <c r="X127" s="35"/>
      <c r="Y127" s="55"/>
      <c r="Z127" s="56"/>
      <c r="AA127" s="38" t="str">
        <f t="shared" si="10"/>
        <v/>
      </c>
      <c r="AB127" s="57"/>
      <c r="AC127" s="58"/>
      <c r="AD127" s="40"/>
      <c r="AE127" s="39" t="str">
        <f t="shared" si="11"/>
        <v/>
      </c>
      <c r="AF127" s="225"/>
      <c r="AG127" s="225"/>
      <c r="AH127" s="225"/>
      <c r="AI127" s="225"/>
      <c r="AJ127" s="225"/>
      <c r="AK127" s="225"/>
      <c r="AL127" s="225"/>
      <c r="AM127" s="225"/>
      <c r="AN127" s="225"/>
      <c r="AO127" s="225"/>
      <c r="AP127" s="225"/>
      <c r="AQ127" s="225"/>
      <c r="AR127" s="225"/>
      <c r="AS127" s="225"/>
      <c r="AT127" s="225"/>
      <c r="AU127" s="225"/>
    </row>
    <row r="128" spans="10:47" x14ac:dyDescent="0.25">
      <c r="J128" s="52"/>
      <c r="K128" s="52"/>
      <c r="L128" s="52"/>
      <c r="M128" s="101"/>
      <c r="N128" s="97"/>
      <c r="O128" s="97"/>
      <c r="P128" s="54"/>
      <c r="Q128" s="32"/>
      <c r="R128" s="32" t="str">
        <f t="shared" si="7"/>
        <v/>
      </c>
      <c r="S128" s="32"/>
      <c r="T128" s="33" t="str">
        <f t="shared" si="8"/>
        <v/>
      </c>
      <c r="U128" s="34"/>
      <c r="V128" s="32" t="str">
        <f t="shared" si="9"/>
        <v/>
      </c>
      <c r="W128" s="35"/>
      <c r="X128" s="35"/>
      <c r="Y128" s="55"/>
      <c r="Z128" s="56"/>
      <c r="AA128" s="38" t="str">
        <f t="shared" si="10"/>
        <v/>
      </c>
      <c r="AB128" s="57"/>
      <c r="AC128" s="58"/>
      <c r="AD128" s="40"/>
      <c r="AE128" s="39" t="str">
        <f t="shared" si="11"/>
        <v/>
      </c>
      <c r="AF128" s="225"/>
      <c r="AG128" s="225"/>
      <c r="AH128" s="225"/>
      <c r="AI128" s="225"/>
      <c r="AJ128" s="225"/>
      <c r="AK128" s="225"/>
      <c r="AL128" s="225"/>
      <c r="AM128" s="225"/>
      <c r="AN128" s="225"/>
      <c r="AO128" s="225"/>
      <c r="AP128" s="225"/>
      <c r="AQ128" s="225"/>
      <c r="AR128" s="225"/>
      <c r="AS128" s="225"/>
      <c r="AT128" s="225"/>
      <c r="AU128" s="225"/>
    </row>
    <row r="129" spans="10:47" x14ac:dyDescent="0.25">
      <c r="J129" s="52"/>
      <c r="K129" s="52"/>
      <c r="L129" s="52"/>
      <c r="M129" s="101"/>
      <c r="N129" s="97"/>
      <c r="O129" s="97"/>
      <c r="P129" s="54"/>
      <c r="Q129" s="32"/>
      <c r="R129" s="32" t="str">
        <f t="shared" si="7"/>
        <v/>
      </c>
      <c r="S129" s="32"/>
      <c r="T129" s="33" t="str">
        <f t="shared" si="8"/>
        <v/>
      </c>
      <c r="U129" s="34"/>
      <c r="V129" s="32" t="str">
        <f t="shared" si="9"/>
        <v/>
      </c>
      <c r="W129" s="35"/>
      <c r="X129" s="35"/>
      <c r="Y129" s="55"/>
      <c r="Z129" s="56"/>
      <c r="AA129" s="38" t="str">
        <f t="shared" si="10"/>
        <v/>
      </c>
      <c r="AB129" s="57"/>
      <c r="AC129" s="58"/>
      <c r="AD129" s="40"/>
      <c r="AE129" s="39" t="str">
        <f t="shared" si="11"/>
        <v/>
      </c>
      <c r="AF129" s="225"/>
      <c r="AG129" s="225"/>
      <c r="AH129" s="225"/>
      <c r="AI129" s="225"/>
      <c r="AJ129" s="225"/>
      <c r="AK129" s="225"/>
      <c r="AL129" s="225"/>
      <c r="AM129" s="225"/>
      <c r="AN129" s="225"/>
      <c r="AO129" s="225"/>
      <c r="AP129" s="225"/>
      <c r="AQ129" s="225"/>
      <c r="AR129" s="225"/>
      <c r="AS129" s="225"/>
      <c r="AT129" s="225"/>
      <c r="AU129" s="225"/>
    </row>
    <row r="130" spans="10:47" x14ac:dyDescent="0.25">
      <c r="J130" s="52"/>
      <c r="K130" s="52"/>
      <c r="L130" s="52"/>
      <c r="M130" s="101"/>
      <c r="N130" s="97"/>
      <c r="O130" s="97"/>
      <c r="P130" s="54"/>
      <c r="Q130" s="32"/>
      <c r="R130" s="32" t="str">
        <f t="shared" si="7"/>
        <v/>
      </c>
      <c r="S130" s="32"/>
      <c r="T130" s="33" t="str">
        <f t="shared" si="8"/>
        <v/>
      </c>
      <c r="U130" s="34"/>
      <c r="V130" s="32" t="str">
        <f t="shared" si="9"/>
        <v/>
      </c>
      <c r="W130" s="35"/>
      <c r="X130" s="35"/>
      <c r="Y130" s="55"/>
      <c r="Z130" s="56"/>
      <c r="AA130" s="38" t="str">
        <f t="shared" si="10"/>
        <v/>
      </c>
      <c r="AB130" s="57"/>
      <c r="AC130" s="58"/>
      <c r="AD130" s="40"/>
      <c r="AE130" s="39" t="str">
        <f t="shared" si="11"/>
        <v/>
      </c>
      <c r="AF130" s="225"/>
      <c r="AG130" s="225"/>
      <c r="AH130" s="225"/>
      <c r="AI130" s="225"/>
      <c r="AJ130" s="225"/>
      <c r="AK130" s="225"/>
      <c r="AL130" s="225"/>
      <c r="AM130" s="225"/>
      <c r="AN130" s="225"/>
      <c r="AO130" s="225"/>
      <c r="AP130" s="225"/>
      <c r="AQ130" s="225"/>
      <c r="AR130" s="225"/>
      <c r="AS130" s="225"/>
      <c r="AT130" s="225"/>
      <c r="AU130" s="225"/>
    </row>
    <row r="131" spans="10:47" x14ac:dyDescent="0.25">
      <c r="J131" s="52"/>
      <c r="K131" s="52"/>
      <c r="L131" s="52"/>
      <c r="M131" s="101"/>
      <c r="N131" s="97"/>
      <c r="O131" s="97"/>
      <c r="P131" s="54"/>
      <c r="Q131" s="32"/>
      <c r="R131" s="32" t="str">
        <f t="shared" si="7"/>
        <v/>
      </c>
      <c r="S131" s="32"/>
      <c r="T131" s="33" t="str">
        <f t="shared" si="8"/>
        <v/>
      </c>
      <c r="U131" s="34"/>
      <c r="V131" s="32" t="str">
        <f t="shared" si="9"/>
        <v/>
      </c>
      <c r="W131" s="35"/>
      <c r="X131" s="35"/>
      <c r="Y131" s="55"/>
      <c r="Z131" s="56"/>
      <c r="AA131" s="38" t="str">
        <f t="shared" si="10"/>
        <v/>
      </c>
      <c r="AB131" s="57"/>
      <c r="AC131" s="58"/>
      <c r="AD131" s="40"/>
      <c r="AE131" s="39" t="str">
        <f t="shared" si="11"/>
        <v/>
      </c>
      <c r="AF131" s="225"/>
      <c r="AG131" s="225"/>
      <c r="AH131" s="225"/>
      <c r="AI131" s="225"/>
      <c r="AJ131" s="225"/>
      <c r="AK131" s="225"/>
      <c r="AL131" s="225"/>
      <c r="AM131" s="225"/>
      <c r="AN131" s="225"/>
      <c r="AO131" s="225"/>
      <c r="AP131" s="225"/>
      <c r="AQ131" s="225"/>
      <c r="AR131" s="225"/>
      <c r="AS131" s="225"/>
      <c r="AT131" s="225"/>
      <c r="AU131" s="225"/>
    </row>
    <row r="132" spans="10:47" x14ac:dyDescent="0.25">
      <c r="J132" s="52"/>
      <c r="K132" s="52"/>
      <c r="L132" s="52"/>
      <c r="M132" s="101"/>
      <c r="N132" s="97"/>
      <c r="O132" s="97"/>
      <c r="P132" s="54"/>
      <c r="Q132" s="32"/>
      <c r="R132" s="32" t="str">
        <f t="shared" si="7"/>
        <v/>
      </c>
      <c r="S132" s="32"/>
      <c r="T132" s="33" t="str">
        <f t="shared" si="8"/>
        <v/>
      </c>
      <c r="U132" s="34"/>
      <c r="V132" s="32" t="str">
        <f t="shared" si="9"/>
        <v/>
      </c>
      <c r="W132" s="35"/>
      <c r="X132" s="35"/>
      <c r="Y132" s="55"/>
      <c r="Z132" s="56"/>
      <c r="AA132" s="38" t="str">
        <f t="shared" si="10"/>
        <v/>
      </c>
      <c r="AB132" s="57"/>
      <c r="AC132" s="58"/>
      <c r="AD132" s="40"/>
      <c r="AE132" s="39" t="str">
        <f t="shared" si="11"/>
        <v/>
      </c>
      <c r="AF132" s="225"/>
      <c r="AG132" s="225"/>
      <c r="AH132" s="225"/>
      <c r="AI132" s="225"/>
      <c r="AJ132" s="225"/>
      <c r="AK132" s="225"/>
      <c r="AL132" s="225"/>
      <c r="AM132" s="225"/>
      <c r="AN132" s="225"/>
      <c r="AO132" s="225"/>
      <c r="AP132" s="225"/>
      <c r="AQ132" s="225"/>
      <c r="AR132" s="225"/>
      <c r="AS132" s="225"/>
      <c r="AT132" s="225"/>
      <c r="AU132" s="225"/>
    </row>
    <row r="133" spans="10:47" x14ac:dyDescent="0.25">
      <c r="J133" s="52"/>
      <c r="K133" s="52"/>
      <c r="L133" s="52"/>
      <c r="M133" s="101"/>
      <c r="N133" s="97"/>
      <c r="O133" s="97"/>
      <c r="P133" s="54"/>
      <c r="Q133" s="32"/>
      <c r="R133" s="32" t="str">
        <f t="shared" si="7"/>
        <v/>
      </c>
      <c r="S133" s="32"/>
      <c r="T133" s="33" t="str">
        <f t="shared" si="8"/>
        <v/>
      </c>
      <c r="U133" s="34"/>
      <c r="V133" s="32" t="str">
        <f t="shared" si="9"/>
        <v/>
      </c>
      <c r="W133" s="35"/>
      <c r="X133" s="35"/>
      <c r="Y133" s="55"/>
      <c r="Z133" s="56"/>
      <c r="AA133" s="38" t="str">
        <f t="shared" si="10"/>
        <v/>
      </c>
      <c r="AB133" s="57"/>
      <c r="AC133" s="58"/>
      <c r="AD133" s="40"/>
      <c r="AE133" s="39" t="str">
        <f t="shared" si="11"/>
        <v/>
      </c>
      <c r="AF133" s="225"/>
      <c r="AG133" s="225"/>
      <c r="AH133" s="225"/>
      <c r="AI133" s="225"/>
      <c r="AJ133" s="225"/>
      <c r="AK133" s="225"/>
      <c r="AL133" s="225"/>
      <c r="AM133" s="225"/>
      <c r="AN133" s="225"/>
      <c r="AO133" s="225"/>
      <c r="AP133" s="225"/>
      <c r="AQ133" s="225"/>
      <c r="AR133" s="225"/>
      <c r="AS133" s="225"/>
      <c r="AT133" s="225"/>
      <c r="AU133" s="225"/>
    </row>
    <row r="134" spans="10:47" x14ac:dyDescent="0.25">
      <c r="J134" s="52"/>
      <c r="K134" s="52"/>
      <c r="L134" s="52"/>
      <c r="M134" s="101"/>
      <c r="N134" s="97"/>
      <c r="O134" s="97"/>
      <c r="P134" s="54"/>
      <c r="Q134" s="32"/>
      <c r="R134" s="32" t="str">
        <f t="shared" ref="R134:R197" si="12">IF(O134,"Volontaire","")</f>
        <v/>
      </c>
      <c r="S134" s="32"/>
      <c r="T134" s="33" t="str">
        <f t="shared" ref="T134:T197" si="13">IF(AB134+AC134,(AC134+AB134)/(Z134+Y134),"")</f>
        <v/>
      </c>
      <c r="U134" s="34"/>
      <c r="V134" s="32" t="str">
        <f t="shared" ref="V134:V197" si="14">IF(O134,"XAU/USD","")</f>
        <v/>
      </c>
      <c r="W134" s="35"/>
      <c r="X134" s="35"/>
      <c r="Y134" s="55"/>
      <c r="Z134" s="56"/>
      <c r="AA134" s="38" t="str">
        <f t="shared" ref="AA134:AA197" si="15">IF(O134,AA133+Y134-Z134,"")</f>
        <v/>
      </c>
      <c r="AB134" s="57"/>
      <c r="AC134" s="58"/>
      <c r="AD134" s="40"/>
      <c r="AE134" s="39" t="str">
        <f t="shared" ref="AE134:AE197" si="16">IF(O134,AE133+AB134-AC134+AD134,"")</f>
        <v/>
      </c>
      <c r="AF134" s="225"/>
      <c r="AG134" s="225"/>
      <c r="AH134" s="225"/>
      <c r="AI134" s="225"/>
      <c r="AJ134" s="225"/>
      <c r="AK134" s="225"/>
      <c r="AL134" s="225"/>
      <c r="AM134" s="225"/>
      <c r="AN134" s="225"/>
      <c r="AO134" s="225"/>
      <c r="AP134" s="225"/>
      <c r="AQ134" s="225"/>
      <c r="AR134" s="225"/>
      <c r="AS134" s="225"/>
      <c r="AT134" s="225"/>
      <c r="AU134" s="225"/>
    </row>
    <row r="135" spans="10:47" x14ac:dyDescent="0.25">
      <c r="J135" s="52"/>
      <c r="K135" s="52"/>
      <c r="L135" s="52"/>
      <c r="M135" s="101"/>
      <c r="N135" s="97"/>
      <c r="O135" s="97"/>
      <c r="P135" s="54"/>
      <c r="Q135" s="32"/>
      <c r="R135" s="32" t="str">
        <f t="shared" si="12"/>
        <v/>
      </c>
      <c r="S135" s="32"/>
      <c r="T135" s="33" t="str">
        <f t="shared" si="13"/>
        <v/>
      </c>
      <c r="U135" s="34"/>
      <c r="V135" s="32" t="str">
        <f t="shared" si="14"/>
        <v/>
      </c>
      <c r="W135" s="35"/>
      <c r="X135" s="35"/>
      <c r="Y135" s="55"/>
      <c r="Z135" s="56"/>
      <c r="AA135" s="38" t="str">
        <f t="shared" si="15"/>
        <v/>
      </c>
      <c r="AB135" s="57"/>
      <c r="AC135" s="58"/>
      <c r="AD135" s="40"/>
      <c r="AE135" s="39" t="str">
        <f t="shared" si="16"/>
        <v/>
      </c>
      <c r="AF135" s="225"/>
      <c r="AG135" s="225"/>
      <c r="AH135" s="225"/>
      <c r="AI135" s="225"/>
      <c r="AJ135" s="225"/>
      <c r="AK135" s="225"/>
      <c r="AL135" s="225"/>
      <c r="AM135" s="225"/>
      <c r="AN135" s="225"/>
      <c r="AO135" s="225"/>
      <c r="AP135" s="225"/>
      <c r="AQ135" s="225"/>
      <c r="AR135" s="225"/>
      <c r="AS135" s="225"/>
      <c r="AT135" s="225"/>
      <c r="AU135" s="225"/>
    </row>
    <row r="136" spans="10:47" x14ac:dyDescent="0.25">
      <c r="J136" s="52"/>
      <c r="K136" s="52"/>
      <c r="L136" s="52"/>
      <c r="M136" s="101"/>
      <c r="N136" s="97"/>
      <c r="O136" s="97"/>
      <c r="P136" s="54"/>
      <c r="Q136" s="32"/>
      <c r="R136" s="32" t="str">
        <f t="shared" si="12"/>
        <v/>
      </c>
      <c r="S136" s="32"/>
      <c r="T136" s="33" t="str">
        <f t="shared" si="13"/>
        <v/>
      </c>
      <c r="U136" s="34"/>
      <c r="V136" s="32" t="str">
        <f t="shared" si="14"/>
        <v/>
      </c>
      <c r="W136" s="35"/>
      <c r="X136" s="35"/>
      <c r="Y136" s="55"/>
      <c r="Z136" s="56"/>
      <c r="AA136" s="38" t="str">
        <f t="shared" si="15"/>
        <v/>
      </c>
      <c r="AB136" s="57"/>
      <c r="AC136" s="58"/>
      <c r="AD136" s="40"/>
      <c r="AE136" s="39" t="str">
        <f t="shared" si="16"/>
        <v/>
      </c>
      <c r="AF136" s="225"/>
      <c r="AG136" s="225"/>
      <c r="AH136" s="225"/>
      <c r="AI136" s="225"/>
      <c r="AJ136" s="225"/>
      <c r="AK136" s="225"/>
      <c r="AL136" s="225"/>
      <c r="AM136" s="225"/>
      <c r="AN136" s="225"/>
      <c r="AO136" s="225"/>
      <c r="AP136" s="225"/>
      <c r="AQ136" s="225"/>
      <c r="AR136" s="225"/>
      <c r="AS136" s="225"/>
      <c r="AT136" s="225"/>
      <c r="AU136" s="225"/>
    </row>
    <row r="137" spans="10:47" x14ac:dyDescent="0.25">
      <c r="J137" s="52"/>
      <c r="K137" s="52"/>
      <c r="L137" s="52"/>
      <c r="M137" s="101"/>
      <c r="N137" s="97"/>
      <c r="O137" s="97"/>
      <c r="P137" s="54"/>
      <c r="Q137" s="32"/>
      <c r="R137" s="32" t="str">
        <f t="shared" si="12"/>
        <v/>
      </c>
      <c r="S137" s="32"/>
      <c r="T137" s="33" t="str">
        <f t="shared" si="13"/>
        <v/>
      </c>
      <c r="U137" s="34"/>
      <c r="V137" s="32" t="str">
        <f t="shared" si="14"/>
        <v/>
      </c>
      <c r="W137" s="35"/>
      <c r="X137" s="35"/>
      <c r="Y137" s="55"/>
      <c r="Z137" s="56"/>
      <c r="AA137" s="38" t="str">
        <f t="shared" si="15"/>
        <v/>
      </c>
      <c r="AB137" s="57"/>
      <c r="AC137" s="58"/>
      <c r="AD137" s="40"/>
      <c r="AE137" s="39" t="str">
        <f t="shared" si="16"/>
        <v/>
      </c>
      <c r="AF137" s="225"/>
      <c r="AG137" s="225"/>
      <c r="AH137" s="225"/>
      <c r="AI137" s="225"/>
      <c r="AJ137" s="225"/>
      <c r="AK137" s="225"/>
      <c r="AL137" s="225"/>
      <c r="AM137" s="225"/>
      <c r="AN137" s="225"/>
      <c r="AO137" s="225"/>
      <c r="AP137" s="225"/>
      <c r="AQ137" s="225"/>
      <c r="AR137" s="225"/>
      <c r="AS137" s="225"/>
      <c r="AT137" s="225"/>
      <c r="AU137" s="225"/>
    </row>
    <row r="138" spans="10:47" x14ac:dyDescent="0.25">
      <c r="J138" s="52"/>
      <c r="K138" s="52"/>
      <c r="L138" s="52"/>
      <c r="M138" s="101"/>
      <c r="N138" s="97"/>
      <c r="O138" s="97"/>
      <c r="P138" s="54"/>
      <c r="Q138" s="32"/>
      <c r="R138" s="32" t="str">
        <f t="shared" si="12"/>
        <v/>
      </c>
      <c r="S138" s="32"/>
      <c r="T138" s="33" t="str">
        <f t="shared" si="13"/>
        <v/>
      </c>
      <c r="U138" s="34"/>
      <c r="V138" s="32" t="str">
        <f t="shared" si="14"/>
        <v/>
      </c>
      <c r="W138" s="35"/>
      <c r="X138" s="35"/>
      <c r="Y138" s="55"/>
      <c r="Z138" s="56"/>
      <c r="AA138" s="38" t="str">
        <f t="shared" si="15"/>
        <v/>
      </c>
      <c r="AB138" s="57"/>
      <c r="AC138" s="58"/>
      <c r="AD138" s="40"/>
      <c r="AE138" s="39" t="str">
        <f t="shared" si="16"/>
        <v/>
      </c>
      <c r="AF138" s="225"/>
      <c r="AG138" s="225"/>
      <c r="AH138" s="225"/>
      <c r="AI138" s="225"/>
      <c r="AJ138" s="225"/>
      <c r="AK138" s="225"/>
      <c r="AL138" s="225"/>
      <c r="AM138" s="225"/>
      <c r="AN138" s="225"/>
      <c r="AO138" s="225"/>
      <c r="AP138" s="225"/>
      <c r="AQ138" s="225"/>
      <c r="AR138" s="225"/>
      <c r="AS138" s="225"/>
      <c r="AT138" s="225"/>
      <c r="AU138" s="225"/>
    </row>
    <row r="139" spans="10:47" x14ac:dyDescent="0.25">
      <c r="J139" s="52"/>
      <c r="K139" s="52"/>
      <c r="L139" s="52"/>
      <c r="M139" s="101"/>
      <c r="N139" s="97"/>
      <c r="O139" s="97"/>
      <c r="P139" s="54"/>
      <c r="Q139" s="32"/>
      <c r="R139" s="32" t="str">
        <f t="shared" si="12"/>
        <v/>
      </c>
      <c r="S139" s="32"/>
      <c r="T139" s="33" t="str">
        <f t="shared" si="13"/>
        <v/>
      </c>
      <c r="U139" s="34"/>
      <c r="V139" s="32" t="str">
        <f t="shared" si="14"/>
        <v/>
      </c>
      <c r="W139" s="35"/>
      <c r="X139" s="35"/>
      <c r="Y139" s="55"/>
      <c r="Z139" s="56"/>
      <c r="AA139" s="38" t="str">
        <f t="shared" si="15"/>
        <v/>
      </c>
      <c r="AB139" s="57"/>
      <c r="AC139" s="58"/>
      <c r="AD139" s="40"/>
      <c r="AE139" s="39" t="str">
        <f t="shared" si="16"/>
        <v/>
      </c>
      <c r="AF139" s="225"/>
      <c r="AG139" s="225"/>
      <c r="AH139" s="225"/>
      <c r="AI139" s="225"/>
      <c r="AJ139" s="225"/>
      <c r="AK139" s="225"/>
      <c r="AL139" s="225"/>
      <c r="AM139" s="225"/>
      <c r="AN139" s="225"/>
      <c r="AO139" s="225"/>
      <c r="AP139" s="225"/>
      <c r="AQ139" s="225"/>
      <c r="AR139" s="225"/>
      <c r="AS139" s="225"/>
      <c r="AT139" s="225"/>
      <c r="AU139" s="225"/>
    </row>
    <row r="140" spans="10:47" x14ac:dyDescent="0.25">
      <c r="J140" s="52"/>
      <c r="K140" s="52"/>
      <c r="L140" s="52"/>
      <c r="M140" s="101"/>
      <c r="N140" s="97"/>
      <c r="O140" s="97"/>
      <c r="P140" s="54"/>
      <c r="Q140" s="32"/>
      <c r="R140" s="32" t="str">
        <f t="shared" si="12"/>
        <v/>
      </c>
      <c r="S140" s="32"/>
      <c r="T140" s="33" t="str">
        <f t="shared" si="13"/>
        <v/>
      </c>
      <c r="U140" s="34"/>
      <c r="V140" s="32" t="str">
        <f t="shared" si="14"/>
        <v/>
      </c>
      <c r="W140" s="35"/>
      <c r="X140" s="35"/>
      <c r="Y140" s="55"/>
      <c r="Z140" s="56"/>
      <c r="AA140" s="38" t="str">
        <f t="shared" si="15"/>
        <v/>
      </c>
      <c r="AB140" s="57"/>
      <c r="AC140" s="58"/>
      <c r="AD140" s="40"/>
      <c r="AE140" s="39" t="str">
        <f t="shared" si="16"/>
        <v/>
      </c>
      <c r="AF140" s="225"/>
      <c r="AG140" s="225"/>
      <c r="AH140" s="225"/>
      <c r="AI140" s="225"/>
      <c r="AJ140" s="225"/>
      <c r="AK140" s="225"/>
      <c r="AL140" s="225"/>
      <c r="AM140" s="225"/>
      <c r="AN140" s="225"/>
      <c r="AO140" s="225"/>
      <c r="AP140" s="225"/>
      <c r="AQ140" s="225"/>
      <c r="AR140" s="225"/>
      <c r="AS140" s="225"/>
      <c r="AT140" s="225"/>
      <c r="AU140" s="225"/>
    </row>
    <row r="141" spans="10:47" x14ac:dyDescent="0.25">
      <c r="J141" s="52"/>
      <c r="K141" s="52"/>
      <c r="L141" s="52"/>
      <c r="M141" s="101"/>
      <c r="N141" s="97"/>
      <c r="O141" s="97"/>
      <c r="P141" s="54"/>
      <c r="Q141" s="32"/>
      <c r="R141" s="32" t="str">
        <f t="shared" si="12"/>
        <v/>
      </c>
      <c r="S141" s="32"/>
      <c r="T141" s="33" t="str">
        <f t="shared" si="13"/>
        <v/>
      </c>
      <c r="U141" s="34"/>
      <c r="V141" s="32" t="str">
        <f t="shared" si="14"/>
        <v/>
      </c>
      <c r="W141" s="35"/>
      <c r="X141" s="35"/>
      <c r="Y141" s="55"/>
      <c r="Z141" s="56"/>
      <c r="AA141" s="38" t="str">
        <f t="shared" si="15"/>
        <v/>
      </c>
      <c r="AB141" s="57"/>
      <c r="AC141" s="58"/>
      <c r="AD141" s="40"/>
      <c r="AE141" s="39" t="str">
        <f t="shared" si="16"/>
        <v/>
      </c>
      <c r="AF141" s="225"/>
      <c r="AG141" s="225"/>
      <c r="AH141" s="225"/>
      <c r="AI141" s="225"/>
      <c r="AJ141" s="225"/>
      <c r="AK141" s="225"/>
      <c r="AL141" s="225"/>
      <c r="AM141" s="225"/>
      <c r="AN141" s="225"/>
      <c r="AO141" s="225"/>
      <c r="AP141" s="225"/>
      <c r="AQ141" s="225"/>
      <c r="AR141" s="225"/>
      <c r="AS141" s="225"/>
      <c r="AT141" s="225"/>
      <c r="AU141" s="225"/>
    </row>
    <row r="142" spans="10:47" x14ac:dyDescent="0.25">
      <c r="J142" s="52"/>
      <c r="K142" s="52"/>
      <c r="L142" s="52"/>
      <c r="M142" s="101"/>
      <c r="N142" s="97"/>
      <c r="O142" s="97"/>
      <c r="P142" s="54"/>
      <c r="Q142" s="32"/>
      <c r="R142" s="32" t="str">
        <f t="shared" si="12"/>
        <v/>
      </c>
      <c r="S142" s="32"/>
      <c r="T142" s="33" t="str">
        <f t="shared" si="13"/>
        <v/>
      </c>
      <c r="U142" s="34"/>
      <c r="V142" s="32" t="str">
        <f t="shared" si="14"/>
        <v/>
      </c>
      <c r="W142" s="35"/>
      <c r="X142" s="35"/>
      <c r="Y142" s="55"/>
      <c r="Z142" s="56"/>
      <c r="AA142" s="38" t="str">
        <f t="shared" si="15"/>
        <v/>
      </c>
      <c r="AB142" s="57"/>
      <c r="AC142" s="58"/>
      <c r="AD142" s="40"/>
      <c r="AE142" s="39" t="str">
        <f t="shared" si="16"/>
        <v/>
      </c>
      <c r="AF142" s="225"/>
      <c r="AG142" s="225"/>
      <c r="AH142" s="225"/>
      <c r="AI142" s="225"/>
      <c r="AJ142" s="225"/>
      <c r="AK142" s="225"/>
      <c r="AL142" s="225"/>
      <c r="AM142" s="225"/>
      <c r="AN142" s="225"/>
      <c r="AO142" s="225"/>
      <c r="AP142" s="225"/>
      <c r="AQ142" s="225"/>
      <c r="AR142" s="225"/>
      <c r="AS142" s="225"/>
      <c r="AT142" s="225"/>
      <c r="AU142" s="225"/>
    </row>
    <row r="143" spans="10:47" x14ac:dyDescent="0.25">
      <c r="J143" s="52"/>
      <c r="K143" s="52"/>
      <c r="L143" s="52"/>
      <c r="M143" s="101"/>
      <c r="N143" s="97"/>
      <c r="O143" s="97"/>
      <c r="P143" s="54"/>
      <c r="Q143" s="32"/>
      <c r="R143" s="32" t="str">
        <f t="shared" si="12"/>
        <v/>
      </c>
      <c r="S143" s="32"/>
      <c r="T143" s="33" t="str">
        <f t="shared" si="13"/>
        <v/>
      </c>
      <c r="U143" s="34"/>
      <c r="V143" s="32" t="str">
        <f t="shared" si="14"/>
        <v/>
      </c>
      <c r="W143" s="35"/>
      <c r="X143" s="35"/>
      <c r="Y143" s="55"/>
      <c r="Z143" s="56"/>
      <c r="AA143" s="38" t="str">
        <f t="shared" si="15"/>
        <v/>
      </c>
      <c r="AB143" s="57"/>
      <c r="AC143" s="58"/>
      <c r="AD143" s="40"/>
      <c r="AE143" s="39" t="str">
        <f t="shared" si="16"/>
        <v/>
      </c>
      <c r="AF143" s="225"/>
      <c r="AG143" s="225"/>
      <c r="AH143" s="225"/>
      <c r="AI143" s="225"/>
      <c r="AJ143" s="225"/>
      <c r="AK143" s="225"/>
      <c r="AL143" s="225"/>
      <c r="AM143" s="225"/>
      <c r="AN143" s="225"/>
      <c r="AO143" s="225"/>
      <c r="AP143" s="225"/>
      <c r="AQ143" s="225"/>
      <c r="AR143" s="225"/>
      <c r="AS143" s="225"/>
      <c r="AT143" s="225"/>
      <c r="AU143" s="225"/>
    </row>
    <row r="144" spans="10:47" x14ac:dyDescent="0.25">
      <c r="J144" s="52"/>
      <c r="K144" s="52"/>
      <c r="L144" s="52"/>
      <c r="M144" s="101"/>
      <c r="N144" s="97"/>
      <c r="O144" s="97"/>
      <c r="P144" s="54"/>
      <c r="Q144" s="32"/>
      <c r="R144" s="32" t="str">
        <f t="shared" si="12"/>
        <v/>
      </c>
      <c r="S144" s="32"/>
      <c r="T144" s="33" t="str">
        <f t="shared" si="13"/>
        <v/>
      </c>
      <c r="U144" s="34"/>
      <c r="V144" s="32" t="str">
        <f t="shared" si="14"/>
        <v/>
      </c>
      <c r="W144" s="35"/>
      <c r="X144" s="35"/>
      <c r="Y144" s="55"/>
      <c r="Z144" s="56"/>
      <c r="AA144" s="38" t="str">
        <f t="shared" si="15"/>
        <v/>
      </c>
      <c r="AB144" s="57"/>
      <c r="AC144" s="58"/>
      <c r="AD144" s="40"/>
      <c r="AE144" s="39" t="str">
        <f t="shared" si="16"/>
        <v/>
      </c>
      <c r="AF144" s="225"/>
      <c r="AG144" s="225"/>
      <c r="AH144" s="225"/>
      <c r="AI144" s="225"/>
      <c r="AJ144" s="225"/>
      <c r="AK144" s="225"/>
      <c r="AL144" s="225"/>
      <c r="AM144" s="225"/>
      <c r="AN144" s="225"/>
      <c r="AO144" s="225"/>
      <c r="AP144" s="225"/>
      <c r="AQ144" s="225"/>
      <c r="AR144" s="225"/>
      <c r="AS144" s="225"/>
      <c r="AT144" s="225"/>
      <c r="AU144" s="225"/>
    </row>
    <row r="145" spans="10:47" x14ac:dyDescent="0.25">
      <c r="J145" s="52"/>
      <c r="K145" s="52"/>
      <c r="L145" s="52"/>
      <c r="M145" s="101"/>
      <c r="N145" s="97"/>
      <c r="O145" s="97"/>
      <c r="P145" s="54"/>
      <c r="Q145" s="32"/>
      <c r="R145" s="32" t="str">
        <f t="shared" si="12"/>
        <v/>
      </c>
      <c r="S145" s="32"/>
      <c r="T145" s="33" t="str">
        <f t="shared" si="13"/>
        <v/>
      </c>
      <c r="U145" s="34"/>
      <c r="V145" s="32" t="str">
        <f t="shared" si="14"/>
        <v/>
      </c>
      <c r="W145" s="35"/>
      <c r="X145" s="35"/>
      <c r="Y145" s="55"/>
      <c r="Z145" s="56"/>
      <c r="AA145" s="38" t="str">
        <f t="shared" si="15"/>
        <v/>
      </c>
      <c r="AB145" s="57"/>
      <c r="AC145" s="58"/>
      <c r="AD145" s="40"/>
      <c r="AE145" s="39" t="str">
        <f t="shared" si="16"/>
        <v/>
      </c>
      <c r="AF145" s="225"/>
      <c r="AG145" s="225"/>
      <c r="AH145" s="225"/>
      <c r="AI145" s="225"/>
      <c r="AJ145" s="225"/>
      <c r="AK145" s="225"/>
      <c r="AL145" s="225"/>
      <c r="AM145" s="225"/>
      <c r="AN145" s="225"/>
      <c r="AO145" s="225"/>
      <c r="AP145" s="225"/>
      <c r="AQ145" s="225"/>
      <c r="AR145" s="225"/>
      <c r="AS145" s="225"/>
      <c r="AT145" s="225"/>
      <c r="AU145" s="225"/>
    </row>
    <row r="146" spans="10:47" x14ac:dyDescent="0.25">
      <c r="J146" s="52"/>
      <c r="K146" s="52"/>
      <c r="L146" s="52"/>
      <c r="M146" s="101"/>
      <c r="N146" s="97"/>
      <c r="O146" s="97"/>
      <c r="P146" s="54"/>
      <c r="Q146" s="32"/>
      <c r="R146" s="32" t="str">
        <f t="shared" si="12"/>
        <v/>
      </c>
      <c r="S146" s="32"/>
      <c r="T146" s="33" t="str">
        <f t="shared" si="13"/>
        <v/>
      </c>
      <c r="U146" s="34"/>
      <c r="V146" s="32" t="str">
        <f t="shared" si="14"/>
        <v/>
      </c>
      <c r="W146" s="35"/>
      <c r="X146" s="35"/>
      <c r="Y146" s="55"/>
      <c r="Z146" s="56"/>
      <c r="AA146" s="38" t="str">
        <f t="shared" si="15"/>
        <v/>
      </c>
      <c r="AB146" s="57"/>
      <c r="AC146" s="58"/>
      <c r="AD146" s="40"/>
      <c r="AE146" s="39" t="str">
        <f t="shared" si="16"/>
        <v/>
      </c>
      <c r="AF146" s="225"/>
      <c r="AG146" s="225"/>
      <c r="AH146" s="225"/>
      <c r="AI146" s="225"/>
      <c r="AJ146" s="225"/>
      <c r="AK146" s="225"/>
      <c r="AL146" s="225"/>
      <c r="AM146" s="225"/>
      <c r="AN146" s="225"/>
      <c r="AO146" s="225"/>
      <c r="AP146" s="225"/>
      <c r="AQ146" s="225"/>
      <c r="AR146" s="225"/>
      <c r="AS146" s="225"/>
      <c r="AT146" s="225"/>
      <c r="AU146" s="225"/>
    </row>
    <row r="147" spans="10:47" x14ac:dyDescent="0.25">
      <c r="J147" s="52"/>
      <c r="K147" s="52"/>
      <c r="L147" s="52"/>
      <c r="M147" s="101"/>
      <c r="N147" s="97"/>
      <c r="O147" s="97"/>
      <c r="P147" s="54"/>
      <c r="Q147" s="32"/>
      <c r="R147" s="32" t="str">
        <f t="shared" si="12"/>
        <v/>
      </c>
      <c r="S147" s="32"/>
      <c r="T147" s="33" t="str">
        <f t="shared" si="13"/>
        <v/>
      </c>
      <c r="U147" s="34"/>
      <c r="V147" s="32" t="str">
        <f t="shared" si="14"/>
        <v/>
      </c>
      <c r="W147" s="35"/>
      <c r="X147" s="35"/>
      <c r="Y147" s="55"/>
      <c r="Z147" s="56"/>
      <c r="AA147" s="38" t="str">
        <f t="shared" si="15"/>
        <v/>
      </c>
      <c r="AB147" s="57"/>
      <c r="AC147" s="58"/>
      <c r="AD147" s="40"/>
      <c r="AE147" s="39" t="str">
        <f t="shared" si="16"/>
        <v/>
      </c>
      <c r="AF147" s="225"/>
      <c r="AG147" s="225"/>
      <c r="AH147" s="225"/>
      <c r="AI147" s="225"/>
      <c r="AJ147" s="225"/>
      <c r="AK147" s="225"/>
      <c r="AL147" s="225"/>
      <c r="AM147" s="225"/>
      <c r="AN147" s="225"/>
      <c r="AO147" s="225"/>
      <c r="AP147" s="225"/>
      <c r="AQ147" s="225"/>
      <c r="AR147" s="225"/>
      <c r="AS147" s="225"/>
      <c r="AT147" s="225"/>
      <c r="AU147" s="225"/>
    </row>
    <row r="148" spans="10:47" x14ac:dyDescent="0.25">
      <c r="J148" s="52"/>
      <c r="K148" s="52"/>
      <c r="L148" s="52"/>
      <c r="M148" s="101"/>
      <c r="N148" s="97"/>
      <c r="O148" s="97"/>
      <c r="P148" s="54"/>
      <c r="Q148" s="32"/>
      <c r="R148" s="32" t="str">
        <f t="shared" si="12"/>
        <v/>
      </c>
      <c r="S148" s="32"/>
      <c r="T148" s="33" t="str">
        <f t="shared" si="13"/>
        <v/>
      </c>
      <c r="U148" s="34"/>
      <c r="V148" s="32" t="str">
        <f t="shared" si="14"/>
        <v/>
      </c>
      <c r="W148" s="35"/>
      <c r="X148" s="35"/>
      <c r="Y148" s="55"/>
      <c r="Z148" s="56"/>
      <c r="AA148" s="38" t="str">
        <f t="shared" si="15"/>
        <v/>
      </c>
      <c r="AB148" s="57"/>
      <c r="AC148" s="58"/>
      <c r="AD148" s="40"/>
      <c r="AE148" s="39" t="str">
        <f t="shared" si="16"/>
        <v/>
      </c>
      <c r="AF148" s="225"/>
      <c r="AG148" s="225"/>
      <c r="AH148" s="225"/>
      <c r="AI148" s="225"/>
      <c r="AJ148" s="225"/>
      <c r="AK148" s="225"/>
      <c r="AL148" s="225"/>
      <c r="AM148" s="225"/>
      <c r="AN148" s="225"/>
      <c r="AO148" s="225"/>
      <c r="AP148" s="225"/>
      <c r="AQ148" s="225"/>
      <c r="AR148" s="225"/>
      <c r="AS148" s="225"/>
      <c r="AT148" s="225"/>
      <c r="AU148" s="225"/>
    </row>
    <row r="149" spans="10:47" x14ac:dyDescent="0.25">
      <c r="J149" s="52"/>
      <c r="K149" s="52"/>
      <c r="L149" s="52"/>
      <c r="M149" s="101"/>
      <c r="N149" s="97"/>
      <c r="O149" s="97"/>
      <c r="P149" s="54"/>
      <c r="Q149" s="32"/>
      <c r="R149" s="32" t="str">
        <f t="shared" si="12"/>
        <v/>
      </c>
      <c r="S149" s="32"/>
      <c r="T149" s="33" t="str">
        <f t="shared" si="13"/>
        <v/>
      </c>
      <c r="U149" s="34"/>
      <c r="V149" s="32" t="str">
        <f t="shared" si="14"/>
        <v/>
      </c>
      <c r="W149" s="35"/>
      <c r="X149" s="35"/>
      <c r="Y149" s="55"/>
      <c r="Z149" s="56"/>
      <c r="AA149" s="38" t="str">
        <f t="shared" si="15"/>
        <v/>
      </c>
      <c r="AB149" s="57"/>
      <c r="AC149" s="58"/>
      <c r="AD149" s="40"/>
      <c r="AE149" s="39" t="str">
        <f t="shared" si="16"/>
        <v/>
      </c>
      <c r="AF149" s="225"/>
      <c r="AG149" s="225"/>
      <c r="AH149" s="225"/>
      <c r="AI149" s="225"/>
      <c r="AJ149" s="225"/>
      <c r="AK149" s="225"/>
      <c r="AL149" s="225"/>
      <c r="AM149" s="225"/>
      <c r="AN149" s="225"/>
      <c r="AO149" s="225"/>
      <c r="AP149" s="225"/>
      <c r="AQ149" s="225"/>
      <c r="AR149" s="225"/>
      <c r="AS149" s="225"/>
      <c r="AT149" s="225"/>
      <c r="AU149" s="225"/>
    </row>
    <row r="150" spans="10:47" x14ac:dyDescent="0.25">
      <c r="J150" s="52"/>
      <c r="K150" s="52"/>
      <c r="L150" s="52"/>
      <c r="M150" s="101"/>
      <c r="N150" s="97"/>
      <c r="O150" s="97"/>
      <c r="P150" s="54"/>
      <c r="Q150" s="32"/>
      <c r="R150" s="32" t="str">
        <f t="shared" si="12"/>
        <v/>
      </c>
      <c r="S150" s="32"/>
      <c r="T150" s="33" t="str">
        <f t="shared" si="13"/>
        <v/>
      </c>
      <c r="U150" s="34"/>
      <c r="V150" s="32" t="str">
        <f t="shared" si="14"/>
        <v/>
      </c>
      <c r="W150" s="35"/>
      <c r="X150" s="35"/>
      <c r="Y150" s="55"/>
      <c r="Z150" s="56"/>
      <c r="AA150" s="38" t="str">
        <f t="shared" si="15"/>
        <v/>
      </c>
      <c r="AB150" s="57"/>
      <c r="AC150" s="58"/>
      <c r="AD150" s="40"/>
      <c r="AE150" s="39" t="str">
        <f t="shared" si="16"/>
        <v/>
      </c>
      <c r="AF150" s="225"/>
      <c r="AG150" s="225"/>
      <c r="AH150" s="225"/>
      <c r="AI150" s="225"/>
      <c r="AJ150" s="225"/>
      <c r="AK150" s="225"/>
      <c r="AL150" s="225"/>
      <c r="AM150" s="225"/>
      <c r="AN150" s="225"/>
      <c r="AO150" s="225"/>
      <c r="AP150" s="225"/>
      <c r="AQ150" s="225"/>
      <c r="AR150" s="225"/>
      <c r="AS150" s="225"/>
      <c r="AT150" s="225"/>
      <c r="AU150" s="225"/>
    </row>
    <row r="151" spans="10:47" x14ac:dyDescent="0.25">
      <c r="J151" s="52"/>
      <c r="K151" s="52"/>
      <c r="L151" s="52"/>
      <c r="M151" s="101"/>
      <c r="N151" s="97"/>
      <c r="O151" s="97"/>
      <c r="P151" s="54"/>
      <c r="Q151" s="32"/>
      <c r="R151" s="32" t="str">
        <f t="shared" si="12"/>
        <v/>
      </c>
      <c r="S151" s="32"/>
      <c r="T151" s="33" t="str">
        <f t="shared" si="13"/>
        <v/>
      </c>
      <c r="U151" s="34"/>
      <c r="V151" s="32" t="str">
        <f t="shared" si="14"/>
        <v/>
      </c>
      <c r="W151" s="35"/>
      <c r="X151" s="35"/>
      <c r="Y151" s="55"/>
      <c r="Z151" s="56"/>
      <c r="AA151" s="38" t="str">
        <f t="shared" si="15"/>
        <v/>
      </c>
      <c r="AB151" s="57"/>
      <c r="AC151" s="58"/>
      <c r="AD151" s="40"/>
      <c r="AE151" s="39" t="str">
        <f t="shared" si="16"/>
        <v/>
      </c>
      <c r="AF151" s="225"/>
      <c r="AG151" s="225"/>
      <c r="AH151" s="225"/>
      <c r="AI151" s="225"/>
      <c r="AJ151" s="225"/>
      <c r="AK151" s="225"/>
      <c r="AL151" s="225"/>
      <c r="AM151" s="225"/>
      <c r="AN151" s="225"/>
      <c r="AO151" s="225"/>
      <c r="AP151" s="225"/>
      <c r="AQ151" s="225"/>
      <c r="AR151" s="225"/>
      <c r="AS151" s="225"/>
      <c r="AT151" s="225"/>
      <c r="AU151" s="225"/>
    </row>
    <row r="152" spans="10:47" x14ac:dyDescent="0.25">
      <c r="J152" s="52"/>
      <c r="K152" s="52"/>
      <c r="L152" s="52"/>
      <c r="M152" s="101"/>
      <c r="N152" s="97"/>
      <c r="O152" s="97"/>
      <c r="P152" s="54"/>
      <c r="Q152" s="32"/>
      <c r="R152" s="32" t="str">
        <f t="shared" si="12"/>
        <v/>
      </c>
      <c r="S152" s="32"/>
      <c r="T152" s="33" t="str">
        <f t="shared" si="13"/>
        <v/>
      </c>
      <c r="U152" s="34"/>
      <c r="V152" s="32" t="str">
        <f t="shared" si="14"/>
        <v/>
      </c>
      <c r="W152" s="35"/>
      <c r="X152" s="35"/>
      <c r="Y152" s="55"/>
      <c r="Z152" s="56"/>
      <c r="AA152" s="38" t="str">
        <f t="shared" si="15"/>
        <v/>
      </c>
      <c r="AB152" s="57"/>
      <c r="AC152" s="58"/>
      <c r="AD152" s="40"/>
      <c r="AE152" s="39" t="str">
        <f t="shared" si="16"/>
        <v/>
      </c>
      <c r="AF152" s="225"/>
      <c r="AG152" s="225"/>
      <c r="AH152" s="225"/>
      <c r="AI152" s="225"/>
      <c r="AJ152" s="225"/>
      <c r="AK152" s="225"/>
      <c r="AL152" s="225"/>
      <c r="AM152" s="225"/>
      <c r="AN152" s="225"/>
      <c r="AO152" s="225"/>
      <c r="AP152" s="225"/>
      <c r="AQ152" s="225"/>
      <c r="AR152" s="225"/>
      <c r="AS152" s="225"/>
      <c r="AT152" s="225"/>
      <c r="AU152" s="225"/>
    </row>
    <row r="153" spans="10:47" x14ac:dyDescent="0.25">
      <c r="J153" s="52"/>
      <c r="K153" s="52"/>
      <c r="L153" s="52"/>
      <c r="M153" s="101"/>
      <c r="N153" s="97"/>
      <c r="O153" s="97"/>
      <c r="P153" s="54"/>
      <c r="Q153" s="32"/>
      <c r="R153" s="32" t="str">
        <f t="shared" si="12"/>
        <v/>
      </c>
      <c r="S153" s="32"/>
      <c r="T153" s="33" t="str">
        <f t="shared" si="13"/>
        <v/>
      </c>
      <c r="U153" s="34"/>
      <c r="V153" s="32" t="str">
        <f t="shared" si="14"/>
        <v/>
      </c>
      <c r="W153" s="35"/>
      <c r="X153" s="35"/>
      <c r="Y153" s="55"/>
      <c r="Z153" s="56"/>
      <c r="AA153" s="38" t="str">
        <f t="shared" si="15"/>
        <v/>
      </c>
      <c r="AB153" s="57"/>
      <c r="AC153" s="58"/>
      <c r="AD153" s="40"/>
      <c r="AE153" s="39" t="str">
        <f t="shared" si="16"/>
        <v/>
      </c>
      <c r="AF153" s="225"/>
      <c r="AG153" s="225"/>
      <c r="AH153" s="225"/>
      <c r="AI153" s="225"/>
      <c r="AJ153" s="225"/>
      <c r="AK153" s="225"/>
      <c r="AL153" s="225"/>
      <c r="AM153" s="225"/>
      <c r="AN153" s="225"/>
      <c r="AO153" s="225"/>
      <c r="AP153" s="225"/>
      <c r="AQ153" s="225"/>
      <c r="AR153" s="225"/>
      <c r="AS153" s="225"/>
      <c r="AT153" s="225"/>
      <c r="AU153" s="225"/>
    </row>
    <row r="154" spans="10:47" x14ac:dyDescent="0.25">
      <c r="J154" s="52"/>
      <c r="K154" s="52"/>
      <c r="L154" s="52"/>
      <c r="M154" s="101"/>
      <c r="N154" s="97"/>
      <c r="O154" s="97"/>
      <c r="P154" s="54"/>
      <c r="Q154" s="32"/>
      <c r="R154" s="32" t="str">
        <f t="shared" si="12"/>
        <v/>
      </c>
      <c r="S154" s="32"/>
      <c r="T154" s="33" t="str">
        <f t="shared" si="13"/>
        <v/>
      </c>
      <c r="U154" s="34"/>
      <c r="V154" s="32" t="str">
        <f t="shared" si="14"/>
        <v/>
      </c>
      <c r="W154" s="35"/>
      <c r="X154" s="35"/>
      <c r="Y154" s="55"/>
      <c r="Z154" s="56"/>
      <c r="AA154" s="38" t="str">
        <f t="shared" si="15"/>
        <v/>
      </c>
      <c r="AB154" s="57"/>
      <c r="AC154" s="58"/>
      <c r="AD154" s="40"/>
      <c r="AE154" s="39" t="str">
        <f t="shared" si="16"/>
        <v/>
      </c>
      <c r="AF154" s="225"/>
      <c r="AG154" s="225"/>
      <c r="AH154" s="225"/>
      <c r="AI154" s="225"/>
      <c r="AJ154" s="225"/>
      <c r="AK154" s="225"/>
      <c r="AL154" s="225"/>
      <c r="AM154" s="225"/>
      <c r="AN154" s="225"/>
      <c r="AO154" s="225"/>
      <c r="AP154" s="225"/>
      <c r="AQ154" s="225"/>
      <c r="AR154" s="225"/>
      <c r="AS154" s="225"/>
      <c r="AT154" s="225"/>
      <c r="AU154" s="225"/>
    </row>
    <row r="155" spans="10:47" x14ac:dyDescent="0.25">
      <c r="J155" s="52"/>
      <c r="K155" s="52"/>
      <c r="L155" s="52"/>
      <c r="M155" s="101"/>
      <c r="N155" s="97"/>
      <c r="O155" s="97"/>
      <c r="P155" s="54"/>
      <c r="Q155" s="32"/>
      <c r="R155" s="32" t="str">
        <f t="shared" si="12"/>
        <v/>
      </c>
      <c r="S155" s="32"/>
      <c r="T155" s="33" t="str">
        <f t="shared" si="13"/>
        <v/>
      </c>
      <c r="U155" s="34"/>
      <c r="V155" s="32" t="str">
        <f t="shared" si="14"/>
        <v/>
      </c>
      <c r="W155" s="35"/>
      <c r="X155" s="35"/>
      <c r="Y155" s="55"/>
      <c r="Z155" s="56"/>
      <c r="AA155" s="38" t="str">
        <f t="shared" si="15"/>
        <v/>
      </c>
      <c r="AB155" s="57"/>
      <c r="AC155" s="58"/>
      <c r="AD155" s="40"/>
      <c r="AE155" s="39" t="str">
        <f t="shared" si="16"/>
        <v/>
      </c>
      <c r="AF155" s="225"/>
      <c r="AG155" s="225"/>
      <c r="AH155" s="225"/>
      <c r="AI155" s="225"/>
      <c r="AJ155" s="225"/>
      <c r="AK155" s="225"/>
      <c r="AL155" s="225"/>
      <c r="AM155" s="225"/>
      <c r="AN155" s="225"/>
      <c r="AO155" s="225"/>
      <c r="AP155" s="225"/>
      <c r="AQ155" s="225"/>
      <c r="AR155" s="225"/>
      <c r="AS155" s="225"/>
      <c r="AT155" s="225"/>
      <c r="AU155" s="225"/>
    </row>
    <row r="156" spans="10:47" x14ac:dyDescent="0.25">
      <c r="J156" s="52"/>
      <c r="K156" s="52"/>
      <c r="L156" s="52"/>
      <c r="M156" s="101"/>
      <c r="N156" s="97"/>
      <c r="O156" s="97"/>
      <c r="P156" s="54"/>
      <c r="Q156" s="32"/>
      <c r="R156" s="32" t="str">
        <f t="shared" si="12"/>
        <v/>
      </c>
      <c r="S156" s="32"/>
      <c r="T156" s="33" t="str">
        <f t="shared" si="13"/>
        <v/>
      </c>
      <c r="U156" s="34"/>
      <c r="V156" s="32" t="str">
        <f t="shared" si="14"/>
        <v/>
      </c>
      <c r="W156" s="35"/>
      <c r="X156" s="35"/>
      <c r="Y156" s="55"/>
      <c r="Z156" s="56"/>
      <c r="AA156" s="38" t="str">
        <f t="shared" si="15"/>
        <v/>
      </c>
      <c r="AB156" s="57"/>
      <c r="AC156" s="58"/>
      <c r="AD156" s="40"/>
      <c r="AE156" s="39" t="str">
        <f t="shared" si="16"/>
        <v/>
      </c>
      <c r="AF156" s="225"/>
      <c r="AG156" s="225"/>
      <c r="AH156" s="225"/>
      <c r="AI156" s="225"/>
      <c r="AJ156" s="225"/>
      <c r="AK156" s="225"/>
      <c r="AL156" s="225"/>
      <c r="AM156" s="225"/>
      <c r="AN156" s="225"/>
      <c r="AO156" s="225"/>
      <c r="AP156" s="225"/>
      <c r="AQ156" s="225"/>
      <c r="AR156" s="225"/>
      <c r="AS156" s="225"/>
      <c r="AT156" s="225"/>
      <c r="AU156" s="225"/>
    </row>
    <row r="157" spans="10:47" x14ac:dyDescent="0.25">
      <c r="J157" s="52"/>
      <c r="K157" s="52"/>
      <c r="L157" s="52"/>
      <c r="M157" s="101"/>
      <c r="N157" s="97"/>
      <c r="O157" s="97"/>
      <c r="P157" s="54"/>
      <c r="Q157" s="32"/>
      <c r="R157" s="32" t="str">
        <f t="shared" si="12"/>
        <v/>
      </c>
      <c r="S157" s="32"/>
      <c r="T157" s="33" t="str">
        <f t="shared" si="13"/>
        <v/>
      </c>
      <c r="U157" s="34"/>
      <c r="V157" s="32" t="str">
        <f t="shared" si="14"/>
        <v/>
      </c>
      <c r="W157" s="35"/>
      <c r="X157" s="35"/>
      <c r="Y157" s="55"/>
      <c r="Z157" s="56"/>
      <c r="AA157" s="38" t="str">
        <f t="shared" si="15"/>
        <v/>
      </c>
      <c r="AB157" s="57"/>
      <c r="AC157" s="58"/>
      <c r="AD157" s="40"/>
      <c r="AE157" s="39" t="str">
        <f t="shared" si="16"/>
        <v/>
      </c>
      <c r="AF157" s="225"/>
      <c r="AG157" s="225"/>
      <c r="AH157" s="225"/>
      <c r="AI157" s="225"/>
      <c r="AJ157" s="225"/>
      <c r="AK157" s="225"/>
      <c r="AL157" s="225"/>
      <c r="AM157" s="225"/>
      <c r="AN157" s="225"/>
      <c r="AO157" s="225"/>
      <c r="AP157" s="225"/>
      <c r="AQ157" s="225"/>
      <c r="AR157" s="225"/>
      <c r="AS157" s="225"/>
      <c r="AT157" s="225"/>
      <c r="AU157" s="225"/>
    </row>
    <row r="158" spans="10:47" x14ac:dyDescent="0.25">
      <c r="J158" s="52"/>
      <c r="K158" s="52"/>
      <c r="L158" s="52"/>
      <c r="M158" s="101"/>
      <c r="N158" s="97"/>
      <c r="O158" s="97"/>
      <c r="P158" s="54"/>
      <c r="Q158" s="32"/>
      <c r="R158" s="32" t="str">
        <f t="shared" si="12"/>
        <v/>
      </c>
      <c r="S158" s="32"/>
      <c r="T158" s="33" t="str">
        <f t="shared" si="13"/>
        <v/>
      </c>
      <c r="U158" s="34"/>
      <c r="V158" s="32" t="str">
        <f t="shared" si="14"/>
        <v/>
      </c>
      <c r="W158" s="35"/>
      <c r="X158" s="35"/>
      <c r="Y158" s="55"/>
      <c r="Z158" s="56"/>
      <c r="AA158" s="38" t="str">
        <f t="shared" si="15"/>
        <v/>
      </c>
      <c r="AB158" s="57"/>
      <c r="AC158" s="58"/>
      <c r="AD158" s="40"/>
      <c r="AE158" s="39" t="str">
        <f t="shared" si="16"/>
        <v/>
      </c>
      <c r="AF158" s="225"/>
      <c r="AG158" s="225"/>
      <c r="AH158" s="225"/>
      <c r="AI158" s="225"/>
      <c r="AJ158" s="225"/>
      <c r="AK158" s="225"/>
      <c r="AL158" s="225"/>
      <c r="AM158" s="225"/>
      <c r="AN158" s="225"/>
      <c r="AO158" s="225"/>
      <c r="AP158" s="225"/>
      <c r="AQ158" s="225"/>
      <c r="AR158" s="225"/>
      <c r="AS158" s="225"/>
      <c r="AT158" s="225"/>
      <c r="AU158" s="225"/>
    </row>
    <row r="159" spans="10:47" x14ac:dyDescent="0.25">
      <c r="J159" s="52"/>
      <c r="K159" s="52"/>
      <c r="L159" s="52"/>
      <c r="M159" s="101"/>
      <c r="N159" s="97"/>
      <c r="O159" s="97"/>
      <c r="P159" s="54"/>
      <c r="Q159" s="32"/>
      <c r="R159" s="32" t="str">
        <f t="shared" si="12"/>
        <v/>
      </c>
      <c r="S159" s="32"/>
      <c r="T159" s="33" t="str">
        <f t="shared" si="13"/>
        <v/>
      </c>
      <c r="U159" s="34"/>
      <c r="V159" s="32" t="str">
        <f t="shared" si="14"/>
        <v/>
      </c>
      <c r="W159" s="35"/>
      <c r="X159" s="35"/>
      <c r="Y159" s="55"/>
      <c r="Z159" s="56"/>
      <c r="AA159" s="38" t="str">
        <f t="shared" si="15"/>
        <v/>
      </c>
      <c r="AB159" s="57"/>
      <c r="AC159" s="58"/>
      <c r="AD159" s="40"/>
      <c r="AE159" s="39" t="str">
        <f t="shared" si="16"/>
        <v/>
      </c>
      <c r="AF159" s="225"/>
      <c r="AG159" s="225"/>
      <c r="AH159" s="225"/>
      <c r="AI159" s="225"/>
      <c r="AJ159" s="225"/>
      <c r="AK159" s="225"/>
      <c r="AL159" s="225"/>
      <c r="AM159" s="225"/>
      <c r="AN159" s="225"/>
      <c r="AO159" s="225"/>
      <c r="AP159" s="225"/>
      <c r="AQ159" s="225"/>
      <c r="AR159" s="225"/>
      <c r="AS159" s="225"/>
      <c r="AT159" s="225"/>
      <c r="AU159" s="225"/>
    </row>
    <row r="160" spans="10:47" x14ac:dyDescent="0.25">
      <c r="J160" s="52"/>
      <c r="K160" s="52"/>
      <c r="L160" s="52"/>
      <c r="M160" s="101"/>
      <c r="N160" s="97"/>
      <c r="O160" s="97"/>
      <c r="P160" s="54"/>
      <c r="Q160" s="32"/>
      <c r="R160" s="32" t="str">
        <f t="shared" si="12"/>
        <v/>
      </c>
      <c r="S160" s="32"/>
      <c r="T160" s="33" t="str">
        <f t="shared" si="13"/>
        <v/>
      </c>
      <c r="U160" s="34"/>
      <c r="V160" s="32" t="str">
        <f t="shared" si="14"/>
        <v/>
      </c>
      <c r="W160" s="35"/>
      <c r="X160" s="35"/>
      <c r="Y160" s="55"/>
      <c r="Z160" s="56"/>
      <c r="AA160" s="38" t="str">
        <f t="shared" si="15"/>
        <v/>
      </c>
      <c r="AB160" s="57"/>
      <c r="AC160" s="58"/>
      <c r="AD160" s="40"/>
      <c r="AE160" s="39" t="str">
        <f t="shared" si="16"/>
        <v/>
      </c>
      <c r="AF160" s="225"/>
      <c r="AG160" s="225"/>
      <c r="AH160" s="225"/>
      <c r="AI160" s="225"/>
      <c r="AJ160" s="225"/>
      <c r="AK160" s="225"/>
      <c r="AL160" s="225"/>
      <c r="AM160" s="225"/>
      <c r="AN160" s="225"/>
      <c r="AO160" s="225"/>
      <c r="AP160" s="225"/>
      <c r="AQ160" s="225"/>
      <c r="AR160" s="225"/>
      <c r="AS160" s="225"/>
      <c r="AT160" s="225"/>
      <c r="AU160" s="225"/>
    </row>
    <row r="161" spans="10:47" x14ac:dyDescent="0.25">
      <c r="J161" s="52"/>
      <c r="K161" s="52"/>
      <c r="L161" s="52"/>
      <c r="M161" s="101"/>
      <c r="N161" s="97"/>
      <c r="O161" s="97"/>
      <c r="P161" s="54"/>
      <c r="Q161" s="32"/>
      <c r="R161" s="32" t="str">
        <f t="shared" si="12"/>
        <v/>
      </c>
      <c r="S161" s="32"/>
      <c r="T161" s="33" t="str">
        <f t="shared" si="13"/>
        <v/>
      </c>
      <c r="U161" s="34"/>
      <c r="V161" s="32" t="str">
        <f t="shared" si="14"/>
        <v/>
      </c>
      <c r="W161" s="35"/>
      <c r="X161" s="35"/>
      <c r="Y161" s="55"/>
      <c r="Z161" s="56"/>
      <c r="AA161" s="38" t="str">
        <f t="shared" si="15"/>
        <v/>
      </c>
      <c r="AB161" s="57"/>
      <c r="AC161" s="58"/>
      <c r="AD161" s="40"/>
      <c r="AE161" s="39" t="str">
        <f t="shared" si="16"/>
        <v/>
      </c>
      <c r="AF161" s="225"/>
      <c r="AG161" s="225"/>
      <c r="AH161" s="225"/>
      <c r="AI161" s="225"/>
      <c r="AJ161" s="225"/>
      <c r="AK161" s="225"/>
      <c r="AL161" s="225"/>
      <c r="AM161" s="225"/>
      <c r="AN161" s="225"/>
      <c r="AO161" s="225"/>
      <c r="AP161" s="225"/>
      <c r="AQ161" s="225"/>
      <c r="AR161" s="225"/>
      <c r="AS161" s="225"/>
      <c r="AT161" s="225"/>
      <c r="AU161" s="225"/>
    </row>
    <row r="162" spans="10:47" x14ac:dyDescent="0.25">
      <c r="J162" s="52"/>
      <c r="K162" s="52"/>
      <c r="L162" s="52"/>
      <c r="M162" s="101"/>
      <c r="N162" s="97"/>
      <c r="O162" s="97"/>
      <c r="P162" s="54"/>
      <c r="Q162" s="32"/>
      <c r="R162" s="32" t="str">
        <f t="shared" si="12"/>
        <v/>
      </c>
      <c r="S162" s="32"/>
      <c r="T162" s="33" t="str">
        <f t="shared" si="13"/>
        <v/>
      </c>
      <c r="U162" s="34"/>
      <c r="V162" s="32" t="str">
        <f t="shared" si="14"/>
        <v/>
      </c>
      <c r="W162" s="35"/>
      <c r="X162" s="35"/>
      <c r="Y162" s="55"/>
      <c r="Z162" s="56"/>
      <c r="AA162" s="38" t="str">
        <f t="shared" si="15"/>
        <v/>
      </c>
      <c r="AB162" s="57"/>
      <c r="AC162" s="58"/>
      <c r="AD162" s="40"/>
      <c r="AE162" s="39" t="str">
        <f t="shared" si="16"/>
        <v/>
      </c>
      <c r="AF162" s="225"/>
      <c r="AG162" s="225"/>
      <c r="AH162" s="225"/>
      <c r="AI162" s="225"/>
      <c r="AJ162" s="225"/>
      <c r="AK162" s="225"/>
      <c r="AL162" s="225"/>
      <c r="AM162" s="225"/>
      <c r="AN162" s="225"/>
      <c r="AO162" s="225"/>
      <c r="AP162" s="225"/>
      <c r="AQ162" s="225"/>
      <c r="AR162" s="225"/>
      <c r="AS162" s="225"/>
      <c r="AT162" s="225"/>
      <c r="AU162" s="225"/>
    </row>
    <row r="163" spans="10:47" x14ac:dyDescent="0.25">
      <c r="J163" s="52"/>
      <c r="K163" s="52"/>
      <c r="L163" s="52"/>
      <c r="M163" s="101"/>
      <c r="N163" s="97"/>
      <c r="O163" s="97"/>
      <c r="P163" s="54"/>
      <c r="Q163" s="32"/>
      <c r="R163" s="32" t="str">
        <f t="shared" si="12"/>
        <v/>
      </c>
      <c r="S163" s="32"/>
      <c r="T163" s="33" t="str">
        <f t="shared" si="13"/>
        <v/>
      </c>
      <c r="U163" s="34"/>
      <c r="V163" s="32" t="str">
        <f t="shared" si="14"/>
        <v/>
      </c>
      <c r="W163" s="35"/>
      <c r="X163" s="35"/>
      <c r="Y163" s="55"/>
      <c r="Z163" s="56"/>
      <c r="AA163" s="38" t="str">
        <f t="shared" si="15"/>
        <v/>
      </c>
      <c r="AB163" s="57"/>
      <c r="AC163" s="58"/>
      <c r="AD163" s="40"/>
      <c r="AE163" s="39" t="str">
        <f t="shared" si="16"/>
        <v/>
      </c>
      <c r="AF163" s="225"/>
      <c r="AG163" s="225"/>
      <c r="AH163" s="225"/>
      <c r="AI163" s="225"/>
      <c r="AJ163" s="225"/>
      <c r="AK163" s="225"/>
      <c r="AL163" s="225"/>
      <c r="AM163" s="225"/>
      <c r="AN163" s="225"/>
      <c r="AO163" s="225"/>
      <c r="AP163" s="225"/>
      <c r="AQ163" s="225"/>
      <c r="AR163" s="225"/>
      <c r="AS163" s="225"/>
      <c r="AT163" s="225"/>
      <c r="AU163" s="225"/>
    </row>
    <row r="164" spans="10:47" x14ac:dyDescent="0.25">
      <c r="J164" s="52"/>
      <c r="K164" s="52"/>
      <c r="L164" s="52"/>
      <c r="M164" s="101"/>
      <c r="N164" s="97"/>
      <c r="O164" s="97"/>
      <c r="P164" s="54"/>
      <c r="Q164" s="32"/>
      <c r="R164" s="32" t="str">
        <f t="shared" si="12"/>
        <v/>
      </c>
      <c r="S164" s="32"/>
      <c r="T164" s="33" t="str">
        <f t="shared" si="13"/>
        <v/>
      </c>
      <c r="U164" s="34"/>
      <c r="V164" s="32" t="str">
        <f t="shared" si="14"/>
        <v/>
      </c>
      <c r="W164" s="35"/>
      <c r="X164" s="35"/>
      <c r="Y164" s="55"/>
      <c r="Z164" s="56"/>
      <c r="AA164" s="38" t="str">
        <f t="shared" si="15"/>
        <v/>
      </c>
      <c r="AB164" s="57"/>
      <c r="AC164" s="58"/>
      <c r="AD164" s="40"/>
      <c r="AE164" s="39" t="str">
        <f t="shared" si="16"/>
        <v/>
      </c>
      <c r="AF164" s="225"/>
      <c r="AG164" s="225"/>
      <c r="AH164" s="225"/>
      <c r="AI164" s="225"/>
      <c r="AJ164" s="225"/>
      <c r="AK164" s="225"/>
      <c r="AL164" s="225"/>
      <c r="AM164" s="225"/>
      <c r="AN164" s="225"/>
      <c r="AO164" s="225"/>
      <c r="AP164" s="225"/>
      <c r="AQ164" s="225"/>
      <c r="AR164" s="225"/>
      <c r="AS164" s="225"/>
      <c r="AT164" s="225"/>
      <c r="AU164" s="225"/>
    </row>
    <row r="165" spans="10:47" x14ac:dyDescent="0.25">
      <c r="J165" s="52"/>
      <c r="K165" s="52"/>
      <c r="L165" s="52"/>
      <c r="M165" s="101"/>
      <c r="N165" s="97"/>
      <c r="O165" s="97"/>
      <c r="P165" s="54"/>
      <c r="Q165" s="32"/>
      <c r="R165" s="32" t="str">
        <f t="shared" si="12"/>
        <v/>
      </c>
      <c r="S165" s="32"/>
      <c r="T165" s="33" t="str">
        <f t="shared" si="13"/>
        <v/>
      </c>
      <c r="U165" s="34"/>
      <c r="V165" s="32" t="str">
        <f t="shared" si="14"/>
        <v/>
      </c>
      <c r="W165" s="35"/>
      <c r="X165" s="35"/>
      <c r="Y165" s="55"/>
      <c r="Z165" s="56"/>
      <c r="AA165" s="38" t="str">
        <f t="shared" si="15"/>
        <v/>
      </c>
      <c r="AB165" s="57"/>
      <c r="AC165" s="58"/>
      <c r="AD165" s="40"/>
      <c r="AE165" s="39" t="str">
        <f t="shared" si="16"/>
        <v/>
      </c>
      <c r="AF165" s="225"/>
      <c r="AG165" s="225"/>
      <c r="AH165" s="225"/>
      <c r="AI165" s="225"/>
      <c r="AJ165" s="225"/>
      <c r="AK165" s="225"/>
      <c r="AL165" s="225"/>
      <c r="AM165" s="225"/>
      <c r="AN165" s="225"/>
      <c r="AO165" s="225"/>
      <c r="AP165" s="225"/>
      <c r="AQ165" s="225"/>
      <c r="AR165" s="225"/>
      <c r="AS165" s="225"/>
      <c r="AT165" s="225"/>
      <c r="AU165" s="225"/>
    </row>
    <row r="166" spans="10:47" x14ac:dyDescent="0.25">
      <c r="J166" s="52"/>
      <c r="K166" s="52"/>
      <c r="L166" s="52"/>
      <c r="M166" s="101"/>
      <c r="N166" s="97"/>
      <c r="O166" s="97"/>
      <c r="P166" s="54"/>
      <c r="Q166" s="32"/>
      <c r="R166" s="32" t="str">
        <f t="shared" si="12"/>
        <v/>
      </c>
      <c r="S166" s="32"/>
      <c r="T166" s="33" t="str">
        <f t="shared" si="13"/>
        <v/>
      </c>
      <c r="U166" s="34"/>
      <c r="V166" s="32" t="str">
        <f t="shared" si="14"/>
        <v/>
      </c>
      <c r="W166" s="35"/>
      <c r="X166" s="35"/>
      <c r="Y166" s="55"/>
      <c r="Z166" s="56"/>
      <c r="AA166" s="38" t="str">
        <f t="shared" si="15"/>
        <v/>
      </c>
      <c r="AB166" s="57"/>
      <c r="AC166" s="58"/>
      <c r="AD166" s="40"/>
      <c r="AE166" s="39" t="str">
        <f t="shared" si="16"/>
        <v/>
      </c>
      <c r="AF166" s="225"/>
      <c r="AG166" s="225"/>
      <c r="AH166" s="225"/>
      <c r="AI166" s="225"/>
      <c r="AJ166" s="225"/>
      <c r="AK166" s="225"/>
      <c r="AL166" s="225"/>
      <c r="AM166" s="225"/>
      <c r="AN166" s="225"/>
      <c r="AO166" s="225"/>
      <c r="AP166" s="225"/>
      <c r="AQ166" s="225"/>
      <c r="AR166" s="225"/>
      <c r="AS166" s="225"/>
      <c r="AT166" s="225"/>
      <c r="AU166" s="225"/>
    </row>
    <row r="167" spans="10:47" x14ac:dyDescent="0.25">
      <c r="J167" s="52"/>
      <c r="K167" s="52"/>
      <c r="L167" s="52"/>
      <c r="M167" s="101"/>
      <c r="N167" s="97"/>
      <c r="O167" s="97"/>
      <c r="P167" s="54"/>
      <c r="Q167" s="32"/>
      <c r="R167" s="32" t="str">
        <f t="shared" si="12"/>
        <v/>
      </c>
      <c r="S167" s="32"/>
      <c r="T167" s="33" t="str">
        <f t="shared" si="13"/>
        <v/>
      </c>
      <c r="U167" s="34"/>
      <c r="V167" s="32" t="str">
        <f t="shared" si="14"/>
        <v/>
      </c>
      <c r="W167" s="35"/>
      <c r="X167" s="35"/>
      <c r="Y167" s="55"/>
      <c r="Z167" s="56"/>
      <c r="AA167" s="38" t="str">
        <f t="shared" si="15"/>
        <v/>
      </c>
      <c r="AB167" s="57"/>
      <c r="AC167" s="58"/>
      <c r="AD167" s="40"/>
      <c r="AE167" s="39" t="str">
        <f t="shared" si="16"/>
        <v/>
      </c>
      <c r="AF167" s="225"/>
      <c r="AG167" s="225"/>
      <c r="AH167" s="225"/>
      <c r="AI167" s="225"/>
      <c r="AJ167" s="225"/>
      <c r="AK167" s="225"/>
      <c r="AL167" s="225"/>
      <c r="AM167" s="225"/>
      <c r="AN167" s="225"/>
      <c r="AO167" s="225"/>
      <c r="AP167" s="225"/>
      <c r="AQ167" s="225"/>
      <c r="AR167" s="225"/>
      <c r="AS167" s="225"/>
      <c r="AT167" s="225"/>
      <c r="AU167" s="225"/>
    </row>
    <row r="168" spans="10:47" x14ac:dyDescent="0.25">
      <c r="J168" s="52"/>
      <c r="K168" s="52"/>
      <c r="L168" s="52"/>
      <c r="M168" s="101"/>
      <c r="N168" s="97"/>
      <c r="O168" s="97"/>
      <c r="P168" s="54"/>
      <c r="Q168" s="32"/>
      <c r="R168" s="32" t="str">
        <f t="shared" si="12"/>
        <v/>
      </c>
      <c r="S168" s="32"/>
      <c r="T168" s="33" t="str">
        <f t="shared" si="13"/>
        <v/>
      </c>
      <c r="U168" s="34"/>
      <c r="V168" s="32" t="str">
        <f t="shared" si="14"/>
        <v/>
      </c>
      <c r="W168" s="35"/>
      <c r="X168" s="35"/>
      <c r="Y168" s="55"/>
      <c r="Z168" s="56"/>
      <c r="AA168" s="38" t="str">
        <f t="shared" si="15"/>
        <v/>
      </c>
      <c r="AB168" s="57"/>
      <c r="AC168" s="58"/>
      <c r="AD168" s="40"/>
      <c r="AE168" s="39" t="str">
        <f t="shared" si="16"/>
        <v/>
      </c>
      <c r="AF168" s="225"/>
      <c r="AG168" s="225"/>
      <c r="AH168" s="225"/>
      <c r="AI168" s="225"/>
      <c r="AJ168" s="225"/>
      <c r="AK168" s="225"/>
      <c r="AL168" s="225"/>
      <c r="AM168" s="225"/>
      <c r="AN168" s="225"/>
      <c r="AO168" s="225"/>
      <c r="AP168" s="225"/>
      <c r="AQ168" s="225"/>
      <c r="AR168" s="225"/>
      <c r="AS168" s="225"/>
      <c r="AT168" s="225"/>
      <c r="AU168" s="225"/>
    </row>
    <row r="169" spans="10:47" x14ac:dyDescent="0.25">
      <c r="J169" s="52"/>
      <c r="K169" s="52"/>
      <c r="L169" s="52"/>
      <c r="M169" s="101"/>
      <c r="N169" s="97"/>
      <c r="O169" s="97"/>
      <c r="P169" s="54"/>
      <c r="Q169" s="32"/>
      <c r="R169" s="32" t="str">
        <f t="shared" si="12"/>
        <v/>
      </c>
      <c r="S169" s="32"/>
      <c r="T169" s="33" t="str">
        <f t="shared" si="13"/>
        <v/>
      </c>
      <c r="U169" s="34"/>
      <c r="V169" s="32" t="str">
        <f t="shared" si="14"/>
        <v/>
      </c>
      <c r="W169" s="35"/>
      <c r="X169" s="35"/>
      <c r="Y169" s="55"/>
      <c r="Z169" s="56"/>
      <c r="AA169" s="38" t="str">
        <f t="shared" si="15"/>
        <v/>
      </c>
      <c r="AB169" s="57"/>
      <c r="AC169" s="58"/>
      <c r="AD169" s="40"/>
      <c r="AE169" s="39" t="str">
        <f t="shared" si="16"/>
        <v/>
      </c>
      <c r="AF169" s="225"/>
      <c r="AG169" s="225"/>
      <c r="AH169" s="225"/>
      <c r="AI169" s="225"/>
      <c r="AJ169" s="225"/>
      <c r="AK169" s="225"/>
      <c r="AL169" s="225"/>
      <c r="AM169" s="225"/>
      <c r="AN169" s="225"/>
      <c r="AO169" s="225"/>
      <c r="AP169" s="225"/>
      <c r="AQ169" s="225"/>
      <c r="AR169" s="225"/>
      <c r="AS169" s="225"/>
      <c r="AT169" s="225"/>
      <c r="AU169" s="225"/>
    </row>
    <row r="170" spans="10:47" x14ac:dyDescent="0.25">
      <c r="J170" s="52"/>
      <c r="K170" s="52"/>
      <c r="L170" s="52"/>
      <c r="M170" s="101"/>
      <c r="N170" s="97"/>
      <c r="O170" s="97"/>
      <c r="P170" s="54"/>
      <c r="Q170" s="32"/>
      <c r="R170" s="32" t="str">
        <f t="shared" si="12"/>
        <v/>
      </c>
      <c r="S170" s="32"/>
      <c r="T170" s="33" t="str">
        <f t="shared" si="13"/>
        <v/>
      </c>
      <c r="U170" s="34"/>
      <c r="V170" s="32" t="str">
        <f t="shared" si="14"/>
        <v/>
      </c>
      <c r="W170" s="35"/>
      <c r="X170" s="35"/>
      <c r="Y170" s="55"/>
      <c r="Z170" s="56"/>
      <c r="AA170" s="38" t="str">
        <f t="shared" si="15"/>
        <v/>
      </c>
      <c r="AB170" s="57"/>
      <c r="AC170" s="58"/>
      <c r="AD170" s="40"/>
      <c r="AE170" s="39" t="str">
        <f t="shared" si="16"/>
        <v/>
      </c>
      <c r="AF170" s="225"/>
      <c r="AG170" s="225"/>
      <c r="AH170" s="225"/>
      <c r="AI170" s="225"/>
      <c r="AJ170" s="225"/>
      <c r="AK170" s="225"/>
      <c r="AL170" s="225"/>
      <c r="AM170" s="225"/>
      <c r="AN170" s="225"/>
      <c r="AO170" s="225"/>
      <c r="AP170" s="225"/>
      <c r="AQ170" s="225"/>
      <c r="AR170" s="225"/>
      <c r="AS170" s="225"/>
      <c r="AT170" s="225"/>
      <c r="AU170" s="225"/>
    </row>
    <row r="171" spans="10:47" x14ac:dyDescent="0.25">
      <c r="J171" s="52"/>
      <c r="K171" s="52"/>
      <c r="L171" s="52"/>
      <c r="M171" s="101"/>
      <c r="N171" s="97"/>
      <c r="O171" s="97"/>
      <c r="P171" s="54"/>
      <c r="Q171" s="32"/>
      <c r="R171" s="32" t="str">
        <f t="shared" si="12"/>
        <v/>
      </c>
      <c r="S171" s="32"/>
      <c r="T171" s="33" t="str">
        <f t="shared" si="13"/>
        <v/>
      </c>
      <c r="U171" s="34"/>
      <c r="V171" s="32" t="str">
        <f t="shared" si="14"/>
        <v/>
      </c>
      <c r="W171" s="35"/>
      <c r="X171" s="35"/>
      <c r="Y171" s="55"/>
      <c r="Z171" s="56"/>
      <c r="AA171" s="38" t="str">
        <f t="shared" si="15"/>
        <v/>
      </c>
      <c r="AB171" s="57"/>
      <c r="AC171" s="58"/>
      <c r="AD171" s="40"/>
      <c r="AE171" s="39" t="str">
        <f t="shared" si="16"/>
        <v/>
      </c>
      <c r="AF171" s="225"/>
      <c r="AG171" s="225"/>
      <c r="AH171" s="225"/>
      <c r="AI171" s="225"/>
      <c r="AJ171" s="225"/>
      <c r="AK171" s="225"/>
      <c r="AL171" s="225"/>
      <c r="AM171" s="225"/>
      <c r="AN171" s="225"/>
      <c r="AO171" s="225"/>
      <c r="AP171" s="225"/>
      <c r="AQ171" s="225"/>
      <c r="AR171" s="225"/>
      <c r="AS171" s="225"/>
      <c r="AT171" s="225"/>
      <c r="AU171" s="225"/>
    </row>
    <row r="172" spans="10:47" x14ac:dyDescent="0.25">
      <c r="J172" s="52"/>
      <c r="K172" s="52"/>
      <c r="L172" s="52"/>
      <c r="M172" s="101"/>
      <c r="N172" s="97"/>
      <c r="O172" s="97"/>
      <c r="P172" s="54"/>
      <c r="Q172" s="32"/>
      <c r="R172" s="32" t="str">
        <f t="shared" si="12"/>
        <v/>
      </c>
      <c r="S172" s="32"/>
      <c r="T172" s="33" t="str">
        <f t="shared" si="13"/>
        <v/>
      </c>
      <c r="U172" s="34"/>
      <c r="V172" s="32" t="str">
        <f t="shared" si="14"/>
        <v/>
      </c>
      <c r="W172" s="35"/>
      <c r="X172" s="35"/>
      <c r="Y172" s="55"/>
      <c r="Z172" s="56"/>
      <c r="AA172" s="38" t="str">
        <f t="shared" si="15"/>
        <v/>
      </c>
      <c r="AB172" s="57"/>
      <c r="AC172" s="58"/>
      <c r="AD172" s="40"/>
      <c r="AE172" s="39" t="str">
        <f t="shared" si="16"/>
        <v/>
      </c>
      <c r="AF172" s="225"/>
      <c r="AG172" s="225"/>
      <c r="AH172" s="225"/>
      <c r="AI172" s="225"/>
      <c r="AJ172" s="225"/>
      <c r="AK172" s="225"/>
      <c r="AL172" s="225"/>
      <c r="AM172" s="225"/>
      <c r="AN172" s="225"/>
      <c r="AO172" s="225"/>
      <c r="AP172" s="225"/>
      <c r="AQ172" s="225"/>
      <c r="AR172" s="225"/>
      <c r="AS172" s="225"/>
      <c r="AT172" s="225"/>
      <c r="AU172" s="225"/>
    </row>
    <row r="173" spans="10:47" x14ac:dyDescent="0.25">
      <c r="J173" s="52"/>
      <c r="K173" s="52"/>
      <c r="L173" s="52"/>
      <c r="M173" s="101"/>
      <c r="N173" s="97"/>
      <c r="O173" s="97"/>
      <c r="P173" s="54"/>
      <c r="Q173" s="32"/>
      <c r="R173" s="32" t="str">
        <f t="shared" si="12"/>
        <v/>
      </c>
      <c r="S173" s="32"/>
      <c r="T173" s="33" t="str">
        <f t="shared" si="13"/>
        <v/>
      </c>
      <c r="U173" s="34"/>
      <c r="V173" s="32" t="str">
        <f t="shared" si="14"/>
        <v/>
      </c>
      <c r="W173" s="35"/>
      <c r="X173" s="35"/>
      <c r="Y173" s="55"/>
      <c r="Z173" s="56"/>
      <c r="AA173" s="38" t="str">
        <f t="shared" si="15"/>
        <v/>
      </c>
      <c r="AB173" s="57"/>
      <c r="AC173" s="58"/>
      <c r="AD173" s="40"/>
      <c r="AE173" s="39" t="str">
        <f t="shared" si="16"/>
        <v/>
      </c>
      <c r="AF173" s="225"/>
      <c r="AG173" s="225"/>
      <c r="AH173" s="225"/>
      <c r="AI173" s="225"/>
      <c r="AJ173" s="225"/>
      <c r="AK173" s="225"/>
      <c r="AL173" s="225"/>
      <c r="AM173" s="225"/>
      <c r="AN173" s="225"/>
      <c r="AO173" s="225"/>
      <c r="AP173" s="225"/>
      <c r="AQ173" s="225"/>
      <c r="AR173" s="225"/>
      <c r="AS173" s="225"/>
      <c r="AT173" s="225"/>
      <c r="AU173" s="225"/>
    </row>
    <row r="174" spans="10:47" x14ac:dyDescent="0.25">
      <c r="J174" s="52"/>
      <c r="K174" s="52"/>
      <c r="L174" s="52"/>
      <c r="M174" s="101"/>
      <c r="N174" s="97"/>
      <c r="O174" s="97"/>
      <c r="P174" s="54"/>
      <c r="Q174" s="32"/>
      <c r="R174" s="32" t="str">
        <f t="shared" si="12"/>
        <v/>
      </c>
      <c r="S174" s="32"/>
      <c r="T174" s="33" t="str">
        <f t="shared" si="13"/>
        <v/>
      </c>
      <c r="U174" s="34"/>
      <c r="V174" s="32" t="str">
        <f t="shared" si="14"/>
        <v/>
      </c>
      <c r="W174" s="35"/>
      <c r="X174" s="35"/>
      <c r="Y174" s="55"/>
      <c r="Z174" s="56"/>
      <c r="AA174" s="38" t="str">
        <f t="shared" si="15"/>
        <v/>
      </c>
      <c r="AB174" s="57"/>
      <c r="AC174" s="58"/>
      <c r="AD174" s="40"/>
      <c r="AE174" s="39" t="str">
        <f t="shared" si="16"/>
        <v/>
      </c>
      <c r="AF174" s="225"/>
      <c r="AG174" s="225"/>
      <c r="AH174" s="225"/>
      <c r="AI174" s="225"/>
      <c r="AJ174" s="225"/>
      <c r="AK174" s="225"/>
      <c r="AL174" s="225"/>
      <c r="AM174" s="225"/>
      <c r="AN174" s="225"/>
      <c r="AO174" s="225"/>
      <c r="AP174" s="225"/>
      <c r="AQ174" s="225"/>
      <c r="AR174" s="225"/>
      <c r="AS174" s="225"/>
      <c r="AT174" s="225"/>
      <c r="AU174" s="225"/>
    </row>
    <row r="175" spans="10:47" x14ac:dyDescent="0.25">
      <c r="J175" s="52"/>
      <c r="K175" s="52"/>
      <c r="L175" s="52"/>
      <c r="M175" s="101"/>
      <c r="N175" s="97"/>
      <c r="O175" s="97"/>
      <c r="P175" s="54"/>
      <c r="Q175" s="32"/>
      <c r="R175" s="32" t="str">
        <f t="shared" si="12"/>
        <v/>
      </c>
      <c r="S175" s="32"/>
      <c r="T175" s="33" t="str">
        <f t="shared" si="13"/>
        <v/>
      </c>
      <c r="U175" s="34"/>
      <c r="V175" s="32" t="str">
        <f t="shared" si="14"/>
        <v/>
      </c>
      <c r="W175" s="35"/>
      <c r="X175" s="35"/>
      <c r="Y175" s="55"/>
      <c r="Z175" s="56"/>
      <c r="AA175" s="38" t="str">
        <f t="shared" si="15"/>
        <v/>
      </c>
      <c r="AB175" s="57"/>
      <c r="AC175" s="58"/>
      <c r="AD175" s="40"/>
      <c r="AE175" s="39" t="str">
        <f t="shared" si="16"/>
        <v/>
      </c>
      <c r="AF175" s="225"/>
      <c r="AG175" s="225"/>
      <c r="AH175" s="225"/>
      <c r="AI175" s="225"/>
      <c r="AJ175" s="225"/>
      <c r="AK175" s="225"/>
      <c r="AL175" s="225"/>
      <c r="AM175" s="225"/>
      <c r="AN175" s="225"/>
      <c r="AO175" s="225"/>
      <c r="AP175" s="225"/>
      <c r="AQ175" s="225"/>
      <c r="AR175" s="225"/>
      <c r="AS175" s="225"/>
      <c r="AT175" s="225"/>
      <c r="AU175" s="225"/>
    </row>
    <row r="176" spans="10:47" x14ac:dyDescent="0.25">
      <c r="J176" s="52"/>
      <c r="K176" s="52"/>
      <c r="L176" s="52"/>
      <c r="M176" s="101"/>
      <c r="N176" s="97"/>
      <c r="O176" s="97"/>
      <c r="P176" s="54"/>
      <c r="Q176" s="32"/>
      <c r="R176" s="32" t="str">
        <f t="shared" si="12"/>
        <v/>
      </c>
      <c r="S176" s="32"/>
      <c r="T176" s="33" t="str">
        <f t="shared" si="13"/>
        <v/>
      </c>
      <c r="U176" s="34"/>
      <c r="V176" s="32" t="str">
        <f t="shared" si="14"/>
        <v/>
      </c>
      <c r="W176" s="35"/>
      <c r="X176" s="35"/>
      <c r="Y176" s="55"/>
      <c r="Z176" s="56"/>
      <c r="AA176" s="38" t="str">
        <f t="shared" si="15"/>
        <v/>
      </c>
      <c r="AB176" s="57"/>
      <c r="AC176" s="58"/>
      <c r="AD176" s="40"/>
      <c r="AE176" s="39" t="str">
        <f t="shared" si="16"/>
        <v/>
      </c>
      <c r="AF176" s="225"/>
      <c r="AG176" s="225"/>
      <c r="AH176" s="225"/>
      <c r="AI176" s="225"/>
      <c r="AJ176" s="225"/>
      <c r="AK176" s="225"/>
      <c r="AL176" s="225"/>
      <c r="AM176" s="225"/>
      <c r="AN176" s="225"/>
      <c r="AO176" s="225"/>
      <c r="AP176" s="225"/>
      <c r="AQ176" s="225"/>
      <c r="AR176" s="225"/>
      <c r="AS176" s="225"/>
      <c r="AT176" s="225"/>
      <c r="AU176" s="225"/>
    </row>
    <row r="177" spans="10:47" x14ac:dyDescent="0.25">
      <c r="J177" s="52"/>
      <c r="K177" s="52"/>
      <c r="L177" s="52"/>
      <c r="M177" s="101"/>
      <c r="N177" s="97"/>
      <c r="O177" s="97"/>
      <c r="P177" s="54"/>
      <c r="Q177" s="32"/>
      <c r="R177" s="32" t="str">
        <f t="shared" si="12"/>
        <v/>
      </c>
      <c r="S177" s="32"/>
      <c r="T177" s="33" t="str">
        <f t="shared" si="13"/>
        <v/>
      </c>
      <c r="U177" s="34"/>
      <c r="V177" s="32" t="str">
        <f t="shared" si="14"/>
        <v/>
      </c>
      <c r="W177" s="35"/>
      <c r="X177" s="35"/>
      <c r="Y177" s="55"/>
      <c r="Z177" s="56"/>
      <c r="AA177" s="38" t="str">
        <f t="shared" si="15"/>
        <v/>
      </c>
      <c r="AB177" s="57"/>
      <c r="AC177" s="58"/>
      <c r="AD177" s="40"/>
      <c r="AE177" s="39" t="str">
        <f t="shared" si="16"/>
        <v/>
      </c>
      <c r="AF177" s="225"/>
      <c r="AG177" s="225"/>
      <c r="AH177" s="225"/>
      <c r="AI177" s="225"/>
      <c r="AJ177" s="225"/>
      <c r="AK177" s="225"/>
      <c r="AL177" s="225"/>
      <c r="AM177" s="225"/>
      <c r="AN177" s="225"/>
      <c r="AO177" s="225"/>
      <c r="AP177" s="225"/>
      <c r="AQ177" s="225"/>
      <c r="AR177" s="225"/>
      <c r="AS177" s="225"/>
      <c r="AT177" s="225"/>
      <c r="AU177" s="225"/>
    </row>
    <row r="178" spans="10:47" x14ac:dyDescent="0.25">
      <c r="J178" s="52"/>
      <c r="K178" s="52"/>
      <c r="L178" s="52"/>
      <c r="M178" s="101"/>
      <c r="N178" s="97"/>
      <c r="O178" s="97"/>
      <c r="P178" s="54"/>
      <c r="Q178" s="32"/>
      <c r="R178" s="32" t="str">
        <f t="shared" si="12"/>
        <v/>
      </c>
      <c r="S178" s="32"/>
      <c r="T178" s="33" t="str">
        <f t="shared" si="13"/>
        <v/>
      </c>
      <c r="U178" s="34"/>
      <c r="V178" s="32" t="str">
        <f t="shared" si="14"/>
        <v/>
      </c>
      <c r="W178" s="35"/>
      <c r="X178" s="35"/>
      <c r="Y178" s="55"/>
      <c r="Z178" s="56"/>
      <c r="AA178" s="38" t="str">
        <f t="shared" si="15"/>
        <v/>
      </c>
      <c r="AB178" s="57"/>
      <c r="AC178" s="58"/>
      <c r="AD178" s="40"/>
      <c r="AE178" s="39" t="str">
        <f t="shared" si="16"/>
        <v/>
      </c>
      <c r="AF178" s="225"/>
      <c r="AG178" s="225"/>
      <c r="AH178" s="225"/>
      <c r="AI178" s="225"/>
      <c r="AJ178" s="225"/>
      <c r="AK178" s="225"/>
      <c r="AL178" s="225"/>
      <c r="AM178" s="225"/>
      <c r="AN178" s="225"/>
      <c r="AO178" s="225"/>
      <c r="AP178" s="225"/>
      <c r="AQ178" s="225"/>
      <c r="AR178" s="225"/>
      <c r="AS178" s="225"/>
      <c r="AT178" s="225"/>
      <c r="AU178" s="225"/>
    </row>
    <row r="179" spans="10:47" x14ac:dyDescent="0.25">
      <c r="J179" s="52"/>
      <c r="K179" s="52"/>
      <c r="L179" s="52"/>
      <c r="M179" s="101"/>
      <c r="N179" s="97"/>
      <c r="O179" s="97"/>
      <c r="P179" s="54"/>
      <c r="Q179" s="32"/>
      <c r="R179" s="32" t="str">
        <f t="shared" si="12"/>
        <v/>
      </c>
      <c r="S179" s="32"/>
      <c r="T179" s="33" t="str">
        <f t="shared" si="13"/>
        <v/>
      </c>
      <c r="U179" s="34"/>
      <c r="V179" s="32" t="str">
        <f t="shared" si="14"/>
        <v/>
      </c>
      <c r="W179" s="35"/>
      <c r="X179" s="35"/>
      <c r="Y179" s="55"/>
      <c r="Z179" s="56"/>
      <c r="AA179" s="38" t="str">
        <f t="shared" si="15"/>
        <v/>
      </c>
      <c r="AB179" s="57"/>
      <c r="AC179" s="58"/>
      <c r="AD179" s="40"/>
      <c r="AE179" s="39" t="str">
        <f t="shared" si="16"/>
        <v/>
      </c>
      <c r="AF179" s="225"/>
      <c r="AG179" s="225"/>
      <c r="AH179" s="225"/>
      <c r="AI179" s="225"/>
      <c r="AJ179" s="225"/>
      <c r="AK179" s="225"/>
      <c r="AL179" s="225"/>
      <c r="AM179" s="225"/>
      <c r="AN179" s="225"/>
      <c r="AO179" s="225"/>
      <c r="AP179" s="225"/>
      <c r="AQ179" s="225"/>
      <c r="AR179" s="225"/>
      <c r="AS179" s="225"/>
      <c r="AT179" s="225"/>
      <c r="AU179" s="225"/>
    </row>
    <row r="180" spans="10:47" x14ac:dyDescent="0.25">
      <c r="J180" s="52"/>
      <c r="K180" s="52"/>
      <c r="L180" s="52"/>
      <c r="M180" s="101"/>
      <c r="N180" s="97"/>
      <c r="O180" s="97"/>
      <c r="P180" s="54"/>
      <c r="Q180" s="32"/>
      <c r="R180" s="32" t="str">
        <f t="shared" si="12"/>
        <v/>
      </c>
      <c r="S180" s="32"/>
      <c r="T180" s="33" t="str">
        <f t="shared" si="13"/>
        <v/>
      </c>
      <c r="U180" s="34"/>
      <c r="V180" s="32" t="str">
        <f t="shared" si="14"/>
        <v/>
      </c>
      <c r="W180" s="35"/>
      <c r="X180" s="35"/>
      <c r="Y180" s="55"/>
      <c r="Z180" s="56"/>
      <c r="AA180" s="38" t="str">
        <f t="shared" si="15"/>
        <v/>
      </c>
      <c r="AB180" s="57"/>
      <c r="AC180" s="58"/>
      <c r="AD180" s="40"/>
      <c r="AE180" s="39" t="str">
        <f t="shared" si="16"/>
        <v/>
      </c>
      <c r="AF180" s="225"/>
      <c r="AG180" s="225"/>
      <c r="AH180" s="225"/>
      <c r="AI180" s="225"/>
      <c r="AJ180" s="225"/>
      <c r="AK180" s="225"/>
      <c r="AL180" s="225"/>
      <c r="AM180" s="225"/>
      <c r="AN180" s="225"/>
      <c r="AO180" s="225"/>
      <c r="AP180" s="225"/>
      <c r="AQ180" s="225"/>
      <c r="AR180" s="225"/>
      <c r="AS180" s="225"/>
      <c r="AT180" s="225"/>
      <c r="AU180" s="225"/>
    </row>
    <row r="181" spans="10:47" x14ac:dyDescent="0.25">
      <c r="J181" s="52"/>
      <c r="K181" s="52"/>
      <c r="L181" s="52"/>
      <c r="M181" s="101"/>
      <c r="N181" s="97"/>
      <c r="O181" s="97"/>
      <c r="P181" s="54"/>
      <c r="Q181" s="32"/>
      <c r="R181" s="32" t="str">
        <f t="shared" si="12"/>
        <v/>
      </c>
      <c r="S181" s="32"/>
      <c r="T181" s="33" t="str">
        <f t="shared" si="13"/>
        <v/>
      </c>
      <c r="U181" s="34"/>
      <c r="V181" s="32" t="str">
        <f t="shared" si="14"/>
        <v/>
      </c>
      <c r="W181" s="35"/>
      <c r="X181" s="35"/>
      <c r="Y181" s="55"/>
      <c r="Z181" s="56"/>
      <c r="AA181" s="38" t="str">
        <f t="shared" si="15"/>
        <v/>
      </c>
      <c r="AB181" s="57"/>
      <c r="AC181" s="58"/>
      <c r="AD181" s="40"/>
      <c r="AE181" s="39" t="str">
        <f t="shared" si="16"/>
        <v/>
      </c>
      <c r="AF181" s="225"/>
      <c r="AG181" s="225"/>
      <c r="AH181" s="225"/>
      <c r="AI181" s="225"/>
      <c r="AJ181" s="225"/>
      <c r="AK181" s="225"/>
      <c r="AL181" s="225"/>
      <c r="AM181" s="225"/>
      <c r="AN181" s="225"/>
      <c r="AO181" s="225"/>
      <c r="AP181" s="225"/>
      <c r="AQ181" s="225"/>
      <c r="AR181" s="225"/>
      <c r="AS181" s="225"/>
      <c r="AT181" s="225"/>
      <c r="AU181" s="225"/>
    </row>
    <row r="182" spans="10:47" x14ac:dyDescent="0.25">
      <c r="J182" s="52"/>
      <c r="K182" s="52"/>
      <c r="L182" s="52"/>
      <c r="M182" s="101"/>
      <c r="N182" s="97"/>
      <c r="O182" s="97"/>
      <c r="P182" s="54"/>
      <c r="Q182" s="32"/>
      <c r="R182" s="32" t="str">
        <f t="shared" si="12"/>
        <v/>
      </c>
      <c r="S182" s="32"/>
      <c r="T182" s="33" t="str">
        <f t="shared" si="13"/>
        <v/>
      </c>
      <c r="U182" s="34"/>
      <c r="V182" s="32" t="str">
        <f t="shared" si="14"/>
        <v/>
      </c>
      <c r="W182" s="35"/>
      <c r="X182" s="35"/>
      <c r="Y182" s="55"/>
      <c r="Z182" s="56"/>
      <c r="AA182" s="38" t="str">
        <f t="shared" si="15"/>
        <v/>
      </c>
      <c r="AB182" s="57"/>
      <c r="AC182" s="58"/>
      <c r="AD182" s="40"/>
      <c r="AE182" s="39" t="str">
        <f t="shared" si="16"/>
        <v/>
      </c>
      <c r="AF182" s="225"/>
      <c r="AG182" s="225"/>
      <c r="AH182" s="225"/>
      <c r="AI182" s="225"/>
      <c r="AJ182" s="225"/>
      <c r="AK182" s="225"/>
      <c r="AL182" s="225"/>
      <c r="AM182" s="225"/>
      <c r="AN182" s="225"/>
      <c r="AO182" s="225"/>
      <c r="AP182" s="225"/>
      <c r="AQ182" s="225"/>
      <c r="AR182" s="225"/>
      <c r="AS182" s="225"/>
      <c r="AT182" s="225"/>
      <c r="AU182" s="225"/>
    </row>
    <row r="183" spans="10:47" x14ac:dyDescent="0.25">
      <c r="J183" s="52"/>
      <c r="K183" s="52"/>
      <c r="L183" s="52"/>
      <c r="M183" s="101"/>
      <c r="N183" s="97"/>
      <c r="O183" s="97"/>
      <c r="P183" s="54"/>
      <c r="Q183" s="32"/>
      <c r="R183" s="32" t="str">
        <f t="shared" si="12"/>
        <v/>
      </c>
      <c r="S183" s="32"/>
      <c r="T183" s="33" t="str">
        <f t="shared" si="13"/>
        <v/>
      </c>
      <c r="U183" s="34"/>
      <c r="V183" s="32" t="str">
        <f t="shared" si="14"/>
        <v/>
      </c>
      <c r="W183" s="35"/>
      <c r="X183" s="35"/>
      <c r="Y183" s="55"/>
      <c r="Z183" s="56"/>
      <c r="AA183" s="38" t="str">
        <f t="shared" si="15"/>
        <v/>
      </c>
      <c r="AB183" s="57"/>
      <c r="AC183" s="58"/>
      <c r="AD183" s="40"/>
      <c r="AE183" s="39" t="str">
        <f t="shared" si="16"/>
        <v/>
      </c>
      <c r="AF183" s="225"/>
      <c r="AG183" s="225"/>
      <c r="AH183" s="225"/>
      <c r="AI183" s="225"/>
      <c r="AJ183" s="225"/>
      <c r="AK183" s="225"/>
      <c r="AL183" s="225"/>
      <c r="AM183" s="225"/>
      <c r="AN183" s="225"/>
      <c r="AO183" s="225"/>
      <c r="AP183" s="225"/>
      <c r="AQ183" s="225"/>
      <c r="AR183" s="225"/>
      <c r="AS183" s="225"/>
      <c r="AT183" s="225"/>
      <c r="AU183" s="225"/>
    </row>
    <row r="184" spans="10:47" x14ac:dyDescent="0.25">
      <c r="J184" s="52"/>
      <c r="K184" s="52"/>
      <c r="L184" s="52"/>
      <c r="M184" s="101"/>
      <c r="N184" s="97"/>
      <c r="O184" s="97"/>
      <c r="P184" s="54"/>
      <c r="Q184" s="32"/>
      <c r="R184" s="32" t="str">
        <f t="shared" si="12"/>
        <v/>
      </c>
      <c r="S184" s="32"/>
      <c r="T184" s="33" t="str">
        <f t="shared" si="13"/>
        <v/>
      </c>
      <c r="U184" s="34"/>
      <c r="V184" s="32" t="str">
        <f t="shared" si="14"/>
        <v/>
      </c>
      <c r="W184" s="35"/>
      <c r="X184" s="35"/>
      <c r="Y184" s="55"/>
      <c r="Z184" s="56"/>
      <c r="AA184" s="38" t="str">
        <f t="shared" si="15"/>
        <v/>
      </c>
      <c r="AB184" s="57"/>
      <c r="AC184" s="58"/>
      <c r="AD184" s="40"/>
      <c r="AE184" s="39" t="str">
        <f t="shared" si="16"/>
        <v/>
      </c>
      <c r="AF184" s="225"/>
      <c r="AG184" s="225"/>
      <c r="AH184" s="225"/>
      <c r="AI184" s="225"/>
      <c r="AJ184" s="225"/>
      <c r="AK184" s="225"/>
      <c r="AL184" s="225"/>
      <c r="AM184" s="225"/>
      <c r="AN184" s="225"/>
      <c r="AO184" s="225"/>
      <c r="AP184" s="225"/>
      <c r="AQ184" s="225"/>
      <c r="AR184" s="225"/>
      <c r="AS184" s="225"/>
      <c r="AT184" s="225"/>
      <c r="AU184" s="225"/>
    </row>
    <row r="185" spans="10:47" x14ac:dyDescent="0.25">
      <c r="J185" s="52"/>
      <c r="K185" s="52"/>
      <c r="L185" s="52"/>
      <c r="M185" s="101"/>
      <c r="N185" s="97"/>
      <c r="O185" s="97"/>
      <c r="P185" s="54"/>
      <c r="Q185" s="32"/>
      <c r="R185" s="32" t="str">
        <f t="shared" si="12"/>
        <v/>
      </c>
      <c r="S185" s="32"/>
      <c r="T185" s="33" t="str">
        <f t="shared" si="13"/>
        <v/>
      </c>
      <c r="U185" s="34"/>
      <c r="V185" s="32" t="str">
        <f t="shared" si="14"/>
        <v/>
      </c>
      <c r="W185" s="35"/>
      <c r="X185" s="35"/>
      <c r="Y185" s="55"/>
      <c r="Z185" s="56"/>
      <c r="AA185" s="38" t="str">
        <f t="shared" si="15"/>
        <v/>
      </c>
      <c r="AB185" s="57"/>
      <c r="AC185" s="58"/>
      <c r="AD185" s="40"/>
      <c r="AE185" s="39" t="str">
        <f t="shared" si="16"/>
        <v/>
      </c>
      <c r="AF185" s="225"/>
      <c r="AG185" s="225"/>
      <c r="AH185" s="225"/>
      <c r="AI185" s="225"/>
      <c r="AJ185" s="225"/>
      <c r="AK185" s="225"/>
      <c r="AL185" s="225"/>
      <c r="AM185" s="225"/>
      <c r="AN185" s="225"/>
      <c r="AO185" s="225"/>
      <c r="AP185" s="225"/>
      <c r="AQ185" s="225"/>
      <c r="AR185" s="225"/>
      <c r="AS185" s="225"/>
      <c r="AT185" s="225"/>
      <c r="AU185" s="225"/>
    </row>
    <row r="186" spans="10:47" x14ac:dyDescent="0.25">
      <c r="J186" s="52"/>
      <c r="K186" s="52"/>
      <c r="L186" s="52"/>
      <c r="M186" s="101"/>
      <c r="N186" s="97"/>
      <c r="O186" s="97"/>
      <c r="P186" s="54"/>
      <c r="Q186" s="32"/>
      <c r="R186" s="32" t="str">
        <f t="shared" si="12"/>
        <v/>
      </c>
      <c r="S186" s="32"/>
      <c r="T186" s="33" t="str">
        <f t="shared" si="13"/>
        <v/>
      </c>
      <c r="U186" s="34"/>
      <c r="V186" s="32" t="str">
        <f t="shared" si="14"/>
        <v/>
      </c>
      <c r="W186" s="35"/>
      <c r="X186" s="35"/>
      <c r="Y186" s="55"/>
      <c r="Z186" s="56"/>
      <c r="AA186" s="38" t="str">
        <f t="shared" si="15"/>
        <v/>
      </c>
      <c r="AB186" s="57"/>
      <c r="AC186" s="58"/>
      <c r="AD186" s="40"/>
      <c r="AE186" s="39" t="str">
        <f t="shared" si="16"/>
        <v/>
      </c>
      <c r="AF186" s="225"/>
      <c r="AG186" s="225"/>
      <c r="AH186" s="225"/>
      <c r="AI186" s="225"/>
      <c r="AJ186" s="225"/>
      <c r="AK186" s="225"/>
      <c r="AL186" s="225"/>
      <c r="AM186" s="225"/>
      <c r="AN186" s="225"/>
      <c r="AO186" s="225"/>
      <c r="AP186" s="225"/>
      <c r="AQ186" s="225"/>
      <c r="AR186" s="225"/>
      <c r="AS186" s="225"/>
      <c r="AT186" s="225"/>
      <c r="AU186" s="225"/>
    </row>
    <row r="187" spans="10:47" x14ac:dyDescent="0.25">
      <c r="J187" s="52"/>
      <c r="K187" s="52"/>
      <c r="L187" s="52"/>
      <c r="M187" s="101"/>
      <c r="N187" s="97"/>
      <c r="O187" s="97"/>
      <c r="P187" s="54"/>
      <c r="Q187" s="32"/>
      <c r="R187" s="32" t="str">
        <f t="shared" si="12"/>
        <v/>
      </c>
      <c r="S187" s="32"/>
      <c r="T187" s="33" t="str">
        <f t="shared" si="13"/>
        <v/>
      </c>
      <c r="U187" s="34"/>
      <c r="V187" s="32" t="str">
        <f t="shared" si="14"/>
        <v/>
      </c>
      <c r="W187" s="35"/>
      <c r="X187" s="35"/>
      <c r="Y187" s="55"/>
      <c r="Z187" s="56"/>
      <c r="AA187" s="38" t="str">
        <f t="shared" si="15"/>
        <v/>
      </c>
      <c r="AB187" s="57"/>
      <c r="AC187" s="58"/>
      <c r="AD187" s="40"/>
      <c r="AE187" s="39" t="str">
        <f t="shared" si="16"/>
        <v/>
      </c>
      <c r="AF187" s="225"/>
      <c r="AG187" s="225"/>
      <c r="AH187" s="225"/>
      <c r="AI187" s="225"/>
      <c r="AJ187" s="225"/>
      <c r="AK187" s="225"/>
      <c r="AL187" s="225"/>
      <c r="AM187" s="225"/>
      <c r="AN187" s="225"/>
      <c r="AO187" s="225"/>
      <c r="AP187" s="225"/>
      <c r="AQ187" s="225"/>
      <c r="AR187" s="225"/>
      <c r="AS187" s="225"/>
      <c r="AT187" s="225"/>
      <c r="AU187" s="225"/>
    </row>
    <row r="188" spans="10:47" x14ac:dyDescent="0.25">
      <c r="J188" s="52"/>
      <c r="K188" s="52"/>
      <c r="L188" s="52"/>
      <c r="M188" s="101"/>
      <c r="N188" s="97"/>
      <c r="O188" s="97"/>
      <c r="P188" s="54"/>
      <c r="Q188" s="32"/>
      <c r="R188" s="32" t="str">
        <f t="shared" si="12"/>
        <v/>
      </c>
      <c r="S188" s="32"/>
      <c r="T188" s="33" t="str">
        <f t="shared" si="13"/>
        <v/>
      </c>
      <c r="U188" s="34"/>
      <c r="V188" s="32" t="str">
        <f t="shared" si="14"/>
        <v/>
      </c>
      <c r="W188" s="35"/>
      <c r="X188" s="35"/>
      <c r="Y188" s="55"/>
      <c r="Z188" s="56"/>
      <c r="AA188" s="38" t="str">
        <f t="shared" si="15"/>
        <v/>
      </c>
      <c r="AB188" s="57"/>
      <c r="AC188" s="58"/>
      <c r="AD188" s="40"/>
      <c r="AE188" s="39" t="str">
        <f t="shared" si="16"/>
        <v/>
      </c>
      <c r="AF188" s="225"/>
      <c r="AG188" s="225"/>
      <c r="AH188" s="225"/>
      <c r="AI188" s="225"/>
      <c r="AJ188" s="225"/>
      <c r="AK188" s="225"/>
      <c r="AL188" s="225"/>
      <c r="AM188" s="225"/>
      <c r="AN188" s="225"/>
      <c r="AO188" s="225"/>
      <c r="AP188" s="225"/>
      <c r="AQ188" s="225"/>
      <c r="AR188" s="225"/>
      <c r="AS188" s="225"/>
      <c r="AT188" s="225"/>
      <c r="AU188" s="225"/>
    </row>
    <row r="189" spans="10:47" x14ac:dyDescent="0.25">
      <c r="J189" s="52"/>
      <c r="K189" s="52"/>
      <c r="L189" s="52"/>
      <c r="M189" s="101"/>
      <c r="N189" s="97"/>
      <c r="O189" s="97"/>
      <c r="P189" s="54"/>
      <c r="Q189" s="32"/>
      <c r="R189" s="32" t="str">
        <f t="shared" si="12"/>
        <v/>
      </c>
      <c r="S189" s="32"/>
      <c r="T189" s="33" t="str">
        <f t="shared" si="13"/>
        <v/>
      </c>
      <c r="U189" s="34"/>
      <c r="V189" s="32" t="str">
        <f t="shared" si="14"/>
        <v/>
      </c>
      <c r="W189" s="35"/>
      <c r="X189" s="35"/>
      <c r="Y189" s="55"/>
      <c r="Z189" s="56"/>
      <c r="AA189" s="38" t="str">
        <f t="shared" si="15"/>
        <v/>
      </c>
      <c r="AB189" s="57"/>
      <c r="AC189" s="58"/>
      <c r="AD189" s="40"/>
      <c r="AE189" s="39" t="str">
        <f t="shared" si="16"/>
        <v/>
      </c>
      <c r="AF189" s="225"/>
      <c r="AG189" s="225"/>
      <c r="AH189" s="225"/>
      <c r="AI189" s="225"/>
      <c r="AJ189" s="225"/>
      <c r="AK189" s="225"/>
      <c r="AL189" s="225"/>
      <c r="AM189" s="225"/>
      <c r="AN189" s="225"/>
      <c r="AO189" s="225"/>
      <c r="AP189" s="225"/>
      <c r="AQ189" s="225"/>
      <c r="AR189" s="225"/>
      <c r="AS189" s="225"/>
      <c r="AT189" s="225"/>
      <c r="AU189" s="225"/>
    </row>
    <row r="190" spans="10:47" x14ac:dyDescent="0.25">
      <c r="J190" s="52"/>
      <c r="K190" s="52"/>
      <c r="L190" s="52"/>
      <c r="M190" s="101"/>
      <c r="N190" s="97"/>
      <c r="O190" s="97"/>
      <c r="P190" s="54"/>
      <c r="Q190" s="32"/>
      <c r="R190" s="32" t="str">
        <f t="shared" si="12"/>
        <v/>
      </c>
      <c r="S190" s="32"/>
      <c r="T190" s="33" t="str">
        <f t="shared" si="13"/>
        <v/>
      </c>
      <c r="U190" s="34"/>
      <c r="V190" s="32" t="str">
        <f t="shared" si="14"/>
        <v/>
      </c>
      <c r="W190" s="35"/>
      <c r="X190" s="35"/>
      <c r="Y190" s="55"/>
      <c r="Z190" s="56"/>
      <c r="AA190" s="38" t="str">
        <f t="shared" si="15"/>
        <v/>
      </c>
      <c r="AB190" s="57"/>
      <c r="AC190" s="58"/>
      <c r="AD190" s="40"/>
      <c r="AE190" s="39" t="str">
        <f t="shared" si="16"/>
        <v/>
      </c>
      <c r="AF190" s="225"/>
      <c r="AG190" s="225"/>
      <c r="AH190" s="225"/>
      <c r="AI190" s="225"/>
      <c r="AJ190" s="225"/>
      <c r="AK190" s="225"/>
      <c r="AL190" s="225"/>
      <c r="AM190" s="225"/>
      <c r="AN190" s="225"/>
      <c r="AO190" s="225"/>
      <c r="AP190" s="225"/>
      <c r="AQ190" s="225"/>
      <c r="AR190" s="225"/>
      <c r="AS190" s="225"/>
      <c r="AT190" s="225"/>
      <c r="AU190" s="225"/>
    </row>
    <row r="191" spans="10:47" x14ac:dyDescent="0.25">
      <c r="J191" s="52"/>
      <c r="K191" s="52"/>
      <c r="L191" s="52"/>
      <c r="M191" s="101"/>
      <c r="N191" s="97"/>
      <c r="O191" s="97"/>
      <c r="P191" s="54"/>
      <c r="Q191" s="32"/>
      <c r="R191" s="32" t="str">
        <f t="shared" si="12"/>
        <v/>
      </c>
      <c r="S191" s="32"/>
      <c r="T191" s="33" t="str">
        <f t="shared" si="13"/>
        <v/>
      </c>
      <c r="U191" s="34"/>
      <c r="V191" s="32" t="str">
        <f t="shared" si="14"/>
        <v/>
      </c>
      <c r="W191" s="35"/>
      <c r="X191" s="35"/>
      <c r="Y191" s="55"/>
      <c r="Z191" s="56"/>
      <c r="AA191" s="38" t="str">
        <f t="shared" si="15"/>
        <v/>
      </c>
      <c r="AB191" s="57"/>
      <c r="AC191" s="58"/>
      <c r="AD191" s="40"/>
      <c r="AE191" s="39" t="str">
        <f t="shared" si="16"/>
        <v/>
      </c>
      <c r="AF191" s="225"/>
      <c r="AG191" s="225"/>
      <c r="AH191" s="225"/>
      <c r="AI191" s="225"/>
      <c r="AJ191" s="225"/>
      <c r="AK191" s="225"/>
      <c r="AL191" s="225"/>
      <c r="AM191" s="225"/>
      <c r="AN191" s="225"/>
      <c r="AO191" s="225"/>
      <c r="AP191" s="225"/>
      <c r="AQ191" s="225"/>
      <c r="AR191" s="225"/>
      <c r="AS191" s="225"/>
      <c r="AT191" s="225"/>
      <c r="AU191" s="225"/>
    </row>
    <row r="192" spans="10:47" x14ac:dyDescent="0.25">
      <c r="J192" s="52"/>
      <c r="K192" s="52"/>
      <c r="L192" s="52"/>
      <c r="M192" s="101"/>
      <c r="N192" s="97"/>
      <c r="O192" s="97"/>
      <c r="P192" s="54"/>
      <c r="Q192" s="32"/>
      <c r="R192" s="32" t="str">
        <f t="shared" si="12"/>
        <v/>
      </c>
      <c r="S192" s="32"/>
      <c r="T192" s="33" t="str">
        <f t="shared" si="13"/>
        <v/>
      </c>
      <c r="U192" s="34"/>
      <c r="V192" s="32" t="str">
        <f t="shared" si="14"/>
        <v/>
      </c>
      <c r="W192" s="35"/>
      <c r="X192" s="35"/>
      <c r="Y192" s="55"/>
      <c r="Z192" s="56"/>
      <c r="AA192" s="38" t="str">
        <f t="shared" si="15"/>
        <v/>
      </c>
      <c r="AB192" s="57"/>
      <c r="AC192" s="58"/>
      <c r="AD192" s="40"/>
      <c r="AE192" s="39" t="str">
        <f t="shared" si="16"/>
        <v/>
      </c>
      <c r="AF192" s="225"/>
      <c r="AG192" s="225"/>
      <c r="AH192" s="225"/>
      <c r="AI192" s="225"/>
      <c r="AJ192" s="225"/>
      <c r="AK192" s="225"/>
      <c r="AL192" s="225"/>
      <c r="AM192" s="225"/>
      <c r="AN192" s="225"/>
      <c r="AO192" s="225"/>
      <c r="AP192" s="225"/>
      <c r="AQ192" s="225"/>
      <c r="AR192" s="225"/>
      <c r="AS192" s="225"/>
      <c r="AT192" s="225"/>
      <c r="AU192" s="225"/>
    </row>
    <row r="193" spans="10:47" x14ac:dyDescent="0.25">
      <c r="J193" s="52"/>
      <c r="K193" s="52"/>
      <c r="L193" s="52"/>
      <c r="M193" s="101"/>
      <c r="N193" s="97"/>
      <c r="O193" s="97"/>
      <c r="P193" s="54"/>
      <c r="Q193" s="32"/>
      <c r="R193" s="32" t="str">
        <f t="shared" si="12"/>
        <v/>
      </c>
      <c r="S193" s="32"/>
      <c r="T193" s="33" t="str">
        <f t="shared" si="13"/>
        <v/>
      </c>
      <c r="U193" s="34"/>
      <c r="V193" s="32" t="str">
        <f t="shared" si="14"/>
        <v/>
      </c>
      <c r="W193" s="35"/>
      <c r="X193" s="35"/>
      <c r="Y193" s="55"/>
      <c r="Z193" s="56"/>
      <c r="AA193" s="38" t="str">
        <f t="shared" si="15"/>
        <v/>
      </c>
      <c r="AB193" s="57"/>
      <c r="AC193" s="58"/>
      <c r="AD193" s="40"/>
      <c r="AE193" s="39" t="str">
        <f t="shared" si="16"/>
        <v/>
      </c>
      <c r="AF193" s="225"/>
      <c r="AG193" s="225"/>
      <c r="AH193" s="225"/>
      <c r="AI193" s="225"/>
      <c r="AJ193" s="225"/>
      <c r="AK193" s="225"/>
      <c r="AL193" s="225"/>
      <c r="AM193" s="225"/>
      <c r="AN193" s="225"/>
      <c r="AO193" s="225"/>
      <c r="AP193" s="225"/>
      <c r="AQ193" s="225"/>
      <c r="AR193" s="225"/>
      <c r="AS193" s="225"/>
      <c r="AT193" s="225"/>
      <c r="AU193" s="225"/>
    </row>
    <row r="194" spans="10:47" x14ac:dyDescent="0.25">
      <c r="J194" s="52"/>
      <c r="K194" s="52"/>
      <c r="L194" s="52"/>
      <c r="M194" s="101"/>
      <c r="N194" s="97"/>
      <c r="O194" s="97"/>
      <c r="P194" s="54"/>
      <c r="Q194" s="32"/>
      <c r="R194" s="32" t="str">
        <f t="shared" si="12"/>
        <v/>
      </c>
      <c r="S194" s="32"/>
      <c r="T194" s="33" t="str">
        <f t="shared" si="13"/>
        <v/>
      </c>
      <c r="U194" s="34"/>
      <c r="V194" s="32" t="str">
        <f t="shared" si="14"/>
        <v/>
      </c>
      <c r="W194" s="35"/>
      <c r="X194" s="35"/>
      <c r="Y194" s="55"/>
      <c r="Z194" s="56"/>
      <c r="AA194" s="38" t="str">
        <f t="shared" si="15"/>
        <v/>
      </c>
      <c r="AB194" s="57"/>
      <c r="AC194" s="58"/>
      <c r="AD194" s="40"/>
      <c r="AE194" s="39" t="str">
        <f t="shared" si="16"/>
        <v/>
      </c>
      <c r="AF194" s="225"/>
      <c r="AG194" s="225"/>
      <c r="AH194" s="225"/>
      <c r="AI194" s="225"/>
      <c r="AJ194" s="225"/>
      <c r="AK194" s="225"/>
      <c r="AL194" s="225"/>
      <c r="AM194" s="225"/>
      <c r="AN194" s="225"/>
      <c r="AO194" s="225"/>
      <c r="AP194" s="225"/>
      <c r="AQ194" s="225"/>
      <c r="AR194" s="225"/>
      <c r="AS194" s="225"/>
      <c r="AT194" s="225"/>
      <c r="AU194" s="225"/>
    </row>
    <row r="195" spans="10:47" x14ac:dyDescent="0.25">
      <c r="J195" s="52"/>
      <c r="K195" s="52"/>
      <c r="L195" s="52"/>
      <c r="M195" s="101"/>
      <c r="N195" s="97"/>
      <c r="O195" s="97"/>
      <c r="P195" s="54"/>
      <c r="Q195" s="32"/>
      <c r="R195" s="32" t="str">
        <f t="shared" si="12"/>
        <v/>
      </c>
      <c r="S195" s="32"/>
      <c r="T195" s="33" t="str">
        <f t="shared" si="13"/>
        <v/>
      </c>
      <c r="U195" s="34"/>
      <c r="V195" s="32" t="str">
        <f t="shared" si="14"/>
        <v/>
      </c>
      <c r="W195" s="35"/>
      <c r="X195" s="35"/>
      <c r="Y195" s="55"/>
      <c r="Z195" s="56"/>
      <c r="AA195" s="38" t="str">
        <f t="shared" si="15"/>
        <v/>
      </c>
      <c r="AB195" s="57"/>
      <c r="AC195" s="58"/>
      <c r="AD195" s="40"/>
      <c r="AE195" s="39" t="str">
        <f t="shared" si="16"/>
        <v/>
      </c>
      <c r="AF195" s="225"/>
      <c r="AG195" s="225"/>
      <c r="AH195" s="225"/>
      <c r="AI195" s="225"/>
      <c r="AJ195" s="225"/>
      <c r="AK195" s="225"/>
      <c r="AL195" s="225"/>
      <c r="AM195" s="225"/>
      <c r="AN195" s="225"/>
      <c r="AO195" s="225"/>
      <c r="AP195" s="225"/>
      <c r="AQ195" s="225"/>
      <c r="AR195" s="225"/>
      <c r="AS195" s="225"/>
      <c r="AT195" s="225"/>
      <c r="AU195" s="225"/>
    </row>
    <row r="196" spans="10:47" x14ac:dyDescent="0.25">
      <c r="J196" s="52"/>
      <c r="K196" s="52"/>
      <c r="L196" s="52"/>
      <c r="M196" s="101"/>
      <c r="N196" s="97"/>
      <c r="O196" s="97"/>
      <c r="P196" s="54"/>
      <c r="Q196" s="32"/>
      <c r="R196" s="32" t="str">
        <f t="shared" si="12"/>
        <v/>
      </c>
      <c r="S196" s="32"/>
      <c r="T196" s="33" t="str">
        <f t="shared" si="13"/>
        <v/>
      </c>
      <c r="U196" s="34"/>
      <c r="V196" s="32" t="str">
        <f t="shared" si="14"/>
        <v/>
      </c>
      <c r="W196" s="35"/>
      <c r="X196" s="35"/>
      <c r="Y196" s="55"/>
      <c r="Z196" s="56"/>
      <c r="AA196" s="38" t="str">
        <f t="shared" si="15"/>
        <v/>
      </c>
      <c r="AB196" s="57"/>
      <c r="AC196" s="58"/>
      <c r="AD196" s="40"/>
      <c r="AE196" s="39" t="str">
        <f t="shared" si="16"/>
        <v/>
      </c>
      <c r="AF196" s="225"/>
      <c r="AG196" s="225"/>
      <c r="AH196" s="225"/>
      <c r="AI196" s="225"/>
      <c r="AJ196" s="225"/>
      <c r="AK196" s="225"/>
      <c r="AL196" s="225"/>
      <c r="AM196" s="225"/>
      <c r="AN196" s="225"/>
      <c r="AO196" s="225"/>
      <c r="AP196" s="225"/>
      <c r="AQ196" s="225"/>
      <c r="AR196" s="225"/>
      <c r="AS196" s="225"/>
      <c r="AT196" s="225"/>
      <c r="AU196" s="225"/>
    </row>
    <row r="197" spans="10:47" x14ac:dyDescent="0.25">
      <c r="J197" s="52"/>
      <c r="K197" s="52"/>
      <c r="L197" s="52"/>
      <c r="M197" s="101"/>
      <c r="N197" s="97"/>
      <c r="O197" s="97"/>
      <c r="P197" s="54"/>
      <c r="Q197" s="32"/>
      <c r="R197" s="32" t="str">
        <f t="shared" si="12"/>
        <v/>
      </c>
      <c r="S197" s="32"/>
      <c r="T197" s="33" t="str">
        <f t="shared" si="13"/>
        <v/>
      </c>
      <c r="U197" s="34"/>
      <c r="V197" s="32" t="str">
        <f t="shared" si="14"/>
        <v/>
      </c>
      <c r="W197" s="35"/>
      <c r="X197" s="35"/>
      <c r="Y197" s="55"/>
      <c r="Z197" s="56"/>
      <c r="AA197" s="38" t="str">
        <f t="shared" si="15"/>
        <v/>
      </c>
      <c r="AB197" s="57"/>
      <c r="AC197" s="58"/>
      <c r="AD197" s="40"/>
      <c r="AE197" s="39" t="str">
        <f t="shared" si="16"/>
        <v/>
      </c>
      <c r="AF197" s="225"/>
      <c r="AG197" s="225"/>
      <c r="AH197" s="225"/>
      <c r="AI197" s="225"/>
      <c r="AJ197" s="225"/>
      <c r="AK197" s="225"/>
      <c r="AL197" s="225"/>
      <c r="AM197" s="225"/>
      <c r="AN197" s="225"/>
      <c r="AO197" s="225"/>
      <c r="AP197" s="225"/>
      <c r="AQ197" s="225"/>
      <c r="AR197" s="225"/>
      <c r="AS197" s="225"/>
      <c r="AT197" s="225"/>
      <c r="AU197" s="225"/>
    </row>
    <row r="198" spans="10:47" x14ac:dyDescent="0.25">
      <c r="J198" s="52"/>
      <c r="K198" s="52"/>
      <c r="L198" s="52"/>
      <c r="M198" s="101"/>
      <c r="N198" s="97"/>
      <c r="O198" s="97"/>
      <c r="P198" s="54"/>
      <c r="Q198" s="32"/>
      <c r="R198" s="32" t="str">
        <f t="shared" ref="R198:R261" si="17">IF(O198,"Volontaire","")</f>
        <v/>
      </c>
      <c r="S198" s="32"/>
      <c r="T198" s="33" t="str">
        <f t="shared" ref="T198:T261" si="18">IF(AB198+AC198,(AC198+AB198)/(Z198+Y198),"")</f>
        <v/>
      </c>
      <c r="U198" s="34"/>
      <c r="V198" s="32" t="str">
        <f t="shared" ref="V198:V261" si="19">IF(O198,"XAU/USD","")</f>
        <v/>
      </c>
      <c r="W198" s="35"/>
      <c r="X198" s="35"/>
      <c r="Y198" s="55"/>
      <c r="Z198" s="56"/>
      <c r="AA198" s="38" t="str">
        <f t="shared" ref="AA198:AA261" si="20">IF(O198,AA197+Y198-Z198,"")</f>
        <v/>
      </c>
      <c r="AB198" s="57"/>
      <c r="AC198" s="58"/>
      <c r="AD198" s="40"/>
      <c r="AE198" s="39" t="str">
        <f t="shared" ref="AE198:AE261" si="21">IF(O198,AE197+AB198-AC198+AD198,"")</f>
        <v/>
      </c>
      <c r="AF198" s="225"/>
      <c r="AG198" s="225"/>
      <c r="AH198" s="225"/>
      <c r="AI198" s="225"/>
      <c r="AJ198" s="225"/>
      <c r="AK198" s="225"/>
      <c r="AL198" s="225"/>
      <c r="AM198" s="225"/>
      <c r="AN198" s="225"/>
      <c r="AO198" s="225"/>
      <c r="AP198" s="225"/>
      <c r="AQ198" s="225"/>
      <c r="AR198" s="225"/>
      <c r="AS198" s="225"/>
      <c r="AT198" s="225"/>
      <c r="AU198" s="225"/>
    </row>
    <row r="199" spans="10:47" x14ac:dyDescent="0.25">
      <c r="J199" s="52"/>
      <c r="K199" s="52"/>
      <c r="L199" s="52"/>
      <c r="M199" s="101"/>
      <c r="N199" s="97"/>
      <c r="O199" s="97"/>
      <c r="P199" s="54"/>
      <c r="Q199" s="32"/>
      <c r="R199" s="32" t="str">
        <f t="shared" si="17"/>
        <v/>
      </c>
      <c r="S199" s="32"/>
      <c r="T199" s="33" t="str">
        <f t="shared" si="18"/>
        <v/>
      </c>
      <c r="U199" s="34"/>
      <c r="V199" s="32" t="str">
        <f t="shared" si="19"/>
        <v/>
      </c>
      <c r="W199" s="35"/>
      <c r="X199" s="35"/>
      <c r="Y199" s="55"/>
      <c r="Z199" s="56"/>
      <c r="AA199" s="38" t="str">
        <f t="shared" si="20"/>
        <v/>
      </c>
      <c r="AB199" s="57"/>
      <c r="AC199" s="58"/>
      <c r="AD199" s="40"/>
      <c r="AE199" s="39" t="str">
        <f t="shared" si="21"/>
        <v/>
      </c>
      <c r="AF199" s="225"/>
      <c r="AG199" s="225"/>
      <c r="AH199" s="225"/>
      <c r="AI199" s="225"/>
      <c r="AJ199" s="225"/>
      <c r="AK199" s="225"/>
      <c r="AL199" s="225"/>
      <c r="AM199" s="225"/>
      <c r="AN199" s="225"/>
      <c r="AO199" s="225"/>
      <c r="AP199" s="225"/>
      <c r="AQ199" s="225"/>
      <c r="AR199" s="225"/>
      <c r="AS199" s="225"/>
      <c r="AT199" s="225"/>
      <c r="AU199" s="225"/>
    </row>
    <row r="200" spans="10:47" x14ac:dyDescent="0.25">
      <c r="J200" s="52"/>
      <c r="K200" s="52"/>
      <c r="L200" s="52"/>
      <c r="M200" s="101"/>
      <c r="N200" s="97"/>
      <c r="O200" s="97"/>
      <c r="P200" s="54"/>
      <c r="Q200" s="32"/>
      <c r="R200" s="32" t="str">
        <f t="shared" si="17"/>
        <v/>
      </c>
      <c r="S200" s="32"/>
      <c r="T200" s="33" t="str">
        <f t="shared" si="18"/>
        <v/>
      </c>
      <c r="U200" s="34"/>
      <c r="V200" s="32" t="str">
        <f t="shared" si="19"/>
        <v/>
      </c>
      <c r="W200" s="35"/>
      <c r="X200" s="35"/>
      <c r="Y200" s="55"/>
      <c r="Z200" s="56"/>
      <c r="AA200" s="38" t="str">
        <f t="shared" si="20"/>
        <v/>
      </c>
      <c r="AB200" s="57"/>
      <c r="AC200" s="58"/>
      <c r="AD200" s="40"/>
      <c r="AE200" s="39" t="str">
        <f t="shared" si="21"/>
        <v/>
      </c>
      <c r="AF200" s="225"/>
      <c r="AG200" s="225"/>
      <c r="AH200" s="225"/>
      <c r="AI200" s="225"/>
      <c r="AJ200" s="225"/>
      <c r="AK200" s="225"/>
      <c r="AL200" s="225"/>
      <c r="AM200" s="225"/>
      <c r="AN200" s="225"/>
      <c r="AO200" s="225"/>
      <c r="AP200" s="225"/>
      <c r="AQ200" s="225"/>
      <c r="AR200" s="225"/>
      <c r="AS200" s="225"/>
      <c r="AT200" s="225"/>
      <c r="AU200" s="225"/>
    </row>
    <row r="201" spans="10:47" x14ac:dyDescent="0.25">
      <c r="J201" s="52"/>
      <c r="K201" s="52"/>
      <c r="L201" s="52"/>
      <c r="M201" s="101"/>
      <c r="N201" s="97"/>
      <c r="O201" s="97"/>
      <c r="P201" s="54"/>
      <c r="Q201" s="32"/>
      <c r="R201" s="32" t="str">
        <f t="shared" si="17"/>
        <v/>
      </c>
      <c r="S201" s="32"/>
      <c r="T201" s="33" t="str">
        <f t="shared" si="18"/>
        <v/>
      </c>
      <c r="U201" s="34"/>
      <c r="V201" s="32" t="str">
        <f t="shared" si="19"/>
        <v/>
      </c>
      <c r="W201" s="35"/>
      <c r="X201" s="35"/>
      <c r="Y201" s="55"/>
      <c r="Z201" s="56"/>
      <c r="AA201" s="38" t="str">
        <f t="shared" si="20"/>
        <v/>
      </c>
      <c r="AB201" s="57"/>
      <c r="AC201" s="58"/>
      <c r="AD201" s="40"/>
      <c r="AE201" s="39" t="str">
        <f t="shared" si="21"/>
        <v/>
      </c>
      <c r="AF201" s="225"/>
      <c r="AG201" s="225"/>
      <c r="AH201" s="225"/>
      <c r="AI201" s="225"/>
      <c r="AJ201" s="225"/>
      <c r="AK201" s="225"/>
      <c r="AL201" s="225"/>
      <c r="AM201" s="225"/>
      <c r="AN201" s="225"/>
      <c r="AO201" s="225"/>
      <c r="AP201" s="225"/>
      <c r="AQ201" s="225"/>
      <c r="AR201" s="225"/>
      <c r="AS201" s="225"/>
      <c r="AT201" s="225"/>
      <c r="AU201" s="225"/>
    </row>
    <row r="202" spans="10:47" x14ac:dyDescent="0.25">
      <c r="J202" s="52"/>
      <c r="K202" s="52"/>
      <c r="L202" s="52"/>
      <c r="M202" s="101"/>
      <c r="N202" s="97"/>
      <c r="O202" s="97"/>
      <c r="P202" s="54"/>
      <c r="Q202" s="32"/>
      <c r="R202" s="32" t="str">
        <f t="shared" si="17"/>
        <v/>
      </c>
      <c r="S202" s="32"/>
      <c r="T202" s="33" t="str">
        <f t="shared" si="18"/>
        <v/>
      </c>
      <c r="U202" s="34"/>
      <c r="V202" s="32" t="str">
        <f t="shared" si="19"/>
        <v/>
      </c>
      <c r="W202" s="35"/>
      <c r="X202" s="35"/>
      <c r="Y202" s="55"/>
      <c r="Z202" s="56"/>
      <c r="AA202" s="38" t="str">
        <f t="shared" si="20"/>
        <v/>
      </c>
      <c r="AB202" s="57"/>
      <c r="AC202" s="58"/>
      <c r="AD202" s="40"/>
      <c r="AE202" s="39" t="str">
        <f t="shared" si="21"/>
        <v/>
      </c>
      <c r="AF202" s="225"/>
      <c r="AG202" s="225"/>
      <c r="AH202" s="225"/>
      <c r="AI202" s="225"/>
      <c r="AJ202" s="225"/>
      <c r="AK202" s="225"/>
      <c r="AL202" s="225"/>
      <c r="AM202" s="225"/>
      <c r="AN202" s="225"/>
      <c r="AO202" s="225"/>
      <c r="AP202" s="225"/>
      <c r="AQ202" s="225"/>
      <c r="AR202" s="225"/>
      <c r="AS202" s="225"/>
      <c r="AT202" s="225"/>
      <c r="AU202" s="225"/>
    </row>
    <row r="203" spans="10:47" x14ac:dyDescent="0.25">
      <c r="J203" s="52"/>
      <c r="K203" s="52"/>
      <c r="L203" s="52"/>
      <c r="M203" s="101"/>
      <c r="N203" s="97"/>
      <c r="O203" s="97"/>
      <c r="P203" s="54"/>
      <c r="Q203" s="32"/>
      <c r="R203" s="32" t="str">
        <f t="shared" si="17"/>
        <v/>
      </c>
      <c r="S203" s="32"/>
      <c r="T203" s="33" t="str">
        <f t="shared" si="18"/>
        <v/>
      </c>
      <c r="U203" s="34"/>
      <c r="V203" s="32" t="str">
        <f t="shared" si="19"/>
        <v/>
      </c>
      <c r="W203" s="35"/>
      <c r="X203" s="35"/>
      <c r="Y203" s="55"/>
      <c r="Z203" s="56"/>
      <c r="AA203" s="38" t="str">
        <f t="shared" si="20"/>
        <v/>
      </c>
      <c r="AB203" s="57"/>
      <c r="AC203" s="58"/>
      <c r="AD203" s="40"/>
      <c r="AE203" s="39" t="str">
        <f t="shared" si="21"/>
        <v/>
      </c>
      <c r="AF203" s="225"/>
      <c r="AG203" s="225"/>
      <c r="AH203" s="225"/>
      <c r="AI203" s="225"/>
      <c r="AJ203" s="225"/>
      <c r="AK203" s="225"/>
      <c r="AL203" s="225"/>
      <c r="AM203" s="225"/>
      <c r="AN203" s="225"/>
      <c r="AO203" s="225"/>
      <c r="AP203" s="225"/>
      <c r="AQ203" s="225"/>
      <c r="AR203" s="225"/>
      <c r="AS203" s="225"/>
      <c r="AT203" s="225"/>
      <c r="AU203" s="225"/>
    </row>
    <row r="204" spans="10:47" x14ac:dyDescent="0.25">
      <c r="J204" s="52"/>
      <c r="K204" s="52"/>
      <c r="L204" s="52"/>
      <c r="M204" s="101"/>
      <c r="N204" s="97"/>
      <c r="O204" s="97"/>
      <c r="P204" s="54"/>
      <c r="Q204" s="32"/>
      <c r="R204" s="32" t="str">
        <f t="shared" si="17"/>
        <v/>
      </c>
      <c r="S204" s="32"/>
      <c r="T204" s="33" t="str">
        <f t="shared" si="18"/>
        <v/>
      </c>
      <c r="U204" s="34"/>
      <c r="V204" s="32" t="str">
        <f t="shared" si="19"/>
        <v/>
      </c>
      <c r="W204" s="35"/>
      <c r="X204" s="35"/>
      <c r="Y204" s="55"/>
      <c r="Z204" s="56"/>
      <c r="AA204" s="38" t="str">
        <f t="shared" si="20"/>
        <v/>
      </c>
      <c r="AB204" s="57"/>
      <c r="AC204" s="58"/>
      <c r="AD204" s="40"/>
      <c r="AE204" s="39" t="str">
        <f t="shared" si="21"/>
        <v/>
      </c>
      <c r="AF204" s="225"/>
      <c r="AG204" s="225"/>
      <c r="AH204" s="225"/>
      <c r="AI204" s="225"/>
      <c r="AJ204" s="225"/>
      <c r="AK204" s="225"/>
      <c r="AL204" s="225"/>
      <c r="AM204" s="225"/>
      <c r="AN204" s="225"/>
      <c r="AO204" s="225"/>
      <c r="AP204" s="225"/>
      <c r="AQ204" s="225"/>
      <c r="AR204" s="225"/>
      <c r="AS204" s="225"/>
      <c r="AT204" s="225"/>
      <c r="AU204" s="225"/>
    </row>
    <row r="205" spans="10:47" x14ac:dyDescent="0.25">
      <c r="J205" s="52"/>
      <c r="K205" s="52"/>
      <c r="L205" s="52"/>
      <c r="M205" s="101"/>
      <c r="N205" s="97"/>
      <c r="O205" s="97"/>
      <c r="P205" s="54"/>
      <c r="Q205" s="32"/>
      <c r="R205" s="32" t="str">
        <f t="shared" si="17"/>
        <v/>
      </c>
      <c r="S205" s="32"/>
      <c r="T205" s="33" t="str">
        <f t="shared" si="18"/>
        <v/>
      </c>
      <c r="U205" s="34"/>
      <c r="V205" s="32" t="str">
        <f t="shared" si="19"/>
        <v/>
      </c>
      <c r="W205" s="35"/>
      <c r="X205" s="35"/>
      <c r="Y205" s="55"/>
      <c r="Z205" s="56"/>
      <c r="AA205" s="38" t="str">
        <f t="shared" si="20"/>
        <v/>
      </c>
      <c r="AB205" s="57"/>
      <c r="AC205" s="58"/>
      <c r="AD205" s="40"/>
      <c r="AE205" s="39" t="str">
        <f t="shared" si="21"/>
        <v/>
      </c>
      <c r="AF205" s="225"/>
      <c r="AG205" s="225"/>
      <c r="AH205" s="225"/>
      <c r="AI205" s="225"/>
      <c r="AJ205" s="225"/>
      <c r="AK205" s="225"/>
      <c r="AL205" s="225"/>
      <c r="AM205" s="225"/>
      <c r="AN205" s="225"/>
      <c r="AO205" s="225"/>
      <c r="AP205" s="225"/>
      <c r="AQ205" s="225"/>
      <c r="AR205" s="225"/>
      <c r="AS205" s="225"/>
      <c r="AT205" s="225"/>
      <c r="AU205" s="225"/>
    </row>
    <row r="206" spans="10:47" x14ac:dyDescent="0.25">
      <c r="J206" s="52"/>
      <c r="K206" s="52"/>
      <c r="L206" s="52"/>
      <c r="M206" s="101"/>
      <c r="N206" s="97"/>
      <c r="O206" s="97"/>
      <c r="P206" s="54"/>
      <c r="Q206" s="32"/>
      <c r="R206" s="32" t="str">
        <f t="shared" si="17"/>
        <v/>
      </c>
      <c r="S206" s="32"/>
      <c r="T206" s="33" t="str">
        <f t="shared" si="18"/>
        <v/>
      </c>
      <c r="U206" s="34"/>
      <c r="V206" s="32" t="str">
        <f t="shared" si="19"/>
        <v/>
      </c>
      <c r="W206" s="35"/>
      <c r="X206" s="35"/>
      <c r="Y206" s="55"/>
      <c r="Z206" s="56"/>
      <c r="AA206" s="38" t="str">
        <f t="shared" si="20"/>
        <v/>
      </c>
      <c r="AB206" s="57"/>
      <c r="AC206" s="58"/>
      <c r="AD206" s="40"/>
      <c r="AE206" s="39" t="str">
        <f t="shared" si="21"/>
        <v/>
      </c>
      <c r="AF206" s="225"/>
      <c r="AG206" s="225"/>
      <c r="AH206" s="225"/>
      <c r="AI206" s="225"/>
      <c r="AJ206" s="225"/>
      <c r="AK206" s="225"/>
      <c r="AL206" s="225"/>
      <c r="AM206" s="225"/>
      <c r="AN206" s="225"/>
      <c r="AO206" s="225"/>
      <c r="AP206" s="225"/>
      <c r="AQ206" s="225"/>
      <c r="AR206" s="225"/>
      <c r="AS206" s="225"/>
      <c r="AT206" s="225"/>
      <c r="AU206" s="225"/>
    </row>
    <row r="207" spans="10:47" x14ac:dyDescent="0.25">
      <c r="J207" s="52"/>
      <c r="K207" s="52"/>
      <c r="L207" s="52"/>
      <c r="M207" s="101"/>
      <c r="N207" s="97"/>
      <c r="O207" s="97"/>
      <c r="P207" s="54"/>
      <c r="Q207" s="32"/>
      <c r="R207" s="32" t="str">
        <f t="shared" si="17"/>
        <v/>
      </c>
      <c r="S207" s="32"/>
      <c r="T207" s="33" t="str">
        <f t="shared" si="18"/>
        <v/>
      </c>
      <c r="U207" s="34"/>
      <c r="V207" s="32" t="str">
        <f t="shared" si="19"/>
        <v/>
      </c>
      <c r="W207" s="35"/>
      <c r="X207" s="35"/>
      <c r="Y207" s="55"/>
      <c r="Z207" s="56"/>
      <c r="AA207" s="38" t="str">
        <f t="shared" si="20"/>
        <v/>
      </c>
      <c r="AB207" s="57"/>
      <c r="AC207" s="58"/>
      <c r="AD207" s="40"/>
      <c r="AE207" s="39" t="str">
        <f t="shared" si="21"/>
        <v/>
      </c>
      <c r="AF207" s="225"/>
      <c r="AG207" s="225"/>
      <c r="AH207" s="225"/>
      <c r="AI207" s="225"/>
      <c r="AJ207" s="225"/>
      <c r="AK207" s="225"/>
      <c r="AL207" s="225"/>
      <c r="AM207" s="225"/>
      <c r="AN207" s="225"/>
      <c r="AO207" s="225"/>
      <c r="AP207" s="225"/>
      <c r="AQ207" s="225"/>
      <c r="AR207" s="225"/>
      <c r="AS207" s="225"/>
      <c r="AT207" s="225"/>
      <c r="AU207" s="225"/>
    </row>
    <row r="208" spans="10:47" x14ac:dyDescent="0.25">
      <c r="J208" s="52"/>
      <c r="K208" s="52"/>
      <c r="L208" s="52"/>
      <c r="M208" s="101"/>
      <c r="N208" s="97"/>
      <c r="O208" s="97"/>
      <c r="P208" s="54"/>
      <c r="Q208" s="32"/>
      <c r="R208" s="32" t="str">
        <f t="shared" si="17"/>
        <v/>
      </c>
      <c r="S208" s="32"/>
      <c r="T208" s="33" t="str">
        <f t="shared" si="18"/>
        <v/>
      </c>
      <c r="U208" s="34"/>
      <c r="V208" s="32" t="str">
        <f t="shared" si="19"/>
        <v/>
      </c>
      <c r="W208" s="35"/>
      <c r="X208" s="35"/>
      <c r="Y208" s="55"/>
      <c r="Z208" s="56"/>
      <c r="AA208" s="38" t="str">
        <f t="shared" si="20"/>
        <v/>
      </c>
      <c r="AB208" s="57"/>
      <c r="AC208" s="58"/>
      <c r="AD208" s="40"/>
      <c r="AE208" s="39" t="str">
        <f t="shared" si="21"/>
        <v/>
      </c>
      <c r="AF208" s="225"/>
      <c r="AG208" s="225"/>
      <c r="AH208" s="225"/>
      <c r="AI208" s="225"/>
      <c r="AJ208" s="225"/>
      <c r="AK208" s="225"/>
      <c r="AL208" s="225"/>
      <c r="AM208" s="225"/>
      <c r="AN208" s="225"/>
      <c r="AO208" s="225"/>
      <c r="AP208" s="225"/>
      <c r="AQ208" s="225"/>
      <c r="AR208" s="225"/>
      <c r="AS208" s="225"/>
      <c r="AT208" s="225"/>
      <c r="AU208" s="225"/>
    </row>
    <row r="209" spans="10:47" x14ac:dyDescent="0.25">
      <c r="J209" s="52"/>
      <c r="K209" s="52"/>
      <c r="L209" s="52"/>
      <c r="M209" s="101"/>
      <c r="N209" s="97"/>
      <c r="O209" s="97"/>
      <c r="P209" s="54"/>
      <c r="Q209" s="32"/>
      <c r="R209" s="32" t="str">
        <f t="shared" si="17"/>
        <v/>
      </c>
      <c r="S209" s="32"/>
      <c r="T209" s="33" t="str">
        <f t="shared" si="18"/>
        <v/>
      </c>
      <c r="U209" s="34"/>
      <c r="V209" s="32" t="str">
        <f t="shared" si="19"/>
        <v/>
      </c>
      <c r="W209" s="35"/>
      <c r="X209" s="35"/>
      <c r="Y209" s="55"/>
      <c r="Z209" s="56"/>
      <c r="AA209" s="38" t="str">
        <f t="shared" si="20"/>
        <v/>
      </c>
      <c r="AB209" s="57"/>
      <c r="AC209" s="58"/>
      <c r="AD209" s="40"/>
      <c r="AE209" s="39" t="str">
        <f t="shared" si="21"/>
        <v/>
      </c>
      <c r="AF209" s="225"/>
      <c r="AG209" s="225"/>
      <c r="AH209" s="225"/>
      <c r="AI209" s="225"/>
      <c r="AJ209" s="225"/>
      <c r="AK209" s="225"/>
      <c r="AL209" s="225"/>
      <c r="AM209" s="225"/>
      <c r="AN209" s="225"/>
      <c r="AO209" s="225"/>
      <c r="AP209" s="225"/>
      <c r="AQ209" s="225"/>
      <c r="AR209" s="225"/>
      <c r="AS209" s="225"/>
      <c r="AT209" s="225"/>
      <c r="AU209" s="225"/>
    </row>
    <row r="210" spans="10:47" x14ac:dyDescent="0.25">
      <c r="J210" s="52"/>
      <c r="K210" s="52"/>
      <c r="L210" s="52"/>
      <c r="M210" s="101"/>
      <c r="N210" s="97"/>
      <c r="O210" s="97"/>
      <c r="P210" s="54"/>
      <c r="Q210" s="32"/>
      <c r="R210" s="32" t="str">
        <f t="shared" si="17"/>
        <v/>
      </c>
      <c r="S210" s="32"/>
      <c r="T210" s="33" t="str">
        <f t="shared" si="18"/>
        <v/>
      </c>
      <c r="U210" s="34"/>
      <c r="V210" s="32" t="str">
        <f t="shared" si="19"/>
        <v/>
      </c>
      <c r="W210" s="35"/>
      <c r="X210" s="35"/>
      <c r="Y210" s="55"/>
      <c r="Z210" s="56"/>
      <c r="AA210" s="38" t="str">
        <f t="shared" si="20"/>
        <v/>
      </c>
      <c r="AB210" s="57"/>
      <c r="AC210" s="58"/>
      <c r="AD210" s="40"/>
      <c r="AE210" s="39" t="str">
        <f t="shared" si="21"/>
        <v/>
      </c>
      <c r="AF210" s="225"/>
      <c r="AG210" s="225"/>
      <c r="AH210" s="225"/>
      <c r="AI210" s="225"/>
      <c r="AJ210" s="225"/>
      <c r="AK210" s="225"/>
      <c r="AL210" s="225"/>
      <c r="AM210" s="225"/>
      <c r="AN210" s="225"/>
      <c r="AO210" s="225"/>
      <c r="AP210" s="225"/>
      <c r="AQ210" s="225"/>
      <c r="AR210" s="225"/>
      <c r="AS210" s="225"/>
      <c r="AT210" s="225"/>
      <c r="AU210" s="225"/>
    </row>
    <row r="211" spans="10:47" x14ac:dyDescent="0.25">
      <c r="J211" s="52"/>
      <c r="K211" s="52"/>
      <c r="L211" s="52"/>
      <c r="M211" s="101"/>
      <c r="N211" s="97"/>
      <c r="O211" s="97"/>
      <c r="P211" s="54"/>
      <c r="Q211" s="32"/>
      <c r="R211" s="32" t="str">
        <f t="shared" si="17"/>
        <v/>
      </c>
      <c r="S211" s="32"/>
      <c r="T211" s="33" t="str">
        <f t="shared" si="18"/>
        <v/>
      </c>
      <c r="U211" s="34"/>
      <c r="V211" s="32" t="str">
        <f t="shared" si="19"/>
        <v/>
      </c>
      <c r="W211" s="35"/>
      <c r="X211" s="35"/>
      <c r="Y211" s="55"/>
      <c r="Z211" s="56"/>
      <c r="AA211" s="38" t="str">
        <f t="shared" si="20"/>
        <v/>
      </c>
      <c r="AB211" s="57"/>
      <c r="AC211" s="58"/>
      <c r="AD211" s="40"/>
      <c r="AE211" s="39" t="str">
        <f t="shared" si="21"/>
        <v/>
      </c>
      <c r="AF211" s="225"/>
      <c r="AG211" s="225"/>
      <c r="AH211" s="225"/>
      <c r="AI211" s="225"/>
      <c r="AJ211" s="225"/>
      <c r="AK211" s="225"/>
      <c r="AL211" s="225"/>
      <c r="AM211" s="225"/>
      <c r="AN211" s="225"/>
      <c r="AO211" s="225"/>
      <c r="AP211" s="225"/>
      <c r="AQ211" s="225"/>
      <c r="AR211" s="225"/>
      <c r="AS211" s="225"/>
      <c r="AT211" s="225"/>
      <c r="AU211" s="225"/>
    </row>
    <row r="212" spans="10:47" x14ac:dyDescent="0.25">
      <c r="J212" s="52"/>
      <c r="K212" s="52"/>
      <c r="L212" s="52"/>
      <c r="M212" s="101"/>
      <c r="N212" s="97"/>
      <c r="O212" s="97"/>
      <c r="P212" s="54"/>
      <c r="Q212" s="32"/>
      <c r="R212" s="32" t="str">
        <f t="shared" si="17"/>
        <v/>
      </c>
      <c r="S212" s="32"/>
      <c r="T212" s="33" t="str">
        <f t="shared" si="18"/>
        <v/>
      </c>
      <c r="U212" s="34"/>
      <c r="V212" s="32" t="str">
        <f t="shared" si="19"/>
        <v/>
      </c>
      <c r="W212" s="35"/>
      <c r="X212" s="35"/>
      <c r="Y212" s="55"/>
      <c r="Z212" s="56"/>
      <c r="AA212" s="38" t="str">
        <f t="shared" si="20"/>
        <v/>
      </c>
      <c r="AB212" s="57"/>
      <c r="AC212" s="58"/>
      <c r="AD212" s="40"/>
      <c r="AE212" s="39" t="str">
        <f t="shared" si="21"/>
        <v/>
      </c>
      <c r="AF212" s="225"/>
      <c r="AG212" s="225"/>
      <c r="AH212" s="225"/>
      <c r="AI212" s="225"/>
      <c r="AJ212" s="225"/>
      <c r="AK212" s="225"/>
      <c r="AL212" s="225"/>
      <c r="AM212" s="225"/>
      <c r="AN212" s="225"/>
      <c r="AO212" s="225"/>
      <c r="AP212" s="225"/>
      <c r="AQ212" s="225"/>
      <c r="AR212" s="225"/>
      <c r="AS212" s="225"/>
      <c r="AT212" s="225"/>
      <c r="AU212" s="225"/>
    </row>
    <row r="213" spans="10:47" x14ac:dyDescent="0.25">
      <c r="J213" s="52"/>
      <c r="K213" s="52"/>
      <c r="L213" s="52"/>
      <c r="M213" s="101"/>
      <c r="N213" s="97"/>
      <c r="O213" s="97"/>
      <c r="P213" s="54"/>
      <c r="Q213" s="32"/>
      <c r="R213" s="32" t="str">
        <f t="shared" si="17"/>
        <v/>
      </c>
      <c r="S213" s="32"/>
      <c r="T213" s="33" t="str">
        <f t="shared" si="18"/>
        <v/>
      </c>
      <c r="U213" s="34"/>
      <c r="V213" s="32" t="str">
        <f t="shared" si="19"/>
        <v/>
      </c>
      <c r="W213" s="35"/>
      <c r="X213" s="35"/>
      <c r="Y213" s="55"/>
      <c r="Z213" s="56"/>
      <c r="AA213" s="38" t="str">
        <f t="shared" si="20"/>
        <v/>
      </c>
      <c r="AB213" s="57"/>
      <c r="AC213" s="58"/>
      <c r="AD213" s="40"/>
      <c r="AE213" s="39" t="str">
        <f t="shared" si="21"/>
        <v/>
      </c>
      <c r="AF213" s="225"/>
      <c r="AG213" s="225"/>
      <c r="AH213" s="225"/>
      <c r="AI213" s="225"/>
      <c r="AJ213" s="225"/>
      <c r="AK213" s="225"/>
      <c r="AL213" s="225"/>
      <c r="AM213" s="225"/>
      <c r="AN213" s="225"/>
      <c r="AO213" s="225"/>
      <c r="AP213" s="225"/>
      <c r="AQ213" s="225"/>
      <c r="AR213" s="225"/>
      <c r="AS213" s="225"/>
      <c r="AT213" s="225"/>
      <c r="AU213" s="225"/>
    </row>
    <row r="214" spans="10:47" x14ac:dyDescent="0.25">
      <c r="J214" s="52"/>
      <c r="K214" s="52"/>
      <c r="L214" s="52"/>
      <c r="M214" s="101"/>
      <c r="N214" s="97"/>
      <c r="O214" s="97"/>
      <c r="P214" s="54"/>
      <c r="Q214" s="32"/>
      <c r="R214" s="32" t="str">
        <f t="shared" si="17"/>
        <v/>
      </c>
      <c r="S214" s="32"/>
      <c r="T214" s="33" t="str">
        <f t="shared" si="18"/>
        <v/>
      </c>
      <c r="U214" s="34"/>
      <c r="V214" s="32" t="str">
        <f t="shared" si="19"/>
        <v/>
      </c>
      <c r="W214" s="35"/>
      <c r="X214" s="35"/>
      <c r="Y214" s="55"/>
      <c r="Z214" s="56"/>
      <c r="AA214" s="38" t="str">
        <f t="shared" si="20"/>
        <v/>
      </c>
      <c r="AB214" s="57"/>
      <c r="AC214" s="58"/>
      <c r="AD214" s="40"/>
      <c r="AE214" s="39" t="str">
        <f t="shared" si="21"/>
        <v/>
      </c>
      <c r="AF214" s="225"/>
      <c r="AG214" s="225"/>
      <c r="AH214" s="225"/>
      <c r="AI214" s="225"/>
      <c r="AJ214" s="225"/>
      <c r="AK214" s="225"/>
      <c r="AL214" s="225"/>
      <c r="AM214" s="225"/>
      <c r="AN214" s="225"/>
      <c r="AO214" s="225"/>
      <c r="AP214" s="225"/>
      <c r="AQ214" s="225"/>
      <c r="AR214" s="225"/>
      <c r="AS214" s="225"/>
      <c r="AT214" s="225"/>
      <c r="AU214" s="225"/>
    </row>
    <row r="215" spans="10:47" x14ac:dyDescent="0.25">
      <c r="J215" s="52"/>
      <c r="K215" s="52"/>
      <c r="L215" s="52"/>
      <c r="M215" s="101"/>
      <c r="N215" s="97"/>
      <c r="O215" s="97"/>
      <c r="P215" s="54"/>
      <c r="Q215" s="32"/>
      <c r="R215" s="32" t="str">
        <f t="shared" si="17"/>
        <v/>
      </c>
      <c r="S215" s="32"/>
      <c r="T215" s="33" t="str">
        <f t="shared" si="18"/>
        <v/>
      </c>
      <c r="U215" s="34"/>
      <c r="V215" s="32" t="str">
        <f t="shared" si="19"/>
        <v/>
      </c>
      <c r="W215" s="35"/>
      <c r="X215" s="35"/>
      <c r="Y215" s="55"/>
      <c r="Z215" s="56"/>
      <c r="AA215" s="38" t="str">
        <f t="shared" si="20"/>
        <v/>
      </c>
      <c r="AB215" s="57"/>
      <c r="AC215" s="58"/>
      <c r="AD215" s="40"/>
      <c r="AE215" s="39" t="str">
        <f t="shared" si="21"/>
        <v/>
      </c>
      <c r="AF215" s="225"/>
      <c r="AG215" s="225"/>
      <c r="AH215" s="225"/>
      <c r="AI215" s="225"/>
      <c r="AJ215" s="225"/>
      <c r="AK215" s="225"/>
      <c r="AL215" s="225"/>
      <c r="AM215" s="225"/>
      <c r="AN215" s="225"/>
      <c r="AO215" s="225"/>
      <c r="AP215" s="225"/>
      <c r="AQ215" s="225"/>
      <c r="AR215" s="225"/>
      <c r="AS215" s="225"/>
      <c r="AT215" s="225"/>
      <c r="AU215" s="225"/>
    </row>
    <row r="216" spans="10:47" x14ac:dyDescent="0.25">
      <c r="J216" s="52"/>
      <c r="K216" s="52"/>
      <c r="L216" s="52"/>
      <c r="M216" s="101"/>
      <c r="N216" s="97"/>
      <c r="O216" s="97"/>
      <c r="P216" s="54"/>
      <c r="Q216" s="32"/>
      <c r="R216" s="32" t="str">
        <f t="shared" si="17"/>
        <v/>
      </c>
      <c r="S216" s="32"/>
      <c r="T216" s="33" t="str">
        <f t="shared" si="18"/>
        <v/>
      </c>
      <c r="U216" s="34"/>
      <c r="V216" s="32" t="str">
        <f t="shared" si="19"/>
        <v/>
      </c>
      <c r="W216" s="35"/>
      <c r="X216" s="35"/>
      <c r="Y216" s="55"/>
      <c r="Z216" s="56"/>
      <c r="AA216" s="38" t="str">
        <f t="shared" si="20"/>
        <v/>
      </c>
      <c r="AB216" s="57"/>
      <c r="AC216" s="58"/>
      <c r="AD216" s="40"/>
      <c r="AE216" s="39" t="str">
        <f t="shared" si="21"/>
        <v/>
      </c>
      <c r="AF216" s="225"/>
      <c r="AG216" s="225"/>
      <c r="AH216" s="225"/>
      <c r="AI216" s="225"/>
      <c r="AJ216" s="225"/>
      <c r="AK216" s="225"/>
      <c r="AL216" s="225"/>
      <c r="AM216" s="225"/>
      <c r="AN216" s="225"/>
      <c r="AO216" s="225"/>
      <c r="AP216" s="225"/>
      <c r="AQ216" s="225"/>
      <c r="AR216" s="225"/>
      <c r="AS216" s="225"/>
      <c r="AT216" s="225"/>
      <c r="AU216" s="225"/>
    </row>
    <row r="217" spans="10:47" x14ac:dyDescent="0.25">
      <c r="J217" s="52"/>
      <c r="K217" s="52"/>
      <c r="L217" s="52"/>
      <c r="M217" s="101"/>
      <c r="N217" s="97"/>
      <c r="O217" s="97"/>
      <c r="P217" s="54"/>
      <c r="Q217" s="32"/>
      <c r="R217" s="32" t="str">
        <f t="shared" si="17"/>
        <v/>
      </c>
      <c r="S217" s="32"/>
      <c r="T217" s="33" t="str">
        <f t="shared" si="18"/>
        <v/>
      </c>
      <c r="U217" s="34"/>
      <c r="V217" s="32" t="str">
        <f t="shared" si="19"/>
        <v/>
      </c>
      <c r="W217" s="35"/>
      <c r="X217" s="35"/>
      <c r="Y217" s="55"/>
      <c r="Z217" s="56"/>
      <c r="AA217" s="38" t="str">
        <f t="shared" si="20"/>
        <v/>
      </c>
      <c r="AB217" s="57"/>
      <c r="AC217" s="58"/>
      <c r="AD217" s="40"/>
      <c r="AE217" s="39" t="str">
        <f t="shared" si="21"/>
        <v/>
      </c>
      <c r="AF217" s="225"/>
      <c r="AG217" s="225"/>
      <c r="AH217" s="225"/>
      <c r="AI217" s="225"/>
      <c r="AJ217" s="225"/>
      <c r="AK217" s="225"/>
      <c r="AL217" s="225"/>
      <c r="AM217" s="225"/>
      <c r="AN217" s="225"/>
      <c r="AO217" s="225"/>
      <c r="AP217" s="225"/>
      <c r="AQ217" s="225"/>
      <c r="AR217" s="225"/>
      <c r="AS217" s="225"/>
      <c r="AT217" s="225"/>
      <c r="AU217" s="225"/>
    </row>
    <row r="218" spans="10:47" x14ac:dyDescent="0.25">
      <c r="J218" s="52"/>
      <c r="K218" s="52"/>
      <c r="L218" s="52"/>
      <c r="M218" s="101"/>
      <c r="N218" s="97"/>
      <c r="O218" s="97"/>
      <c r="P218" s="54"/>
      <c r="Q218" s="32"/>
      <c r="R218" s="32" t="str">
        <f t="shared" si="17"/>
        <v/>
      </c>
      <c r="S218" s="32"/>
      <c r="T218" s="33" t="str">
        <f t="shared" si="18"/>
        <v/>
      </c>
      <c r="U218" s="34"/>
      <c r="V218" s="32" t="str">
        <f t="shared" si="19"/>
        <v/>
      </c>
      <c r="W218" s="35"/>
      <c r="X218" s="35"/>
      <c r="Y218" s="55"/>
      <c r="Z218" s="56"/>
      <c r="AA218" s="38" t="str">
        <f t="shared" si="20"/>
        <v/>
      </c>
      <c r="AB218" s="57"/>
      <c r="AC218" s="58"/>
      <c r="AD218" s="40"/>
      <c r="AE218" s="39" t="str">
        <f t="shared" si="21"/>
        <v/>
      </c>
      <c r="AF218" s="225"/>
      <c r="AG218" s="225"/>
      <c r="AH218" s="225"/>
      <c r="AI218" s="225"/>
      <c r="AJ218" s="225"/>
      <c r="AK218" s="225"/>
      <c r="AL218" s="225"/>
      <c r="AM218" s="225"/>
      <c r="AN218" s="225"/>
      <c r="AO218" s="225"/>
      <c r="AP218" s="225"/>
      <c r="AQ218" s="225"/>
      <c r="AR218" s="225"/>
      <c r="AS218" s="225"/>
      <c r="AT218" s="225"/>
      <c r="AU218" s="225"/>
    </row>
    <row r="219" spans="10:47" x14ac:dyDescent="0.25">
      <c r="J219" s="52"/>
      <c r="K219" s="52"/>
      <c r="L219" s="52"/>
      <c r="M219" s="101"/>
      <c r="N219" s="97"/>
      <c r="O219" s="97"/>
      <c r="P219" s="54"/>
      <c r="Q219" s="32"/>
      <c r="R219" s="32" t="str">
        <f t="shared" si="17"/>
        <v/>
      </c>
      <c r="S219" s="32"/>
      <c r="T219" s="33" t="str">
        <f t="shared" si="18"/>
        <v/>
      </c>
      <c r="U219" s="34"/>
      <c r="V219" s="32" t="str">
        <f t="shared" si="19"/>
        <v/>
      </c>
      <c r="W219" s="35"/>
      <c r="X219" s="35"/>
      <c r="Y219" s="55"/>
      <c r="Z219" s="56"/>
      <c r="AA219" s="38" t="str">
        <f t="shared" si="20"/>
        <v/>
      </c>
      <c r="AB219" s="57"/>
      <c r="AC219" s="58"/>
      <c r="AD219" s="40"/>
      <c r="AE219" s="39" t="str">
        <f t="shared" si="21"/>
        <v/>
      </c>
      <c r="AF219" s="225"/>
      <c r="AG219" s="225"/>
      <c r="AH219" s="225"/>
      <c r="AI219" s="225"/>
      <c r="AJ219" s="225"/>
      <c r="AK219" s="225"/>
      <c r="AL219" s="225"/>
      <c r="AM219" s="225"/>
      <c r="AN219" s="225"/>
      <c r="AO219" s="225"/>
      <c r="AP219" s="225"/>
      <c r="AQ219" s="225"/>
      <c r="AR219" s="225"/>
      <c r="AS219" s="225"/>
      <c r="AT219" s="225"/>
      <c r="AU219" s="225"/>
    </row>
    <row r="220" spans="10:47" x14ac:dyDescent="0.25">
      <c r="J220" s="52"/>
      <c r="K220" s="52"/>
      <c r="L220" s="52"/>
      <c r="M220" s="101"/>
      <c r="N220" s="97"/>
      <c r="O220" s="97"/>
      <c r="P220" s="54"/>
      <c r="Q220" s="32"/>
      <c r="R220" s="32" t="str">
        <f t="shared" si="17"/>
        <v/>
      </c>
      <c r="S220" s="32"/>
      <c r="T220" s="33" t="str">
        <f t="shared" si="18"/>
        <v/>
      </c>
      <c r="U220" s="34"/>
      <c r="V220" s="32" t="str">
        <f t="shared" si="19"/>
        <v/>
      </c>
      <c r="W220" s="35"/>
      <c r="X220" s="35"/>
      <c r="Y220" s="55"/>
      <c r="Z220" s="56"/>
      <c r="AA220" s="38" t="str">
        <f t="shared" si="20"/>
        <v/>
      </c>
      <c r="AB220" s="57"/>
      <c r="AC220" s="58"/>
      <c r="AD220" s="40"/>
      <c r="AE220" s="39" t="str">
        <f t="shared" si="21"/>
        <v/>
      </c>
      <c r="AF220" s="225"/>
      <c r="AG220" s="225"/>
      <c r="AH220" s="225"/>
      <c r="AI220" s="225"/>
      <c r="AJ220" s="225"/>
      <c r="AK220" s="225"/>
      <c r="AL220" s="225"/>
      <c r="AM220" s="225"/>
      <c r="AN220" s="225"/>
      <c r="AO220" s="225"/>
      <c r="AP220" s="225"/>
      <c r="AQ220" s="225"/>
      <c r="AR220" s="225"/>
      <c r="AS220" s="225"/>
      <c r="AT220" s="225"/>
      <c r="AU220" s="225"/>
    </row>
    <row r="221" spans="10:47" x14ac:dyDescent="0.25">
      <c r="J221" s="52"/>
      <c r="K221" s="52"/>
      <c r="L221" s="52"/>
      <c r="M221" s="101"/>
      <c r="N221" s="97"/>
      <c r="O221" s="97"/>
      <c r="P221" s="54"/>
      <c r="Q221" s="32"/>
      <c r="R221" s="32" t="str">
        <f t="shared" si="17"/>
        <v/>
      </c>
      <c r="S221" s="32"/>
      <c r="T221" s="33" t="str">
        <f t="shared" si="18"/>
        <v/>
      </c>
      <c r="U221" s="34"/>
      <c r="V221" s="32" t="str">
        <f t="shared" si="19"/>
        <v/>
      </c>
      <c r="W221" s="35"/>
      <c r="X221" s="35"/>
      <c r="Y221" s="55"/>
      <c r="Z221" s="56"/>
      <c r="AA221" s="38" t="str">
        <f t="shared" si="20"/>
        <v/>
      </c>
      <c r="AB221" s="57"/>
      <c r="AC221" s="58"/>
      <c r="AD221" s="40"/>
      <c r="AE221" s="39" t="str">
        <f t="shared" si="21"/>
        <v/>
      </c>
      <c r="AF221" s="225"/>
      <c r="AG221" s="225"/>
      <c r="AH221" s="225"/>
      <c r="AI221" s="225"/>
      <c r="AJ221" s="225"/>
      <c r="AK221" s="225"/>
      <c r="AL221" s="225"/>
      <c r="AM221" s="225"/>
      <c r="AN221" s="225"/>
      <c r="AO221" s="225"/>
      <c r="AP221" s="225"/>
      <c r="AQ221" s="225"/>
      <c r="AR221" s="225"/>
      <c r="AS221" s="225"/>
      <c r="AT221" s="225"/>
      <c r="AU221" s="225"/>
    </row>
    <row r="222" spans="10:47" x14ac:dyDescent="0.25">
      <c r="J222" s="52"/>
      <c r="K222" s="52"/>
      <c r="L222" s="52"/>
      <c r="M222" s="101"/>
      <c r="N222" s="97"/>
      <c r="O222" s="97"/>
      <c r="P222" s="54"/>
      <c r="Q222" s="32"/>
      <c r="R222" s="32" t="str">
        <f t="shared" si="17"/>
        <v/>
      </c>
      <c r="S222" s="32"/>
      <c r="T222" s="33" t="str">
        <f t="shared" si="18"/>
        <v/>
      </c>
      <c r="U222" s="34"/>
      <c r="V222" s="32" t="str">
        <f t="shared" si="19"/>
        <v/>
      </c>
      <c r="W222" s="35"/>
      <c r="X222" s="35"/>
      <c r="Y222" s="55"/>
      <c r="Z222" s="56"/>
      <c r="AA222" s="38" t="str">
        <f t="shared" si="20"/>
        <v/>
      </c>
      <c r="AB222" s="57"/>
      <c r="AC222" s="58"/>
      <c r="AD222" s="40"/>
      <c r="AE222" s="39" t="str">
        <f t="shared" si="21"/>
        <v/>
      </c>
      <c r="AF222" s="225"/>
      <c r="AG222" s="225"/>
      <c r="AH222" s="225"/>
      <c r="AI222" s="225"/>
      <c r="AJ222" s="225"/>
      <c r="AK222" s="225"/>
      <c r="AL222" s="225"/>
      <c r="AM222" s="225"/>
      <c r="AN222" s="225"/>
      <c r="AO222" s="225"/>
      <c r="AP222" s="225"/>
      <c r="AQ222" s="225"/>
      <c r="AR222" s="225"/>
      <c r="AS222" s="225"/>
      <c r="AT222" s="225"/>
      <c r="AU222" s="225"/>
    </row>
    <row r="223" spans="10:47" x14ac:dyDescent="0.25">
      <c r="J223" s="52"/>
      <c r="K223" s="52"/>
      <c r="L223" s="52"/>
      <c r="M223" s="101"/>
      <c r="N223" s="97"/>
      <c r="O223" s="97"/>
      <c r="P223" s="54"/>
      <c r="Q223" s="32"/>
      <c r="R223" s="32" t="str">
        <f t="shared" si="17"/>
        <v/>
      </c>
      <c r="S223" s="32"/>
      <c r="T223" s="33" t="str">
        <f t="shared" si="18"/>
        <v/>
      </c>
      <c r="U223" s="34"/>
      <c r="V223" s="32" t="str">
        <f t="shared" si="19"/>
        <v/>
      </c>
      <c r="W223" s="35"/>
      <c r="X223" s="35"/>
      <c r="Y223" s="55"/>
      <c r="Z223" s="56"/>
      <c r="AA223" s="38" t="str">
        <f t="shared" si="20"/>
        <v/>
      </c>
      <c r="AB223" s="57"/>
      <c r="AC223" s="58"/>
      <c r="AD223" s="40"/>
      <c r="AE223" s="39" t="str">
        <f t="shared" si="21"/>
        <v/>
      </c>
      <c r="AF223" s="225"/>
      <c r="AG223" s="225"/>
      <c r="AH223" s="225"/>
      <c r="AI223" s="225"/>
      <c r="AJ223" s="225"/>
      <c r="AK223" s="225"/>
      <c r="AL223" s="225"/>
      <c r="AM223" s="225"/>
      <c r="AN223" s="225"/>
      <c r="AO223" s="225"/>
      <c r="AP223" s="225"/>
      <c r="AQ223" s="225"/>
      <c r="AR223" s="225"/>
      <c r="AS223" s="225"/>
      <c r="AT223" s="225"/>
      <c r="AU223" s="225"/>
    </row>
    <row r="224" spans="10:47" x14ac:dyDescent="0.25">
      <c r="J224" s="52"/>
      <c r="K224" s="52"/>
      <c r="L224" s="52"/>
      <c r="M224" s="101"/>
      <c r="N224" s="97"/>
      <c r="O224" s="97"/>
      <c r="P224" s="54"/>
      <c r="Q224" s="32"/>
      <c r="R224" s="32" t="str">
        <f t="shared" si="17"/>
        <v/>
      </c>
      <c r="S224" s="32"/>
      <c r="T224" s="33" t="str">
        <f t="shared" si="18"/>
        <v/>
      </c>
      <c r="U224" s="34"/>
      <c r="V224" s="32" t="str">
        <f t="shared" si="19"/>
        <v/>
      </c>
      <c r="W224" s="35"/>
      <c r="X224" s="35"/>
      <c r="Y224" s="55"/>
      <c r="Z224" s="56"/>
      <c r="AA224" s="38" t="str">
        <f t="shared" si="20"/>
        <v/>
      </c>
      <c r="AB224" s="57"/>
      <c r="AC224" s="58"/>
      <c r="AD224" s="40"/>
      <c r="AE224" s="39" t="str">
        <f t="shared" si="21"/>
        <v/>
      </c>
      <c r="AF224" s="225"/>
      <c r="AG224" s="225"/>
      <c r="AH224" s="225"/>
      <c r="AI224" s="225"/>
      <c r="AJ224" s="225"/>
      <c r="AK224" s="225"/>
      <c r="AL224" s="225"/>
      <c r="AM224" s="225"/>
      <c r="AN224" s="225"/>
      <c r="AO224" s="225"/>
      <c r="AP224" s="225"/>
      <c r="AQ224" s="225"/>
      <c r="AR224" s="225"/>
      <c r="AS224" s="225"/>
      <c r="AT224" s="225"/>
      <c r="AU224" s="225"/>
    </row>
    <row r="225" spans="10:47" x14ac:dyDescent="0.25">
      <c r="J225" s="52"/>
      <c r="K225" s="52"/>
      <c r="L225" s="52"/>
      <c r="M225" s="101"/>
      <c r="N225" s="97"/>
      <c r="O225" s="97"/>
      <c r="P225" s="54"/>
      <c r="Q225" s="32"/>
      <c r="R225" s="32" t="str">
        <f t="shared" si="17"/>
        <v/>
      </c>
      <c r="S225" s="32"/>
      <c r="T225" s="33" t="str">
        <f t="shared" si="18"/>
        <v/>
      </c>
      <c r="U225" s="34"/>
      <c r="V225" s="32" t="str">
        <f t="shared" si="19"/>
        <v/>
      </c>
      <c r="W225" s="35"/>
      <c r="X225" s="35"/>
      <c r="Y225" s="55"/>
      <c r="Z225" s="56"/>
      <c r="AA225" s="38" t="str">
        <f t="shared" si="20"/>
        <v/>
      </c>
      <c r="AB225" s="57"/>
      <c r="AC225" s="58"/>
      <c r="AD225" s="40"/>
      <c r="AE225" s="39" t="str">
        <f t="shared" si="21"/>
        <v/>
      </c>
      <c r="AF225" s="225"/>
      <c r="AG225" s="225"/>
      <c r="AH225" s="225"/>
      <c r="AI225" s="225"/>
      <c r="AJ225" s="225"/>
      <c r="AK225" s="225"/>
      <c r="AL225" s="225"/>
      <c r="AM225" s="225"/>
      <c r="AN225" s="225"/>
      <c r="AO225" s="225"/>
      <c r="AP225" s="225"/>
      <c r="AQ225" s="225"/>
      <c r="AR225" s="225"/>
      <c r="AS225" s="225"/>
      <c r="AT225" s="225"/>
      <c r="AU225" s="225"/>
    </row>
    <row r="226" spans="10:47" x14ac:dyDescent="0.25">
      <c r="J226" s="52"/>
      <c r="K226" s="52"/>
      <c r="L226" s="52"/>
      <c r="M226" s="101"/>
      <c r="N226" s="97"/>
      <c r="O226" s="97"/>
      <c r="P226" s="54"/>
      <c r="Q226" s="32"/>
      <c r="R226" s="32" t="str">
        <f t="shared" si="17"/>
        <v/>
      </c>
      <c r="S226" s="32"/>
      <c r="T226" s="33" t="str">
        <f t="shared" si="18"/>
        <v/>
      </c>
      <c r="U226" s="34"/>
      <c r="V226" s="32" t="str">
        <f t="shared" si="19"/>
        <v/>
      </c>
      <c r="W226" s="35"/>
      <c r="X226" s="35"/>
      <c r="Y226" s="55"/>
      <c r="Z226" s="56"/>
      <c r="AA226" s="38" t="str">
        <f t="shared" si="20"/>
        <v/>
      </c>
      <c r="AB226" s="57"/>
      <c r="AC226" s="58"/>
      <c r="AD226" s="40"/>
      <c r="AE226" s="39" t="str">
        <f t="shared" si="21"/>
        <v/>
      </c>
      <c r="AF226" s="225"/>
      <c r="AG226" s="225"/>
      <c r="AH226" s="225"/>
      <c r="AI226" s="225"/>
      <c r="AJ226" s="225"/>
      <c r="AK226" s="225"/>
      <c r="AL226" s="225"/>
      <c r="AM226" s="225"/>
      <c r="AN226" s="225"/>
      <c r="AO226" s="225"/>
      <c r="AP226" s="225"/>
      <c r="AQ226" s="225"/>
      <c r="AR226" s="225"/>
      <c r="AS226" s="225"/>
      <c r="AT226" s="225"/>
      <c r="AU226" s="225"/>
    </row>
    <row r="227" spans="10:47" x14ac:dyDescent="0.25">
      <c r="J227" s="52"/>
      <c r="K227" s="52"/>
      <c r="L227" s="52"/>
      <c r="M227" s="101"/>
      <c r="N227" s="97"/>
      <c r="O227" s="97"/>
      <c r="P227" s="54"/>
      <c r="Q227" s="32"/>
      <c r="R227" s="32" t="str">
        <f t="shared" si="17"/>
        <v/>
      </c>
      <c r="S227" s="32"/>
      <c r="T227" s="33" t="str">
        <f t="shared" si="18"/>
        <v/>
      </c>
      <c r="U227" s="34"/>
      <c r="V227" s="32" t="str">
        <f t="shared" si="19"/>
        <v/>
      </c>
      <c r="W227" s="35"/>
      <c r="X227" s="35"/>
      <c r="Y227" s="55"/>
      <c r="Z227" s="56"/>
      <c r="AA227" s="38" t="str">
        <f t="shared" si="20"/>
        <v/>
      </c>
      <c r="AB227" s="57"/>
      <c r="AC227" s="58"/>
      <c r="AD227" s="40"/>
      <c r="AE227" s="39" t="str">
        <f t="shared" si="21"/>
        <v/>
      </c>
      <c r="AF227" s="225"/>
      <c r="AG227" s="225"/>
      <c r="AH227" s="225"/>
      <c r="AI227" s="225"/>
      <c r="AJ227" s="225"/>
      <c r="AK227" s="225"/>
      <c r="AL227" s="225"/>
      <c r="AM227" s="225"/>
      <c r="AN227" s="225"/>
      <c r="AO227" s="225"/>
      <c r="AP227" s="225"/>
      <c r="AQ227" s="225"/>
      <c r="AR227" s="225"/>
      <c r="AS227" s="225"/>
      <c r="AT227" s="225"/>
      <c r="AU227" s="225"/>
    </row>
    <row r="228" spans="10:47" x14ac:dyDescent="0.25">
      <c r="J228" s="52"/>
      <c r="K228" s="52"/>
      <c r="L228" s="52"/>
      <c r="M228" s="101"/>
      <c r="N228" s="97"/>
      <c r="O228" s="97"/>
      <c r="P228" s="54"/>
      <c r="Q228" s="32"/>
      <c r="R228" s="32" t="str">
        <f t="shared" si="17"/>
        <v/>
      </c>
      <c r="S228" s="32"/>
      <c r="T228" s="33" t="str">
        <f t="shared" si="18"/>
        <v/>
      </c>
      <c r="U228" s="34"/>
      <c r="V228" s="32" t="str">
        <f t="shared" si="19"/>
        <v/>
      </c>
      <c r="W228" s="35"/>
      <c r="X228" s="35"/>
      <c r="Y228" s="55"/>
      <c r="Z228" s="56"/>
      <c r="AA228" s="38" t="str">
        <f t="shared" si="20"/>
        <v/>
      </c>
      <c r="AB228" s="57"/>
      <c r="AC228" s="58"/>
      <c r="AD228" s="40"/>
      <c r="AE228" s="39" t="str">
        <f t="shared" si="21"/>
        <v/>
      </c>
      <c r="AF228" s="225"/>
      <c r="AG228" s="225"/>
      <c r="AH228" s="225"/>
      <c r="AI228" s="225"/>
      <c r="AJ228" s="225"/>
      <c r="AK228" s="225"/>
      <c r="AL228" s="225"/>
      <c r="AM228" s="225"/>
      <c r="AN228" s="225"/>
      <c r="AO228" s="225"/>
      <c r="AP228" s="225"/>
      <c r="AQ228" s="225"/>
      <c r="AR228" s="225"/>
      <c r="AS228" s="225"/>
      <c r="AT228" s="225"/>
      <c r="AU228" s="225"/>
    </row>
    <row r="229" spans="10:47" x14ac:dyDescent="0.25">
      <c r="J229" s="52"/>
      <c r="K229" s="52"/>
      <c r="L229" s="52"/>
      <c r="M229" s="101"/>
      <c r="N229" s="97"/>
      <c r="O229" s="97"/>
      <c r="P229" s="54"/>
      <c r="Q229" s="32"/>
      <c r="R229" s="32" t="str">
        <f t="shared" si="17"/>
        <v/>
      </c>
      <c r="S229" s="32"/>
      <c r="T229" s="33" t="str">
        <f t="shared" si="18"/>
        <v/>
      </c>
      <c r="U229" s="34"/>
      <c r="V229" s="32" t="str">
        <f t="shared" si="19"/>
        <v/>
      </c>
      <c r="W229" s="35"/>
      <c r="X229" s="35"/>
      <c r="Y229" s="55"/>
      <c r="Z229" s="56"/>
      <c r="AA229" s="38" t="str">
        <f t="shared" si="20"/>
        <v/>
      </c>
      <c r="AB229" s="57"/>
      <c r="AC229" s="58"/>
      <c r="AD229" s="40"/>
      <c r="AE229" s="39" t="str">
        <f t="shared" si="21"/>
        <v/>
      </c>
      <c r="AF229" s="225"/>
      <c r="AG229" s="225"/>
      <c r="AH229" s="225"/>
      <c r="AI229" s="225"/>
      <c r="AJ229" s="225"/>
      <c r="AK229" s="225"/>
      <c r="AL229" s="225"/>
      <c r="AM229" s="225"/>
      <c r="AN229" s="225"/>
      <c r="AO229" s="225"/>
      <c r="AP229" s="225"/>
      <c r="AQ229" s="225"/>
      <c r="AR229" s="225"/>
      <c r="AS229" s="225"/>
      <c r="AT229" s="225"/>
      <c r="AU229" s="225"/>
    </row>
    <row r="230" spans="10:47" x14ac:dyDescent="0.25">
      <c r="J230" s="52"/>
      <c r="K230" s="52"/>
      <c r="L230" s="52"/>
      <c r="M230" s="101"/>
      <c r="N230" s="97"/>
      <c r="O230" s="97"/>
      <c r="P230" s="54"/>
      <c r="Q230" s="32"/>
      <c r="R230" s="32" t="str">
        <f t="shared" si="17"/>
        <v/>
      </c>
      <c r="S230" s="32"/>
      <c r="T230" s="33" t="str">
        <f t="shared" si="18"/>
        <v/>
      </c>
      <c r="U230" s="34"/>
      <c r="V230" s="32" t="str">
        <f t="shared" si="19"/>
        <v/>
      </c>
      <c r="W230" s="35"/>
      <c r="X230" s="35"/>
      <c r="Y230" s="55"/>
      <c r="Z230" s="56"/>
      <c r="AA230" s="38" t="str">
        <f t="shared" si="20"/>
        <v/>
      </c>
      <c r="AB230" s="57"/>
      <c r="AC230" s="58"/>
      <c r="AD230" s="40"/>
      <c r="AE230" s="39" t="str">
        <f t="shared" si="21"/>
        <v/>
      </c>
      <c r="AF230" s="225"/>
      <c r="AG230" s="225"/>
      <c r="AH230" s="225"/>
      <c r="AI230" s="225"/>
      <c r="AJ230" s="225"/>
      <c r="AK230" s="225"/>
      <c r="AL230" s="225"/>
      <c r="AM230" s="225"/>
      <c r="AN230" s="225"/>
      <c r="AO230" s="225"/>
      <c r="AP230" s="225"/>
      <c r="AQ230" s="225"/>
      <c r="AR230" s="225"/>
      <c r="AS230" s="225"/>
      <c r="AT230" s="225"/>
      <c r="AU230" s="225"/>
    </row>
    <row r="231" spans="10:47" x14ac:dyDescent="0.25">
      <c r="J231" s="52"/>
      <c r="K231" s="52"/>
      <c r="L231" s="52"/>
      <c r="M231" s="101"/>
      <c r="N231" s="97"/>
      <c r="O231" s="97"/>
      <c r="P231" s="54"/>
      <c r="Q231" s="32"/>
      <c r="R231" s="32" t="str">
        <f t="shared" si="17"/>
        <v/>
      </c>
      <c r="S231" s="32"/>
      <c r="T231" s="33" t="str">
        <f t="shared" si="18"/>
        <v/>
      </c>
      <c r="U231" s="34"/>
      <c r="V231" s="32" t="str">
        <f t="shared" si="19"/>
        <v/>
      </c>
      <c r="W231" s="35"/>
      <c r="X231" s="35"/>
      <c r="Y231" s="55"/>
      <c r="Z231" s="56"/>
      <c r="AA231" s="38" t="str">
        <f t="shared" si="20"/>
        <v/>
      </c>
      <c r="AB231" s="57"/>
      <c r="AC231" s="58"/>
      <c r="AD231" s="40"/>
      <c r="AE231" s="39" t="str">
        <f t="shared" si="21"/>
        <v/>
      </c>
      <c r="AF231" s="225"/>
      <c r="AG231" s="225"/>
      <c r="AH231" s="225"/>
      <c r="AI231" s="225"/>
      <c r="AJ231" s="225"/>
      <c r="AK231" s="225"/>
      <c r="AL231" s="225"/>
      <c r="AM231" s="225"/>
      <c r="AN231" s="225"/>
      <c r="AO231" s="225"/>
      <c r="AP231" s="225"/>
      <c r="AQ231" s="225"/>
      <c r="AR231" s="225"/>
      <c r="AS231" s="225"/>
      <c r="AT231" s="225"/>
      <c r="AU231" s="225"/>
    </row>
    <row r="232" spans="10:47" x14ac:dyDescent="0.25">
      <c r="J232" s="52"/>
      <c r="K232" s="52"/>
      <c r="L232" s="52"/>
      <c r="M232" s="101"/>
      <c r="N232" s="97"/>
      <c r="O232" s="97"/>
      <c r="P232" s="54"/>
      <c r="Q232" s="32"/>
      <c r="R232" s="32" t="str">
        <f t="shared" si="17"/>
        <v/>
      </c>
      <c r="S232" s="32"/>
      <c r="T232" s="33" t="str">
        <f t="shared" si="18"/>
        <v/>
      </c>
      <c r="U232" s="34"/>
      <c r="V232" s="32" t="str">
        <f t="shared" si="19"/>
        <v/>
      </c>
      <c r="W232" s="35"/>
      <c r="X232" s="35"/>
      <c r="Y232" s="55"/>
      <c r="Z232" s="56"/>
      <c r="AA232" s="38" t="str">
        <f t="shared" si="20"/>
        <v/>
      </c>
      <c r="AB232" s="57"/>
      <c r="AC232" s="58"/>
      <c r="AD232" s="40"/>
      <c r="AE232" s="39" t="str">
        <f t="shared" si="21"/>
        <v/>
      </c>
      <c r="AF232" s="225"/>
      <c r="AG232" s="225"/>
      <c r="AH232" s="225"/>
      <c r="AI232" s="225"/>
      <c r="AJ232" s="225"/>
      <c r="AK232" s="225"/>
      <c r="AL232" s="225"/>
      <c r="AM232" s="225"/>
      <c r="AN232" s="225"/>
      <c r="AO232" s="225"/>
      <c r="AP232" s="225"/>
      <c r="AQ232" s="225"/>
      <c r="AR232" s="225"/>
      <c r="AS232" s="225"/>
      <c r="AT232" s="225"/>
      <c r="AU232" s="225"/>
    </row>
    <row r="233" spans="10:47" x14ac:dyDescent="0.25">
      <c r="J233" s="52"/>
      <c r="K233" s="52"/>
      <c r="L233" s="52"/>
      <c r="M233" s="101"/>
      <c r="N233" s="97"/>
      <c r="O233" s="97"/>
      <c r="P233" s="54"/>
      <c r="Q233" s="32"/>
      <c r="R233" s="32" t="str">
        <f t="shared" si="17"/>
        <v/>
      </c>
      <c r="S233" s="32"/>
      <c r="T233" s="33" t="str">
        <f t="shared" si="18"/>
        <v/>
      </c>
      <c r="U233" s="34"/>
      <c r="V233" s="32" t="str">
        <f t="shared" si="19"/>
        <v/>
      </c>
      <c r="W233" s="35"/>
      <c r="X233" s="35"/>
      <c r="Y233" s="55"/>
      <c r="Z233" s="56"/>
      <c r="AA233" s="38" t="str">
        <f t="shared" si="20"/>
        <v/>
      </c>
      <c r="AB233" s="57"/>
      <c r="AC233" s="58"/>
      <c r="AD233" s="40"/>
      <c r="AE233" s="39" t="str">
        <f t="shared" si="21"/>
        <v/>
      </c>
      <c r="AF233" s="225"/>
      <c r="AG233" s="225"/>
      <c r="AH233" s="225"/>
      <c r="AI233" s="225"/>
      <c r="AJ233" s="225"/>
      <c r="AK233" s="225"/>
      <c r="AL233" s="225"/>
      <c r="AM233" s="225"/>
      <c r="AN233" s="225"/>
      <c r="AO233" s="225"/>
      <c r="AP233" s="225"/>
      <c r="AQ233" s="225"/>
      <c r="AR233" s="225"/>
      <c r="AS233" s="225"/>
      <c r="AT233" s="225"/>
      <c r="AU233" s="225"/>
    </row>
    <row r="234" spans="10:47" x14ac:dyDescent="0.25">
      <c r="J234" s="52"/>
      <c r="K234" s="52"/>
      <c r="L234" s="52"/>
      <c r="M234" s="101"/>
      <c r="N234" s="97"/>
      <c r="O234" s="97"/>
      <c r="P234" s="54"/>
      <c r="Q234" s="32"/>
      <c r="R234" s="32" t="str">
        <f t="shared" si="17"/>
        <v/>
      </c>
      <c r="S234" s="32"/>
      <c r="T234" s="33" t="str">
        <f t="shared" si="18"/>
        <v/>
      </c>
      <c r="U234" s="34"/>
      <c r="V234" s="32" t="str">
        <f t="shared" si="19"/>
        <v/>
      </c>
      <c r="W234" s="35"/>
      <c r="X234" s="35"/>
      <c r="Y234" s="55"/>
      <c r="Z234" s="56"/>
      <c r="AA234" s="38" t="str">
        <f t="shared" si="20"/>
        <v/>
      </c>
      <c r="AB234" s="57"/>
      <c r="AC234" s="58"/>
      <c r="AD234" s="40"/>
      <c r="AE234" s="39" t="str">
        <f t="shared" si="21"/>
        <v/>
      </c>
      <c r="AF234" s="225"/>
      <c r="AG234" s="225"/>
      <c r="AH234" s="225"/>
      <c r="AI234" s="225"/>
      <c r="AJ234" s="225"/>
      <c r="AK234" s="225"/>
      <c r="AL234" s="225"/>
      <c r="AM234" s="225"/>
      <c r="AN234" s="225"/>
      <c r="AO234" s="225"/>
      <c r="AP234" s="225"/>
      <c r="AQ234" s="225"/>
      <c r="AR234" s="225"/>
      <c r="AS234" s="225"/>
      <c r="AT234" s="225"/>
      <c r="AU234" s="225"/>
    </row>
    <row r="235" spans="10:47" x14ac:dyDescent="0.25">
      <c r="J235" s="52"/>
      <c r="K235" s="52"/>
      <c r="L235" s="52"/>
      <c r="M235" s="101"/>
      <c r="N235" s="97"/>
      <c r="O235" s="97"/>
      <c r="P235" s="54"/>
      <c r="Q235" s="32"/>
      <c r="R235" s="32" t="str">
        <f t="shared" si="17"/>
        <v/>
      </c>
      <c r="S235" s="32"/>
      <c r="T235" s="33" t="str">
        <f t="shared" si="18"/>
        <v/>
      </c>
      <c r="U235" s="34"/>
      <c r="V235" s="32" t="str">
        <f t="shared" si="19"/>
        <v/>
      </c>
      <c r="W235" s="35"/>
      <c r="X235" s="35"/>
      <c r="Y235" s="55"/>
      <c r="Z235" s="56"/>
      <c r="AA235" s="38" t="str">
        <f t="shared" si="20"/>
        <v/>
      </c>
      <c r="AB235" s="57"/>
      <c r="AC235" s="58"/>
      <c r="AD235" s="40"/>
      <c r="AE235" s="39" t="str">
        <f t="shared" si="21"/>
        <v/>
      </c>
      <c r="AF235" s="225"/>
      <c r="AG235" s="225"/>
      <c r="AH235" s="225"/>
      <c r="AI235" s="225"/>
      <c r="AJ235" s="225"/>
      <c r="AK235" s="225"/>
      <c r="AL235" s="225"/>
      <c r="AM235" s="225"/>
      <c r="AN235" s="225"/>
      <c r="AO235" s="225"/>
      <c r="AP235" s="225"/>
      <c r="AQ235" s="225"/>
      <c r="AR235" s="225"/>
      <c r="AS235" s="225"/>
      <c r="AT235" s="225"/>
      <c r="AU235" s="225"/>
    </row>
    <row r="236" spans="10:47" x14ac:dyDescent="0.25">
      <c r="J236" s="52"/>
      <c r="K236" s="52"/>
      <c r="L236" s="52"/>
      <c r="M236" s="101"/>
      <c r="N236" s="97"/>
      <c r="O236" s="97"/>
      <c r="P236" s="54"/>
      <c r="Q236" s="32"/>
      <c r="R236" s="32" t="str">
        <f t="shared" si="17"/>
        <v/>
      </c>
      <c r="S236" s="32"/>
      <c r="T236" s="33" t="str">
        <f t="shared" si="18"/>
        <v/>
      </c>
      <c r="U236" s="34"/>
      <c r="V236" s="32" t="str">
        <f t="shared" si="19"/>
        <v/>
      </c>
      <c r="W236" s="35"/>
      <c r="X236" s="35"/>
      <c r="Y236" s="55"/>
      <c r="Z236" s="56"/>
      <c r="AA236" s="38" t="str">
        <f t="shared" si="20"/>
        <v/>
      </c>
      <c r="AB236" s="57"/>
      <c r="AC236" s="58"/>
      <c r="AD236" s="40"/>
      <c r="AE236" s="39" t="str">
        <f t="shared" si="21"/>
        <v/>
      </c>
      <c r="AF236" s="225"/>
      <c r="AG236" s="225"/>
      <c r="AH236" s="225"/>
      <c r="AI236" s="225"/>
      <c r="AJ236" s="225"/>
      <c r="AK236" s="225"/>
      <c r="AL236" s="225"/>
      <c r="AM236" s="225"/>
      <c r="AN236" s="225"/>
      <c r="AO236" s="225"/>
      <c r="AP236" s="225"/>
      <c r="AQ236" s="225"/>
      <c r="AR236" s="225"/>
      <c r="AS236" s="225"/>
      <c r="AT236" s="225"/>
      <c r="AU236" s="225"/>
    </row>
    <row r="237" spans="10:47" x14ac:dyDescent="0.25">
      <c r="J237" s="52"/>
      <c r="K237" s="52"/>
      <c r="L237" s="52"/>
      <c r="M237" s="101"/>
      <c r="N237" s="97"/>
      <c r="O237" s="97"/>
      <c r="P237" s="54"/>
      <c r="Q237" s="32"/>
      <c r="R237" s="32" t="str">
        <f t="shared" si="17"/>
        <v/>
      </c>
      <c r="S237" s="32"/>
      <c r="T237" s="33" t="str">
        <f t="shared" si="18"/>
        <v/>
      </c>
      <c r="U237" s="34"/>
      <c r="V237" s="32" t="str">
        <f t="shared" si="19"/>
        <v/>
      </c>
      <c r="W237" s="35"/>
      <c r="X237" s="35"/>
      <c r="Y237" s="55"/>
      <c r="Z237" s="56"/>
      <c r="AA237" s="38" t="str">
        <f t="shared" si="20"/>
        <v/>
      </c>
      <c r="AB237" s="57"/>
      <c r="AC237" s="58"/>
      <c r="AD237" s="40"/>
      <c r="AE237" s="39" t="str">
        <f t="shared" si="21"/>
        <v/>
      </c>
      <c r="AF237" s="225"/>
      <c r="AG237" s="225"/>
      <c r="AH237" s="225"/>
      <c r="AI237" s="225"/>
      <c r="AJ237" s="225"/>
      <c r="AK237" s="225"/>
      <c r="AL237" s="225"/>
      <c r="AM237" s="225"/>
      <c r="AN237" s="225"/>
      <c r="AO237" s="225"/>
      <c r="AP237" s="225"/>
      <c r="AQ237" s="225"/>
      <c r="AR237" s="225"/>
      <c r="AS237" s="225"/>
      <c r="AT237" s="225"/>
      <c r="AU237" s="225"/>
    </row>
    <row r="238" spans="10:47" x14ac:dyDescent="0.25">
      <c r="J238" s="52"/>
      <c r="K238" s="52"/>
      <c r="L238" s="52"/>
      <c r="M238" s="101"/>
      <c r="N238" s="97"/>
      <c r="O238" s="97"/>
      <c r="P238" s="54"/>
      <c r="Q238" s="32"/>
      <c r="R238" s="32" t="str">
        <f t="shared" si="17"/>
        <v/>
      </c>
      <c r="S238" s="32"/>
      <c r="T238" s="33" t="str">
        <f t="shared" si="18"/>
        <v/>
      </c>
      <c r="U238" s="34"/>
      <c r="V238" s="32" t="str">
        <f t="shared" si="19"/>
        <v/>
      </c>
      <c r="W238" s="35"/>
      <c r="X238" s="35"/>
      <c r="Y238" s="55"/>
      <c r="Z238" s="56"/>
      <c r="AA238" s="38" t="str">
        <f t="shared" si="20"/>
        <v/>
      </c>
      <c r="AB238" s="57"/>
      <c r="AC238" s="58"/>
      <c r="AD238" s="40"/>
      <c r="AE238" s="39" t="str">
        <f t="shared" si="21"/>
        <v/>
      </c>
      <c r="AF238" s="225"/>
      <c r="AG238" s="225"/>
      <c r="AH238" s="225"/>
      <c r="AI238" s="225"/>
      <c r="AJ238" s="225"/>
      <c r="AK238" s="225"/>
      <c r="AL238" s="225"/>
      <c r="AM238" s="225"/>
      <c r="AN238" s="225"/>
      <c r="AO238" s="225"/>
      <c r="AP238" s="225"/>
      <c r="AQ238" s="225"/>
      <c r="AR238" s="225"/>
      <c r="AS238" s="225"/>
      <c r="AT238" s="225"/>
      <c r="AU238" s="225"/>
    </row>
    <row r="239" spans="10:47" x14ac:dyDescent="0.25">
      <c r="J239" s="52"/>
      <c r="K239" s="52"/>
      <c r="L239" s="52"/>
      <c r="M239" s="101"/>
      <c r="N239" s="97"/>
      <c r="O239" s="97"/>
      <c r="P239" s="54"/>
      <c r="Q239" s="32"/>
      <c r="R239" s="32" t="str">
        <f t="shared" si="17"/>
        <v/>
      </c>
      <c r="S239" s="32"/>
      <c r="T239" s="33" t="str">
        <f t="shared" si="18"/>
        <v/>
      </c>
      <c r="U239" s="34"/>
      <c r="V239" s="32" t="str">
        <f t="shared" si="19"/>
        <v/>
      </c>
      <c r="W239" s="35"/>
      <c r="X239" s="35"/>
      <c r="Y239" s="55"/>
      <c r="Z239" s="56"/>
      <c r="AA239" s="38" t="str">
        <f t="shared" si="20"/>
        <v/>
      </c>
      <c r="AB239" s="57"/>
      <c r="AC239" s="58"/>
      <c r="AD239" s="40"/>
      <c r="AE239" s="39" t="str">
        <f t="shared" si="21"/>
        <v/>
      </c>
      <c r="AF239" s="225"/>
      <c r="AG239" s="225"/>
      <c r="AH239" s="225"/>
      <c r="AI239" s="225"/>
      <c r="AJ239" s="225"/>
      <c r="AK239" s="225"/>
      <c r="AL239" s="225"/>
      <c r="AM239" s="225"/>
      <c r="AN239" s="225"/>
      <c r="AO239" s="225"/>
      <c r="AP239" s="225"/>
      <c r="AQ239" s="225"/>
      <c r="AR239" s="225"/>
      <c r="AS239" s="225"/>
      <c r="AT239" s="225"/>
      <c r="AU239" s="225"/>
    </row>
    <row r="240" spans="10:47" x14ac:dyDescent="0.25">
      <c r="J240" s="52"/>
      <c r="K240" s="52"/>
      <c r="L240" s="52"/>
      <c r="M240" s="101"/>
      <c r="N240" s="97"/>
      <c r="O240" s="97"/>
      <c r="P240" s="54"/>
      <c r="Q240" s="32"/>
      <c r="R240" s="32" t="str">
        <f t="shared" si="17"/>
        <v/>
      </c>
      <c r="S240" s="32"/>
      <c r="T240" s="33" t="str">
        <f t="shared" si="18"/>
        <v/>
      </c>
      <c r="U240" s="34"/>
      <c r="V240" s="32" t="str">
        <f t="shared" si="19"/>
        <v/>
      </c>
      <c r="W240" s="35"/>
      <c r="X240" s="35"/>
      <c r="Y240" s="55"/>
      <c r="Z240" s="56"/>
      <c r="AA240" s="38" t="str">
        <f t="shared" si="20"/>
        <v/>
      </c>
      <c r="AB240" s="57"/>
      <c r="AC240" s="58"/>
      <c r="AD240" s="40"/>
      <c r="AE240" s="39" t="str">
        <f t="shared" si="21"/>
        <v/>
      </c>
      <c r="AF240" s="225"/>
      <c r="AG240" s="225"/>
      <c r="AH240" s="225"/>
      <c r="AI240" s="225"/>
      <c r="AJ240" s="225"/>
      <c r="AK240" s="225"/>
      <c r="AL240" s="225"/>
      <c r="AM240" s="225"/>
      <c r="AN240" s="225"/>
      <c r="AO240" s="225"/>
      <c r="AP240" s="225"/>
      <c r="AQ240" s="225"/>
      <c r="AR240" s="225"/>
      <c r="AS240" s="225"/>
      <c r="AT240" s="225"/>
      <c r="AU240" s="225"/>
    </row>
    <row r="241" spans="10:47" x14ac:dyDescent="0.25">
      <c r="J241" s="52"/>
      <c r="K241" s="52"/>
      <c r="L241" s="52"/>
      <c r="M241" s="101"/>
      <c r="N241" s="97"/>
      <c r="O241" s="97"/>
      <c r="P241" s="54"/>
      <c r="Q241" s="32"/>
      <c r="R241" s="32" t="str">
        <f t="shared" si="17"/>
        <v/>
      </c>
      <c r="S241" s="32"/>
      <c r="T241" s="33" t="str">
        <f t="shared" si="18"/>
        <v/>
      </c>
      <c r="U241" s="34"/>
      <c r="V241" s="32" t="str">
        <f t="shared" si="19"/>
        <v/>
      </c>
      <c r="W241" s="35"/>
      <c r="X241" s="35"/>
      <c r="Y241" s="55"/>
      <c r="Z241" s="56"/>
      <c r="AA241" s="38" t="str">
        <f t="shared" si="20"/>
        <v/>
      </c>
      <c r="AB241" s="57"/>
      <c r="AC241" s="58"/>
      <c r="AD241" s="40"/>
      <c r="AE241" s="39" t="str">
        <f t="shared" si="21"/>
        <v/>
      </c>
      <c r="AF241" s="225"/>
      <c r="AG241" s="225"/>
      <c r="AH241" s="225"/>
      <c r="AI241" s="225"/>
      <c r="AJ241" s="225"/>
      <c r="AK241" s="225"/>
      <c r="AL241" s="225"/>
      <c r="AM241" s="225"/>
      <c r="AN241" s="225"/>
      <c r="AO241" s="225"/>
      <c r="AP241" s="225"/>
      <c r="AQ241" s="225"/>
      <c r="AR241" s="225"/>
      <c r="AS241" s="225"/>
      <c r="AT241" s="225"/>
      <c r="AU241" s="225"/>
    </row>
    <row r="242" spans="10:47" x14ac:dyDescent="0.25">
      <c r="J242" s="52"/>
      <c r="K242" s="52"/>
      <c r="L242" s="52"/>
      <c r="M242" s="101"/>
      <c r="N242" s="97"/>
      <c r="O242" s="97"/>
      <c r="P242" s="54"/>
      <c r="Q242" s="32"/>
      <c r="R242" s="32" t="str">
        <f t="shared" si="17"/>
        <v/>
      </c>
      <c r="S242" s="32"/>
      <c r="T242" s="33" t="str">
        <f t="shared" si="18"/>
        <v/>
      </c>
      <c r="U242" s="34"/>
      <c r="V242" s="32" t="str">
        <f t="shared" si="19"/>
        <v/>
      </c>
      <c r="W242" s="35"/>
      <c r="X242" s="35"/>
      <c r="Y242" s="55"/>
      <c r="Z242" s="56"/>
      <c r="AA242" s="38" t="str">
        <f t="shared" si="20"/>
        <v/>
      </c>
      <c r="AB242" s="57"/>
      <c r="AC242" s="58"/>
      <c r="AD242" s="40"/>
      <c r="AE242" s="39" t="str">
        <f t="shared" si="21"/>
        <v/>
      </c>
      <c r="AF242" s="225"/>
      <c r="AG242" s="225"/>
      <c r="AH242" s="225"/>
      <c r="AI242" s="225"/>
      <c r="AJ242" s="225"/>
      <c r="AK242" s="225"/>
      <c r="AL242" s="225"/>
      <c r="AM242" s="225"/>
      <c r="AN242" s="225"/>
      <c r="AO242" s="225"/>
      <c r="AP242" s="225"/>
      <c r="AQ242" s="225"/>
      <c r="AR242" s="225"/>
      <c r="AS242" s="225"/>
      <c r="AT242" s="225"/>
      <c r="AU242" s="225"/>
    </row>
    <row r="243" spans="10:47" x14ac:dyDescent="0.25">
      <c r="J243" s="52"/>
      <c r="K243" s="52"/>
      <c r="L243" s="52"/>
      <c r="M243" s="101"/>
      <c r="N243" s="97"/>
      <c r="O243" s="97"/>
      <c r="P243" s="54"/>
      <c r="Q243" s="32"/>
      <c r="R243" s="32" t="str">
        <f t="shared" si="17"/>
        <v/>
      </c>
      <c r="S243" s="32"/>
      <c r="T243" s="33" t="str">
        <f t="shared" si="18"/>
        <v/>
      </c>
      <c r="U243" s="34"/>
      <c r="V243" s="32" t="str">
        <f t="shared" si="19"/>
        <v/>
      </c>
      <c r="W243" s="35"/>
      <c r="X243" s="35"/>
      <c r="Y243" s="55"/>
      <c r="Z243" s="56"/>
      <c r="AA243" s="38" t="str">
        <f t="shared" si="20"/>
        <v/>
      </c>
      <c r="AB243" s="57"/>
      <c r="AC243" s="58"/>
      <c r="AD243" s="40"/>
      <c r="AE243" s="39" t="str">
        <f t="shared" si="21"/>
        <v/>
      </c>
      <c r="AF243" s="225"/>
      <c r="AG243" s="225"/>
      <c r="AH243" s="225"/>
      <c r="AI243" s="225"/>
      <c r="AJ243" s="225"/>
      <c r="AK243" s="225"/>
      <c r="AL243" s="225"/>
      <c r="AM243" s="225"/>
      <c r="AN243" s="225"/>
      <c r="AO243" s="225"/>
      <c r="AP243" s="225"/>
      <c r="AQ243" s="225"/>
      <c r="AR243" s="225"/>
      <c r="AS243" s="225"/>
      <c r="AT243" s="225"/>
      <c r="AU243" s="225"/>
    </row>
    <row r="244" spans="10:47" x14ac:dyDescent="0.25">
      <c r="J244" s="52"/>
      <c r="K244" s="52"/>
      <c r="L244" s="52"/>
      <c r="M244" s="101"/>
      <c r="N244" s="97"/>
      <c r="O244" s="97"/>
      <c r="P244" s="54"/>
      <c r="Q244" s="32"/>
      <c r="R244" s="32" t="str">
        <f t="shared" si="17"/>
        <v/>
      </c>
      <c r="S244" s="32"/>
      <c r="T244" s="33" t="str">
        <f t="shared" si="18"/>
        <v/>
      </c>
      <c r="U244" s="34"/>
      <c r="V244" s="32" t="str">
        <f t="shared" si="19"/>
        <v/>
      </c>
      <c r="W244" s="35"/>
      <c r="X244" s="35"/>
      <c r="Y244" s="55"/>
      <c r="Z244" s="56"/>
      <c r="AA244" s="38" t="str">
        <f t="shared" si="20"/>
        <v/>
      </c>
      <c r="AB244" s="57"/>
      <c r="AC244" s="58"/>
      <c r="AD244" s="40"/>
      <c r="AE244" s="39" t="str">
        <f t="shared" si="21"/>
        <v/>
      </c>
      <c r="AF244" s="225"/>
      <c r="AG244" s="225"/>
      <c r="AH244" s="225"/>
      <c r="AI244" s="225"/>
      <c r="AJ244" s="225"/>
      <c r="AK244" s="225"/>
      <c r="AL244" s="225"/>
      <c r="AM244" s="225"/>
      <c r="AN244" s="225"/>
      <c r="AO244" s="225"/>
      <c r="AP244" s="225"/>
      <c r="AQ244" s="225"/>
      <c r="AR244" s="225"/>
      <c r="AS244" s="225"/>
      <c r="AT244" s="225"/>
      <c r="AU244" s="225"/>
    </row>
    <row r="245" spans="10:47" x14ac:dyDescent="0.25">
      <c r="J245" s="52"/>
      <c r="K245" s="52"/>
      <c r="L245" s="52"/>
      <c r="M245" s="101"/>
      <c r="N245" s="97"/>
      <c r="O245" s="97"/>
      <c r="P245" s="54"/>
      <c r="Q245" s="32"/>
      <c r="R245" s="32" t="str">
        <f t="shared" si="17"/>
        <v/>
      </c>
      <c r="S245" s="32"/>
      <c r="T245" s="33" t="str">
        <f t="shared" si="18"/>
        <v/>
      </c>
      <c r="U245" s="34"/>
      <c r="V245" s="32" t="str">
        <f t="shared" si="19"/>
        <v/>
      </c>
      <c r="W245" s="35"/>
      <c r="X245" s="35"/>
      <c r="Y245" s="55"/>
      <c r="Z245" s="56"/>
      <c r="AA245" s="38" t="str">
        <f t="shared" si="20"/>
        <v/>
      </c>
      <c r="AB245" s="57"/>
      <c r="AC245" s="58"/>
      <c r="AD245" s="40"/>
      <c r="AE245" s="39" t="str">
        <f t="shared" si="21"/>
        <v/>
      </c>
      <c r="AF245" s="225"/>
      <c r="AG245" s="225"/>
      <c r="AH245" s="225"/>
      <c r="AI245" s="225"/>
      <c r="AJ245" s="225"/>
      <c r="AK245" s="225"/>
      <c r="AL245" s="225"/>
      <c r="AM245" s="225"/>
      <c r="AN245" s="225"/>
      <c r="AO245" s="225"/>
      <c r="AP245" s="225"/>
      <c r="AQ245" s="225"/>
      <c r="AR245" s="225"/>
      <c r="AS245" s="225"/>
      <c r="AT245" s="225"/>
      <c r="AU245" s="225"/>
    </row>
    <row r="246" spans="10:47" x14ac:dyDescent="0.25">
      <c r="J246" s="52"/>
      <c r="K246" s="52"/>
      <c r="L246" s="52"/>
      <c r="M246" s="101"/>
      <c r="N246" s="97"/>
      <c r="O246" s="97"/>
      <c r="P246" s="54"/>
      <c r="Q246" s="32"/>
      <c r="R246" s="32" t="str">
        <f t="shared" si="17"/>
        <v/>
      </c>
      <c r="S246" s="32"/>
      <c r="T246" s="33" t="str">
        <f t="shared" si="18"/>
        <v/>
      </c>
      <c r="U246" s="34"/>
      <c r="V246" s="32" t="str">
        <f t="shared" si="19"/>
        <v/>
      </c>
      <c r="W246" s="35"/>
      <c r="X246" s="35"/>
      <c r="Y246" s="55"/>
      <c r="Z246" s="56"/>
      <c r="AA246" s="38" t="str">
        <f t="shared" si="20"/>
        <v/>
      </c>
      <c r="AB246" s="57"/>
      <c r="AC246" s="58"/>
      <c r="AD246" s="40"/>
      <c r="AE246" s="39" t="str">
        <f t="shared" si="21"/>
        <v/>
      </c>
      <c r="AF246" s="225"/>
      <c r="AG246" s="225"/>
      <c r="AH246" s="225"/>
      <c r="AI246" s="225"/>
      <c r="AJ246" s="225"/>
      <c r="AK246" s="225"/>
      <c r="AL246" s="225"/>
      <c r="AM246" s="225"/>
      <c r="AN246" s="225"/>
      <c r="AO246" s="225"/>
      <c r="AP246" s="225"/>
      <c r="AQ246" s="225"/>
      <c r="AR246" s="225"/>
      <c r="AS246" s="225"/>
      <c r="AT246" s="225"/>
      <c r="AU246" s="225"/>
    </row>
    <row r="247" spans="10:47" x14ac:dyDescent="0.25">
      <c r="J247" s="52"/>
      <c r="K247" s="52"/>
      <c r="L247" s="52"/>
      <c r="M247" s="101"/>
      <c r="N247" s="97"/>
      <c r="O247" s="97"/>
      <c r="P247" s="54"/>
      <c r="Q247" s="32"/>
      <c r="R247" s="32" t="str">
        <f t="shared" si="17"/>
        <v/>
      </c>
      <c r="S247" s="32"/>
      <c r="T247" s="33" t="str">
        <f t="shared" si="18"/>
        <v/>
      </c>
      <c r="U247" s="34"/>
      <c r="V247" s="32" t="str">
        <f t="shared" si="19"/>
        <v/>
      </c>
      <c r="W247" s="35"/>
      <c r="X247" s="35"/>
      <c r="Y247" s="55"/>
      <c r="Z247" s="56"/>
      <c r="AA247" s="38" t="str">
        <f t="shared" si="20"/>
        <v/>
      </c>
      <c r="AB247" s="57"/>
      <c r="AC247" s="58"/>
      <c r="AD247" s="40"/>
      <c r="AE247" s="39" t="str">
        <f t="shared" si="21"/>
        <v/>
      </c>
      <c r="AF247" s="225"/>
      <c r="AG247" s="225"/>
      <c r="AH247" s="225"/>
      <c r="AI247" s="225"/>
      <c r="AJ247" s="225"/>
      <c r="AK247" s="225"/>
      <c r="AL247" s="225"/>
      <c r="AM247" s="225"/>
      <c r="AN247" s="225"/>
      <c r="AO247" s="225"/>
      <c r="AP247" s="225"/>
      <c r="AQ247" s="225"/>
      <c r="AR247" s="225"/>
      <c r="AS247" s="225"/>
      <c r="AT247" s="225"/>
      <c r="AU247" s="225"/>
    </row>
    <row r="248" spans="10:47" x14ac:dyDescent="0.25">
      <c r="J248" s="52"/>
      <c r="K248" s="52"/>
      <c r="L248" s="52"/>
      <c r="M248" s="101"/>
      <c r="N248" s="97"/>
      <c r="O248" s="97"/>
      <c r="P248" s="54"/>
      <c r="Q248" s="32"/>
      <c r="R248" s="32" t="str">
        <f t="shared" si="17"/>
        <v/>
      </c>
      <c r="S248" s="32"/>
      <c r="T248" s="33" t="str">
        <f t="shared" si="18"/>
        <v/>
      </c>
      <c r="U248" s="34"/>
      <c r="V248" s="32" t="str">
        <f t="shared" si="19"/>
        <v/>
      </c>
      <c r="W248" s="35"/>
      <c r="X248" s="35"/>
      <c r="Y248" s="55"/>
      <c r="Z248" s="56"/>
      <c r="AA248" s="38" t="str">
        <f t="shared" si="20"/>
        <v/>
      </c>
      <c r="AB248" s="57"/>
      <c r="AC248" s="58"/>
      <c r="AD248" s="40"/>
      <c r="AE248" s="39" t="str">
        <f t="shared" si="21"/>
        <v/>
      </c>
      <c r="AF248" s="225"/>
      <c r="AG248" s="225"/>
      <c r="AH248" s="225"/>
      <c r="AI248" s="225"/>
      <c r="AJ248" s="225"/>
      <c r="AK248" s="225"/>
      <c r="AL248" s="225"/>
      <c r="AM248" s="225"/>
      <c r="AN248" s="225"/>
      <c r="AO248" s="225"/>
      <c r="AP248" s="225"/>
      <c r="AQ248" s="225"/>
      <c r="AR248" s="225"/>
      <c r="AS248" s="225"/>
      <c r="AT248" s="225"/>
      <c r="AU248" s="225"/>
    </row>
    <row r="249" spans="10:47" x14ac:dyDescent="0.25">
      <c r="J249" s="52"/>
      <c r="K249" s="52"/>
      <c r="L249" s="52"/>
      <c r="M249" s="101"/>
      <c r="N249" s="97"/>
      <c r="O249" s="97"/>
      <c r="P249" s="54"/>
      <c r="Q249" s="32"/>
      <c r="R249" s="32" t="str">
        <f t="shared" si="17"/>
        <v/>
      </c>
      <c r="S249" s="32"/>
      <c r="T249" s="33" t="str">
        <f t="shared" si="18"/>
        <v/>
      </c>
      <c r="U249" s="34"/>
      <c r="V249" s="32" t="str">
        <f t="shared" si="19"/>
        <v/>
      </c>
      <c r="W249" s="35"/>
      <c r="X249" s="35"/>
      <c r="Y249" s="55"/>
      <c r="Z249" s="56"/>
      <c r="AA249" s="38" t="str">
        <f t="shared" si="20"/>
        <v/>
      </c>
      <c r="AB249" s="57"/>
      <c r="AC249" s="58"/>
      <c r="AD249" s="40"/>
      <c r="AE249" s="39" t="str">
        <f t="shared" si="21"/>
        <v/>
      </c>
      <c r="AF249" s="225"/>
      <c r="AG249" s="225"/>
      <c r="AH249" s="225"/>
      <c r="AI249" s="225"/>
      <c r="AJ249" s="225"/>
      <c r="AK249" s="225"/>
      <c r="AL249" s="225"/>
      <c r="AM249" s="225"/>
      <c r="AN249" s="225"/>
      <c r="AO249" s="225"/>
      <c r="AP249" s="225"/>
      <c r="AQ249" s="225"/>
      <c r="AR249" s="225"/>
      <c r="AS249" s="225"/>
      <c r="AT249" s="225"/>
      <c r="AU249" s="225"/>
    </row>
    <row r="250" spans="10:47" x14ac:dyDescent="0.25">
      <c r="J250" s="52"/>
      <c r="K250" s="52"/>
      <c r="L250" s="52"/>
      <c r="M250" s="101"/>
      <c r="N250" s="97"/>
      <c r="O250" s="97"/>
      <c r="P250" s="54"/>
      <c r="Q250" s="32"/>
      <c r="R250" s="32" t="str">
        <f t="shared" si="17"/>
        <v/>
      </c>
      <c r="S250" s="32"/>
      <c r="T250" s="33" t="str">
        <f t="shared" si="18"/>
        <v/>
      </c>
      <c r="U250" s="34"/>
      <c r="V250" s="32" t="str">
        <f t="shared" si="19"/>
        <v/>
      </c>
      <c r="W250" s="35"/>
      <c r="X250" s="35"/>
      <c r="Y250" s="55"/>
      <c r="Z250" s="56"/>
      <c r="AA250" s="38" t="str">
        <f t="shared" si="20"/>
        <v/>
      </c>
      <c r="AB250" s="57"/>
      <c r="AC250" s="58"/>
      <c r="AD250" s="40"/>
      <c r="AE250" s="39" t="str">
        <f t="shared" si="21"/>
        <v/>
      </c>
      <c r="AF250" s="225"/>
      <c r="AG250" s="225"/>
      <c r="AH250" s="225"/>
      <c r="AI250" s="225"/>
      <c r="AJ250" s="225"/>
      <c r="AK250" s="225"/>
      <c r="AL250" s="225"/>
      <c r="AM250" s="225"/>
      <c r="AN250" s="225"/>
      <c r="AO250" s="225"/>
      <c r="AP250" s="225"/>
      <c r="AQ250" s="225"/>
      <c r="AR250" s="225"/>
      <c r="AS250" s="225"/>
      <c r="AT250" s="225"/>
      <c r="AU250" s="225"/>
    </row>
    <row r="251" spans="10:47" x14ac:dyDescent="0.25">
      <c r="J251" s="52"/>
      <c r="K251" s="52"/>
      <c r="L251" s="52"/>
      <c r="M251" s="101"/>
      <c r="N251" s="97"/>
      <c r="O251" s="97"/>
      <c r="P251" s="54"/>
      <c r="Q251" s="32"/>
      <c r="R251" s="32" t="str">
        <f t="shared" si="17"/>
        <v/>
      </c>
      <c r="S251" s="32"/>
      <c r="T251" s="33" t="str">
        <f t="shared" si="18"/>
        <v/>
      </c>
      <c r="U251" s="34"/>
      <c r="V251" s="32" t="str">
        <f t="shared" si="19"/>
        <v/>
      </c>
      <c r="W251" s="35"/>
      <c r="X251" s="35"/>
      <c r="Y251" s="55"/>
      <c r="Z251" s="56"/>
      <c r="AA251" s="38" t="str">
        <f t="shared" si="20"/>
        <v/>
      </c>
      <c r="AB251" s="57"/>
      <c r="AC251" s="58"/>
      <c r="AD251" s="40"/>
      <c r="AE251" s="39" t="str">
        <f t="shared" si="21"/>
        <v/>
      </c>
      <c r="AF251" s="225"/>
      <c r="AG251" s="225"/>
      <c r="AH251" s="225"/>
      <c r="AI251" s="225"/>
      <c r="AJ251" s="225"/>
      <c r="AK251" s="225"/>
      <c r="AL251" s="225"/>
      <c r="AM251" s="225"/>
      <c r="AN251" s="225"/>
      <c r="AO251" s="225"/>
      <c r="AP251" s="225"/>
      <c r="AQ251" s="225"/>
      <c r="AR251" s="225"/>
      <c r="AS251" s="225"/>
      <c r="AT251" s="225"/>
      <c r="AU251" s="225"/>
    </row>
    <row r="252" spans="10:47" x14ac:dyDescent="0.25">
      <c r="J252" s="52"/>
      <c r="K252" s="52"/>
      <c r="L252" s="52"/>
      <c r="M252" s="101"/>
      <c r="N252" s="97"/>
      <c r="O252" s="97"/>
      <c r="P252" s="54"/>
      <c r="Q252" s="32"/>
      <c r="R252" s="32" t="str">
        <f t="shared" si="17"/>
        <v/>
      </c>
      <c r="S252" s="32"/>
      <c r="T252" s="33" t="str">
        <f t="shared" si="18"/>
        <v/>
      </c>
      <c r="U252" s="34"/>
      <c r="V252" s="32" t="str">
        <f t="shared" si="19"/>
        <v/>
      </c>
      <c r="W252" s="35"/>
      <c r="X252" s="35"/>
      <c r="Y252" s="55"/>
      <c r="Z252" s="56"/>
      <c r="AA252" s="38" t="str">
        <f t="shared" si="20"/>
        <v/>
      </c>
      <c r="AB252" s="57"/>
      <c r="AC252" s="58"/>
      <c r="AD252" s="40"/>
      <c r="AE252" s="39" t="str">
        <f t="shared" si="21"/>
        <v/>
      </c>
      <c r="AF252" s="225"/>
      <c r="AG252" s="225"/>
      <c r="AH252" s="225"/>
      <c r="AI252" s="225"/>
      <c r="AJ252" s="225"/>
      <c r="AK252" s="225"/>
      <c r="AL252" s="225"/>
      <c r="AM252" s="225"/>
      <c r="AN252" s="225"/>
      <c r="AO252" s="225"/>
      <c r="AP252" s="225"/>
      <c r="AQ252" s="225"/>
      <c r="AR252" s="225"/>
      <c r="AS252" s="225"/>
      <c r="AT252" s="225"/>
      <c r="AU252" s="225"/>
    </row>
    <row r="253" spans="10:47" x14ac:dyDescent="0.25">
      <c r="J253" s="52"/>
      <c r="K253" s="52"/>
      <c r="L253" s="52"/>
      <c r="M253" s="101"/>
      <c r="N253" s="97"/>
      <c r="O253" s="97"/>
      <c r="P253" s="54"/>
      <c r="Q253" s="32"/>
      <c r="R253" s="32" t="str">
        <f t="shared" si="17"/>
        <v/>
      </c>
      <c r="S253" s="32"/>
      <c r="T253" s="33" t="str">
        <f t="shared" si="18"/>
        <v/>
      </c>
      <c r="U253" s="34"/>
      <c r="V253" s="32" t="str">
        <f t="shared" si="19"/>
        <v/>
      </c>
      <c r="W253" s="35"/>
      <c r="X253" s="35"/>
      <c r="Y253" s="55"/>
      <c r="Z253" s="56"/>
      <c r="AA253" s="38" t="str">
        <f t="shared" si="20"/>
        <v/>
      </c>
      <c r="AB253" s="57"/>
      <c r="AC253" s="58"/>
      <c r="AD253" s="40"/>
      <c r="AE253" s="39" t="str">
        <f t="shared" si="21"/>
        <v/>
      </c>
      <c r="AF253" s="225"/>
      <c r="AG253" s="225"/>
      <c r="AH253" s="225"/>
      <c r="AI253" s="225"/>
      <c r="AJ253" s="225"/>
      <c r="AK253" s="225"/>
      <c r="AL253" s="225"/>
      <c r="AM253" s="225"/>
      <c r="AN253" s="225"/>
      <c r="AO253" s="225"/>
      <c r="AP253" s="225"/>
      <c r="AQ253" s="225"/>
      <c r="AR253" s="225"/>
      <c r="AS253" s="225"/>
      <c r="AT253" s="225"/>
      <c r="AU253" s="225"/>
    </row>
    <row r="254" spans="10:47" x14ac:dyDescent="0.25">
      <c r="J254" s="52"/>
      <c r="K254" s="52"/>
      <c r="L254" s="52"/>
      <c r="M254" s="101"/>
      <c r="N254" s="97"/>
      <c r="O254" s="97"/>
      <c r="P254" s="54"/>
      <c r="Q254" s="32"/>
      <c r="R254" s="32" t="str">
        <f t="shared" si="17"/>
        <v/>
      </c>
      <c r="S254" s="32"/>
      <c r="T254" s="33" t="str">
        <f t="shared" si="18"/>
        <v/>
      </c>
      <c r="U254" s="34"/>
      <c r="V254" s="32" t="str">
        <f t="shared" si="19"/>
        <v/>
      </c>
      <c r="W254" s="35"/>
      <c r="X254" s="35"/>
      <c r="Y254" s="55"/>
      <c r="Z254" s="56"/>
      <c r="AA254" s="38" t="str">
        <f t="shared" si="20"/>
        <v/>
      </c>
      <c r="AB254" s="57"/>
      <c r="AC254" s="58"/>
      <c r="AD254" s="40"/>
      <c r="AE254" s="39" t="str">
        <f t="shared" si="21"/>
        <v/>
      </c>
      <c r="AF254" s="225"/>
      <c r="AG254" s="225"/>
      <c r="AH254" s="225"/>
      <c r="AI254" s="225"/>
      <c r="AJ254" s="225"/>
      <c r="AK254" s="225"/>
      <c r="AL254" s="225"/>
      <c r="AM254" s="225"/>
      <c r="AN254" s="225"/>
      <c r="AO254" s="225"/>
      <c r="AP254" s="225"/>
      <c r="AQ254" s="225"/>
      <c r="AR254" s="225"/>
      <c r="AS254" s="225"/>
      <c r="AT254" s="225"/>
      <c r="AU254" s="225"/>
    </row>
    <row r="255" spans="10:47" x14ac:dyDescent="0.25">
      <c r="J255" s="52"/>
      <c r="K255" s="52"/>
      <c r="L255" s="52"/>
      <c r="M255" s="101"/>
      <c r="N255" s="97"/>
      <c r="O255" s="97"/>
      <c r="P255" s="54"/>
      <c r="Q255" s="32"/>
      <c r="R255" s="32" t="str">
        <f t="shared" si="17"/>
        <v/>
      </c>
      <c r="S255" s="32"/>
      <c r="T255" s="33" t="str">
        <f t="shared" si="18"/>
        <v/>
      </c>
      <c r="U255" s="34"/>
      <c r="V255" s="32" t="str">
        <f t="shared" si="19"/>
        <v/>
      </c>
      <c r="W255" s="35"/>
      <c r="X255" s="35"/>
      <c r="Y255" s="55"/>
      <c r="Z255" s="56"/>
      <c r="AA255" s="38" t="str">
        <f t="shared" si="20"/>
        <v/>
      </c>
      <c r="AB255" s="57"/>
      <c r="AC255" s="58"/>
      <c r="AD255" s="40"/>
      <c r="AE255" s="39" t="str">
        <f t="shared" si="21"/>
        <v/>
      </c>
      <c r="AF255" s="225"/>
      <c r="AG255" s="225"/>
      <c r="AH255" s="225"/>
      <c r="AI255" s="225"/>
      <c r="AJ255" s="225"/>
      <c r="AK255" s="225"/>
      <c r="AL255" s="225"/>
      <c r="AM255" s="225"/>
      <c r="AN255" s="225"/>
      <c r="AO255" s="225"/>
      <c r="AP255" s="225"/>
      <c r="AQ255" s="225"/>
      <c r="AR255" s="225"/>
      <c r="AS255" s="225"/>
      <c r="AT255" s="225"/>
      <c r="AU255" s="225"/>
    </row>
    <row r="256" spans="10:47" x14ac:dyDescent="0.25">
      <c r="J256" s="52"/>
      <c r="K256" s="52"/>
      <c r="L256" s="52"/>
      <c r="M256" s="101"/>
      <c r="N256" s="97"/>
      <c r="O256" s="97"/>
      <c r="P256" s="54"/>
      <c r="Q256" s="32"/>
      <c r="R256" s="32" t="str">
        <f t="shared" si="17"/>
        <v/>
      </c>
      <c r="S256" s="32"/>
      <c r="T256" s="33" t="str">
        <f t="shared" si="18"/>
        <v/>
      </c>
      <c r="U256" s="34"/>
      <c r="V256" s="32" t="str">
        <f t="shared" si="19"/>
        <v/>
      </c>
      <c r="W256" s="35"/>
      <c r="X256" s="35"/>
      <c r="Y256" s="55"/>
      <c r="Z256" s="56"/>
      <c r="AA256" s="38" t="str">
        <f t="shared" si="20"/>
        <v/>
      </c>
      <c r="AB256" s="57"/>
      <c r="AC256" s="58"/>
      <c r="AD256" s="40"/>
      <c r="AE256" s="39" t="str">
        <f t="shared" si="21"/>
        <v/>
      </c>
      <c r="AF256" s="225"/>
      <c r="AG256" s="225"/>
      <c r="AH256" s="225"/>
      <c r="AI256" s="225"/>
      <c r="AJ256" s="225"/>
      <c r="AK256" s="225"/>
      <c r="AL256" s="225"/>
      <c r="AM256" s="225"/>
      <c r="AN256" s="225"/>
      <c r="AO256" s="225"/>
      <c r="AP256" s="225"/>
      <c r="AQ256" s="225"/>
      <c r="AR256" s="225"/>
      <c r="AS256" s="225"/>
      <c r="AT256" s="225"/>
      <c r="AU256" s="225"/>
    </row>
    <row r="257" spans="10:47" x14ac:dyDescent="0.25">
      <c r="J257" s="52"/>
      <c r="K257" s="52"/>
      <c r="L257" s="52"/>
      <c r="M257" s="101"/>
      <c r="N257" s="97"/>
      <c r="O257" s="97"/>
      <c r="P257" s="54"/>
      <c r="Q257" s="32"/>
      <c r="R257" s="32" t="str">
        <f t="shared" si="17"/>
        <v/>
      </c>
      <c r="S257" s="32"/>
      <c r="T257" s="33" t="str">
        <f t="shared" si="18"/>
        <v/>
      </c>
      <c r="U257" s="34"/>
      <c r="V257" s="32" t="str">
        <f t="shared" si="19"/>
        <v/>
      </c>
      <c r="W257" s="35"/>
      <c r="X257" s="35"/>
      <c r="Y257" s="55"/>
      <c r="Z257" s="56"/>
      <c r="AA257" s="38" t="str">
        <f t="shared" si="20"/>
        <v/>
      </c>
      <c r="AB257" s="57"/>
      <c r="AC257" s="58"/>
      <c r="AD257" s="40"/>
      <c r="AE257" s="39" t="str">
        <f t="shared" si="21"/>
        <v/>
      </c>
      <c r="AF257" s="225"/>
      <c r="AG257" s="225"/>
      <c r="AH257" s="225"/>
      <c r="AI257" s="225"/>
      <c r="AJ257" s="225"/>
      <c r="AK257" s="225"/>
      <c r="AL257" s="225"/>
      <c r="AM257" s="225"/>
      <c r="AN257" s="225"/>
      <c r="AO257" s="225"/>
      <c r="AP257" s="225"/>
      <c r="AQ257" s="225"/>
      <c r="AR257" s="225"/>
      <c r="AS257" s="225"/>
      <c r="AT257" s="225"/>
      <c r="AU257" s="225"/>
    </row>
    <row r="258" spans="10:47" x14ac:dyDescent="0.25">
      <c r="J258" s="52"/>
      <c r="K258" s="52"/>
      <c r="L258" s="52"/>
      <c r="M258" s="101"/>
      <c r="N258" s="97"/>
      <c r="O258" s="97"/>
      <c r="P258" s="54"/>
      <c r="Q258" s="32"/>
      <c r="R258" s="32" t="str">
        <f t="shared" si="17"/>
        <v/>
      </c>
      <c r="S258" s="32"/>
      <c r="T258" s="33" t="str">
        <f t="shared" si="18"/>
        <v/>
      </c>
      <c r="U258" s="34"/>
      <c r="V258" s="32" t="str">
        <f t="shared" si="19"/>
        <v/>
      </c>
      <c r="W258" s="35"/>
      <c r="X258" s="35"/>
      <c r="Y258" s="55"/>
      <c r="Z258" s="56"/>
      <c r="AA258" s="38" t="str">
        <f t="shared" si="20"/>
        <v/>
      </c>
      <c r="AB258" s="57"/>
      <c r="AC258" s="58"/>
      <c r="AD258" s="40"/>
      <c r="AE258" s="39" t="str">
        <f t="shared" si="21"/>
        <v/>
      </c>
      <c r="AF258" s="225"/>
      <c r="AG258" s="225"/>
      <c r="AH258" s="225"/>
      <c r="AI258" s="225"/>
      <c r="AJ258" s="225"/>
      <c r="AK258" s="225"/>
      <c r="AL258" s="225"/>
      <c r="AM258" s="225"/>
      <c r="AN258" s="225"/>
      <c r="AO258" s="225"/>
      <c r="AP258" s="225"/>
      <c r="AQ258" s="225"/>
      <c r="AR258" s="225"/>
      <c r="AS258" s="225"/>
      <c r="AT258" s="225"/>
      <c r="AU258" s="225"/>
    </row>
    <row r="259" spans="10:47" x14ac:dyDescent="0.25">
      <c r="J259" s="52"/>
      <c r="K259" s="52"/>
      <c r="L259" s="52"/>
      <c r="M259" s="101"/>
      <c r="N259" s="97"/>
      <c r="O259" s="97"/>
      <c r="P259" s="54"/>
      <c r="Q259" s="32"/>
      <c r="R259" s="32" t="str">
        <f t="shared" si="17"/>
        <v/>
      </c>
      <c r="S259" s="32"/>
      <c r="T259" s="33" t="str">
        <f t="shared" si="18"/>
        <v/>
      </c>
      <c r="U259" s="34"/>
      <c r="V259" s="32" t="str">
        <f t="shared" si="19"/>
        <v/>
      </c>
      <c r="W259" s="35"/>
      <c r="X259" s="35"/>
      <c r="Y259" s="55"/>
      <c r="Z259" s="56"/>
      <c r="AA259" s="38" t="str">
        <f t="shared" si="20"/>
        <v/>
      </c>
      <c r="AB259" s="57"/>
      <c r="AC259" s="58"/>
      <c r="AD259" s="40"/>
      <c r="AE259" s="39" t="str">
        <f t="shared" si="21"/>
        <v/>
      </c>
      <c r="AF259" s="225"/>
      <c r="AG259" s="225"/>
      <c r="AH259" s="225"/>
      <c r="AI259" s="225"/>
      <c r="AJ259" s="225"/>
      <c r="AK259" s="225"/>
      <c r="AL259" s="225"/>
      <c r="AM259" s="225"/>
      <c r="AN259" s="225"/>
      <c r="AO259" s="225"/>
      <c r="AP259" s="225"/>
      <c r="AQ259" s="225"/>
      <c r="AR259" s="225"/>
      <c r="AS259" s="225"/>
      <c r="AT259" s="225"/>
      <c r="AU259" s="225"/>
    </row>
    <row r="260" spans="10:47" x14ac:dyDescent="0.25">
      <c r="J260" s="52"/>
      <c r="K260" s="52"/>
      <c r="L260" s="52"/>
      <c r="M260" s="101"/>
      <c r="N260" s="97"/>
      <c r="O260" s="97"/>
      <c r="P260" s="54"/>
      <c r="Q260" s="32"/>
      <c r="R260" s="32" t="str">
        <f t="shared" si="17"/>
        <v/>
      </c>
      <c r="S260" s="32"/>
      <c r="T260" s="33" t="str">
        <f t="shared" si="18"/>
        <v/>
      </c>
      <c r="U260" s="34"/>
      <c r="V260" s="32" t="str">
        <f t="shared" si="19"/>
        <v/>
      </c>
      <c r="W260" s="35"/>
      <c r="X260" s="35"/>
      <c r="Y260" s="55"/>
      <c r="Z260" s="56"/>
      <c r="AA260" s="38" t="str">
        <f t="shared" si="20"/>
        <v/>
      </c>
      <c r="AB260" s="57"/>
      <c r="AC260" s="58"/>
      <c r="AD260" s="40"/>
      <c r="AE260" s="39" t="str">
        <f t="shared" si="21"/>
        <v/>
      </c>
      <c r="AF260" s="225"/>
      <c r="AG260" s="225"/>
      <c r="AH260" s="225"/>
      <c r="AI260" s="225"/>
      <c r="AJ260" s="225"/>
      <c r="AK260" s="225"/>
      <c r="AL260" s="225"/>
      <c r="AM260" s="225"/>
      <c r="AN260" s="225"/>
      <c r="AO260" s="225"/>
      <c r="AP260" s="225"/>
      <c r="AQ260" s="225"/>
      <c r="AR260" s="225"/>
      <c r="AS260" s="225"/>
      <c r="AT260" s="225"/>
      <c r="AU260" s="225"/>
    </row>
    <row r="261" spans="10:47" x14ac:dyDescent="0.25">
      <c r="J261" s="52"/>
      <c r="K261" s="52"/>
      <c r="L261" s="52"/>
      <c r="M261" s="101"/>
      <c r="N261" s="97"/>
      <c r="O261" s="97"/>
      <c r="P261" s="54"/>
      <c r="Q261" s="32"/>
      <c r="R261" s="32" t="str">
        <f t="shared" si="17"/>
        <v/>
      </c>
      <c r="S261" s="32"/>
      <c r="T261" s="33" t="str">
        <f t="shared" si="18"/>
        <v/>
      </c>
      <c r="U261" s="34"/>
      <c r="V261" s="32" t="str">
        <f t="shared" si="19"/>
        <v/>
      </c>
      <c r="W261" s="35"/>
      <c r="X261" s="35"/>
      <c r="Y261" s="55"/>
      <c r="Z261" s="56"/>
      <c r="AA261" s="38" t="str">
        <f t="shared" si="20"/>
        <v/>
      </c>
      <c r="AB261" s="57"/>
      <c r="AC261" s="58"/>
      <c r="AD261" s="40"/>
      <c r="AE261" s="39" t="str">
        <f t="shared" si="21"/>
        <v/>
      </c>
      <c r="AF261" s="225"/>
      <c r="AG261" s="225"/>
      <c r="AH261" s="225"/>
      <c r="AI261" s="225"/>
      <c r="AJ261" s="225"/>
      <c r="AK261" s="225"/>
      <c r="AL261" s="225"/>
      <c r="AM261" s="225"/>
      <c r="AN261" s="225"/>
      <c r="AO261" s="225"/>
      <c r="AP261" s="225"/>
      <c r="AQ261" s="225"/>
      <c r="AR261" s="225"/>
      <c r="AS261" s="225"/>
      <c r="AT261" s="225"/>
      <c r="AU261" s="225"/>
    </row>
    <row r="262" spans="10:47" x14ac:dyDescent="0.25">
      <c r="J262" s="52"/>
      <c r="K262" s="52"/>
      <c r="L262" s="52"/>
      <c r="M262" s="101"/>
      <c r="N262" s="97"/>
      <c r="O262" s="97"/>
      <c r="P262" s="54"/>
      <c r="Q262" s="32"/>
      <c r="R262" s="32" t="str">
        <f t="shared" ref="R262:R325" si="22">IF(O262,"Volontaire","")</f>
        <v/>
      </c>
      <c r="S262" s="32"/>
      <c r="T262" s="33" t="str">
        <f t="shared" ref="T262:T325" si="23">IF(AB262+AC262,(AC262+AB262)/(Z262+Y262),"")</f>
        <v/>
      </c>
      <c r="U262" s="34"/>
      <c r="V262" s="32" t="str">
        <f t="shared" ref="V262:V325" si="24">IF(O262,"XAU/USD","")</f>
        <v/>
      </c>
      <c r="W262" s="35"/>
      <c r="X262" s="35"/>
      <c r="Y262" s="55"/>
      <c r="Z262" s="56"/>
      <c r="AA262" s="38" t="str">
        <f t="shared" ref="AA262:AA325" si="25">IF(O262,AA261+Y262-Z262,"")</f>
        <v/>
      </c>
      <c r="AB262" s="57"/>
      <c r="AC262" s="58"/>
      <c r="AD262" s="40"/>
      <c r="AE262" s="39" t="str">
        <f t="shared" ref="AE262:AE325" si="26">IF(O262,AE261+AB262-AC262+AD262,"")</f>
        <v/>
      </c>
      <c r="AF262" s="225"/>
      <c r="AG262" s="225"/>
      <c r="AH262" s="225"/>
      <c r="AI262" s="225"/>
      <c r="AJ262" s="225"/>
      <c r="AK262" s="225"/>
      <c r="AL262" s="225"/>
      <c r="AM262" s="225"/>
      <c r="AN262" s="225"/>
      <c r="AO262" s="225"/>
      <c r="AP262" s="225"/>
      <c r="AQ262" s="225"/>
      <c r="AR262" s="225"/>
      <c r="AS262" s="225"/>
      <c r="AT262" s="225"/>
      <c r="AU262" s="225"/>
    </row>
    <row r="263" spans="10:47" x14ac:dyDescent="0.25">
      <c r="J263" s="52"/>
      <c r="K263" s="52"/>
      <c r="L263" s="52"/>
      <c r="M263" s="101"/>
      <c r="N263" s="97"/>
      <c r="O263" s="97"/>
      <c r="P263" s="54"/>
      <c r="Q263" s="32"/>
      <c r="R263" s="32" t="str">
        <f t="shared" si="22"/>
        <v/>
      </c>
      <c r="S263" s="32"/>
      <c r="T263" s="33" t="str">
        <f t="shared" si="23"/>
        <v/>
      </c>
      <c r="U263" s="34"/>
      <c r="V263" s="32" t="str">
        <f t="shared" si="24"/>
        <v/>
      </c>
      <c r="W263" s="35"/>
      <c r="X263" s="35"/>
      <c r="Y263" s="55"/>
      <c r="Z263" s="56"/>
      <c r="AA263" s="38" t="str">
        <f t="shared" si="25"/>
        <v/>
      </c>
      <c r="AB263" s="57"/>
      <c r="AC263" s="58"/>
      <c r="AD263" s="40"/>
      <c r="AE263" s="39" t="str">
        <f t="shared" si="26"/>
        <v/>
      </c>
      <c r="AF263" s="225"/>
      <c r="AG263" s="225"/>
      <c r="AH263" s="225"/>
      <c r="AI263" s="225"/>
      <c r="AJ263" s="225"/>
      <c r="AK263" s="225"/>
      <c r="AL263" s="225"/>
      <c r="AM263" s="225"/>
      <c r="AN263" s="225"/>
      <c r="AO263" s="225"/>
      <c r="AP263" s="225"/>
      <c r="AQ263" s="225"/>
      <c r="AR263" s="225"/>
      <c r="AS263" s="225"/>
      <c r="AT263" s="225"/>
      <c r="AU263" s="225"/>
    </row>
    <row r="264" spans="10:47" x14ac:dyDescent="0.25">
      <c r="J264" s="52"/>
      <c r="K264" s="52"/>
      <c r="L264" s="52"/>
      <c r="M264" s="101"/>
      <c r="N264" s="97"/>
      <c r="O264" s="97"/>
      <c r="P264" s="54"/>
      <c r="Q264" s="32"/>
      <c r="R264" s="32" t="str">
        <f t="shared" si="22"/>
        <v/>
      </c>
      <c r="S264" s="32"/>
      <c r="T264" s="33" t="str">
        <f t="shared" si="23"/>
        <v/>
      </c>
      <c r="U264" s="34"/>
      <c r="V264" s="32" t="str">
        <f t="shared" si="24"/>
        <v/>
      </c>
      <c r="W264" s="35"/>
      <c r="X264" s="35"/>
      <c r="Y264" s="55"/>
      <c r="Z264" s="56"/>
      <c r="AA264" s="38" t="str">
        <f t="shared" si="25"/>
        <v/>
      </c>
      <c r="AB264" s="57"/>
      <c r="AC264" s="58"/>
      <c r="AD264" s="40"/>
      <c r="AE264" s="39" t="str">
        <f t="shared" si="26"/>
        <v/>
      </c>
      <c r="AF264" s="225"/>
      <c r="AG264" s="225"/>
      <c r="AH264" s="225"/>
      <c r="AI264" s="225"/>
      <c r="AJ264" s="225"/>
      <c r="AK264" s="225"/>
      <c r="AL264" s="225"/>
      <c r="AM264" s="225"/>
      <c r="AN264" s="225"/>
      <c r="AO264" s="225"/>
      <c r="AP264" s="225"/>
      <c r="AQ264" s="225"/>
      <c r="AR264" s="225"/>
      <c r="AS264" s="225"/>
      <c r="AT264" s="225"/>
      <c r="AU264" s="225"/>
    </row>
    <row r="265" spans="10:47" x14ac:dyDescent="0.25">
      <c r="J265" s="52"/>
      <c r="K265" s="52"/>
      <c r="L265" s="52"/>
      <c r="M265" s="101"/>
      <c r="N265" s="97"/>
      <c r="O265" s="97"/>
      <c r="P265" s="54"/>
      <c r="Q265" s="32"/>
      <c r="R265" s="32" t="str">
        <f t="shared" si="22"/>
        <v/>
      </c>
      <c r="S265" s="32"/>
      <c r="T265" s="33" t="str">
        <f t="shared" si="23"/>
        <v/>
      </c>
      <c r="U265" s="34"/>
      <c r="V265" s="32" t="str">
        <f t="shared" si="24"/>
        <v/>
      </c>
      <c r="W265" s="35"/>
      <c r="X265" s="35"/>
      <c r="Y265" s="55"/>
      <c r="Z265" s="56"/>
      <c r="AA265" s="38" t="str">
        <f t="shared" si="25"/>
        <v/>
      </c>
      <c r="AB265" s="57"/>
      <c r="AC265" s="58"/>
      <c r="AD265" s="40"/>
      <c r="AE265" s="39" t="str">
        <f t="shared" si="26"/>
        <v/>
      </c>
      <c r="AF265" s="225"/>
      <c r="AG265" s="225"/>
      <c r="AH265" s="225"/>
      <c r="AI265" s="225"/>
      <c r="AJ265" s="225"/>
      <c r="AK265" s="225"/>
      <c r="AL265" s="225"/>
      <c r="AM265" s="225"/>
      <c r="AN265" s="225"/>
      <c r="AO265" s="225"/>
      <c r="AP265" s="225"/>
      <c r="AQ265" s="225"/>
      <c r="AR265" s="225"/>
      <c r="AS265" s="225"/>
      <c r="AT265" s="225"/>
      <c r="AU265" s="225"/>
    </row>
    <row r="266" spans="10:47" x14ac:dyDescent="0.25">
      <c r="J266" s="52"/>
      <c r="K266" s="52"/>
      <c r="L266" s="52"/>
      <c r="M266" s="101"/>
      <c r="N266" s="97"/>
      <c r="O266" s="97"/>
      <c r="P266" s="54"/>
      <c r="Q266" s="32"/>
      <c r="R266" s="32" t="str">
        <f t="shared" si="22"/>
        <v/>
      </c>
      <c r="S266" s="32"/>
      <c r="T266" s="33" t="str">
        <f t="shared" si="23"/>
        <v/>
      </c>
      <c r="U266" s="34"/>
      <c r="V266" s="32" t="str">
        <f t="shared" si="24"/>
        <v/>
      </c>
      <c r="W266" s="35"/>
      <c r="X266" s="35"/>
      <c r="Y266" s="55"/>
      <c r="Z266" s="56"/>
      <c r="AA266" s="38" t="str">
        <f t="shared" si="25"/>
        <v/>
      </c>
      <c r="AB266" s="57"/>
      <c r="AC266" s="58"/>
      <c r="AD266" s="40"/>
      <c r="AE266" s="39" t="str">
        <f t="shared" si="26"/>
        <v/>
      </c>
      <c r="AF266" s="225"/>
      <c r="AG266" s="225"/>
      <c r="AH266" s="225"/>
      <c r="AI266" s="225"/>
      <c r="AJ266" s="225"/>
      <c r="AK266" s="225"/>
      <c r="AL266" s="225"/>
      <c r="AM266" s="225"/>
      <c r="AN266" s="225"/>
      <c r="AO266" s="225"/>
      <c r="AP266" s="225"/>
      <c r="AQ266" s="225"/>
      <c r="AR266" s="225"/>
      <c r="AS266" s="225"/>
      <c r="AT266" s="225"/>
      <c r="AU266" s="225"/>
    </row>
    <row r="267" spans="10:47" x14ac:dyDescent="0.25">
      <c r="J267" s="52"/>
      <c r="K267" s="52"/>
      <c r="L267" s="52"/>
      <c r="M267" s="101"/>
      <c r="N267" s="97"/>
      <c r="O267" s="97"/>
      <c r="P267" s="54"/>
      <c r="Q267" s="32"/>
      <c r="R267" s="32" t="str">
        <f t="shared" si="22"/>
        <v/>
      </c>
      <c r="S267" s="32"/>
      <c r="T267" s="33" t="str">
        <f t="shared" si="23"/>
        <v/>
      </c>
      <c r="U267" s="34"/>
      <c r="V267" s="32" t="str">
        <f t="shared" si="24"/>
        <v/>
      </c>
      <c r="W267" s="35"/>
      <c r="X267" s="35"/>
      <c r="Y267" s="55"/>
      <c r="Z267" s="56"/>
      <c r="AA267" s="38" t="str">
        <f t="shared" si="25"/>
        <v/>
      </c>
      <c r="AB267" s="57"/>
      <c r="AC267" s="58"/>
      <c r="AD267" s="40"/>
      <c r="AE267" s="39" t="str">
        <f t="shared" si="26"/>
        <v/>
      </c>
      <c r="AF267" s="225"/>
      <c r="AG267" s="225"/>
      <c r="AH267" s="225"/>
      <c r="AI267" s="225"/>
      <c r="AJ267" s="225"/>
      <c r="AK267" s="225"/>
      <c r="AL267" s="225"/>
      <c r="AM267" s="225"/>
      <c r="AN267" s="225"/>
      <c r="AO267" s="225"/>
      <c r="AP267" s="225"/>
      <c r="AQ267" s="225"/>
      <c r="AR267" s="225"/>
      <c r="AS267" s="225"/>
      <c r="AT267" s="225"/>
      <c r="AU267" s="225"/>
    </row>
    <row r="268" spans="10:47" x14ac:dyDescent="0.25">
      <c r="J268" s="52"/>
      <c r="K268" s="52"/>
      <c r="L268" s="52"/>
      <c r="M268" s="101"/>
      <c r="N268" s="97"/>
      <c r="O268" s="97"/>
      <c r="P268" s="54"/>
      <c r="Q268" s="32"/>
      <c r="R268" s="32" t="str">
        <f t="shared" si="22"/>
        <v/>
      </c>
      <c r="S268" s="32"/>
      <c r="T268" s="33" t="str">
        <f t="shared" si="23"/>
        <v/>
      </c>
      <c r="U268" s="34"/>
      <c r="V268" s="32" t="str">
        <f t="shared" si="24"/>
        <v/>
      </c>
      <c r="W268" s="35"/>
      <c r="X268" s="35"/>
      <c r="Y268" s="55"/>
      <c r="Z268" s="56"/>
      <c r="AA268" s="38" t="str">
        <f t="shared" si="25"/>
        <v/>
      </c>
      <c r="AB268" s="57"/>
      <c r="AC268" s="58"/>
      <c r="AD268" s="40"/>
      <c r="AE268" s="39" t="str">
        <f t="shared" si="26"/>
        <v/>
      </c>
      <c r="AF268" s="225"/>
      <c r="AG268" s="225"/>
      <c r="AH268" s="225"/>
      <c r="AI268" s="225"/>
      <c r="AJ268" s="225"/>
      <c r="AK268" s="225"/>
      <c r="AL268" s="225"/>
      <c r="AM268" s="225"/>
      <c r="AN268" s="225"/>
      <c r="AO268" s="225"/>
      <c r="AP268" s="225"/>
      <c r="AQ268" s="225"/>
      <c r="AR268" s="225"/>
      <c r="AS268" s="225"/>
      <c r="AT268" s="225"/>
      <c r="AU268" s="225"/>
    </row>
    <row r="269" spans="10:47" x14ac:dyDescent="0.25">
      <c r="J269" s="52"/>
      <c r="K269" s="52"/>
      <c r="L269" s="52"/>
      <c r="M269" s="101"/>
      <c r="N269" s="97"/>
      <c r="O269" s="97"/>
      <c r="P269" s="54"/>
      <c r="Q269" s="32"/>
      <c r="R269" s="32" t="str">
        <f t="shared" si="22"/>
        <v/>
      </c>
      <c r="S269" s="32"/>
      <c r="T269" s="33" t="str">
        <f t="shared" si="23"/>
        <v/>
      </c>
      <c r="U269" s="34"/>
      <c r="V269" s="32" t="str">
        <f t="shared" si="24"/>
        <v/>
      </c>
      <c r="W269" s="35"/>
      <c r="X269" s="35"/>
      <c r="Y269" s="55"/>
      <c r="Z269" s="56"/>
      <c r="AA269" s="38" t="str">
        <f t="shared" si="25"/>
        <v/>
      </c>
      <c r="AB269" s="57"/>
      <c r="AC269" s="58"/>
      <c r="AD269" s="40"/>
      <c r="AE269" s="39" t="str">
        <f t="shared" si="26"/>
        <v/>
      </c>
      <c r="AF269" s="225"/>
      <c r="AG269" s="225"/>
      <c r="AH269" s="225"/>
      <c r="AI269" s="225"/>
      <c r="AJ269" s="225"/>
      <c r="AK269" s="225"/>
      <c r="AL269" s="225"/>
      <c r="AM269" s="225"/>
      <c r="AN269" s="225"/>
      <c r="AO269" s="225"/>
      <c r="AP269" s="225"/>
      <c r="AQ269" s="225"/>
      <c r="AR269" s="225"/>
      <c r="AS269" s="225"/>
      <c r="AT269" s="225"/>
      <c r="AU269" s="225"/>
    </row>
    <row r="270" spans="10:47" x14ac:dyDescent="0.25">
      <c r="J270" s="52"/>
      <c r="K270" s="52"/>
      <c r="L270" s="52"/>
      <c r="M270" s="101"/>
      <c r="N270" s="97"/>
      <c r="O270" s="97"/>
      <c r="P270" s="54"/>
      <c r="Q270" s="32"/>
      <c r="R270" s="32" t="str">
        <f t="shared" si="22"/>
        <v/>
      </c>
      <c r="S270" s="32"/>
      <c r="T270" s="33" t="str">
        <f t="shared" si="23"/>
        <v/>
      </c>
      <c r="U270" s="34"/>
      <c r="V270" s="32" t="str">
        <f t="shared" si="24"/>
        <v/>
      </c>
      <c r="W270" s="35"/>
      <c r="X270" s="35"/>
      <c r="Y270" s="55"/>
      <c r="Z270" s="56"/>
      <c r="AA270" s="38" t="str">
        <f t="shared" si="25"/>
        <v/>
      </c>
      <c r="AB270" s="57"/>
      <c r="AC270" s="58"/>
      <c r="AD270" s="40"/>
      <c r="AE270" s="39" t="str">
        <f t="shared" si="26"/>
        <v/>
      </c>
      <c r="AF270" s="225"/>
      <c r="AG270" s="225"/>
      <c r="AH270" s="225"/>
      <c r="AI270" s="225"/>
      <c r="AJ270" s="225"/>
      <c r="AK270" s="225"/>
      <c r="AL270" s="225"/>
      <c r="AM270" s="225"/>
      <c r="AN270" s="225"/>
      <c r="AO270" s="225"/>
      <c r="AP270" s="225"/>
      <c r="AQ270" s="225"/>
      <c r="AR270" s="225"/>
      <c r="AS270" s="225"/>
      <c r="AT270" s="225"/>
      <c r="AU270" s="225"/>
    </row>
    <row r="271" spans="10:47" x14ac:dyDescent="0.25">
      <c r="J271" s="52"/>
      <c r="K271" s="52"/>
      <c r="L271" s="52"/>
      <c r="M271" s="101"/>
      <c r="N271" s="97"/>
      <c r="O271" s="97"/>
      <c r="P271" s="54"/>
      <c r="Q271" s="32"/>
      <c r="R271" s="32" t="str">
        <f t="shared" si="22"/>
        <v/>
      </c>
      <c r="S271" s="32"/>
      <c r="T271" s="33" t="str">
        <f t="shared" si="23"/>
        <v/>
      </c>
      <c r="U271" s="34"/>
      <c r="V271" s="32" t="str">
        <f t="shared" si="24"/>
        <v/>
      </c>
      <c r="W271" s="35"/>
      <c r="X271" s="35"/>
      <c r="Y271" s="55"/>
      <c r="Z271" s="56"/>
      <c r="AA271" s="38" t="str">
        <f t="shared" si="25"/>
        <v/>
      </c>
      <c r="AB271" s="57"/>
      <c r="AC271" s="58"/>
      <c r="AD271" s="40"/>
      <c r="AE271" s="39" t="str">
        <f t="shared" si="26"/>
        <v/>
      </c>
      <c r="AF271" s="225"/>
      <c r="AG271" s="225"/>
      <c r="AH271" s="225"/>
      <c r="AI271" s="225"/>
      <c r="AJ271" s="225"/>
      <c r="AK271" s="225"/>
      <c r="AL271" s="225"/>
      <c r="AM271" s="225"/>
      <c r="AN271" s="225"/>
      <c r="AO271" s="225"/>
      <c r="AP271" s="225"/>
      <c r="AQ271" s="225"/>
      <c r="AR271" s="225"/>
      <c r="AS271" s="225"/>
      <c r="AT271" s="225"/>
      <c r="AU271" s="225"/>
    </row>
    <row r="272" spans="10:47" x14ac:dyDescent="0.25">
      <c r="J272" s="52"/>
      <c r="K272" s="52"/>
      <c r="L272" s="52"/>
      <c r="M272" s="101"/>
      <c r="N272" s="97"/>
      <c r="O272" s="97"/>
      <c r="P272" s="54"/>
      <c r="Q272" s="32"/>
      <c r="R272" s="32" t="str">
        <f t="shared" si="22"/>
        <v/>
      </c>
      <c r="S272" s="32"/>
      <c r="T272" s="33" t="str">
        <f t="shared" si="23"/>
        <v/>
      </c>
      <c r="U272" s="34"/>
      <c r="V272" s="32" t="str">
        <f t="shared" si="24"/>
        <v/>
      </c>
      <c r="W272" s="35"/>
      <c r="X272" s="35"/>
      <c r="Y272" s="55"/>
      <c r="Z272" s="56"/>
      <c r="AA272" s="38" t="str">
        <f t="shared" si="25"/>
        <v/>
      </c>
      <c r="AB272" s="57"/>
      <c r="AC272" s="58"/>
      <c r="AD272" s="40"/>
      <c r="AE272" s="39" t="str">
        <f t="shared" si="26"/>
        <v/>
      </c>
      <c r="AF272" s="225"/>
      <c r="AG272" s="225"/>
      <c r="AH272" s="225"/>
      <c r="AI272" s="225"/>
      <c r="AJ272" s="225"/>
      <c r="AK272" s="225"/>
      <c r="AL272" s="225"/>
      <c r="AM272" s="225"/>
      <c r="AN272" s="225"/>
      <c r="AO272" s="225"/>
      <c r="AP272" s="225"/>
      <c r="AQ272" s="225"/>
      <c r="AR272" s="225"/>
      <c r="AS272" s="225"/>
      <c r="AT272" s="225"/>
      <c r="AU272" s="225"/>
    </row>
    <row r="273" spans="10:47" x14ac:dyDescent="0.25">
      <c r="J273" s="52"/>
      <c r="K273" s="52"/>
      <c r="L273" s="52"/>
      <c r="M273" s="101"/>
      <c r="N273" s="97"/>
      <c r="O273" s="97"/>
      <c r="P273" s="54"/>
      <c r="Q273" s="32"/>
      <c r="R273" s="32" t="str">
        <f t="shared" si="22"/>
        <v/>
      </c>
      <c r="S273" s="32"/>
      <c r="T273" s="33" t="str">
        <f t="shared" si="23"/>
        <v/>
      </c>
      <c r="U273" s="34"/>
      <c r="V273" s="32" t="str">
        <f t="shared" si="24"/>
        <v/>
      </c>
      <c r="W273" s="35"/>
      <c r="X273" s="35"/>
      <c r="Y273" s="55"/>
      <c r="Z273" s="56"/>
      <c r="AA273" s="38" t="str">
        <f t="shared" si="25"/>
        <v/>
      </c>
      <c r="AB273" s="57"/>
      <c r="AC273" s="58"/>
      <c r="AD273" s="40"/>
      <c r="AE273" s="39" t="str">
        <f t="shared" si="26"/>
        <v/>
      </c>
      <c r="AF273" s="225"/>
      <c r="AG273" s="225"/>
      <c r="AH273" s="225"/>
      <c r="AI273" s="225"/>
      <c r="AJ273" s="225"/>
      <c r="AK273" s="225"/>
      <c r="AL273" s="225"/>
      <c r="AM273" s="225"/>
      <c r="AN273" s="225"/>
      <c r="AO273" s="225"/>
      <c r="AP273" s="225"/>
      <c r="AQ273" s="225"/>
      <c r="AR273" s="225"/>
      <c r="AS273" s="225"/>
      <c r="AT273" s="225"/>
      <c r="AU273" s="225"/>
    </row>
    <row r="274" spans="10:47" x14ac:dyDescent="0.25">
      <c r="J274" s="52"/>
      <c r="K274" s="52"/>
      <c r="L274" s="52"/>
      <c r="M274" s="101"/>
      <c r="N274" s="97"/>
      <c r="O274" s="97"/>
      <c r="P274" s="54"/>
      <c r="Q274" s="32"/>
      <c r="R274" s="32" t="str">
        <f t="shared" si="22"/>
        <v/>
      </c>
      <c r="S274" s="32"/>
      <c r="T274" s="33" t="str">
        <f t="shared" si="23"/>
        <v/>
      </c>
      <c r="U274" s="34"/>
      <c r="V274" s="32" t="str">
        <f t="shared" si="24"/>
        <v/>
      </c>
      <c r="W274" s="35"/>
      <c r="X274" s="35"/>
      <c r="Y274" s="55"/>
      <c r="Z274" s="56"/>
      <c r="AA274" s="38" t="str">
        <f t="shared" si="25"/>
        <v/>
      </c>
      <c r="AB274" s="57"/>
      <c r="AC274" s="58"/>
      <c r="AD274" s="40"/>
      <c r="AE274" s="39" t="str">
        <f t="shared" si="26"/>
        <v/>
      </c>
      <c r="AF274" s="225"/>
      <c r="AG274" s="225"/>
      <c r="AH274" s="225"/>
      <c r="AI274" s="225"/>
      <c r="AJ274" s="225"/>
      <c r="AK274" s="225"/>
      <c r="AL274" s="225"/>
      <c r="AM274" s="225"/>
      <c r="AN274" s="225"/>
      <c r="AO274" s="225"/>
      <c r="AP274" s="225"/>
      <c r="AQ274" s="225"/>
      <c r="AR274" s="225"/>
      <c r="AS274" s="225"/>
      <c r="AT274" s="225"/>
      <c r="AU274" s="225"/>
    </row>
    <row r="275" spans="10:47" x14ac:dyDescent="0.25">
      <c r="J275" s="52"/>
      <c r="K275" s="52"/>
      <c r="L275" s="52"/>
      <c r="M275" s="101"/>
      <c r="N275" s="97"/>
      <c r="O275" s="97"/>
      <c r="P275" s="54"/>
      <c r="Q275" s="32"/>
      <c r="R275" s="32" t="str">
        <f t="shared" si="22"/>
        <v/>
      </c>
      <c r="S275" s="32"/>
      <c r="T275" s="33" t="str">
        <f t="shared" si="23"/>
        <v/>
      </c>
      <c r="U275" s="34"/>
      <c r="V275" s="32" t="str">
        <f t="shared" si="24"/>
        <v/>
      </c>
      <c r="W275" s="35"/>
      <c r="X275" s="35"/>
      <c r="Y275" s="55"/>
      <c r="Z275" s="56"/>
      <c r="AA275" s="38" t="str">
        <f t="shared" si="25"/>
        <v/>
      </c>
      <c r="AB275" s="57"/>
      <c r="AC275" s="58"/>
      <c r="AD275" s="40"/>
      <c r="AE275" s="39" t="str">
        <f t="shared" si="26"/>
        <v/>
      </c>
      <c r="AF275" s="225"/>
      <c r="AG275" s="225"/>
      <c r="AH275" s="225"/>
      <c r="AI275" s="225"/>
      <c r="AJ275" s="225"/>
      <c r="AK275" s="225"/>
      <c r="AL275" s="225"/>
      <c r="AM275" s="225"/>
      <c r="AN275" s="225"/>
      <c r="AO275" s="225"/>
      <c r="AP275" s="225"/>
      <c r="AQ275" s="225"/>
      <c r="AR275" s="225"/>
      <c r="AS275" s="225"/>
      <c r="AT275" s="225"/>
      <c r="AU275" s="225"/>
    </row>
    <row r="276" spans="10:47" x14ac:dyDescent="0.25">
      <c r="J276" s="52"/>
      <c r="K276" s="52"/>
      <c r="L276" s="52"/>
      <c r="M276" s="101"/>
      <c r="N276" s="97"/>
      <c r="O276" s="97"/>
      <c r="P276" s="54"/>
      <c r="Q276" s="32"/>
      <c r="R276" s="32" t="str">
        <f t="shared" si="22"/>
        <v/>
      </c>
      <c r="S276" s="32"/>
      <c r="T276" s="33" t="str">
        <f t="shared" si="23"/>
        <v/>
      </c>
      <c r="U276" s="34"/>
      <c r="V276" s="32" t="str">
        <f t="shared" si="24"/>
        <v/>
      </c>
      <c r="W276" s="35"/>
      <c r="X276" s="35"/>
      <c r="Y276" s="55"/>
      <c r="Z276" s="56"/>
      <c r="AA276" s="38" t="str">
        <f t="shared" si="25"/>
        <v/>
      </c>
      <c r="AB276" s="57"/>
      <c r="AC276" s="58"/>
      <c r="AD276" s="40"/>
      <c r="AE276" s="39" t="str">
        <f t="shared" si="26"/>
        <v/>
      </c>
      <c r="AF276" s="225"/>
      <c r="AG276" s="225"/>
      <c r="AH276" s="225"/>
      <c r="AI276" s="225"/>
      <c r="AJ276" s="225"/>
      <c r="AK276" s="225"/>
      <c r="AL276" s="225"/>
      <c r="AM276" s="225"/>
      <c r="AN276" s="225"/>
      <c r="AO276" s="225"/>
      <c r="AP276" s="225"/>
      <c r="AQ276" s="225"/>
      <c r="AR276" s="225"/>
      <c r="AS276" s="225"/>
      <c r="AT276" s="225"/>
      <c r="AU276" s="225"/>
    </row>
    <row r="277" spans="10:47" x14ac:dyDescent="0.25">
      <c r="J277" s="52"/>
      <c r="K277" s="52"/>
      <c r="L277" s="52"/>
      <c r="M277" s="101"/>
      <c r="N277" s="97"/>
      <c r="O277" s="97"/>
      <c r="P277" s="54"/>
      <c r="Q277" s="32"/>
      <c r="R277" s="32" t="str">
        <f t="shared" si="22"/>
        <v/>
      </c>
      <c r="S277" s="32"/>
      <c r="T277" s="33" t="str">
        <f t="shared" si="23"/>
        <v/>
      </c>
      <c r="U277" s="34"/>
      <c r="V277" s="32" t="str">
        <f t="shared" si="24"/>
        <v/>
      </c>
      <c r="W277" s="35"/>
      <c r="X277" s="35"/>
      <c r="Y277" s="55"/>
      <c r="Z277" s="56"/>
      <c r="AA277" s="38" t="str">
        <f t="shared" si="25"/>
        <v/>
      </c>
      <c r="AB277" s="57"/>
      <c r="AC277" s="58"/>
      <c r="AD277" s="40"/>
      <c r="AE277" s="39" t="str">
        <f t="shared" si="26"/>
        <v/>
      </c>
      <c r="AF277" s="225"/>
      <c r="AG277" s="225"/>
      <c r="AH277" s="225"/>
      <c r="AI277" s="225"/>
      <c r="AJ277" s="225"/>
      <c r="AK277" s="225"/>
      <c r="AL277" s="225"/>
      <c r="AM277" s="225"/>
      <c r="AN277" s="225"/>
      <c r="AO277" s="225"/>
      <c r="AP277" s="225"/>
      <c r="AQ277" s="225"/>
      <c r="AR277" s="225"/>
      <c r="AS277" s="225"/>
      <c r="AT277" s="225"/>
      <c r="AU277" s="225"/>
    </row>
    <row r="278" spans="10:47" x14ac:dyDescent="0.25">
      <c r="J278" s="52"/>
      <c r="K278" s="52"/>
      <c r="L278" s="52"/>
      <c r="M278" s="101"/>
      <c r="N278" s="97"/>
      <c r="O278" s="97"/>
      <c r="P278" s="54"/>
      <c r="Q278" s="32"/>
      <c r="R278" s="32" t="str">
        <f t="shared" si="22"/>
        <v/>
      </c>
      <c r="S278" s="32"/>
      <c r="T278" s="33" t="str">
        <f t="shared" si="23"/>
        <v/>
      </c>
      <c r="U278" s="34"/>
      <c r="V278" s="32" t="str">
        <f t="shared" si="24"/>
        <v/>
      </c>
      <c r="W278" s="35"/>
      <c r="X278" s="35"/>
      <c r="Y278" s="55"/>
      <c r="Z278" s="56"/>
      <c r="AA278" s="38" t="str">
        <f t="shared" si="25"/>
        <v/>
      </c>
      <c r="AB278" s="57"/>
      <c r="AC278" s="58"/>
      <c r="AD278" s="40"/>
      <c r="AE278" s="39" t="str">
        <f t="shared" si="26"/>
        <v/>
      </c>
      <c r="AF278" s="225"/>
      <c r="AG278" s="225"/>
      <c r="AH278" s="225"/>
      <c r="AI278" s="225"/>
      <c r="AJ278" s="225"/>
      <c r="AK278" s="225"/>
      <c r="AL278" s="225"/>
      <c r="AM278" s="225"/>
      <c r="AN278" s="225"/>
      <c r="AO278" s="225"/>
      <c r="AP278" s="225"/>
      <c r="AQ278" s="225"/>
      <c r="AR278" s="225"/>
      <c r="AS278" s="225"/>
      <c r="AT278" s="225"/>
      <c r="AU278" s="225"/>
    </row>
    <row r="279" spans="10:47" x14ac:dyDescent="0.25">
      <c r="J279" s="52"/>
      <c r="K279" s="52"/>
      <c r="L279" s="52"/>
      <c r="M279" s="101"/>
      <c r="N279" s="97"/>
      <c r="O279" s="97"/>
      <c r="P279" s="54"/>
      <c r="Q279" s="32"/>
      <c r="R279" s="32" t="str">
        <f t="shared" si="22"/>
        <v/>
      </c>
      <c r="S279" s="32"/>
      <c r="T279" s="33" t="str">
        <f t="shared" si="23"/>
        <v/>
      </c>
      <c r="U279" s="34"/>
      <c r="V279" s="32" t="str">
        <f t="shared" si="24"/>
        <v/>
      </c>
      <c r="W279" s="35"/>
      <c r="X279" s="35"/>
      <c r="Y279" s="55"/>
      <c r="Z279" s="56"/>
      <c r="AA279" s="38" t="str">
        <f t="shared" si="25"/>
        <v/>
      </c>
      <c r="AB279" s="57"/>
      <c r="AC279" s="58"/>
      <c r="AD279" s="40"/>
      <c r="AE279" s="39" t="str">
        <f t="shared" si="26"/>
        <v/>
      </c>
      <c r="AF279" s="225"/>
      <c r="AG279" s="225"/>
      <c r="AH279" s="225"/>
      <c r="AI279" s="225"/>
      <c r="AJ279" s="225"/>
      <c r="AK279" s="225"/>
      <c r="AL279" s="225"/>
      <c r="AM279" s="225"/>
      <c r="AN279" s="225"/>
      <c r="AO279" s="225"/>
      <c r="AP279" s="225"/>
      <c r="AQ279" s="225"/>
      <c r="AR279" s="225"/>
      <c r="AS279" s="225"/>
      <c r="AT279" s="225"/>
      <c r="AU279" s="225"/>
    </row>
    <row r="280" spans="10:47" x14ac:dyDescent="0.25">
      <c r="J280" s="52"/>
      <c r="K280" s="52"/>
      <c r="L280" s="52"/>
      <c r="M280" s="101"/>
      <c r="N280" s="97"/>
      <c r="O280" s="97"/>
      <c r="P280" s="54"/>
      <c r="Q280" s="32"/>
      <c r="R280" s="32" t="str">
        <f t="shared" si="22"/>
        <v/>
      </c>
      <c r="S280" s="32"/>
      <c r="T280" s="33" t="str">
        <f t="shared" si="23"/>
        <v/>
      </c>
      <c r="U280" s="34"/>
      <c r="V280" s="32" t="str">
        <f t="shared" si="24"/>
        <v/>
      </c>
      <c r="W280" s="35"/>
      <c r="X280" s="35"/>
      <c r="Y280" s="55"/>
      <c r="Z280" s="56"/>
      <c r="AA280" s="38" t="str">
        <f t="shared" si="25"/>
        <v/>
      </c>
      <c r="AB280" s="57"/>
      <c r="AC280" s="58"/>
      <c r="AD280" s="40"/>
      <c r="AE280" s="39" t="str">
        <f t="shared" si="26"/>
        <v/>
      </c>
      <c r="AF280" s="225"/>
      <c r="AG280" s="225"/>
      <c r="AH280" s="225"/>
      <c r="AI280" s="225"/>
      <c r="AJ280" s="225"/>
      <c r="AK280" s="225"/>
      <c r="AL280" s="225"/>
      <c r="AM280" s="225"/>
      <c r="AN280" s="225"/>
      <c r="AO280" s="225"/>
      <c r="AP280" s="225"/>
      <c r="AQ280" s="225"/>
      <c r="AR280" s="225"/>
      <c r="AS280" s="225"/>
      <c r="AT280" s="225"/>
      <c r="AU280" s="225"/>
    </row>
    <row r="281" spans="10:47" x14ac:dyDescent="0.25">
      <c r="J281" s="52"/>
      <c r="K281" s="52"/>
      <c r="L281" s="52"/>
      <c r="M281" s="101"/>
      <c r="N281" s="97"/>
      <c r="O281" s="97"/>
      <c r="P281" s="54"/>
      <c r="Q281" s="32"/>
      <c r="R281" s="32" t="str">
        <f t="shared" si="22"/>
        <v/>
      </c>
      <c r="S281" s="32"/>
      <c r="T281" s="33" t="str">
        <f t="shared" si="23"/>
        <v/>
      </c>
      <c r="U281" s="34"/>
      <c r="V281" s="32" t="str">
        <f t="shared" si="24"/>
        <v/>
      </c>
      <c r="W281" s="35"/>
      <c r="X281" s="35"/>
      <c r="Y281" s="55"/>
      <c r="Z281" s="56"/>
      <c r="AA281" s="38" t="str">
        <f t="shared" si="25"/>
        <v/>
      </c>
      <c r="AB281" s="57"/>
      <c r="AC281" s="58"/>
      <c r="AD281" s="40"/>
      <c r="AE281" s="39" t="str">
        <f t="shared" si="26"/>
        <v/>
      </c>
      <c r="AF281" s="225"/>
      <c r="AG281" s="225"/>
      <c r="AH281" s="225"/>
      <c r="AI281" s="225"/>
      <c r="AJ281" s="225"/>
      <c r="AK281" s="225"/>
      <c r="AL281" s="225"/>
      <c r="AM281" s="225"/>
      <c r="AN281" s="225"/>
      <c r="AO281" s="225"/>
      <c r="AP281" s="225"/>
      <c r="AQ281" s="225"/>
      <c r="AR281" s="225"/>
      <c r="AS281" s="225"/>
      <c r="AT281" s="225"/>
      <c r="AU281" s="225"/>
    </row>
    <row r="282" spans="10:47" x14ac:dyDescent="0.25">
      <c r="J282" s="52"/>
      <c r="K282" s="52"/>
      <c r="L282" s="52"/>
      <c r="M282" s="101"/>
      <c r="N282" s="97"/>
      <c r="O282" s="97"/>
      <c r="P282" s="54"/>
      <c r="Q282" s="32"/>
      <c r="R282" s="32" t="str">
        <f t="shared" si="22"/>
        <v/>
      </c>
      <c r="S282" s="32"/>
      <c r="T282" s="33" t="str">
        <f t="shared" si="23"/>
        <v/>
      </c>
      <c r="U282" s="34"/>
      <c r="V282" s="32" t="str">
        <f t="shared" si="24"/>
        <v/>
      </c>
      <c r="W282" s="35"/>
      <c r="X282" s="35"/>
      <c r="Y282" s="55"/>
      <c r="Z282" s="56"/>
      <c r="AA282" s="38" t="str">
        <f t="shared" si="25"/>
        <v/>
      </c>
      <c r="AB282" s="57"/>
      <c r="AC282" s="58"/>
      <c r="AD282" s="40"/>
      <c r="AE282" s="39" t="str">
        <f t="shared" si="26"/>
        <v/>
      </c>
      <c r="AF282" s="225"/>
      <c r="AG282" s="225"/>
      <c r="AH282" s="225"/>
      <c r="AI282" s="225"/>
      <c r="AJ282" s="225"/>
      <c r="AK282" s="225"/>
      <c r="AL282" s="225"/>
      <c r="AM282" s="225"/>
      <c r="AN282" s="225"/>
      <c r="AO282" s="225"/>
      <c r="AP282" s="225"/>
      <c r="AQ282" s="225"/>
      <c r="AR282" s="225"/>
      <c r="AS282" s="225"/>
      <c r="AT282" s="225"/>
      <c r="AU282" s="225"/>
    </row>
    <row r="283" spans="10:47" x14ac:dyDescent="0.25">
      <c r="J283" s="52"/>
      <c r="K283" s="52"/>
      <c r="L283" s="52"/>
      <c r="M283" s="101"/>
      <c r="N283" s="97"/>
      <c r="O283" s="97"/>
      <c r="P283" s="54"/>
      <c r="Q283" s="32"/>
      <c r="R283" s="32" t="str">
        <f t="shared" si="22"/>
        <v/>
      </c>
      <c r="S283" s="32"/>
      <c r="T283" s="33" t="str">
        <f t="shared" si="23"/>
        <v/>
      </c>
      <c r="U283" s="34"/>
      <c r="V283" s="32" t="str">
        <f t="shared" si="24"/>
        <v/>
      </c>
      <c r="W283" s="35"/>
      <c r="X283" s="35"/>
      <c r="Y283" s="55"/>
      <c r="Z283" s="56"/>
      <c r="AA283" s="38" t="str">
        <f t="shared" si="25"/>
        <v/>
      </c>
      <c r="AB283" s="57"/>
      <c r="AC283" s="58"/>
      <c r="AD283" s="40"/>
      <c r="AE283" s="39" t="str">
        <f t="shared" si="26"/>
        <v/>
      </c>
      <c r="AF283" s="225"/>
      <c r="AG283" s="225"/>
      <c r="AH283" s="225"/>
      <c r="AI283" s="225"/>
      <c r="AJ283" s="225"/>
      <c r="AK283" s="225"/>
      <c r="AL283" s="225"/>
      <c r="AM283" s="225"/>
      <c r="AN283" s="225"/>
      <c r="AO283" s="225"/>
      <c r="AP283" s="225"/>
      <c r="AQ283" s="225"/>
      <c r="AR283" s="225"/>
      <c r="AS283" s="225"/>
      <c r="AT283" s="225"/>
      <c r="AU283" s="225"/>
    </row>
    <row r="284" spans="10:47" x14ac:dyDescent="0.25">
      <c r="J284" s="52"/>
      <c r="K284" s="52"/>
      <c r="L284" s="52"/>
      <c r="M284" s="101"/>
      <c r="N284" s="97"/>
      <c r="O284" s="97"/>
      <c r="P284" s="54"/>
      <c r="Q284" s="32"/>
      <c r="R284" s="32" t="str">
        <f t="shared" si="22"/>
        <v/>
      </c>
      <c r="S284" s="32"/>
      <c r="T284" s="33" t="str">
        <f t="shared" si="23"/>
        <v/>
      </c>
      <c r="U284" s="34"/>
      <c r="V284" s="32" t="str">
        <f t="shared" si="24"/>
        <v/>
      </c>
      <c r="W284" s="35"/>
      <c r="X284" s="35"/>
      <c r="Y284" s="55"/>
      <c r="Z284" s="56"/>
      <c r="AA284" s="38" t="str">
        <f t="shared" si="25"/>
        <v/>
      </c>
      <c r="AB284" s="57"/>
      <c r="AC284" s="58"/>
      <c r="AD284" s="40"/>
      <c r="AE284" s="39" t="str">
        <f t="shared" si="26"/>
        <v/>
      </c>
      <c r="AF284" s="225"/>
      <c r="AG284" s="225"/>
      <c r="AH284" s="225"/>
      <c r="AI284" s="225"/>
      <c r="AJ284" s="225"/>
      <c r="AK284" s="225"/>
      <c r="AL284" s="225"/>
      <c r="AM284" s="225"/>
      <c r="AN284" s="225"/>
      <c r="AO284" s="225"/>
      <c r="AP284" s="225"/>
      <c r="AQ284" s="225"/>
      <c r="AR284" s="225"/>
      <c r="AS284" s="225"/>
      <c r="AT284" s="225"/>
      <c r="AU284" s="225"/>
    </row>
    <row r="285" spans="10:47" x14ac:dyDescent="0.25">
      <c r="J285" s="52"/>
      <c r="K285" s="52"/>
      <c r="L285" s="52"/>
      <c r="M285" s="101"/>
      <c r="N285" s="97"/>
      <c r="O285" s="97"/>
      <c r="P285" s="54"/>
      <c r="Q285" s="32"/>
      <c r="R285" s="32" t="str">
        <f t="shared" si="22"/>
        <v/>
      </c>
      <c r="S285" s="32"/>
      <c r="T285" s="33" t="str">
        <f t="shared" si="23"/>
        <v/>
      </c>
      <c r="U285" s="34"/>
      <c r="V285" s="32" t="str">
        <f t="shared" si="24"/>
        <v/>
      </c>
      <c r="W285" s="35"/>
      <c r="X285" s="35"/>
      <c r="Y285" s="55"/>
      <c r="Z285" s="56"/>
      <c r="AA285" s="38" t="str">
        <f t="shared" si="25"/>
        <v/>
      </c>
      <c r="AB285" s="57"/>
      <c r="AC285" s="58"/>
      <c r="AD285" s="40"/>
      <c r="AE285" s="39" t="str">
        <f t="shared" si="26"/>
        <v/>
      </c>
      <c r="AF285" s="225"/>
      <c r="AG285" s="225"/>
      <c r="AH285" s="225"/>
      <c r="AI285" s="225"/>
      <c r="AJ285" s="225"/>
      <c r="AK285" s="225"/>
      <c r="AL285" s="225"/>
      <c r="AM285" s="225"/>
      <c r="AN285" s="225"/>
      <c r="AO285" s="225"/>
      <c r="AP285" s="225"/>
      <c r="AQ285" s="225"/>
      <c r="AR285" s="225"/>
      <c r="AS285" s="225"/>
      <c r="AT285" s="225"/>
      <c r="AU285" s="225"/>
    </row>
    <row r="286" spans="10:47" x14ac:dyDescent="0.25">
      <c r="J286" s="52"/>
      <c r="K286" s="52"/>
      <c r="L286" s="52"/>
      <c r="M286" s="101"/>
      <c r="N286" s="97"/>
      <c r="O286" s="97"/>
      <c r="P286" s="54"/>
      <c r="Q286" s="32"/>
      <c r="R286" s="32" t="str">
        <f t="shared" si="22"/>
        <v/>
      </c>
      <c r="S286" s="32"/>
      <c r="T286" s="33" t="str">
        <f t="shared" si="23"/>
        <v/>
      </c>
      <c r="U286" s="34"/>
      <c r="V286" s="32" t="str">
        <f t="shared" si="24"/>
        <v/>
      </c>
      <c r="W286" s="35"/>
      <c r="X286" s="35"/>
      <c r="Y286" s="55"/>
      <c r="Z286" s="56"/>
      <c r="AA286" s="38" t="str">
        <f t="shared" si="25"/>
        <v/>
      </c>
      <c r="AB286" s="57"/>
      <c r="AC286" s="58"/>
      <c r="AD286" s="40"/>
      <c r="AE286" s="39" t="str">
        <f t="shared" si="26"/>
        <v/>
      </c>
      <c r="AF286" s="225"/>
      <c r="AG286" s="225"/>
      <c r="AH286" s="225"/>
      <c r="AI286" s="225"/>
      <c r="AJ286" s="225"/>
      <c r="AK286" s="225"/>
      <c r="AL286" s="225"/>
      <c r="AM286" s="225"/>
      <c r="AN286" s="225"/>
      <c r="AO286" s="225"/>
      <c r="AP286" s="225"/>
      <c r="AQ286" s="225"/>
      <c r="AR286" s="225"/>
      <c r="AS286" s="225"/>
      <c r="AT286" s="225"/>
      <c r="AU286" s="225"/>
    </row>
    <row r="287" spans="10:47" x14ac:dyDescent="0.25">
      <c r="J287" s="52"/>
      <c r="K287" s="52"/>
      <c r="L287" s="52"/>
      <c r="M287" s="101"/>
      <c r="N287" s="97"/>
      <c r="O287" s="97"/>
      <c r="P287" s="54"/>
      <c r="Q287" s="32"/>
      <c r="R287" s="32" t="str">
        <f t="shared" si="22"/>
        <v/>
      </c>
      <c r="S287" s="32"/>
      <c r="T287" s="33" t="str">
        <f t="shared" si="23"/>
        <v/>
      </c>
      <c r="U287" s="34"/>
      <c r="V287" s="32" t="str">
        <f t="shared" si="24"/>
        <v/>
      </c>
      <c r="W287" s="35"/>
      <c r="X287" s="35"/>
      <c r="Y287" s="55"/>
      <c r="Z287" s="56"/>
      <c r="AA287" s="38" t="str">
        <f t="shared" si="25"/>
        <v/>
      </c>
      <c r="AB287" s="57"/>
      <c r="AC287" s="58"/>
      <c r="AD287" s="40"/>
      <c r="AE287" s="39" t="str">
        <f t="shared" si="26"/>
        <v/>
      </c>
      <c r="AF287" s="225"/>
      <c r="AG287" s="225"/>
      <c r="AH287" s="225"/>
      <c r="AI287" s="225"/>
      <c r="AJ287" s="225"/>
      <c r="AK287" s="225"/>
      <c r="AL287" s="225"/>
      <c r="AM287" s="225"/>
      <c r="AN287" s="225"/>
      <c r="AO287" s="225"/>
      <c r="AP287" s="225"/>
      <c r="AQ287" s="225"/>
      <c r="AR287" s="225"/>
      <c r="AS287" s="225"/>
      <c r="AT287" s="225"/>
      <c r="AU287" s="225"/>
    </row>
    <row r="288" spans="10:47" x14ac:dyDescent="0.25">
      <c r="J288" s="52"/>
      <c r="K288" s="52"/>
      <c r="L288" s="52"/>
      <c r="M288" s="101"/>
      <c r="N288" s="97"/>
      <c r="O288" s="97"/>
      <c r="P288" s="54"/>
      <c r="Q288" s="32"/>
      <c r="R288" s="32" t="str">
        <f t="shared" si="22"/>
        <v/>
      </c>
      <c r="S288" s="32"/>
      <c r="T288" s="33" t="str">
        <f t="shared" si="23"/>
        <v/>
      </c>
      <c r="U288" s="34"/>
      <c r="V288" s="32" t="str">
        <f t="shared" si="24"/>
        <v/>
      </c>
      <c r="W288" s="35"/>
      <c r="X288" s="35"/>
      <c r="Y288" s="55"/>
      <c r="Z288" s="56"/>
      <c r="AA288" s="38" t="str">
        <f t="shared" si="25"/>
        <v/>
      </c>
      <c r="AB288" s="57"/>
      <c r="AC288" s="58"/>
      <c r="AD288" s="40"/>
      <c r="AE288" s="39" t="str">
        <f t="shared" si="26"/>
        <v/>
      </c>
      <c r="AF288" s="225"/>
      <c r="AG288" s="225"/>
      <c r="AH288" s="225"/>
      <c r="AI288" s="225"/>
      <c r="AJ288" s="225"/>
      <c r="AK288" s="225"/>
      <c r="AL288" s="225"/>
      <c r="AM288" s="225"/>
      <c r="AN288" s="225"/>
      <c r="AO288" s="225"/>
      <c r="AP288" s="225"/>
      <c r="AQ288" s="225"/>
      <c r="AR288" s="225"/>
      <c r="AS288" s="225"/>
      <c r="AT288" s="225"/>
      <c r="AU288" s="225"/>
    </row>
    <row r="289" spans="10:47" x14ac:dyDescent="0.25">
      <c r="J289" s="52"/>
      <c r="K289" s="52"/>
      <c r="L289" s="52"/>
      <c r="M289" s="101"/>
      <c r="N289" s="97"/>
      <c r="O289" s="97"/>
      <c r="P289" s="54"/>
      <c r="Q289" s="32"/>
      <c r="R289" s="32" t="str">
        <f t="shared" si="22"/>
        <v/>
      </c>
      <c r="S289" s="32"/>
      <c r="T289" s="33" t="str">
        <f t="shared" si="23"/>
        <v/>
      </c>
      <c r="U289" s="34"/>
      <c r="V289" s="32" t="str">
        <f t="shared" si="24"/>
        <v/>
      </c>
      <c r="W289" s="35"/>
      <c r="X289" s="35"/>
      <c r="Y289" s="55"/>
      <c r="Z289" s="56"/>
      <c r="AA289" s="38" t="str">
        <f t="shared" si="25"/>
        <v/>
      </c>
      <c r="AB289" s="57"/>
      <c r="AC289" s="58"/>
      <c r="AD289" s="40"/>
      <c r="AE289" s="39" t="str">
        <f t="shared" si="26"/>
        <v/>
      </c>
      <c r="AF289" s="225"/>
      <c r="AG289" s="225"/>
      <c r="AH289" s="225"/>
      <c r="AI289" s="225"/>
      <c r="AJ289" s="225"/>
      <c r="AK289" s="225"/>
      <c r="AL289" s="225"/>
      <c r="AM289" s="225"/>
      <c r="AN289" s="225"/>
      <c r="AO289" s="225"/>
      <c r="AP289" s="225"/>
      <c r="AQ289" s="225"/>
      <c r="AR289" s="225"/>
      <c r="AS289" s="225"/>
      <c r="AT289" s="225"/>
      <c r="AU289" s="225"/>
    </row>
    <row r="290" spans="10:47" x14ac:dyDescent="0.25">
      <c r="J290" s="52"/>
      <c r="K290" s="52"/>
      <c r="L290" s="52"/>
      <c r="M290" s="101"/>
      <c r="N290" s="97"/>
      <c r="O290" s="97"/>
      <c r="P290" s="54"/>
      <c r="Q290" s="32"/>
      <c r="R290" s="32" t="str">
        <f t="shared" si="22"/>
        <v/>
      </c>
      <c r="S290" s="32"/>
      <c r="T290" s="33" t="str">
        <f t="shared" si="23"/>
        <v/>
      </c>
      <c r="U290" s="34"/>
      <c r="V290" s="32" t="str">
        <f t="shared" si="24"/>
        <v/>
      </c>
      <c r="W290" s="35"/>
      <c r="X290" s="35"/>
      <c r="Y290" s="55"/>
      <c r="Z290" s="56"/>
      <c r="AA290" s="38" t="str">
        <f t="shared" si="25"/>
        <v/>
      </c>
      <c r="AB290" s="57"/>
      <c r="AC290" s="58"/>
      <c r="AD290" s="40"/>
      <c r="AE290" s="39" t="str">
        <f t="shared" si="26"/>
        <v/>
      </c>
      <c r="AF290" s="225"/>
      <c r="AG290" s="225"/>
      <c r="AH290" s="225"/>
      <c r="AI290" s="225"/>
      <c r="AJ290" s="225"/>
      <c r="AK290" s="225"/>
      <c r="AL290" s="225"/>
      <c r="AM290" s="225"/>
      <c r="AN290" s="225"/>
      <c r="AO290" s="225"/>
      <c r="AP290" s="225"/>
      <c r="AQ290" s="225"/>
      <c r="AR290" s="225"/>
      <c r="AS290" s="225"/>
      <c r="AT290" s="225"/>
      <c r="AU290" s="225"/>
    </row>
    <row r="291" spans="10:47" x14ac:dyDescent="0.25">
      <c r="J291" s="52"/>
      <c r="K291" s="52"/>
      <c r="L291" s="52"/>
      <c r="M291" s="101"/>
      <c r="N291" s="97"/>
      <c r="O291" s="97"/>
      <c r="P291" s="54"/>
      <c r="Q291" s="32"/>
      <c r="R291" s="32" t="str">
        <f t="shared" si="22"/>
        <v/>
      </c>
      <c r="S291" s="32"/>
      <c r="T291" s="33" t="str">
        <f t="shared" si="23"/>
        <v/>
      </c>
      <c r="U291" s="34"/>
      <c r="V291" s="32" t="str">
        <f t="shared" si="24"/>
        <v/>
      </c>
      <c r="W291" s="35"/>
      <c r="X291" s="35"/>
      <c r="Y291" s="55"/>
      <c r="Z291" s="56"/>
      <c r="AA291" s="38" t="str">
        <f t="shared" si="25"/>
        <v/>
      </c>
      <c r="AB291" s="57"/>
      <c r="AC291" s="58"/>
      <c r="AD291" s="40"/>
      <c r="AE291" s="39" t="str">
        <f t="shared" si="26"/>
        <v/>
      </c>
      <c r="AF291" s="225"/>
      <c r="AG291" s="225"/>
      <c r="AH291" s="225"/>
      <c r="AI291" s="225"/>
      <c r="AJ291" s="225"/>
      <c r="AK291" s="225"/>
      <c r="AL291" s="225"/>
      <c r="AM291" s="225"/>
      <c r="AN291" s="225"/>
      <c r="AO291" s="225"/>
      <c r="AP291" s="225"/>
      <c r="AQ291" s="225"/>
      <c r="AR291" s="225"/>
      <c r="AS291" s="225"/>
      <c r="AT291" s="225"/>
      <c r="AU291" s="225"/>
    </row>
    <row r="292" spans="10:47" x14ac:dyDescent="0.25">
      <c r="J292" s="52"/>
      <c r="K292" s="52"/>
      <c r="L292" s="52"/>
      <c r="M292" s="101"/>
      <c r="N292" s="97"/>
      <c r="O292" s="97"/>
      <c r="P292" s="54"/>
      <c r="Q292" s="32"/>
      <c r="R292" s="32" t="str">
        <f t="shared" si="22"/>
        <v/>
      </c>
      <c r="S292" s="32"/>
      <c r="T292" s="33" t="str">
        <f t="shared" si="23"/>
        <v/>
      </c>
      <c r="U292" s="34"/>
      <c r="V292" s="32" t="str">
        <f t="shared" si="24"/>
        <v/>
      </c>
      <c r="W292" s="35"/>
      <c r="X292" s="35"/>
      <c r="Y292" s="55"/>
      <c r="Z292" s="56"/>
      <c r="AA292" s="38" t="str">
        <f t="shared" si="25"/>
        <v/>
      </c>
      <c r="AB292" s="57"/>
      <c r="AC292" s="58"/>
      <c r="AD292" s="40"/>
      <c r="AE292" s="39" t="str">
        <f t="shared" si="26"/>
        <v/>
      </c>
      <c r="AF292" s="225"/>
      <c r="AG292" s="225"/>
      <c r="AH292" s="225"/>
      <c r="AI292" s="225"/>
      <c r="AJ292" s="225"/>
      <c r="AK292" s="225"/>
      <c r="AL292" s="225"/>
      <c r="AM292" s="225"/>
      <c r="AN292" s="225"/>
      <c r="AO292" s="225"/>
      <c r="AP292" s="225"/>
      <c r="AQ292" s="225"/>
      <c r="AR292" s="225"/>
      <c r="AS292" s="225"/>
      <c r="AT292" s="225"/>
      <c r="AU292" s="225"/>
    </row>
    <row r="293" spans="10:47" x14ac:dyDescent="0.25">
      <c r="J293" s="52"/>
      <c r="K293" s="52"/>
      <c r="L293" s="52"/>
      <c r="M293" s="101"/>
      <c r="N293" s="97"/>
      <c r="O293" s="97"/>
      <c r="P293" s="54"/>
      <c r="Q293" s="32"/>
      <c r="R293" s="32" t="str">
        <f t="shared" si="22"/>
        <v/>
      </c>
      <c r="S293" s="32"/>
      <c r="T293" s="33" t="str">
        <f t="shared" si="23"/>
        <v/>
      </c>
      <c r="U293" s="34"/>
      <c r="V293" s="32" t="str">
        <f t="shared" si="24"/>
        <v/>
      </c>
      <c r="W293" s="35"/>
      <c r="X293" s="35"/>
      <c r="Y293" s="55"/>
      <c r="Z293" s="56"/>
      <c r="AA293" s="38" t="str">
        <f t="shared" si="25"/>
        <v/>
      </c>
      <c r="AB293" s="57"/>
      <c r="AC293" s="58"/>
      <c r="AD293" s="40"/>
      <c r="AE293" s="39" t="str">
        <f t="shared" si="26"/>
        <v/>
      </c>
      <c r="AF293" s="225"/>
      <c r="AG293" s="225"/>
      <c r="AH293" s="225"/>
      <c r="AI293" s="225"/>
      <c r="AJ293" s="225"/>
      <c r="AK293" s="225"/>
      <c r="AL293" s="225"/>
      <c r="AM293" s="225"/>
      <c r="AN293" s="225"/>
      <c r="AO293" s="225"/>
      <c r="AP293" s="225"/>
      <c r="AQ293" s="225"/>
      <c r="AR293" s="225"/>
      <c r="AS293" s="225"/>
      <c r="AT293" s="225"/>
      <c r="AU293" s="225"/>
    </row>
    <row r="294" spans="10:47" x14ac:dyDescent="0.25">
      <c r="J294" s="52"/>
      <c r="K294" s="52"/>
      <c r="L294" s="52"/>
      <c r="M294" s="101"/>
      <c r="N294" s="97"/>
      <c r="O294" s="97"/>
      <c r="P294" s="54"/>
      <c r="Q294" s="32"/>
      <c r="R294" s="32" t="str">
        <f t="shared" si="22"/>
        <v/>
      </c>
      <c r="S294" s="32"/>
      <c r="T294" s="33" t="str">
        <f t="shared" si="23"/>
        <v/>
      </c>
      <c r="U294" s="34"/>
      <c r="V294" s="32" t="str">
        <f t="shared" si="24"/>
        <v/>
      </c>
      <c r="W294" s="35"/>
      <c r="X294" s="35"/>
      <c r="Y294" s="55"/>
      <c r="Z294" s="56"/>
      <c r="AA294" s="38" t="str">
        <f t="shared" si="25"/>
        <v/>
      </c>
      <c r="AB294" s="57"/>
      <c r="AC294" s="58"/>
      <c r="AD294" s="40"/>
      <c r="AE294" s="39" t="str">
        <f t="shared" si="26"/>
        <v/>
      </c>
      <c r="AF294" s="225"/>
      <c r="AG294" s="225"/>
      <c r="AH294" s="225"/>
      <c r="AI294" s="225"/>
      <c r="AJ294" s="225"/>
      <c r="AK294" s="225"/>
      <c r="AL294" s="225"/>
      <c r="AM294" s="225"/>
      <c r="AN294" s="225"/>
      <c r="AO294" s="225"/>
      <c r="AP294" s="225"/>
      <c r="AQ294" s="225"/>
      <c r="AR294" s="225"/>
      <c r="AS294" s="225"/>
      <c r="AT294" s="225"/>
      <c r="AU294" s="225"/>
    </row>
    <row r="295" spans="10:47" x14ac:dyDescent="0.25">
      <c r="J295" s="52"/>
      <c r="K295" s="52"/>
      <c r="L295" s="52"/>
      <c r="M295" s="101"/>
      <c r="N295" s="97"/>
      <c r="O295" s="97"/>
      <c r="P295" s="54"/>
      <c r="Q295" s="32"/>
      <c r="R295" s="32" t="str">
        <f t="shared" si="22"/>
        <v/>
      </c>
      <c r="S295" s="32"/>
      <c r="T295" s="33" t="str">
        <f t="shared" si="23"/>
        <v/>
      </c>
      <c r="U295" s="34"/>
      <c r="V295" s="32" t="str">
        <f t="shared" si="24"/>
        <v/>
      </c>
      <c r="W295" s="35"/>
      <c r="X295" s="35"/>
      <c r="Y295" s="55"/>
      <c r="Z295" s="56"/>
      <c r="AA295" s="38" t="str">
        <f t="shared" si="25"/>
        <v/>
      </c>
      <c r="AB295" s="57"/>
      <c r="AC295" s="58"/>
      <c r="AD295" s="40"/>
      <c r="AE295" s="39" t="str">
        <f t="shared" si="26"/>
        <v/>
      </c>
      <c r="AF295" s="225"/>
      <c r="AG295" s="225"/>
      <c r="AH295" s="225"/>
      <c r="AI295" s="225"/>
      <c r="AJ295" s="225"/>
      <c r="AK295" s="225"/>
      <c r="AL295" s="225"/>
      <c r="AM295" s="225"/>
      <c r="AN295" s="225"/>
      <c r="AO295" s="225"/>
      <c r="AP295" s="225"/>
      <c r="AQ295" s="225"/>
      <c r="AR295" s="225"/>
      <c r="AS295" s="225"/>
      <c r="AT295" s="225"/>
      <c r="AU295" s="225"/>
    </row>
    <row r="296" spans="10:47" x14ac:dyDescent="0.25">
      <c r="J296" s="52"/>
      <c r="K296" s="52"/>
      <c r="L296" s="52"/>
      <c r="M296" s="101"/>
      <c r="N296" s="97"/>
      <c r="O296" s="97"/>
      <c r="P296" s="54"/>
      <c r="Q296" s="32"/>
      <c r="R296" s="32" t="str">
        <f t="shared" si="22"/>
        <v/>
      </c>
      <c r="S296" s="32"/>
      <c r="T296" s="33" t="str">
        <f t="shared" si="23"/>
        <v/>
      </c>
      <c r="U296" s="34"/>
      <c r="V296" s="32" t="str">
        <f t="shared" si="24"/>
        <v/>
      </c>
      <c r="W296" s="35"/>
      <c r="X296" s="35"/>
      <c r="Y296" s="55"/>
      <c r="Z296" s="56"/>
      <c r="AA296" s="38" t="str">
        <f t="shared" si="25"/>
        <v/>
      </c>
      <c r="AB296" s="57"/>
      <c r="AC296" s="58"/>
      <c r="AD296" s="40"/>
      <c r="AE296" s="39" t="str">
        <f t="shared" si="26"/>
        <v/>
      </c>
      <c r="AF296" s="225"/>
      <c r="AG296" s="225"/>
      <c r="AH296" s="225"/>
      <c r="AI296" s="225"/>
      <c r="AJ296" s="225"/>
      <c r="AK296" s="225"/>
      <c r="AL296" s="225"/>
      <c r="AM296" s="225"/>
      <c r="AN296" s="225"/>
      <c r="AO296" s="225"/>
      <c r="AP296" s="225"/>
      <c r="AQ296" s="225"/>
      <c r="AR296" s="225"/>
      <c r="AS296" s="225"/>
      <c r="AT296" s="225"/>
      <c r="AU296" s="225"/>
    </row>
    <row r="297" spans="10:47" x14ac:dyDescent="0.25">
      <c r="J297" s="52"/>
      <c r="K297" s="52"/>
      <c r="L297" s="52"/>
      <c r="M297" s="101"/>
      <c r="N297" s="97"/>
      <c r="O297" s="97"/>
      <c r="P297" s="54"/>
      <c r="Q297" s="32"/>
      <c r="R297" s="32" t="str">
        <f t="shared" si="22"/>
        <v/>
      </c>
      <c r="S297" s="32"/>
      <c r="T297" s="33" t="str">
        <f t="shared" si="23"/>
        <v/>
      </c>
      <c r="U297" s="34"/>
      <c r="V297" s="32" t="str">
        <f t="shared" si="24"/>
        <v/>
      </c>
      <c r="W297" s="35"/>
      <c r="X297" s="35"/>
      <c r="Y297" s="55"/>
      <c r="Z297" s="56"/>
      <c r="AA297" s="38" t="str">
        <f t="shared" si="25"/>
        <v/>
      </c>
      <c r="AB297" s="57"/>
      <c r="AC297" s="58"/>
      <c r="AD297" s="40"/>
      <c r="AE297" s="39" t="str">
        <f t="shared" si="26"/>
        <v/>
      </c>
      <c r="AF297" s="225"/>
      <c r="AG297" s="225"/>
      <c r="AH297" s="225"/>
      <c r="AI297" s="225"/>
      <c r="AJ297" s="225"/>
      <c r="AK297" s="225"/>
      <c r="AL297" s="225"/>
      <c r="AM297" s="225"/>
      <c r="AN297" s="225"/>
      <c r="AO297" s="225"/>
      <c r="AP297" s="225"/>
      <c r="AQ297" s="225"/>
      <c r="AR297" s="225"/>
      <c r="AS297" s="225"/>
      <c r="AT297" s="225"/>
      <c r="AU297" s="225"/>
    </row>
    <row r="298" spans="10:47" x14ac:dyDescent="0.25">
      <c r="J298" s="52"/>
      <c r="K298" s="52"/>
      <c r="L298" s="52"/>
      <c r="M298" s="101"/>
      <c r="N298" s="97"/>
      <c r="O298" s="97"/>
      <c r="P298" s="54"/>
      <c r="Q298" s="32"/>
      <c r="R298" s="32" t="str">
        <f t="shared" si="22"/>
        <v/>
      </c>
      <c r="S298" s="32"/>
      <c r="T298" s="33" t="str">
        <f t="shared" si="23"/>
        <v/>
      </c>
      <c r="U298" s="34"/>
      <c r="V298" s="32" t="str">
        <f t="shared" si="24"/>
        <v/>
      </c>
      <c r="W298" s="35"/>
      <c r="X298" s="35"/>
      <c r="Y298" s="55"/>
      <c r="Z298" s="56"/>
      <c r="AA298" s="38" t="str">
        <f t="shared" si="25"/>
        <v/>
      </c>
      <c r="AB298" s="57"/>
      <c r="AC298" s="58"/>
      <c r="AD298" s="40"/>
      <c r="AE298" s="39" t="str">
        <f t="shared" si="26"/>
        <v/>
      </c>
      <c r="AF298" s="225"/>
      <c r="AG298" s="225"/>
      <c r="AH298" s="225"/>
      <c r="AI298" s="225"/>
      <c r="AJ298" s="225"/>
      <c r="AK298" s="225"/>
      <c r="AL298" s="225"/>
      <c r="AM298" s="225"/>
      <c r="AN298" s="225"/>
      <c r="AO298" s="225"/>
      <c r="AP298" s="225"/>
      <c r="AQ298" s="225"/>
      <c r="AR298" s="225"/>
      <c r="AS298" s="225"/>
      <c r="AT298" s="225"/>
      <c r="AU298" s="225"/>
    </row>
    <row r="299" spans="10:47" x14ac:dyDescent="0.25">
      <c r="J299" s="52"/>
      <c r="K299" s="52"/>
      <c r="L299" s="52"/>
      <c r="M299" s="101"/>
      <c r="N299" s="97"/>
      <c r="O299" s="97"/>
      <c r="P299" s="54"/>
      <c r="Q299" s="32"/>
      <c r="R299" s="32" t="str">
        <f t="shared" si="22"/>
        <v/>
      </c>
      <c r="S299" s="32"/>
      <c r="T299" s="33" t="str">
        <f t="shared" si="23"/>
        <v/>
      </c>
      <c r="U299" s="34"/>
      <c r="V299" s="32" t="str">
        <f t="shared" si="24"/>
        <v/>
      </c>
      <c r="W299" s="35"/>
      <c r="X299" s="35"/>
      <c r="Y299" s="55"/>
      <c r="Z299" s="56"/>
      <c r="AA299" s="38" t="str">
        <f t="shared" si="25"/>
        <v/>
      </c>
      <c r="AB299" s="57"/>
      <c r="AC299" s="58"/>
      <c r="AD299" s="40"/>
      <c r="AE299" s="39" t="str">
        <f t="shared" si="26"/>
        <v/>
      </c>
      <c r="AF299" s="225"/>
      <c r="AG299" s="225"/>
      <c r="AH299" s="225"/>
      <c r="AI299" s="225"/>
      <c r="AJ299" s="225"/>
      <c r="AK299" s="225"/>
      <c r="AL299" s="225"/>
      <c r="AM299" s="225"/>
      <c r="AN299" s="225"/>
      <c r="AO299" s="225"/>
      <c r="AP299" s="225"/>
      <c r="AQ299" s="225"/>
      <c r="AR299" s="225"/>
      <c r="AS299" s="225"/>
      <c r="AT299" s="225"/>
      <c r="AU299" s="225"/>
    </row>
    <row r="300" spans="10:47" x14ac:dyDescent="0.25">
      <c r="J300" s="52"/>
      <c r="K300" s="52"/>
      <c r="L300" s="52"/>
      <c r="M300" s="101"/>
      <c r="N300" s="97"/>
      <c r="O300" s="97"/>
      <c r="P300" s="54"/>
      <c r="Q300" s="32"/>
      <c r="R300" s="32" t="str">
        <f t="shared" si="22"/>
        <v/>
      </c>
      <c r="S300" s="32"/>
      <c r="T300" s="33" t="str">
        <f t="shared" si="23"/>
        <v/>
      </c>
      <c r="U300" s="34"/>
      <c r="V300" s="32" t="str">
        <f t="shared" si="24"/>
        <v/>
      </c>
      <c r="W300" s="35"/>
      <c r="X300" s="35"/>
      <c r="Y300" s="55"/>
      <c r="Z300" s="56"/>
      <c r="AA300" s="38" t="str">
        <f t="shared" si="25"/>
        <v/>
      </c>
      <c r="AB300" s="57"/>
      <c r="AC300" s="58"/>
      <c r="AD300" s="40"/>
      <c r="AE300" s="39" t="str">
        <f t="shared" si="26"/>
        <v/>
      </c>
      <c r="AF300" s="225"/>
      <c r="AG300" s="225"/>
      <c r="AH300" s="225"/>
      <c r="AI300" s="225"/>
      <c r="AJ300" s="225"/>
      <c r="AK300" s="225"/>
      <c r="AL300" s="225"/>
      <c r="AM300" s="225"/>
      <c r="AN300" s="225"/>
      <c r="AO300" s="225"/>
      <c r="AP300" s="225"/>
      <c r="AQ300" s="225"/>
      <c r="AR300" s="225"/>
      <c r="AS300" s="225"/>
      <c r="AT300" s="225"/>
      <c r="AU300" s="225"/>
    </row>
    <row r="301" spans="10:47" x14ac:dyDescent="0.25">
      <c r="J301" s="52"/>
      <c r="K301" s="52"/>
      <c r="L301" s="52"/>
      <c r="M301" s="101"/>
      <c r="N301" s="97"/>
      <c r="O301" s="97"/>
      <c r="P301" s="54"/>
      <c r="Q301" s="32"/>
      <c r="R301" s="32" t="str">
        <f t="shared" si="22"/>
        <v/>
      </c>
      <c r="S301" s="32"/>
      <c r="T301" s="33" t="str">
        <f t="shared" si="23"/>
        <v/>
      </c>
      <c r="U301" s="34"/>
      <c r="V301" s="32" t="str">
        <f t="shared" si="24"/>
        <v/>
      </c>
      <c r="W301" s="35"/>
      <c r="X301" s="35"/>
      <c r="Y301" s="55"/>
      <c r="Z301" s="56"/>
      <c r="AA301" s="38" t="str">
        <f t="shared" si="25"/>
        <v/>
      </c>
      <c r="AB301" s="57"/>
      <c r="AC301" s="58"/>
      <c r="AD301" s="40"/>
      <c r="AE301" s="39" t="str">
        <f t="shared" si="26"/>
        <v/>
      </c>
      <c r="AF301" s="225"/>
      <c r="AG301" s="225"/>
      <c r="AH301" s="225"/>
      <c r="AI301" s="225"/>
      <c r="AJ301" s="225"/>
      <c r="AK301" s="225"/>
      <c r="AL301" s="225"/>
      <c r="AM301" s="225"/>
      <c r="AN301" s="225"/>
      <c r="AO301" s="225"/>
      <c r="AP301" s="225"/>
      <c r="AQ301" s="225"/>
      <c r="AR301" s="225"/>
      <c r="AS301" s="225"/>
      <c r="AT301" s="225"/>
      <c r="AU301" s="225"/>
    </row>
    <row r="302" spans="10:47" x14ac:dyDescent="0.25">
      <c r="J302" s="52"/>
      <c r="K302" s="52"/>
      <c r="L302" s="52"/>
      <c r="M302" s="101"/>
      <c r="N302" s="97"/>
      <c r="O302" s="97"/>
      <c r="P302" s="54"/>
      <c r="Q302" s="32"/>
      <c r="R302" s="32" t="str">
        <f t="shared" si="22"/>
        <v/>
      </c>
      <c r="S302" s="32"/>
      <c r="T302" s="33" t="str">
        <f t="shared" si="23"/>
        <v/>
      </c>
      <c r="U302" s="34"/>
      <c r="V302" s="32" t="str">
        <f t="shared" si="24"/>
        <v/>
      </c>
      <c r="W302" s="35"/>
      <c r="X302" s="35"/>
      <c r="Y302" s="55"/>
      <c r="Z302" s="56"/>
      <c r="AA302" s="38" t="str">
        <f t="shared" si="25"/>
        <v/>
      </c>
      <c r="AB302" s="57"/>
      <c r="AC302" s="58"/>
      <c r="AD302" s="40"/>
      <c r="AE302" s="39" t="str">
        <f t="shared" si="26"/>
        <v/>
      </c>
      <c r="AF302" s="225"/>
      <c r="AG302" s="225"/>
      <c r="AH302" s="225"/>
      <c r="AI302" s="225"/>
      <c r="AJ302" s="225"/>
      <c r="AK302" s="225"/>
      <c r="AL302" s="225"/>
      <c r="AM302" s="225"/>
      <c r="AN302" s="225"/>
      <c r="AO302" s="225"/>
      <c r="AP302" s="225"/>
      <c r="AQ302" s="225"/>
      <c r="AR302" s="225"/>
      <c r="AS302" s="225"/>
      <c r="AT302" s="225"/>
      <c r="AU302" s="225"/>
    </row>
    <row r="303" spans="10:47" x14ac:dyDescent="0.25">
      <c r="J303" s="52"/>
      <c r="K303" s="52"/>
      <c r="L303" s="52"/>
      <c r="M303" s="101"/>
      <c r="N303" s="97"/>
      <c r="O303" s="97"/>
      <c r="P303" s="54"/>
      <c r="Q303" s="32"/>
      <c r="R303" s="32" t="str">
        <f t="shared" si="22"/>
        <v/>
      </c>
      <c r="S303" s="32"/>
      <c r="T303" s="33" t="str">
        <f t="shared" si="23"/>
        <v/>
      </c>
      <c r="U303" s="34"/>
      <c r="V303" s="32" t="str">
        <f t="shared" si="24"/>
        <v/>
      </c>
      <c r="W303" s="35"/>
      <c r="X303" s="35"/>
      <c r="Y303" s="55"/>
      <c r="Z303" s="56"/>
      <c r="AA303" s="38" t="str">
        <f t="shared" si="25"/>
        <v/>
      </c>
      <c r="AB303" s="57"/>
      <c r="AC303" s="58"/>
      <c r="AD303" s="40"/>
      <c r="AE303" s="39" t="str">
        <f t="shared" si="26"/>
        <v/>
      </c>
      <c r="AF303" s="225"/>
      <c r="AG303" s="225"/>
      <c r="AH303" s="225"/>
      <c r="AI303" s="225"/>
      <c r="AJ303" s="225"/>
      <c r="AK303" s="225"/>
      <c r="AL303" s="225"/>
      <c r="AM303" s="225"/>
      <c r="AN303" s="225"/>
      <c r="AO303" s="225"/>
      <c r="AP303" s="225"/>
      <c r="AQ303" s="225"/>
      <c r="AR303" s="225"/>
      <c r="AS303" s="225"/>
      <c r="AT303" s="225"/>
      <c r="AU303" s="225"/>
    </row>
    <row r="304" spans="10:47" x14ac:dyDescent="0.25">
      <c r="J304" s="52"/>
      <c r="K304" s="52"/>
      <c r="L304" s="52"/>
      <c r="M304" s="101"/>
      <c r="N304" s="97"/>
      <c r="O304" s="97"/>
      <c r="P304" s="54"/>
      <c r="Q304" s="32"/>
      <c r="R304" s="32" t="str">
        <f t="shared" si="22"/>
        <v/>
      </c>
      <c r="S304" s="32"/>
      <c r="T304" s="33" t="str">
        <f t="shared" si="23"/>
        <v/>
      </c>
      <c r="U304" s="34"/>
      <c r="V304" s="32" t="str">
        <f t="shared" si="24"/>
        <v/>
      </c>
      <c r="W304" s="35"/>
      <c r="X304" s="35"/>
      <c r="Y304" s="55"/>
      <c r="Z304" s="56"/>
      <c r="AA304" s="38" t="str">
        <f t="shared" si="25"/>
        <v/>
      </c>
      <c r="AB304" s="57"/>
      <c r="AC304" s="58"/>
      <c r="AD304" s="40"/>
      <c r="AE304" s="39" t="str">
        <f t="shared" si="26"/>
        <v/>
      </c>
      <c r="AF304" s="225"/>
      <c r="AG304" s="225"/>
      <c r="AH304" s="225"/>
      <c r="AI304" s="225"/>
      <c r="AJ304" s="225"/>
      <c r="AK304" s="225"/>
      <c r="AL304" s="225"/>
      <c r="AM304" s="225"/>
      <c r="AN304" s="225"/>
      <c r="AO304" s="225"/>
      <c r="AP304" s="225"/>
      <c r="AQ304" s="225"/>
      <c r="AR304" s="225"/>
      <c r="AS304" s="225"/>
      <c r="AT304" s="225"/>
      <c r="AU304" s="225"/>
    </row>
    <row r="305" spans="10:47" x14ac:dyDescent="0.25">
      <c r="J305" s="52"/>
      <c r="K305" s="52"/>
      <c r="L305" s="52"/>
      <c r="M305" s="101"/>
      <c r="N305" s="97"/>
      <c r="O305" s="97"/>
      <c r="P305" s="54"/>
      <c r="Q305" s="32"/>
      <c r="R305" s="32" t="str">
        <f t="shared" si="22"/>
        <v/>
      </c>
      <c r="S305" s="32"/>
      <c r="T305" s="33" t="str">
        <f t="shared" si="23"/>
        <v/>
      </c>
      <c r="U305" s="34"/>
      <c r="V305" s="32" t="str">
        <f t="shared" si="24"/>
        <v/>
      </c>
      <c r="W305" s="35"/>
      <c r="X305" s="35"/>
      <c r="Y305" s="55"/>
      <c r="Z305" s="56"/>
      <c r="AA305" s="38" t="str">
        <f t="shared" si="25"/>
        <v/>
      </c>
      <c r="AB305" s="57"/>
      <c r="AC305" s="58"/>
      <c r="AD305" s="40"/>
      <c r="AE305" s="39" t="str">
        <f t="shared" si="26"/>
        <v/>
      </c>
      <c r="AF305" s="225"/>
      <c r="AG305" s="225"/>
      <c r="AH305" s="225"/>
      <c r="AI305" s="225"/>
      <c r="AJ305" s="225"/>
      <c r="AK305" s="225"/>
      <c r="AL305" s="225"/>
      <c r="AM305" s="225"/>
      <c r="AN305" s="225"/>
      <c r="AO305" s="225"/>
      <c r="AP305" s="225"/>
      <c r="AQ305" s="225"/>
      <c r="AR305" s="225"/>
      <c r="AS305" s="225"/>
      <c r="AT305" s="225"/>
      <c r="AU305" s="225"/>
    </row>
    <row r="306" spans="10:47" x14ac:dyDescent="0.25">
      <c r="J306" s="52"/>
      <c r="K306" s="52"/>
      <c r="L306" s="52"/>
      <c r="M306" s="101"/>
      <c r="N306" s="97"/>
      <c r="O306" s="97"/>
      <c r="P306" s="54"/>
      <c r="Q306" s="32"/>
      <c r="R306" s="32" t="str">
        <f t="shared" si="22"/>
        <v/>
      </c>
      <c r="S306" s="32"/>
      <c r="T306" s="33" t="str">
        <f t="shared" si="23"/>
        <v/>
      </c>
      <c r="U306" s="34"/>
      <c r="V306" s="32" t="str">
        <f t="shared" si="24"/>
        <v/>
      </c>
      <c r="W306" s="35"/>
      <c r="X306" s="35"/>
      <c r="Y306" s="55"/>
      <c r="Z306" s="56"/>
      <c r="AA306" s="38" t="str">
        <f t="shared" si="25"/>
        <v/>
      </c>
      <c r="AB306" s="57"/>
      <c r="AC306" s="58"/>
      <c r="AD306" s="40"/>
      <c r="AE306" s="39" t="str">
        <f t="shared" si="26"/>
        <v/>
      </c>
      <c r="AF306" s="225"/>
      <c r="AG306" s="225"/>
      <c r="AH306" s="225"/>
      <c r="AI306" s="225"/>
      <c r="AJ306" s="225"/>
      <c r="AK306" s="225"/>
      <c r="AL306" s="225"/>
      <c r="AM306" s="225"/>
      <c r="AN306" s="225"/>
      <c r="AO306" s="225"/>
      <c r="AP306" s="225"/>
      <c r="AQ306" s="225"/>
      <c r="AR306" s="225"/>
      <c r="AS306" s="225"/>
      <c r="AT306" s="225"/>
      <c r="AU306" s="225"/>
    </row>
    <row r="307" spans="10:47" x14ac:dyDescent="0.25">
      <c r="J307" s="52"/>
      <c r="K307" s="52"/>
      <c r="L307" s="52"/>
      <c r="M307" s="101"/>
      <c r="N307" s="97"/>
      <c r="O307" s="97"/>
      <c r="P307" s="54"/>
      <c r="Q307" s="32"/>
      <c r="R307" s="32" t="str">
        <f t="shared" si="22"/>
        <v/>
      </c>
      <c r="S307" s="32"/>
      <c r="T307" s="33" t="str">
        <f t="shared" si="23"/>
        <v/>
      </c>
      <c r="U307" s="34"/>
      <c r="V307" s="32" t="str">
        <f t="shared" si="24"/>
        <v/>
      </c>
      <c r="W307" s="35"/>
      <c r="X307" s="35"/>
      <c r="Y307" s="55"/>
      <c r="Z307" s="56"/>
      <c r="AA307" s="38" t="str">
        <f t="shared" si="25"/>
        <v/>
      </c>
      <c r="AB307" s="57"/>
      <c r="AC307" s="58"/>
      <c r="AD307" s="40"/>
      <c r="AE307" s="39" t="str">
        <f t="shared" si="26"/>
        <v/>
      </c>
      <c r="AF307" s="225"/>
      <c r="AG307" s="225"/>
      <c r="AH307" s="225"/>
      <c r="AI307" s="225"/>
      <c r="AJ307" s="225"/>
      <c r="AK307" s="225"/>
      <c r="AL307" s="225"/>
      <c r="AM307" s="225"/>
      <c r="AN307" s="225"/>
      <c r="AO307" s="225"/>
      <c r="AP307" s="225"/>
      <c r="AQ307" s="225"/>
      <c r="AR307" s="225"/>
      <c r="AS307" s="225"/>
      <c r="AT307" s="225"/>
      <c r="AU307" s="225"/>
    </row>
    <row r="308" spans="10:47" x14ac:dyDescent="0.25">
      <c r="J308" s="52"/>
      <c r="K308" s="52"/>
      <c r="L308" s="52"/>
      <c r="M308" s="101"/>
      <c r="N308" s="97"/>
      <c r="O308" s="97"/>
      <c r="P308" s="54"/>
      <c r="Q308" s="32"/>
      <c r="R308" s="32" t="str">
        <f t="shared" si="22"/>
        <v/>
      </c>
      <c r="S308" s="32"/>
      <c r="T308" s="33" t="str">
        <f t="shared" si="23"/>
        <v/>
      </c>
      <c r="U308" s="34"/>
      <c r="V308" s="32" t="str">
        <f t="shared" si="24"/>
        <v/>
      </c>
      <c r="W308" s="35"/>
      <c r="X308" s="35"/>
      <c r="Y308" s="55"/>
      <c r="Z308" s="56"/>
      <c r="AA308" s="38" t="str">
        <f t="shared" si="25"/>
        <v/>
      </c>
      <c r="AB308" s="57"/>
      <c r="AC308" s="58"/>
      <c r="AD308" s="40"/>
      <c r="AE308" s="39" t="str">
        <f t="shared" si="26"/>
        <v/>
      </c>
      <c r="AF308" s="225"/>
      <c r="AG308" s="225"/>
      <c r="AH308" s="225"/>
      <c r="AI308" s="225"/>
      <c r="AJ308" s="225"/>
      <c r="AK308" s="225"/>
      <c r="AL308" s="225"/>
      <c r="AM308" s="225"/>
      <c r="AN308" s="225"/>
      <c r="AO308" s="225"/>
      <c r="AP308" s="225"/>
      <c r="AQ308" s="225"/>
      <c r="AR308" s="225"/>
      <c r="AS308" s="225"/>
      <c r="AT308" s="225"/>
      <c r="AU308" s="225"/>
    </row>
    <row r="309" spans="10:47" x14ac:dyDescent="0.25">
      <c r="J309" s="52"/>
      <c r="K309" s="52"/>
      <c r="L309" s="52"/>
      <c r="M309" s="101"/>
      <c r="N309" s="97"/>
      <c r="O309" s="97"/>
      <c r="P309" s="54"/>
      <c r="Q309" s="32"/>
      <c r="R309" s="32" t="str">
        <f t="shared" si="22"/>
        <v/>
      </c>
      <c r="S309" s="32"/>
      <c r="T309" s="33" t="str">
        <f t="shared" si="23"/>
        <v/>
      </c>
      <c r="U309" s="34"/>
      <c r="V309" s="32" t="str">
        <f t="shared" si="24"/>
        <v/>
      </c>
      <c r="W309" s="35"/>
      <c r="X309" s="35"/>
      <c r="Y309" s="55"/>
      <c r="Z309" s="56"/>
      <c r="AA309" s="38" t="str">
        <f t="shared" si="25"/>
        <v/>
      </c>
      <c r="AB309" s="57"/>
      <c r="AC309" s="58"/>
      <c r="AD309" s="40"/>
      <c r="AE309" s="39" t="str">
        <f t="shared" si="26"/>
        <v/>
      </c>
      <c r="AF309" s="225"/>
      <c r="AG309" s="225"/>
      <c r="AH309" s="225"/>
      <c r="AI309" s="225"/>
      <c r="AJ309" s="225"/>
      <c r="AK309" s="225"/>
      <c r="AL309" s="225"/>
      <c r="AM309" s="225"/>
      <c r="AN309" s="225"/>
      <c r="AO309" s="225"/>
      <c r="AP309" s="225"/>
      <c r="AQ309" s="225"/>
      <c r="AR309" s="225"/>
      <c r="AS309" s="225"/>
      <c r="AT309" s="225"/>
      <c r="AU309" s="225"/>
    </row>
    <row r="310" spans="10:47" x14ac:dyDescent="0.25">
      <c r="J310" s="52"/>
      <c r="K310" s="52"/>
      <c r="L310" s="52"/>
      <c r="M310" s="101"/>
      <c r="N310" s="97"/>
      <c r="O310" s="97"/>
      <c r="P310" s="54"/>
      <c r="Q310" s="32"/>
      <c r="R310" s="32" t="str">
        <f t="shared" si="22"/>
        <v/>
      </c>
      <c r="S310" s="32"/>
      <c r="T310" s="33" t="str">
        <f t="shared" si="23"/>
        <v/>
      </c>
      <c r="U310" s="34"/>
      <c r="V310" s="32" t="str">
        <f t="shared" si="24"/>
        <v/>
      </c>
      <c r="W310" s="35"/>
      <c r="X310" s="35"/>
      <c r="Y310" s="55"/>
      <c r="Z310" s="56"/>
      <c r="AA310" s="38" t="str">
        <f t="shared" si="25"/>
        <v/>
      </c>
      <c r="AB310" s="57"/>
      <c r="AC310" s="58"/>
      <c r="AD310" s="40"/>
      <c r="AE310" s="39" t="str">
        <f t="shared" si="26"/>
        <v/>
      </c>
      <c r="AF310" s="225"/>
      <c r="AG310" s="225"/>
      <c r="AH310" s="225"/>
      <c r="AI310" s="225"/>
      <c r="AJ310" s="225"/>
      <c r="AK310" s="225"/>
      <c r="AL310" s="225"/>
      <c r="AM310" s="225"/>
      <c r="AN310" s="225"/>
      <c r="AO310" s="225"/>
      <c r="AP310" s="225"/>
      <c r="AQ310" s="225"/>
      <c r="AR310" s="225"/>
      <c r="AS310" s="225"/>
      <c r="AT310" s="225"/>
      <c r="AU310" s="225"/>
    </row>
    <row r="311" spans="10:47" x14ac:dyDescent="0.25">
      <c r="J311" s="52"/>
      <c r="K311" s="52"/>
      <c r="L311" s="52"/>
      <c r="M311" s="101"/>
      <c r="N311" s="97"/>
      <c r="O311" s="97"/>
      <c r="P311" s="54"/>
      <c r="Q311" s="32"/>
      <c r="R311" s="32" t="str">
        <f t="shared" si="22"/>
        <v/>
      </c>
      <c r="S311" s="32"/>
      <c r="T311" s="33" t="str">
        <f t="shared" si="23"/>
        <v/>
      </c>
      <c r="U311" s="34"/>
      <c r="V311" s="32" t="str">
        <f t="shared" si="24"/>
        <v/>
      </c>
      <c r="W311" s="35"/>
      <c r="X311" s="35"/>
      <c r="Y311" s="55"/>
      <c r="Z311" s="56"/>
      <c r="AA311" s="38" t="str">
        <f t="shared" si="25"/>
        <v/>
      </c>
      <c r="AB311" s="57"/>
      <c r="AC311" s="58"/>
      <c r="AD311" s="40"/>
      <c r="AE311" s="39" t="str">
        <f t="shared" si="26"/>
        <v/>
      </c>
      <c r="AF311" s="225"/>
      <c r="AG311" s="225"/>
      <c r="AH311" s="225"/>
      <c r="AI311" s="225"/>
      <c r="AJ311" s="225"/>
      <c r="AK311" s="225"/>
      <c r="AL311" s="225"/>
      <c r="AM311" s="225"/>
      <c r="AN311" s="225"/>
      <c r="AO311" s="225"/>
      <c r="AP311" s="225"/>
      <c r="AQ311" s="225"/>
      <c r="AR311" s="225"/>
      <c r="AS311" s="225"/>
      <c r="AT311" s="225"/>
      <c r="AU311" s="225"/>
    </row>
    <row r="312" spans="10:47" x14ac:dyDescent="0.25">
      <c r="J312" s="52"/>
      <c r="K312" s="52"/>
      <c r="L312" s="52"/>
      <c r="M312" s="101"/>
      <c r="N312" s="97"/>
      <c r="O312" s="97"/>
      <c r="P312" s="54"/>
      <c r="Q312" s="32"/>
      <c r="R312" s="32" t="str">
        <f t="shared" si="22"/>
        <v/>
      </c>
      <c r="S312" s="32"/>
      <c r="T312" s="33" t="str">
        <f t="shared" si="23"/>
        <v/>
      </c>
      <c r="U312" s="34"/>
      <c r="V312" s="32" t="str">
        <f t="shared" si="24"/>
        <v/>
      </c>
      <c r="W312" s="35"/>
      <c r="X312" s="35"/>
      <c r="Y312" s="55"/>
      <c r="Z312" s="56"/>
      <c r="AA312" s="38" t="str">
        <f t="shared" si="25"/>
        <v/>
      </c>
      <c r="AB312" s="57"/>
      <c r="AC312" s="58"/>
      <c r="AD312" s="40"/>
      <c r="AE312" s="39" t="str">
        <f t="shared" si="26"/>
        <v/>
      </c>
      <c r="AF312" s="225"/>
      <c r="AG312" s="225"/>
      <c r="AH312" s="225"/>
      <c r="AI312" s="225"/>
      <c r="AJ312" s="225"/>
      <c r="AK312" s="225"/>
      <c r="AL312" s="225"/>
      <c r="AM312" s="225"/>
      <c r="AN312" s="225"/>
      <c r="AO312" s="225"/>
      <c r="AP312" s="225"/>
      <c r="AQ312" s="225"/>
      <c r="AR312" s="225"/>
      <c r="AS312" s="225"/>
      <c r="AT312" s="225"/>
      <c r="AU312" s="225"/>
    </row>
    <row r="313" spans="10:47" x14ac:dyDescent="0.25">
      <c r="J313" s="52"/>
      <c r="K313" s="52"/>
      <c r="L313" s="52"/>
      <c r="M313" s="101"/>
      <c r="N313" s="97"/>
      <c r="O313" s="97"/>
      <c r="P313" s="54"/>
      <c r="Q313" s="32"/>
      <c r="R313" s="32" t="str">
        <f t="shared" si="22"/>
        <v/>
      </c>
      <c r="S313" s="32"/>
      <c r="T313" s="33" t="str">
        <f t="shared" si="23"/>
        <v/>
      </c>
      <c r="U313" s="34"/>
      <c r="V313" s="32" t="str">
        <f t="shared" si="24"/>
        <v/>
      </c>
      <c r="W313" s="35"/>
      <c r="X313" s="35"/>
      <c r="Y313" s="55"/>
      <c r="Z313" s="56"/>
      <c r="AA313" s="38" t="str">
        <f t="shared" si="25"/>
        <v/>
      </c>
      <c r="AB313" s="57"/>
      <c r="AC313" s="58"/>
      <c r="AD313" s="40"/>
      <c r="AE313" s="39" t="str">
        <f t="shared" si="26"/>
        <v/>
      </c>
      <c r="AF313" s="225"/>
      <c r="AG313" s="225"/>
      <c r="AH313" s="225"/>
      <c r="AI313" s="225"/>
      <c r="AJ313" s="225"/>
      <c r="AK313" s="225"/>
      <c r="AL313" s="225"/>
      <c r="AM313" s="225"/>
      <c r="AN313" s="225"/>
      <c r="AO313" s="225"/>
      <c r="AP313" s="225"/>
      <c r="AQ313" s="225"/>
      <c r="AR313" s="225"/>
      <c r="AS313" s="225"/>
      <c r="AT313" s="225"/>
      <c r="AU313" s="225"/>
    </row>
    <row r="314" spans="10:47" x14ac:dyDescent="0.25">
      <c r="J314" s="52"/>
      <c r="K314" s="52"/>
      <c r="L314" s="52"/>
      <c r="M314" s="101"/>
      <c r="N314" s="97"/>
      <c r="O314" s="97"/>
      <c r="P314" s="54"/>
      <c r="Q314" s="32"/>
      <c r="R314" s="32" t="str">
        <f t="shared" si="22"/>
        <v/>
      </c>
      <c r="S314" s="32"/>
      <c r="T314" s="33" t="str">
        <f t="shared" si="23"/>
        <v/>
      </c>
      <c r="U314" s="34"/>
      <c r="V314" s="32" t="str">
        <f t="shared" si="24"/>
        <v/>
      </c>
      <c r="W314" s="35"/>
      <c r="X314" s="35"/>
      <c r="Y314" s="55"/>
      <c r="Z314" s="56"/>
      <c r="AA314" s="38" t="str">
        <f t="shared" si="25"/>
        <v/>
      </c>
      <c r="AB314" s="57"/>
      <c r="AC314" s="58"/>
      <c r="AD314" s="40"/>
      <c r="AE314" s="39" t="str">
        <f t="shared" si="26"/>
        <v/>
      </c>
      <c r="AF314" s="225"/>
      <c r="AG314" s="225"/>
      <c r="AH314" s="225"/>
      <c r="AI314" s="225"/>
      <c r="AJ314" s="225"/>
      <c r="AK314" s="225"/>
      <c r="AL314" s="225"/>
      <c r="AM314" s="225"/>
      <c r="AN314" s="225"/>
      <c r="AO314" s="225"/>
      <c r="AP314" s="225"/>
      <c r="AQ314" s="225"/>
      <c r="AR314" s="225"/>
      <c r="AS314" s="225"/>
      <c r="AT314" s="225"/>
      <c r="AU314" s="225"/>
    </row>
    <row r="315" spans="10:47" x14ac:dyDescent="0.25">
      <c r="J315" s="52"/>
      <c r="K315" s="52"/>
      <c r="L315" s="52"/>
      <c r="M315" s="101"/>
      <c r="N315" s="97"/>
      <c r="O315" s="97"/>
      <c r="P315" s="54"/>
      <c r="Q315" s="32"/>
      <c r="R315" s="32" t="str">
        <f t="shared" si="22"/>
        <v/>
      </c>
      <c r="S315" s="32"/>
      <c r="T315" s="33" t="str">
        <f t="shared" si="23"/>
        <v/>
      </c>
      <c r="U315" s="34"/>
      <c r="V315" s="32" t="str">
        <f t="shared" si="24"/>
        <v/>
      </c>
      <c r="W315" s="35"/>
      <c r="X315" s="35"/>
      <c r="Y315" s="55"/>
      <c r="Z315" s="56"/>
      <c r="AA315" s="38" t="str">
        <f t="shared" si="25"/>
        <v/>
      </c>
      <c r="AB315" s="57"/>
      <c r="AC315" s="58"/>
      <c r="AD315" s="40"/>
      <c r="AE315" s="39" t="str">
        <f t="shared" si="26"/>
        <v/>
      </c>
      <c r="AF315" s="225"/>
      <c r="AG315" s="225"/>
      <c r="AH315" s="225"/>
      <c r="AI315" s="225"/>
      <c r="AJ315" s="225"/>
      <c r="AK315" s="225"/>
      <c r="AL315" s="225"/>
      <c r="AM315" s="225"/>
      <c r="AN315" s="225"/>
      <c r="AO315" s="225"/>
      <c r="AP315" s="225"/>
      <c r="AQ315" s="225"/>
      <c r="AR315" s="225"/>
      <c r="AS315" s="225"/>
      <c r="AT315" s="225"/>
      <c r="AU315" s="225"/>
    </row>
    <row r="316" spans="10:47" x14ac:dyDescent="0.25">
      <c r="J316" s="52"/>
      <c r="K316" s="52"/>
      <c r="L316" s="52"/>
      <c r="M316" s="101"/>
      <c r="N316" s="97"/>
      <c r="O316" s="97"/>
      <c r="P316" s="54"/>
      <c r="Q316" s="32"/>
      <c r="R316" s="32" t="str">
        <f t="shared" si="22"/>
        <v/>
      </c>
      <c r="S316" s="32"/>
      <c r="T316" s="33" t="str">
        <f t="shared" si="23"/>
        <v/>
      </c>
      <c r="U316" s="34"/>
      <c r="V316" s="32" t="str">
        <f t="shared" si="24"/>
        <v/>
      </c>
      <c r="W316" s="35"/>
      <c r="X316" s="35"/>
      <c r="Y316" s="55"/>
      <c r="Z316" s="56"/>
      <c r="AA316" s="38" t="str">
        <f t="shared" si="25"/>
        <v/>
      </c>
      <c r="AB316" s="57"/>
      <c r="AC316" s="58"/>
      <c r="AD316" s="40"/>
      <c r="AE316" s="39" t="str">
        <f t="shared" si="26"/>
        <v/>
      </c>
      <c r="AF316" s="225"/>
      <c r="AG316" s="225"/>
      <c r="AH316" s="225"/>
      <c r="AI316" s="225"/>
      <c r="AJ316" s="225"/>
      <c r="AK316" s="225"/>
      <c r="AL316" s="225"/>
      <c r="AM316" s="225"/>
      <c r="AN316" s="225"/>
      <c r="AO316" s="225"/>
      <c r="AP316" s="225"/>
      <c r="AQ316" s="225"/>
      <c r="AR316" s="225"/>
      <c r="AS316" s="225"/>
      <c r="AT316" s="225"/>
      <c r="AU316" s="225"/>
    </row>
    <row r="317" spans="10:47" x14ac:dyDescent="0.25">
      <c r="J317" s="52"/>
      <c r="K317" s="52"/>
      <c r="L317" s="52"/>
      <c r="M317" s="101"/>
      <c r="N317" s="97"/>
      <c r="O317" s="97"/>
      <c r="P317" s="54"/>
      <c r="Q317" s="32"/>
      <c r="R317" s="32" t="str">
        <f t="shared" si="22"/>
        <v/>
      </c>
      <c r="S317" s="32"/>
      <c r="T317" s="33" t="str">
        <f t="shared" si="23"/>
        <v/>
      </c>
      <c r="U317" s="34"/>
      <c r="V317" s="32" t="str">
        <f t="shared" si="24"/>
        <v/>
      </c>
      <c r="W317" s="35"/>
      <c r="X317" s="35"/>
      <c r="Y317" s="55"/>
      <c r="Z317" s="56"/>
      <c r="AA317" s="38" t="str">
        <f t="shared" si="25"/>
        <v/>
      </c>
      <c r="AB317" s="57"/>
      <c r="AC317" s="58"/>
      <c r="AD317" s="40"/>
      <c r="AE317" s="39" t="str">
        <f t="shared" si="26"/>
        <v/>
      </c>
      <c r="AF317" s="225"/>
      <c r="AG317" s="225"/>
      <c r="AH317" s="225"/>
      <c r="AI317" s="225"/>
      <c r="AJ317" s="225"/>
      <c r="AK317" s="225"/>
      <c r="AL317" s="225"/>
      <c r="AM317" s="225"/>
      <c r="AN317" s="225"/>
      <c r="AO317" s="225"/>
      <c r="AP317" s="225"/>
      <c r="AQ317" s="225"/>
      <c r="AR317" s="225"/>
      <c r="AS317" s="225"/>
      <c r="AT317" s="225"/>
      <c r="AU317" s="225"/>
    </row>
    <row r="318" spans="10:47" x14ac:dyDescent="0.25">
      <c r="J318" s="52"/>
      <c r="K318" s="52"/>
      <c r="L318" s="52"/>
      <c r="M318" s="101"/>
      <c r="N318" s="97"/>
      <c r="O318" s="97"/>
      <c r="P318" s="54"/>
      <c r="Q318" s="32"/>
      <c r="R318" s="32" t="str">
        <f t="shared" si="22"/>
        <v/>
      </c>
      <c r="S318" s="32"/>
      <c r="T318" s="33" t="str">
        <f t="shared" si="23"/>
        <v/>
      </c>
      <c r="U318" s="34"/>
      <c r="V318" s="32" t="str">
        <f t="shared" si="24"/>
        <v/>
      </c>
      <c r="W318" s="35"/>
      <c r="X318" s="35"/>
      <c r="Y318" s="55"/>
      <c r="Z318" s="56"/>
      <c r="AA318" s="38" t="str">
        <f t="shared" si="25"/>
        <v/>
      </c>
      <c r="AB318" s="57"/>
      <c r="AC318" s="58"/>
      <c r="AD318" s="40"/>
      <c r="AE318" s="39" t="str">
        <f t="shared" si="26"/>
        <v/>
      </c>
      <c r="AF318" s="225"/>
      <c r="AG318" s="225"/>
      <c r="AH318" s="225"/>
      <c r="AI318" s="225"/>
      <c r="AJ318" s="225"/>
      <c r="AK318" s="225"/>
      <c r="AL318" s="225"/>
      <c r="AM318" s="225"/>
      <c r="AN318" s="225"/>
      <c r="AO318" s="225"/>
      <c r="AP318" s="225"/>
      <c r="AQ318" s="225"/>
      <c r="AR318" s="225"/>
      <c r="AS318" s="225"/>
      <c r="AT318" s="225"/>
      <c r="AU318" s="225"/>
    </row>
    <row r="319" spans="10:47" x14ac:dyDescent="0.25">
      <c r="J319" s="52"/>
      <c r="K319" s="52"/>
      <c r="L319" s="52"/>
      <c r="M319" s="101"/>
      <c r="N319" s="97"/>
      <c r="O319" s="97"/>
      <c r="P319" s="54"/>
      <c r="Q319" s="32"/>
      <c r="R319" s="32" t="str">
        <f t="shared" si="22"/>
        <v/>
      </c>
      <c r="S319" s="32"/>
      <c r="T319" s="33" t="str">
        <f t="shared" si="23"/>
        <v/>
      </c>
      <c r="U319" s="34"/>
      <c r="V319" s="32" t="str">
        <f t="shared" si="24"/>
        <v/>
      </c>
      <c r="W319" s="35"/>
      <c r="X319" s="35"/>
      <c r="Y319" s="55"/>
      <c r="Z319" s="56"/>
      <c r="AA319" s="38" t="str">
        <f t="shared" si="25"/>
        <v/>
      </c>
      <c r="AB319" s="57"/>
      <c r="AC319" s="58"/>
      <c r="AD319" s="40"/>
      <c r="AE319" s="39" t="str">
        <f t="shared" si="26"/>
        <v/>
      </c>
      <c r="AF319" s="225"/>
      <c r="AG319" s="225"/>
      <c r="AH319" s="225"/>
      <c r="AI319" s="225"/>
      <c r="AJ319" s="225"/>
      <c r="AK319" s="225"/>
      <c r="AL319" s="225"/>
      <c r="AM319" s="225"/>
      <c r="AN319" s="225"/>
      <c r="AO319" s="225"/>
      <c r="AP319" s="225"/>
      <c r="AQ319" s="225"/>
      <c r="AR319" s="225"/>
      <c r="AS319" s="225"/>
      <c r="AT319" s="225"/>
      <c r="AU319" s="225"/>
    </row>
    <row r="320" spans="10:47" x14ac:dyDescent="0.25">
      <c r="J320" s="52"/>
      <c r="K320" s="52"/>
      <c r="L320" s="52"/>
      <c r="M320" s="101"/>
      <c r="N320" s="97"/>
      <c r="O320" s="97"/>
      <c r="P320" s="54"/>
      <c r="Q320" s="32"/>
      <c r="R320" s="32" t="str">
        <f t="shared" si="22"/>
        <v/>
      </c>
      <c r="S320" s="32"/>
      <c r="T320" s="33" t="str">
        <f t="shared" si="23"/>
        <v/>
      </c>
      <c r="U320" s="34"/>
      <c r="V320" s="32" t="str">
        <f t="shared" si="24"/>
        <v/>
      </c>
      <c r="W320" s="35"/>
      <c r="X320" s="35"/>
      <c r="Y320" s="55"/>
      <c r="Z320" s="56"/>
      <c r="AA320" s="38" t="str">
        <f t="shared" si="25"/>
        <v/>
      </c>
      <c r="AB320" s="57"/>
      <c r="AC320" s="58"/>
      <c r="AD320" s="40"/>
      <c r="AE320" s="39" t="str">
        <f t="shared" si="26"/>
        <v/>
      </c>
      <c r="AF320" s="225"/>
      <c r="AG320" s="225"/>
      <c r="AH320" s="225"/>
      <c r="AI320" s="225"/>
      <c r="AJ320" s="225"/>
      <c r="AK320" s="225"/>
      <c r="AL320" s="225"/>
      <c r="AM320" s="225"/>
      <c r="AN320" s="225"/>
      <c r="AO320" s="225"/>
      <c r="AP320" s="225"/>
      <c r="AQ320" s="225"/>
      <c r="AR320" s="225"/>
      <c r="AS320" s="225"/>
      <c r="AT320" s="225"/>
      <c r="AU320" s="225"/>
    </row>
    <row r="321" spans="10:47" x14ac:dyDescent="0.25">
      <c r="J321" s="52"/>
      <c r="K321" s="52"/>
      <c r="L321" s="52"/>
      <c r="M321" s="101"/>
      <c r="N321" s="97"/>
      <c r="O321" s="97"/>
      <c r="P321" s="54"/>
      <c r="Q321" s="32"/>
      <c r="R321" s="32" t="str">
        <f t="shared" si="22"/>
        <v/>
      </c>
      <c r="S321" s="32"/>
      <c r="T321" s="33" t="str">
        <f t="shared" si="23"/>
        <v/>
      </c>
      <c r="U321" s="34"/>
      <c r="V321" s="32" t="str">
        <f t="shared" si="24"/>
        <v/>
      </c>
      <c r="W321" s="35"/>
      <c r="X321" s="35"/>
      <c r="Y321" s="55"/>
      <c r="Z321" s="56"/>
      <c r="AA321" s="38" t="str">
        <f t="shared" si="25"/>
        <v/>
      </c>
      <c r="AB321" s="57"/>
      <c r="AC321" s="58"/>
      <c r="AD321" s="40"/>
      <c r="AE321" s="39" t="str">
        <f t="shared" si="26"/>
        <v/>
      </c>
      <c r="AF321" s="225"/>
      <c r="AG321" s="225"/>
      <c r="AH321" s="225"/>
      <c r="AI321" s="225"/>
      <c r="AJ321" s="225"/>
      <c r="AK321" s="225"/>
      <c r="AL321" s="225"/>
      <c r="AM321" s="225"/>
      <c r="AN321" s="225"/>
      <c r="AO321" s="225"/>
      <c r="AP321" s="225"/>
      <c r="AQ321" s="225"/>
      <c r="AR321" s="225"/>
      <c r="AS321" s="225"/>
      <c r="AT321" s="225"/>
      <c r="AU321" s="225"/>
    </row>
    <row r="322" spans="10:47" x14ac:dyDescent="0.25">
      <c r="J322" s="52"/>
      <c r="K322" s="52"/>
      <c r="L322" s="52"/>
      <c r="M322" s="101"/>
      <c r="N322" s="97"/>
      <c r="O322" s="97"/>
      <c r="P322" s="54"/>
      <c r="Q322" s="32"/>
      <c r="R322" s="32" t="str">
        <f t="shared" si="22"/>
        <v/>
      </c>
      <c r="S322" s="32"/>
      <c r="T322" s="33" t="str">
        <f t="shared" si="23"/>
        <v/>
      </c>
      <c r="U322" s="34"/>
      <c r="V322" s="32" t="str">
        <f t="shared" si="24"/>
        <v/>
      </c>
      <c r="W322" s="35"/>
      <c r="X322" s="35"/>
      <c r="Y322" s="55"/>
      <c r="Z322" s="56"/>
      <c r="AA322" s="38" t="str">
        <f t="shared" si="25"/>
        <v/>
      </c>
      <c r="AB322" s="57"/>
      <c r="AC322" s="58"/>
      <c r="AD322" s="40"/>
      <c r="AE322" s="39" t="str">
        <f t="shared" si="26"/>
        <v/>
      </c>
      <c r="AF322" s="225"/>
      <c r="AG322" s="225"/>
      <c r="AH322" s="225"/>
      <c r="AI322" s="225"/>
      <c r="AJ322" s="225"/>
      <c r="AK322" s="225"/>
      <c r="AL322" s="225"/>
      <c r="AM322" s="225"/>
      <c r="AN322" s="225"/>
      <c r="AO322" s="225"/>
      <c r="AP322" s="225"/>
      <c r="AQ322" s="225"/>
      <c r="AR322" s="225"/>
      <c r="AS322" s="225"/>
      <c r="AT322" s="225"/>
      <c r="AU322" s="225"/>
    </row>
    <row r="323" spans="10:47" x14ac:dyDescent="0.25">
      <c r="J323" s="52"/>
      <c r="K323" s="52"/>
      <c r="L323" s="52"/>
      <c r="M323" s="101"/>
      <c r="N323" s="97"/>
      <c r="O323" s="97"/>
      <c r="P323" s="54"/>
      <c r="Q323" s="32"/>
      <c r="R323" s="32" t="str">
        <f t="shared" si="22"/>
        <v/>
      </c>
      <c r="S323" s="32"/>
      <c r="T323" s="33" t="str">
        <f t="shared" si="23"/>
        <v/>
      </c>
      <c r="U323" s="34"/>
      <c r="V323" s="32" t="str">
        <f t="shared" si="24"/>
        <v/>
      </c>
      <c r="W323" s="35"/>
      <c r="X323" s="35"/>
      <c r="Y323" s="55"/>
      <c r="Z323" s="56"/>
      <c r="AA323" s="38" t="str">
        <f t="shared" si="25"/>
        <v/>
      </c>
      <c r="AB323" s="57"/>
      <c r="AC323" s="58"/>
      <c r="AD323" s="40"/>
      <c r="AE323" s="39" t="str">
        <f t="shared" si="26"/>
        <v/>
      </c>
      <c r="AF323" s="225"/>
      <c r="AG323" s="225"/>
      <c r="AH323" s="225"/>
      <c r="AI323" s="225"/>
      <c r="AJ323" s="225"/>
      <c r="AK323" s="225"/>
      <c r="AL323" s="225"/>
      <c r="AM323" s="225"/>
      <c r="AN323" s="225"/>
      <c r="AO323" s="225"/>
      <c r="AP323" s="225"/>
      <c r="AQ323" s="225"/>
      <c r="AR323" s="225"/>
      <c r="AS323" s="225"/>
      <c r="AT323" s="225"/>
      <c r="AU323" s="225"/>
    </row>
    <row r="324" spans="10:47" x14ac:dyDescent="0.25">
      <c r="J324" s="52"/>
      <c r="K324" s="52"/>
      <c r="L324" s="52"/>
      <c r="M324" s="101"/>
      <c r="N324" s="97"/>
      <c r="O324" s="97"/>
      <c r="P324" s="54"/>
      <c r="Q324" s="32"/>
      <c r="R324" s="32" t="str">
        <f t="shared" si="22"/>
        <v/>
      </c>
      <c r="S324" s="32"/>
      <c r="T324" s="33" t="str">
        <f t="shared" si="23"/>
        <v/>
      </c>
      <c r="U324" s="34"/>
      <c r="V324" s="32" t="str">
        <f t="shared" si="24"/>
        <v/>
      </c>
      <c r="W324" s="35"/>
      <c r="X324" s="35"/>
      <c r="Y324" s="55"/>
      <c r="Z324" s="56"/>
      <c r="AA324" s="38" t="str">
        <f t="shared" si="25"/>
        <v/>
      </c>
      <c r="AB324" s="57"/>
      <c r="AC324" s="58"/>
      <c r="AD324" s="40"/>
      <c r="AE324" s="39" t="str">
        <f t="shared" si="26"/>
        <v/>
      </c>
      <c r="AF324" s="225"/>
      <c r="AG324" s="225"/>
      <c r="AH324" s="225"/>
      <c r="AI324" s="225"/>
      <c r="AJ324" s="225"/>
      <c r="AK324" s="225"/>
      <c r="AL324" s="225"/>
      <c r="AM324" s="225"/>
      <c r="AN324" s="225"/>
      <c r="AO324" s="225"/>
      <c r="AP324" s="225"/>
      <c r="AQ324" s="225"/>
      <c r="AR324" s="225"/>
      <c r="AS324" s="225"/>
      <c r="AT324" s="225"/>
      <c r="AU324" s="225"/>
    </row>
    <row r="325" spans="10:47" x14ac:dyDescent="0.25">
      <c r="J325" s="52"/>
      <c r="K325" s="52"/>
      <c r="L325" s="52"/>
      <c r="M325" s="101"/>
      <c r="N325" s="97"/>
      <c r="O325" s="97"/>
      <c r="P325" s="54"/>
      <c r="Q325" s="32"/>
      <c r="R325" s="32" t="str">
        <f t="shared" si="22"/>
        <v/>
      </c>
      <c r="S325" s="32"/>
      <c r="T325" s="33" t="str">
        <f t="shared" si="23"/>
        <v/>
      </c>
      <c r="U325" s="34"/>
      <c r="V325" s="32" t="str">
        <f t="shared" si="24"/>
        <v/>
      </c>
      <c r="W325" s="35"/>
      <c r="X325" s="35"/>
      <c r="Y325" s="55"/>
      <c r="Z325" s="56"/>
      <c r="AA325" s="38" t="str">
        <f t="shared" si="25"/>
        <v/>
      </c>
      <c r="AB325" s="57"/>
      <c r="AC325" s="58"/>
      <c r="AD325" s="40"/>
      <c r="AE325" s="39" t="str">
        <f t="shared" si="26"/>
        <v/>
      </c>
      <c r="AF325" s="225"/>
      <c r="AG325" s="225"/>
      <c r="AH325" s="225"/>
      <c r="AI325" s="225"/>
      <c r="AJ325" s="225"/>
      <c r="AK325" s="225"/>
      <c r="AL325" s="225"/>
      <c r="AM325" s="225"/>
      <c r="AN325" s="225"/>
      <c r="AO325" s="225"/>
      <c r="AP325" s="225"/>
      <c r="AQ325" s="225"/>
      <c r="AR325" s="225"/>
      <c r="AS325" s="225"/>
      <c r="AT325" s="225"/>
      <c r="AU325" s="225"/>
    </row>
    <row r="326" spans="10:47" x14ac:dyDescent="0.25">
      <c r="J326" s="52"/>
      <c r="K326" s="52"/>
      <c r="L326" s="52"/>
      <c r="M326" s="101"/>
      <c r="N326" s="97"/>
      <c r="O326" s="97"/>
      <c r="P326" s="54"/>
      <c r="Q326" s="32"/>
      <c r="R326" s="32" t="str">
        <f t="shared" ref="R326:R389" si="27">IF(O326,"Volontaire","")</f>
        <v/>
      </c>
      <c r="S326" s="32"/>
      <c r="T326" s="33" t="str">
        <f t="shared" ref="T326:T389" si="28">IF(AB326+AC326,(AC326+AB326)/(Z326+Y326),"")</f>
        <v/>
      </c>
      <c r="U326" s="34"/>
      <c r="V326" s="32" t="str">
        <f t="shared" ref="V326:V389" si="29">IF(O326,"XAU/USD","")</f>
        <v/>
      </c>
      <c r="W326" s="35"/>
      <c r="X326" s="35"/>
      <c r="Y326" s="55"/>
      <c r="Z326" s="56"/>
      <c r="AA326" s="38" t="str">
        <f t="shared" ref="AA326:AA389" si="30">IF(O326,AA325+Y326-Z326,"")</f>
        <v/>
      </c>
      <c r="AB326" s="57"/>
      <c r="AC326" s="58"/>
      <c r="AD326" s="40"/>
      <c r="AE326" s="39" t="str">
        <f t="shared" ref="AE326:AE389" si="31">IF(O326,AE325+AB326-AC326+AD326,"")</f>
        <v/>
      </c>
      <c r="AF326" s="225"/>
      <c r="AG326" s="225"/>
      <c r="AH326" s="225"/>
      <c r="AI326" s="225"/>
      <c r="AJ326" s="225"/>
      <c r="AK326" s="225"/>
      <c r="AL326" s="225"/>
      <c r="AM326" s="225"/>
      <c r="AN326" s="225"/>
      <c r="AO326" s="225"/>
      <c r="AP326" s="225"/>
      <c r="AQ326" s="225"/>
      <c r="AR326" s="225"/>
      <c r="AS326" s="225"/>
      <c r="AT326" s="225"/>
      <c r="AU326" s="225"/>
    </row>
    <row r="327" spans="10:47" x14ac:dyDescent="0.25">
      <c r="J327" s="52"/>
      <c r="K327" s="52"/>
      <c r="L327" s="52"/>
      <c r="M327" s="101"/>
      <c r="N327" s="97"/>
      <c r="O327" s="97"/>
      <c r="P327" s="54"/>
      <c r="Q327" s="32"/>
      <c r="R327" s="32" t="str">
        <f t="shared" si="27"/>
        <v/>
      </c>
      <c r="S327" s="32"/>
      <c r="T327" s="33" t="str">
        <f t="shared" si="28"/>
        <v/>
      </c>
      <c r="U327" s="34"/>
      <c r="V327" s="32" t="str">
        <f t="shared" si="29"/>
        <v/>
      </c>
      <c r="W327" s="35"/>
      <c r="X327" s="35"/>
      <c r="Y327" s="55"/>
      <c r="Z327" s="56"/>
      <c r="AA327" s="38" t="str">
        <f t="shared" si="30"/>
        <v/>
      </c>
      <c r="AB327" s="57"/>
      <c r="AC327" s="58"/>
      <c r="AD327" s="40"/>
      <c r="AE327" s="39" t="str">
        <f t="shared" si="31"/>
        <v/>
      </c>
      <c r="AF327" s="225"/>
      <c r="AG327" s="225"/>
      <c r="AH327" s="225"/>
      <c r="AI327" s="225"/>
      <c r="AJ327" s="225"/>
      <c r="AK327" s="225"/>
      <c r="AL327" s="225"/>
      <c r="AM327" s="225"/>
      <c r="AN327" s="225"/>
      <c r="AO327" s="225"/>
      <c r="AP327" s="225"/>
      <c r="AQ327" s="225"/>
      <c r="AR327" s="225"/>
      <c r="AS327" s="225"/>
      <c r="AT327" s="225"/>
      <c r="AU327" s="225"/>
    </row>
    <row r="328" spans="10:47" x14ac:dyDescent="0.25">
      <c r="J328" s="52"/>
      <c r="K328" s="52"/>
      <c r="L328" s="52"/>
      <c r="M328" s="101"/>
      <c r="N328" s="97"/>
      <c r="O328" s="97"/>
      <c r="P328" s="54"/>
      <c r="Q328" s="32"/>
      <c r="R328" s="32" t="str">
        <f t="shared" si="27"/>
        <v/>
      </c>
      <c r="S328" s="32"/>
      <c r="T328" s="33" t="str">
        <f t="shared" si="28"/>
        <v/>
      </c>
      <c r="U328" s="34"/>
      <c r="V328" s="32" t="str">
        <f t="shared" si="29"/>
        <v/>
      </c>
      <c r="W328" s="35"/>
      <c r="X328" s="35"/>
      <c r="Y328" s="55"/>
      <c r="Z328" s="56"/>
      <c r="AA328" s="38" t="str">
        <f t="shared" si="30"/>
        <v/>
      </c>
      <c r="AB328" s="57"/>
      <c r="AC328" s="58"/>
      <c r="AD328" s="40"/>
      <c r="AE328" s="39" t="str">
        <f t="shared" si="31"/>
        <v/>
      </c>
      <c r="AF328" s="225"/>
      <c r="AG328" s="225"/>
      <c r="AH328" s="225"/>
      <c r="AI328" s="225"/>
      <c r="AJ328" s="225"/>
      <c r="AK328" s="225"/>
      <c r="AL328" s="225"/>
      <c r="AM328" s="225"/>
      <c r="AN328" s="225"/>
      <c r="AO328" s="225"/>
      <c r="AP328" s="225"/>
      <c r="AQ328" s="225"/>
      <c r="AR328" s="225"/>
      <c r="AS328" s="225"/>
      <c r="AT328" s="225"/>
      <c r="AU328" s="225"/>
    </row>
    <row r="329" spans="10:47" x14ac:dyDescent="0.25">
      <c r="J329" s="52"/>
      <c r="K329" s="52"/>
      <c r="L329" s="52"/>
      <c r="M329" s="101"/>
      <c r="N329" s="97"/>
      <c r="O329" s="97"/>
      <c r="P329" s="54"/>
      <c r="Q329" s="32"/>
      <c r="R329" s="32" t="str">
        <f t="shared" si="27"/>
        <v/>
      </c>
      <c r="S329" s="32"/>
      <c r="T329" s="33" t="str">
        <f t="shared" si="28"/>
        <v/>
      </c>
      <c r="U329" s="34"/>
      <c r="V329" s="32" t="str">
        <f t="shared" si="29"/>
        <v/>
      </c>
      <c r="W329" s="35"/>
      <c r="X329" s="35"/>
      <c r="Y329" s="55"/>
      <c r="Z329" s="56"/>
      <c r="AA329" s="38" t="str">
        <f t="shared" si="30"/>
        <v/>
      </c>
      <c r="AB329" s="57"/>
      <c r="AC329" s="58"/>
      <c r="AD329" s="40"/>
      <c r="AE329" s="39" t="str">
        <f t="shared" si="31"/>
        <v/>
      </c>
      <c r="AF329" s="225"/>
      <c r="AG329" s="225"/>
      <c r="AH329" s="225"/>
      <c r="AI329" s="225"/>
      <c r="AJ329" s="225"/>
      <c r="AK329" s="225"/>
      <c r="AL329" s="225"/>
      <c r="AM329" s="225"/>
      <c r="AN329" s="225"/>
      <c r="AO329" s="225"/>
      <c r="AP329" s="225"/>
      <c r="AQ329" s="225"/>
      <c r="AR329" s="225"/>
      <c r="AS329" s="225"/>
      <c r="AT329" s="225"/>
      <c r="AU329" s="225"/>
    </row>
    <row r="330" spans="10:47" x14ac:dyDescent="0.25">
      <c r="J330" s="52"/>
      <c r="K330" s="52"/>
      <c r="L330" s="52"/>
      <c r="M330" s="101"/>
      <c r="N330" s="97"/>
      <c r="O330" s="97"/>
      <c r="P330" s="54"/>
      <c r="Q330" s="32"/>
      <c r="R330" s="32" t="str">
        <f t="shared" si="27"/>
        <v/>
      </c>
      <c r="S330" s="32"/>
      <c r="T330" s="33" t="str">
        <f t="shared" si="28"/>
        <v/>
      </c>
      <c r="U330" s="34"/>
      <c r="V330" s="32" t="str">
        <f t="shared" si="29"/>
        <v/>
      </c>
      <c r="W330" s="35"/>
      <c r="X330" s="35"/>
      <c r="Y330" s="55"/>
      <c r="Z330" s="56"/>
      <c r="AA330" s="38" t="str">
        <f t="shared" si="30"/>
        <v/>
      </c>
      <c r="AB330" s="57"/>
      <c r="AC330" s="58"/>
      <c r="AD330" s="40"/>
      <c r="AE330" s="39" t="str">
        <f t="shared" si="31"/>
        <v/>
      </c>
      <c r="AF330" s="225"/>
      <c r="AG330" s="225"/>
      <c r="AH330" s="225"/>
      <c r="AI330" s="225"/>
      <c r="AJ330" s="225"/>
      <c r="AK330" s="225"/>
      <c r="AL330" s="225"/>
      <c r="AM330" s="225"/>
      <c r="AN330" s="225"/>
      <c r="AO330" s="225"/>
      <c r="AP330" s="225"/>
      <c r="AQ330" s="225"/>
      <c r="AR330" s="225"/>
      <c r="AS330" s="225"/>
      <c r="AT330" s="225"/>
      <c r="AU330" s="225"/>
    </row>
    <row r="331" spans="10:47" x14ac:dyDescent="0.25">
      <c r="J331" s="52"/>
      <c r="K331" s="52"/>
      <c r="L331" s="52"/>
      <c r="M331" s="101"/>
      <c r="N331" s="97"/>
      <c r="O331" s="97"/>
      <c r="P331" s="54"/>
      <c r="Q331" s="32"/>
      <c r="R331" s="32" t="str">
        <f t="shared" si="27"/>
        <v/>
      </c>
      <c r="S331" s="32"/>
      <c r="T331" s="33" t="str">
        <f t="shared" si="28"/>
        <v/>
      </c>
      <c r="U331" s="34"/>
      <c r="V331" s="32" t="str">
        <f t="shared" si="29"/>
        <v/>
      </c>
      <c r="W331" s="35"/>
      <c r="X331" s="35"/>
      <c r="Y331" s="55"/>
      <c r="Z331" s="56"/>
      <c r="AA331" s="38" t="str">
        <f t="shared" si="30"/>
        <v/>
      </c>
      <c r="AB331" s="57"/>
      <c r="AC331" s="58"/>
      <c r="AD331" s="40"/>
      <c r="AE331" s="39" t="str">
        <f t="shared" si="31"/>
        <v/>
      </c>
      <c r="AF331" s="225"/>
      <c r="AG331" s="225"/>
      <c r="AH331" s="225"/>
      <c r="AI331" s="225"/>
      <c r="AJ331" s="225"/>
      <c r="AK331" s="225"/>
      <c r="AL331" s="225"/>
      <c r="AM331" s="225"/>
      <c r="AN331" s="225"/>
      <c r="AO331" s="225"/>
      <c r="AP331" s="225"/>
      <c r="AQ331" s="225"/>
      <c r="AR331" s="225"/>
      <c r="AS331" s="225"/>
      <c r="AT331" s="225"/>
      <c r="AU331" s="225"/>
    </row>
    <row r="332" spans="10:47" x14ac:dyDescent="0.25">
      <c r="J332" s="52"/>
      <c r="K332" s="52"/>
      <c r="L332" s="52"/>
      <c r="M332" s="101"/>
      <c r="N332" s="97"/>
      <c r="O332" s="97"/>
      <c r="P332" s="54"/>
      <c r="Q332" s="32"/>
      <c r="R332" s="32" t="str">
        <f t="shared" si="27"/>
        <v/>
      </c>
      <c r="S332" s="32"/>
      <c r="T332" s="33" t="str">
        <f t="shared" si="28"/>
        <v/>
      </c>
      <c r="U332" s="34"/>
      <c r="V332" s="32" t="str">
        <f t="shared" si="29"/>
        <v/>
      </c>
      <c r="W332" s="35"/>
      <c r="X332" s="35"/>
      <c r="Y332" s="55"/>
      <c r="Z332" s="56"/>
      <c r="AA332" s="38" t="str">
        <f t="shared" si="30"/>
        <v/>
      </c>
      <c r="AB332" s="57"/>
      <c r="AC332" s="58"/>
      <c r="AD332" s="40"/>
      <c r="AE332" s="39" t="str">
        <f t="shared" si="31"/>
        <v/>
      </c>
      <c r="AF332" s="225"/>
      <c r="AG332" s="225"/>
      <c r="AH332" s="225"/>
      <c r="AI332" s="225"/>
      <c r="AJ332" s="225"/>
      <c r="AK332" s="225"/>
      <c r="AL332" s="225"/>
      <c r="AM332" s="225"/>
      <c r="AN332" s="225"/>
      <c r="AO332" s="225"/>
      <c r="AP332" s="225"/>
      <c r="AQ332" s="225"/>
      <c r="AR332" s="225"/>
      <c r="AS332" s="225"/>
      <c r="AT332" s="225"/>
      <c r="AU332" s="225"/>
    </row>
    <row r="333" spans="10:47" x14ac:dyDescent="0.25">
      <c r="J333" s="52"/>
      <c r="K333" s="52"/>
      <c r="L333" s="52"/>
      <c r="M333" s="101"/>
      <c r="N333" s="97"/>
      <c r="O333" s="97"/>
      <c r="P333" s="54"/>
      <c r="Q333" s="32"/>
      <c r="R333" s="32" t="str">
        <f t="shared" si="27"/>
        <v/>
      </c>
      <c r="S333" s="32"/>
      <c r="T333" s="33" t="str">
        <f t="shared" si="28"/>
        <v/>
      </c>
      <c r="U333" s="34"/>
      <c r="V333" s="32" t="str">
        <f t="shared" si="29"/>
        <v/>
      </c>
      <c r="W333" s="35"/>
      <c r="X333" s="35"/>
      <c r="Y333" s="55"/>
      <c r="Z333" s="56"/>
      <c r="AA333" s="38" t="str">
        <f t="shared" si="30"/>
        <v/>
      </c>
      <c r="AB333" s="57"/>
      <c r="AC333" s="58"/>
      <c r="AD333" s="40"/>
      <c r="AE333" s="39" t="str">
        <f t="shared" si="31"/>
        <v/>
      </c>
      <c r="AF333" s="225"/>
      <c r="AG333" s="225"/>
      <c r="AH333" s="225"/>
      <c r="AI333" s="225"/>
      <c r="AJ333" s="225"/>
      <c r="AK333" s="225"/>
      <c r="AL333" s="225"/>
      <c r="AM333" s="225"/>
      <c r="AN333" s="225"/>
      <c r="AO333" s="225"/>
      <c r="AP333" s="225"/>
      <c r="AQ333" s="225"/>
      <c r="AR333" s="225"/>
      <c r="AS333" s="225"/>
      <c r="AT333" s="225"/>
      <c r="AU333" s="225"/>
    </row>
    <row r="334" spans="10:47" x14ac:dyDescent="0.25">
      <c r="J334" s="52"/>
      <c r="K334" s="52"/>
      <c r="L334" s="52"/>
      <c r="M334" s="101"/>
      <c r="N334" s="97"/>
      <c r="O334" s="97"/>
      <c r="P334" s="54"/>
      <c r="Q334" s="32"/>
      <c r="R334" s="32" t="str">
        <f t="shared" si="27"/>
        <v/>
      </c>
      <c r="S334" s="32"/>
      <c r="T334" s="33" t="str">
        <f t="shared" si="28"/>
        <v/>
      </c>
      <c r="U334" s="34"/>
      <c r="V334" s="32" t="str">
        <f t="shared" si="29"/>
        <v/>
      </c>
      <c r="W334" s="35"/>
      <c r="X334" s="35"/>
      <c r="Y334" s="55"/>
      <c r="Z334" s="56"/>
      <c r="AA334" s="38" t="str">
        <f t="shared" si="30"/>
        <v/>
      </c>
      <c r="AB334" s="57"/>
      <c r="AC334" s="58"/>
      <c r="AD334" s="40"/>
      <c r="AE334" s="39" t="str">
        <f t="shared" si="31"/>
        <v/>
      </c>
      <c r="AF334" s="225"/>
      <c r="AG334" s="225"/>
      <c r="AH334" s="225"/>
      <c r="AI334" s="225"/>
      <c r="AJ334" s="225"/>
      <c r="AK334" s="225"/>
      <c r="AL334" s="225"/>
      <c r="AM334" s="225"/>
      <c r="AN334" s="225"/>
      <c r="AO334" s="225"/>
      <c r="AP334" s="225"/>
      <c r="AQ334" s="225"/>
      <c r="AR334" s="225"/>
      <c r="AS334" s="225"/>
      <c r="AT334" s="225"/>
      <c r="AU334" s="225"/>
    </row>
    <row r="335" spans="10:47" x14ac:dyDescent="0.25">
      <c r="J335" s="52"/>
      <c r="K335" s="52"/>
      <c r="L335" s="52"/>
      <c r="M335" s="101"/>
      <c r="N335" s="97"/>
      <c r="O335" s="97"/>
      <c r="P335" s="54"/>
      <c r="Q335" s="32"/>
      <c r="R335" s="32" t="str">
        <f t="shared" si="27"/>
        <v/>
      </c>
      <c r="S335" s="32"/>
      <c r="T335" s="33" t="str">
        <f t="shared" si="28"/>
        <v/>
      </c>
      <c r="U335" s="34"/>
      <c r="V335" s="32" t="str">
        <f t="shared" si="29"/>
        <v/>
      </c>
      <c r="W335" s="35"/>
      <c r="X335" s="35"/>
      <c r="Y335" s="55"/>
      <c r="Z335" s="56"/>
      <c r="AA335" s="38" t="str">
        <f t="shared" si="30"/>
        <v/>
      </c>
      <c r="AB335" s="57"/>
      <c r="AC335" s="58"/>
      <c r="AD335" s="40"/>
      <c r="AE335" s="39" t="str">
        <f t="shared" si="31"/>
        <v/>
      </c>
      <c r="AF335" s="225"/>
      <c r="AG335" s="225"/>
      <c r="AH335" s="225"/>
      <c r="AI335" s="225"/>
      <c r="AJ335" s="225"/>
      <c r="AK335" s="225"/>
      <c r="AL335" s="225"/>
      <c r="AM335" s="225"/>
      <c r="AN335" s="225"/>
      <c r="AO335" s="225"/>
      <c r="AP335" s="225"/>
      <c r="AQ335" s="225"/>
      <c r="AR335" s="225"/>
      <c r="AS335" s="225"/>
      <c r="AT335" s="225"/>
      <c r="AU335" s="225"/>
    </row>
    <row r="336" spans="10:47" x14ac:dyDescent="0.25">
      <c r="J336" s="52"/>
      <c r="K336" s="52"/>
      <c r="L336" s="52"/>
      <c r="M336" s="101"/>
      <c r="N336" s="97"/>
      <c r="O336" s="97"/>
      <c r="P336" s="54"/>
      <c r="Q336" s="32"/>
      <c r="R336" s="32" t="str">
        <f t="shared" si="27"/>
        <v/>
      </c>
      <c r="S336" s="32"/>
      <c r="T336" s="33" t="str">
        <f t="shared" si="28"/>
        <v/>
      </c>
      <c r="U336" s="34"/>
      <c r="V336" s="32" t="str">
        <f t="shared" si="29"/>
        <v/>
      </c>
      <c r="W336" s="35"/>
      <c r="X336" s="35"/>
      <c r="Y336" s="55"/>
      <c r="Z336" s="56"/>
      <c r="AA336" s="38" t="str">
        <f t="shared" si="30"/>
        <v/>
      </c>
      <c r="AB336" s="57"/>
      <c r="AC336" s="58"/>
      <c r="AD336" s="40"/>
      <c r="AE336" s="39" t="str">
        <f t="shared" si="31"/>
        <v/>
      </c>
      <c r="AF336" s="225"/>
      <c r="AG336" s="225"/>
      <c r="AH336" s="225"/>
      <c r="AI336" s="225"/>
      <c r="AJ336" s="225"/>
      <c r="AK336" s="225"/>
      <c r="AL336" s="225"/>
      <c r="AM336" s="225"/>
      <c r="AN336" s="225"/>
      <c r="AO336" s="225"/>
      <c r="AP336" s="225"/>
      <c r="AQ336" s="225"/>
      <c r="AR336" s="225"/>
      <c r="AS336" s="225"/>
      <c r="AT336" s="225"/>
      <c r="AU336" s="225"/>
    </row>
    <row r="337" spans="10:47" x14ac:dyDescent="0.25">
      <c r="J337" s="52"/>
      <c r="K337" s="52"/>
      <c r="L337" s="52"/>
      <c r="M337" s="101"/>
      <c r="N337" s="97"/>
      <c r="O337" s="97"/>
      <c r="P337" s="54"/>
      <c r="Q337" s="32"/>
      <c r="R337" s="32" t="str">
        <f t="shared" si="27"/>
        <v/>
      </c>
      <c r="S337" s="32"/>
      <c r="T337" s="33" t="str">
        <f t="shared" si="28"/>
        <v/>
      </c>
      <c r="U337" s="34"/>
      <c r="V337" s="32" t="str">
        <f t="shared" si="29"/>
        <v/>
      </c>
      <c r="W337" s="35"/>
      <c r="X337" s="35"/>
      <c r="Y337" s="55"/>
      <c r="Z337" s="56"/>
      <c r="AA337" s="38" t="str">
        <f t="shared" si="30"/>
        <v/>
      </c>
      <c r="AB337" s="57"/>
      <c r="AC337" s="58"/>
      <c r="AD337" s="40"/>
      <c r="AE337" s="39" t="str">
        <f t="shared" si="31"/>
        <v/>
      </c>
      <c r="AF337" s="225"/>
      <c r="AG337" s="225"/>
      <c r="AH337" s="225"/>
      <c r="AI337" s="225"/>
      <c r="AJ337" s="225"/>
      <c r="AK337" s="225"/>
      <c r="AL337" s="225"/>
      <c r="AM337" s="225"/>
      <c r="AN337" s="225"/>
      <c r="AO337" s="225"/>
      <c r="AP337" s="225"/>
      <c r="AQ337" s="225"/>
      <c r="AR337" s="225"/>
      <c r="AS337" s="225"/>
      <c r="AT337" s="225"/>
      <c r="AU337" s="225"/>
    </row>
    <row r="338" spans="10:47" x14ac:dyDescent="0.25">
      <c r="J338" s="52"/>
      <c r="K338" s="52"/>
      <c r="L338" s="52"/>
      <c r="M338" s="101"/>
      <c r="N338" s="97"/>
      <c r="O338" s="97"/>
      <c r="P338" s="54"/>
      <c r="Q338" s="32"/>
      <c r="R338" s="32" t="str">
        <f t="shared" si="27"/>
        <v/>
      </c>
      <c r="S338" s="32"/>
      <c r="T338" s="33" t="str">
        <f t="shared" si="28"/>
        <v/>
      </c>
      <c r="U338" s="34"/>
      <c r="V338" s="32" t="str">
        <f t="shared" si="29"/>
        <v/>
      </c>
      <c r="W338" s="35"/>
      <c r="X338" s="35"/>
      <c r="Y338" s="55"/>
      <c r="Z338" s="56"/>
      <c r="AA338" s="38" t="str">
        <f t="shared" si="30"/>
        <v/>
      </c>
      <c r="AB338" s="57"/>
      <c r="AC338" s="58"/>
      <c r="AD338" s="40"/>
      <c r="AE338" s="39" t="str">
        <f t="shared" si="31"/>
        <v/>
      </c>
      <c r="AF338" s="225"/>
      <c r="AG338" s="225"/>
      <c r="AH338" s="225"/>
      <c r="AI338" s="225"/>
      <c r="AJ338" s="225"/>
      <c r="AK338" s="225"/>
      <c r="AL338" s="225"/>
      <c r="AM338" s="225"/>
      <c r="AN338" s="225"/>
      <c r="AO338" s="225"/>
      <c r="AP338" s="225"/>
      <c r="AQ338" s="225"/>
      <c r="AR338" s="225"/>
      <c r="AS338" s="225"/>
      <c r="AT338" s="225"/>
      <c r="AU338" s="225"/>
    </row>
    <row r="339" spans="10:47" x14ac:dyDescent="0.25">
      <c r="J339" s="52"/>
      <c r="K339" s="52"/>
      <c r="L339" s="52"/>
      <c r="M339" s="101"/>
      <c r="N339" s="97"/>
      <c r="O339" s="97"/>
      <c r="P339" s="54"/>
      <c r="Q339" s="32"/>
      <c r="R339" s="32" t="str">
        <f t="shared" si="27"/>
        <v/>
      </c>
      <c r="S339" s="32"/>
      <c r="T339" s="33" t="str">
        <f t="shared" si="28"/>
        <v/>
      </c>
      <c r="U339" s="34"/>
      <c r="V339" s="32" t="str">
        <f t="shared" si="29"/>
        <v/>
      </c>
      <c r="W339" s="35"/>
      <c r="X339" s="35"/>
      <c r="Y339" s="55"/>
      <c r="Z339" s="56"/>
      <c r="AA339" s="38" t="str">
        <f t="shared" si="30"/>
        <v/>
      </c>
      <c r="AB339" s="57"/>
      <c r="AC339" s="58"/>
      <c r="AD339" s="40"/>
      <c r="AE339" s="39" t="str">
        <f t="shared" si="31"/>
        <v/>
      </c>
      <c r="AF339" s="225"/>
      <c r="AG339" s="225"/>
      <c r="AH339" s="225"/>
      <c r="AI339" s="225"/>
      <c r="AJ339" s="225"/>
      <c r="AK339" s="225"/>
      <c r="AL339" s="225"/>
      <c r="AM339" s="225"/>
      <c r="AN339" s="225"/>
      <c r="AO339" s="225"/>
      <c r="AP339" s="225"/>
      <c r="AQ339" s="225"/>
      <c r="AR339" s="225"/>
      <c r="AS339" s="225"/>
      <c r="AT339" s="225"/>
      <c r="AU339" s="225"/>
    </row>
    <row r="340" spans="10:47" x14ac:dyDescent="0.25">
      <c r="J340" s="52"/>
      <c r="K340" s="52"/>
      <c r="L340" s="52"/>
      <c r="M340" s="101"/>
      <c r="N340" s="97"/>
      <c r="O340" s="97"/>
      <c r="P340" s="54"/>
      <c r="Q340" s="32"/>
      <c r="R340" s="32" t="str">
        <f t="shared" si="27"/>
        <v/>
      </c>
      <c r="S340" s="32"/>
      <c r="T340" s="33" t="str">
        <f t="shared" si="28"/>
        <v/>
      </c>
      <c r="U340" s="34"/>
      <c r="V340" s="32" t="str">
        <f t="shared" si="29"/>
        <v/>
      </c>
      <c r="W340" s="35"/>
      <c r="X340" s="35"/>
      <c r="Y340" s="55"/>
      <c r="Z340" s="56"/>
      <c r="AA340" s="38" t="str">
        <f t="shared" si="30"/>
        <v/>
      </c>
      <c r="AB340" s="57"/>
      <c r="AC340" s="58"/>
      <c r="AD340" s="40"/>
      <c r="AE340" s="39" t="str">
        <f t="shared" si="31"/>
        <v/>
      </c>
      <c r="AF340" s="225"/>
      <c r="AG340" s="225"/>
      <c r="AH340" s="225"/>
      <c r="AI340" s="225"/>
      <c r="AJ340" s="225"/>
      <c r="AK340" s="225"/>
      <c r="AL340" s="225"/>
      <c r="AM340" s="225"/>
      <c r="AN340" s="225"/>
      <c r="AO340" s="225"/>
      <c r="AP340" s="225"/>
      <c r="AQ340" s="225"/>
      <c r="AR340" s="225"/>
      <c r="AS340" s="225"/>
      <c r="AT340" s="225"/>
      <c r="AU340" s="225"/>
    </row>
    <row r="341" spans="10:47" x14ac:dyDescent="0.25">
      <c r="J341" s="52"/>
      <c r="K341" s="52"/>
      <c r="L341" s="52"/>
      <c r="M341" s="101"/>
      <c r="N341" s="97"/>
      <c r="O341" s="97"/>
      <c r="P341" s="54"/>
      <c r="Q341" s="32"/>
      <c r="R341" s="32" t="str">
        <f t="shared" si="27"/>
        <v/>
      </c>
      <c r="S341" s="32"/>
      <c r="T341" s="33" t="str">
        <f t="shared" si="28"/>
        <v/>
      </c>
      <c r="U341" s="34"/>
      <c r="V341" s="32" t="str">
        <f t="shared" si="29"/>
        <v/>
      </c>
      <c r="W341" s="35"/>
      <c r="X341" s="35"/>
      <c r="Y341" s="55"/>
      <c r="Z341" s="56"/>
      <c r="AA341" s="38" t="str">
        <f t="shared" si="30"/>
        <v/>
      </c>
      <c r="AB341" s="57"/>
      <c r="AC341" s="58"/>
      <c r="AD341" s="40"/>
      <c r="AE341" s="39" t="str">
        <f t="shared" si="31"/>
        <v/>
      </c>
      <c r="AF341" s="225"/>
      <c r="AG341" s="225"/>
      <c r="AH341" s="225"/>
      <c r="AI341" s="225"/>
      <c r="AJ341" s="225"/>
      <c r="AK341" s="225"/>
      <c r="AL341" s="225"/>
      <c r="AM341" s="225"/>
      <c r="AN341" s="225"/>
      <c r="AO341" s="225"/>
      <c r="AP341" s="225"/>
      <c r="AQ341" s="225"/>
      <c r="AR341" s="225"/>
      <c r="AS341" s="225"/>
      <c r="AT341" s="225"/>
      <c r="AU341" s="225"/>
    </row>
    <row r="342" spans="10:47" x14ac:dyDescent="0.25">
      <c r="J342" s="52"/>
      <c r="K342" s="52"/>
      <c r="L342" s="52"/>
      <c r="M342" s="101"/>
      <c r="N342" s="97"/>
      <c r="O342" s="97"/>
      <c r="P342" s="54"/>
      <c r="Q342" s="32"/>
      <c r="R342" s="32" t="str">
        <f t="shared" si="27"/>
        <v/>
      </c>
      <c r="S342" s="32"/>
      <c r="T342" s="33" t="str">
        <f t="shared" si="28"/>
        <v/>
      </c>
      <c r="U342" s="34"/>
      <c r="V342" s="32" t="str">
        <f t="shared" si="29"/>
        <v/>
      </c>
      <c r="W342" s="35"/>
      <c r="X342" s="35"/>
      <c r="Y342" s="55"/>
      <c r="Z342" s="56"/>
      <c r="AA342" s="38" t="str">
        <f t="shared" si="30"/>
        <v/>
      </c>
      <c r="AB342" s="57"/>
      <c r="AC342" s="58"/>
      <c r="AD342" s="40"/>
      <c r="AE342" s="39" t="str">
        <f t="shared" si="31"/>
        <v/>
      </c>
      <c r="AF342" s="225"/>
      <c r="AG342" s="225"/>
      <c r="AH342" s="225"/>
      <c r="AI342" s="225"/>
      <c r="AJ342" s="225"/>
      <c r="AK342" s="225"/>
      <c r="AL342" s="225"/>
      <c r="AM342" s="225"/>
      <c r="AN342" s="225"/>
      <c r="AO342" s="225"/>
      <c r="AP342" s="225"/>
      <c r="AQ342" s="225"/>
      <c r="AR342" s="225"/>
      <c r="AS342" s="225"/>
      <c r="AT342" s="225"/>
      <c r="AU342" s="225"/>
    </row>
    <row r="343" spans="10:47" x14ac:dyDescent="0.25">
      <c r="J343" s="52"/>
      <c r="K343" s="52"/>
      <c r="L343" s="52"/>
      <c r="M343" s="101"/>
      <c r="N343" s="97"/>
      <c r="O343" s="97"/>
      <c r="P343" s="54"/>
      <c r="Q343" s="32"/>
      <c r="R343" s="32" t="str">
        <f t="shared" si="27"/>
        <v/>
      </c>
      <c r="S343" s="32"/>
      <c r="T343" s="33" t="str">
        <f t="shared" si="28"/>
        <v/>
      </c>
      <c r="U343" s="34"/>
      <c r="V343" s="32" t="str">
        <f t="shared" si="29"/>
        <v/>
      </c>
      <c r="W343" s="35"/>
      <c r="X343" s="35"/>
      <c r="Y343" s="55"/>
      <c r="Z343" s="56"/>
      <c r="AA343" s="38" t="str">
        <f t="shared" si="30"/>
        <v/>
      </c>
      <c r="AB343" s="57"/>
      <c r="AC343" s="58"/>
      <c r="AD343" s="40"/>
      <c r="AE343" s="39" t="str">
        <f t="shared" si="31"/>
        <v/>
      </c>
      <c r="AF343" s="225"/>
      <c r="AG343" s="225"/>
      <c r="AH343" s="225"/>
      <c r="AI343" s="225"/>
      <c r="AJ343" s="225"/>
      <c r="AK343" s="225"/>
      <c r="AL343" s="225"/>
      <c r="AM343" s="225"/>
      <c r="AN343" s="225"/>
      <c r="AO343" s="225"/>
      <c r="AP343" s="225"/>
      <c r="AQ343" s="225"/>
      <c r="AR343" s="225"/>
      <c r="AS343" s="225"/>
      <c r="AT343" s="225"/>
      <c r="AU343" s="225"/>
    </row>
    <row r="344" spans="10:47" x14ac:dyDescent="0.25">
      <c r="J344" s="52"/>
      <c r="K344" s="52"/>
      <c r="L344" s="52"/>
      <c r="M344" s="101"/>
      <c r="N344" s="97"/>
      <c r="O344" s="97"/>
      <c r="P344" s="54"/>
      <c r="Q344" s="32"/>
      <c r="R344" s="32" t="str">
        <f t="shared" si="27"/>
        <v/>
      </c>
      <c r="S344" s="32"/>
      <c r="T344" s="33" t="str">
        <f t="shared" si="28"/>
        <v/>
      </c>
      <c r="U344" s="34"/>
      <c r="V344" s="32" t="str">
        <f t="shared" si="29"/>
        <v/>
      </c>
      <c r="W344" s="35"/>
      <c r="X344" s="35"/>
      <c r="Y344" s="55"/>
      <c r="Z344" s="56"/>
      <c r="AA344" s="38" t="str">
        <f t="shared" si="30"/>
        <v/>
      </c>
      <c r="AB344" s="57"/>
      <c r="AC344" s="58"/>
      <c r="AD344" s="40"/>
      <c r="AE344" s="39" t="str">
        <f t="shared" si="31"/>
        <v/>
      </c>
      <c r="AF344" s="225"/>
      <c r="AG344" s="225"/>
      <c r="AH344" s="225"/>
      <c r="AI344" s="225"/>
      <c r="AJ344" s="225"/>
      <c r="AK344" s="225"/>
      <c r="AL344" s="225"/>
      <c r="AM344" s="225"/>
      <c r="AN344" s="225"/>
      <c r="AO344" s="225"/>
      <c r="AP344" s="225"/>
      <c r="AQ344" s="225"/>
      <c r="AR344" s="225"/>
      <c r="AS344" s="225"/>
      <c r="AT344" s="225"/>
      <c r="AU344" s="225"/>
    </row>
    <row r="345" spans="10:47" x14ac:dyDescent="0.25">
      <c r="J345" s="52"/>
      <c r="K345" s="52"/>
      <c r="L345" s="52"/>
      <c r="M345" s="101"/>
      <c r="N345" s="97"/>
      <c r="O345" s="97"/>
      <c r="P345" s="54"/>
      <c r="Q345" s="32"/>
      <c r="R345" s="32" t="str">
        <f t="shared" si="27"/>
        <v/>
      </c>
      <c r="S345" s="32"/>
      <c r="T345" s="33" t="str">
        <f t="shared" si="28"/>
        <v/>
      </c>
      <c r="U345" s="34"/>
      <c r="V345" s="32" t="str">
        <f t="shared" si="29"/>
        <v/>
      </c>
      <c r="W345" s="35"/>
      <c r="X345" s="35"/>
      <c r="Y345" s="55"/>
      <c r="Z345" s="56"/>
      <c r="AA345" s="38" t="str">
        <f t="shared" si="30"/>
        <v/>
      </c>
      <c r="AB345" s="57"/>
      <c r="AC345" s="58"/>
      <c r="AD345" s="40"/>
      <c r="AE345" s="39" t="str">
        <f t="shared" si="31"/>
        <v/>
      </c>
      <c r="AF345" s="225"/>
      <c r="AG345" s="225"/>
      <c r="AH345" s="225"/>
      <c r="AI345" s="225"/>
      <c r="AJ345" s="225"/>
      <c r="AK345" s="225"/>
      <c r="AL345" s="225"/>
      <c r="AM345" s="225"/>
      <c r="AN345" s="225"/>
      <c r="AO345" s="225"/>
      <c r="AP345" s="225"/>
      <c r="AQ345" s="225"/>
      <c r="AR345" s="225"/>
      <c r="AS345" s="225"/>
      <c r="AT345" s="225"/>
      <c r="AU345" s="225"/>
    </row>
    <row r="346" spans="10:47" x14ac:dyDescent="0.25">
      <c r="J346" s="52"/>
      <c r="K346" s="52"/>
      <c r="L346" s="52"/>
      <c r="M346" s="101"/>
      <c r="N346" s="97"/>
      <c r="O346" s="97"/>
      <c r="P346" s="54"/>
      <c r="Q346" s="32"/>
      <c r="R346" s="32" t="str">
        <f t="shared" si="27"/>
        <v/>
      </c>
      <c r="S346" s="32"/>
      <c r="T346" s="33" t="str">
        <f t="shared" si="28"/>
        <v/>
      </c>
      <c r="U346" s="34"/>
      <c r="V346" s="32" t="str">
        <f t="shared" si="29"/>
        <v/>
      </c>
      <c r="W346" s="35"/>
      <c r="X346" s="35"/>
      <c r="Y346" s="55"/>
      <c r="Z346" s="56"/>
      <c r="AA346" s="38" t="str">
        <f t="shared" si="30"/>
        <v/>
      </c>
      <c r="AB346" s="57"/>
      <c r="AC346" s="58"/>
      <c r="AD346" s="40"/>
      <c r="AE346" s="39" t="str">
        <f t="shared" si="31"/>
        <v/>
      </c>
      <c r="AF346" s="225"/>
      <c r="AG346" s="225"/>
      <c r="AH346" s="225"/>
      <c r="AI346" s="225"/>
      <c r="AJ346" s="225"/>
      <c r="AK346" s="225"/>
      <c r="AL346" s="225"/>
      <c r="AM346" s="225"/>
      <c r="AN346" s="225"/>
      <c r="AO346" s="225"/>
      <c r="AP346" s="225"/>
      <c r="AQ346" s="225"/>
      <c r="AR346" s="225"/>
      <c r="AS346" s="225"/>
      <c r="AT346" s="225"/>
      <c r="AU346" s="225"/>
    </row>
    <row r="347" spans="10:47" x14ac:dyDescent="0.25">
      <c r="J347" s="52"/>
      <c r="K347" s="52"/>
      <c r="L347" s="52"/>
      <c r="M347" s="101"/>
      <c r="N347" s="97"/>
      <c r="O347" s="97"/>
      <c r="P347" s="54"/>
      <c r="Q347" s="32"/>
      <c r="R347" s="32" t="str">
        <f t="shared" si="27"/>
        <v/>
      </c>
      <c r="S347" s="32"/>
      <c r="T347" s="33" t="str">
        <f t="shared" si="28"/>
        <v/>
      </c>
      <c r="U347" s="34"/>
      <c r="V347" s="32" t="str">
        <f t="shared" si="29"/>
        <v/>
      </c>
      <c r="W347" s="35"/>
      <c r="X347" s="35"/>
      <c r="Y347" s="55"/>
      <c r="Z347" s="56"/>
      <c r="AA347" s="38" t="str">
        <f t="shared" si="30"/>
        <v/>
      </c>
      <c r="AB347" s="57"/>
      <c r="AC347" s="58"/>
      <c r="AD347" s="40"/>
      <c r="AE347" s="39" t="str">
        <f t="shared" si="31"/>
        <v/>
      </c>
      <c r="AF347" s="225"/>
      <c r="AG347" s="225"/>
      <c r="AH347" s="225"/>
      <c r="AI347" s="225"/>
      <c r="AJ347" s="225"/>
      <c r="AK347" s="225"/>
      <c r="AL347" s="225"/>
      <c r="AM347" s="225"/>
      <c r="AN347" s="225"/>
      <c r="AO347" s="225"/>
      <c r="AP347" s="225"/>
      <c r="AQ347" s="225"/>
      <c r="AR347" s="225"/>
      <c r="AS347" s="225"/>
      <c r="AT347" s="225"/>
      <c r="AU347" s="225"/>
    </row>
    <row r="348" spans="10:47" x14ac:dyDescent="0.25">
      <c r="J348" s="52"/>
      <c r="K348" s="52"/>
      <c r="L348" s="52"/>
      <c r="M348" s="101"/>
      <c r="N348" s="97"/>
      <c r="O348" s="97"/>
      <c r="P348" s="54"/>
      <c r="Q348" s="32"/>
      <c r="R348" s="32" t="str">
        <f t="shared" si="27"/>
        <v/>
      </c>
      <c r="S348" s="32"/>
      <c r="T348" s="33" t="str">
        <f t="shared" si="28"/>
        <v/>
      </c>
      <c r="U348" s="34"/>
      <c r="V348" s="32" t="str">
        <f t="shared" si="29"/>
        <v/>
      </c>
      <c r="W348" s="35"/>
      <c r="X348" s="35"/>
      <c r="Y348" s="55"/>
      <c r="Z348" s="56"/>
      <c r="AA348" s="38" t="str">
        <f t="shared" si="30"/>
        <v/>
      </c>
      <c r="AB348" s="57"/>
      <c r="AC348" s="58"/>
      <c r="AD348" s="40"/>
      <c r="AE348" s="39" t="str">
        <f t="shared" si="31"/>
        <v/>
      </c>
      <c r="AF348" s="225"/>
      <c r="AG348" s="225"/>
      <c r="AH348" s="225"/>
      <c r="AI348" s="225"/>
      <c r="AJ348" s="225"/>
      <c r="AK348" s="225"/>
      <c r="AL348" s="225"/>
      <c r="AM348" s="225"/>
      <c r="AN348" s="225"/>
      <c r="AO348" s="225"/>
      <c r="AP348" s="225"/>
      <c r="AQ348" s="225"/>
      <c r="AR348" s="225"/>
      <c r="AS348" s="225"/>
      <c r="AT348" s="225"/>
      <c r="AU348" s="225"/>
    </row>
    <row r="349" spans="10:47" x14ac:dyDescent="0.25">
      <c r="J349" s="52"/>
      <c r="K349" s="52"/>
      <c r="L349" s="52"/>
      <c r="M349" s="101"/>
      <c r="N349" s="97"/>
      <c r="O349" s="97"/>
      <c r="P349" s="54"/>
      <c r="Q349" s="32"/>
      <c r="R349" s="32" t="str">
        <f t="shared" si="27"/>
        <v/>
      </c>
      <c r="S349" s="32"/>
      <c r="T349" s="33" t="str">
        <f t="shared" si="28"/>
        <v/>
      </c>
      <c r="U349" s="34"/>
      <c r="V349" s="32" t="str">
        <f t="shared" si="29"/>
        <v/>
      </c>
      <c r="W349" s="35"/>
      <c r="X349" s="35"/>
      <c r="Y349" s="55"/>
      <c r="Z349" s="56"/>
      <c r="AA349" s="38" t="str">
        <f t="shared" si="30"/>
        <v/>
      </c>
      <c r="AB349" s="57"/>
      <c r="AC349" s="58"/>
      <c r="AD349" s="40"/>
      <c r="AE349" s="39" t="str">
        <f t="shared" si="31"/>
        <v/>
      </c>
      <c r="AF349" s="225"/>
      <c r="AG349" s="225"/>
      <c r="AH349" s="225"/>
      <c r="AI349" s="225"/>
      <c r="AJ349" s="225"/>
      <c r="AK349" s="225"/>
      <c r="AL349" s="225"/>
      <c r="AM349" s="225"/>
      <c r="AN349" s="225"/>
      <c r="AO349" s="225"/>
      <c r="AP349" s="225"/>
      <c r="AQ349" s="225"/>
      <c r="AR349" s="225"/>
      <c r="AS349" s="225"/>
      <c r="AT349" s="225"/>
      <c r="AU349" s="225"/>
    </row>
    <row r="350" spans="10:47" x14ac:dyDescent="0.25">
      <c r="J350" s="52"/>
      <c r="K350" s="52"/>
      <c r="L350" s="52"/>
      <c r="M350" s="101"/>
      <c r="N350" s="97"/>
      <c r="O350" s="97"/>
      <c r="P350" s="54"/>
      <c r="Q350" s="32"/>
      <c r="R350" s="32" t="str">
        <f t="shared" si="27"/>
        <v/>
      </c>
      <c r="S350" s="32"/>
      <c r="T350" s="33" t="str">
        <f t="shared" si="28"/>
        <v/>
      </c>
      <c r="U350" s="34"/>
      <c r="V350" s="32" t="str">
        <f t="shared" si="29"/>
        <v/>
      </c>
      <c r="W350" s="35"/>
      <c r="X350" s="35"/>
      <c r="Y350" s="55"/>
      <c r="Z350" s="56"/>
      <c r="AA350" s="38" t="str">
        <f t="shared" si="30"/>
        <v/>
      </c>
      <c r="AB350" s="57"/>
      <c r="AC350" s="58"/>
      <c r="AD350" s="40"/>
      <c r="AE350" s="39" t="str">
        <f t="shared" si="31"/>
        <v/>
      </c>
      <c r="AF350" s="225"/>
      <c r="AG350" s="225"/>
      <c r="AH350" s="225"/>
      <c r="AI350" s="225"/>
      <c r="AJ350" s="225"/>
      <c r="AK350" s="225"/>
      <c r="AL350" s="225"/>
      <c r="AM350" s="225"/>
      <c r="AN350" s="225"/>
      <c r="AO350" s="225"/>
      <c r="AP350" s="225"/>
      <c r="AQ350" s="225"/>
      <c r="AR350" s="225"/>
      <c r="AS350" s="225"/>
      <c r="AT350" s="225"/>
      <c r="AU350" s="225"/>
    </row>
    <row r="351" spans="10:47" x14ac:dyDescent="0.25">
      <c r="J351" s="52"/>
      <c r="K351" s="52"/>
      <c r="L351" s="52"/>
      <c r="M351" s="101"/>
      <c r="N351" s="97"/>
      <c r="O351" s="97"/>
      <c r="P351" s="54"/>
      <c r="Q351" s="32"/>
      <c r="R351" s="32" t="str">
        <f t="shared" si="27"/>
        <v/>
      </c>
      <c r="S351" s="32"/>
      <c r="T351" s="33" t="str">
        <f t="shared" si="28"/>
        <v/>
      </c>
      <c r="U351" s="34"/>
      <c r="V351" s="32" t="str">
        <f t="shared" si="29"/>
        <v/>
      </c>
      <c r="W351" s="35"/>
      <c r="X351" s="35"/>
      <c r="Y351" s="55"/>
      <c r="Z351" s="56"/>
      <c r="AA351" s="38" t="str">
        <f t="shared" si="30"/>
        <v/>
      </c>
      <c r="AB351" s="57"/>
      <c r="AC351" s="58"/>
      <c r="AD351" s="40"/>
      <c r="AE351" s="39" t="str">
        <f t="shared" si="31"/>
        <v/>
      </c>
      <c r="AF351" s="225"/>
      <c r="AG351" s="225"/>
      <c r="AH351" s="225"/>
      <c r="AI351" s="225"/>
      <c r="AJ351" s="225"/>
      <c r="AK351" s="225"/>
      <c r="AL351" s="225"/>
      <c r="AM351" s="225"/>
      <c r="AN351" s="225"/>
      <c r="AO351" s="225"/>
      <c r="AP351" s="225"/>
      <c r="AQ351" s="225"/>
      <c r="AR351" s="225"/>
      <c r="AS351" s="225"/>
      <c r="AT351" s="225"/>
      <c r="AU351" s="225"/>
    </row>
    <row r="352" spans="10:47" x14ac:dyDescent="0.25">
      <c r="J352" s="52"/>
      <c r="K352" s="52"/>
      <c r="L352" s="52"/>
      <c r="M352" s="101"/>
      <c r="N352" s="97"/>
      <c r="O352" s="97"/>
      <c r="P352" s="54"/>
      <c r="Q352" s="32"/>
      <c r="R352" s="32" t="str">
        <f t="shared" si="27"/>
        <v/>
      </c>
      <c r="S352" s="32"/>
      <c r="T352" s="33" t="str">
        <f t="shared" si="28"/>
        <v/>
      </c>
      <c r="U352" s="34"/>
      <c r="V352" s="32" t="str">
        <f t="shared" si="29"/>
        <v/>
      </c>
      <c r="W352" s="35"/>
      <c r="X352" s="35"/>
      <c r="Y352" s="55"/>
      <c r="Z352" s="56"/>
      <c r="AA352" s="38" t="str">
        <f t="shared" si="30"/>
        <v/>
      </c>
      <c r="AB352" s="57"/>
      <c r="AC352" s="58"/>
      <c r="AD352" s="40"/>
      <c r="AE352" s="39" t="str">
        <f t="shared" si="31"/>
        <v/>
      </c>
      <c r="AF352" s="225"/>
      <c r="AG352" s="225"/>
      <c r="AH352" s="225"/>
      <c r="AI352" s="225"/>
      <c r="AJ352" s="225"/>
      <c r="AK352" s="225"/>
      <c r="AL352" s="225"/>
      <c r="AM352" s="225"/>
      <c r="AN352" s="225"/>
      <c r="AO352" s="225"/>
      <c r="AP352" s="225"/>
      <c r="AQ352" s="225"/>
      <c r="AR352" s="225"/>
      <c r="AS352" s="225"/>
      <c r="AT352" s="225"/>
      <c r="AU352" s="225"/>
    </row>
    <row r="353" spans="10:47" x14ac:dyDescent="0.25">
      <c r="J353" s="52"/>
      <c r="K353" s="52"/>
      <c r="L353" s="52"/>
      <c r="M353" s="101"/>
      <c r="N353" s="97"/>
      <c r="O353" s="97"/>
      <c r="P353" s="54"/>
      <c r="Q353" s="32"/>
      <c r="R353" s="32" t="str">
        <f t="shared" si="27"/>
        <v/>
      </c>
      <c r="S353" s="32"/>
      <c r="T353" s="33" t="str">
        <f t="shared" si="28"/>
        <v/>
      </c>
      <c r="U353" s="34"/>
      <c r="V353" s="32" t="str">
        <f t="shared" si="29"/>
        <v/>
      </c>
      <c r="W353" s="35"/>
      <c r="X353" s="35"/>
      <c r="Y353" s="55"/>
      <c r="Z353" s="56"/>
      <c r="AA353" s="38" t="str">
        <f t="shared" si="30"/>
        <v/>
      </c>
      <c r="AB353" s="57"/>
      <c r="AC353" s="58"/>
      <c r="AD353" s="40"/>
      <c r="AE353" s="39" t="str">
        <f t="shared" si="31"/>
        <v/>
      </c>
      <c r="AF353" s="225"/>
      <c r="AG353" s="225"/>
      <c r="AH353" s="225"/>
      <c r="AI353" s="225"/>
      <c r="AJ353" s="225"/>
      <c r="AK353" s="225"/>
      <c r="AL353" s="225"/>
      <c r="AM353" s="225"/>
      <c r="AN353" s="225"/>
      <c r="AO353" s="225"/>
      <c r="AP353" s="225"/>
      <c r="AQ353" s="225"/>
      <c r="AR353" s="225"/>
      <c r="AS353" s="225"/>
      <c r="AT353" s="225"/>
      <c r="AU353" s="225"/>
    </row>
    <row r="354" spans="10:47" x14ac:dyDescent="0.25">
      <c r="J354" s="52"/>
      <c r="K354" s="52"/>
      <c r="L354" s="52"/>
      <c r="M354" s="101"/>
      <c r="N354" s="97"/>
      <c r="O354" s="97"/>
      <c r="P354" s="54"/>
      <c r="Q354" s="32"/>
      <c r="R354" s="32" t="str">
        <f t="shared" si="27"/>
        <v/>
      </c>
      <c r="S354" s="32"/>
      <c r="T354" s="33" t="str">
        <f t="shared" si="28"/>
        <v/>
      </c>
      <c r="U354" s="34"/>
      <c r="V354" s="32" t="str">
        <f t="shared" si="29"/>
        <v/>
      </c>
      <c r="W354" s="35"/>
      <c r="X354" s="35"/>
      <c r="Y354" s="55"/>
      <c r="Z354" s="56"/>
      <c r="AA354" s="38" t="str">
        <f t="shared" si="30"/>
        <v/>
      </c>
      <c r="AB354" s="57"/>
      <c r="AC354" s="58"/>
      <c r="AD354" s="40"/>
      <c r="AE354" s="39" t="str">
        <f t="shared" si="31"/>
        <v/>
      </c>
      <c r="AF354" s="225"/>
      <c r="AG354" s="225"/>
      <c r="AH354" s="225"/>
      <c r="AI354" s="225"/>
      <c r="AJ354" s="225"/>
      <c r="AK354" s="225"/>
      <c r="AL354" s="225"/>
      <c r="AM354" s="225"/>
      <c r="AN354" s="225"/>
      <c r="AO354" s="225"/>
      <c r="AP354" s="225"/>
      <c r="AQ354" s="225"/>
      <c r="AR354" s="225"/>
      <c r="AS354" s="225"/>
      <c r="AT354" s="225"/>
      <c r="AU354" s="225"/>
    </row>
    <row r="355" spans="10:47" x14ac:dyDescent="0.25">
      <c r="J355" s="52"/>
      <c r="K355" s="52"/>
      <c r="L355" s="52"/>
      <c r="M355" s="101"/>
      <c r="N355" s="97"/>
      <c r="O355" s="97"/>
      <c r="P355" s="54"/>
      <c r="Q355" s="32"/>
      <c r="R355" s="32" t="str">
        <f t="shared" si="27"/>
        <v/>
      </c>
      <c r="S355" s="32"/>
      <c r="T355" s="33" t="str">
        <f t="shared" si="28"/>
        <v/>
      </c>
      <c r="U355" s="34"/>
      <c r="V355" s="32" t="str">
        <f t="shared" si="29"/>
        <v/>
      </c>
      <c r="W355" s="35"/>
      <c r="X355" s="35"/>
      <c r="Y355" s="55"/>
      <c r="Z355" s="56"/>
      <c r="AA355" s="38" t="str">
        <f t="shared" si="30"/>
        <v/>
      </c>
      <c r="AB355" s="57"/>
      <c r="AC355" s="58"/>
      <c r="AD355" s="40"/>
      <c r="AE355" s="39" t="str">
        <f t="shared" si="31"/>
        <v/>
      </c>
      <c r="AF355" s="225"/>
      <c r="AG355" s="225"/>
      <c r="AH355" s="225"/>
      <c r="AI355" s="225"/>
      <c r="AJ355" s="225"/>
      <c r="AK355" s="225"/>
      <c r="AL355" s="225"/>
      <c r="AM355" s="225"/>
      <c r="AN355" s="225"/>
      <c r="AO355" s="225"/>
      <c r="AP355" s="225"/>
      <c r="AQ355" s="225"/>
      <c r="AR355" s="225"/>
      <c r="AS355" s="225"/>
      <c r="AT355" s="225"/>
      <c r="AU355" s="225"/>
    </row>
    <row r="356" spans="10:47" x14ac:dyDescent="0.25">
      <c r="J356" s="52"/>
      <c r="K356" s="52"/>
      <c r="L356" s="52"/>
      <c r="M356" s="101"/>
      <c r="N356" s="97"/>
      <c r="O356" s="97"/>
      <c r="P356" s="54"/>
      <c r="Q356" s="32"/>
      <c r="R356" s="32" t="str">
        <f t="shared" si="27"/>
        <v/>
      </c>
      <c r="S356" s="32"/>
      <c r="T356" s="33" t="str">
        <f t="shared" si="28"/>
        <v/>
      </c>
      <c r="U356" s="34"/>
      <c r="V356" s="32" t="str">
        <f t="shared" si="29"/>
        <v/>
      </c>
      <c r="W356" s="35"/>
      <c r="X356" s="35"/>
      <c r="Y356" s="55"/>
      <c r="Z356" s="56"/>
      <c r="AA356" s="38" t="str">
        <f t="shared" si="30"/>
        <v/>
      </c>
      <c r="AB356" s="57"/>
      <c r="AC356" s="58"/>
      <c r="AD356" s="40"/>
      <c r="AE356" s="39" t="str">
        <f t="shared" si="31"/>
        <v/>
      </c>
      <c r="AF356" s="225"/>
      <c r="AG356" s="225"/>
      <c r="AH356" s="225"/>
      <c r="AI356" s="225"/>
      <c r="AJ356" s="225"/>
      <c r="AK356" s="225"/>
      <c r="AL356" s="225"/>
      <c r="AM356" s="225"/>
      <c r="AN356" s="225"/>
      <c r="AO356" s="225"/>
      <c r="AP356" s="225"/>
      <c r="AQ356" s="225"/>
      <c r="AR356" s="225"/>
      <c r="AS356" s="225"/>
      <c r="AT356" s="225"/>
      <c r="AU356" s="225"/>
    </row>
    <row r="357" spans="10:47" x14ac:dyDescent="0.25">
      <c r="J357" s="52"/>
      <c r="K357" s="52"/>
      <c r="L357" s="52"/>
      <c r="M357" s="101"/>
      <c r="N357" s="97"/>
      <c r="O357" s="97"/>
      <c r="P357" s="54"/>
      <c r="Q357" s="32"/>
      <c r="R357" s="32" t="str">
        <f t="shared" si="27"/>
        <v/>
      </c>
      <c r="S357" s="32"/>
      <c r="T357" s="33" t="str">
        <f t="shared" si="28"/>
        <v/>
      </c>
      <c r="U357" s="34"/>
      <c r="V357" s="32" t="str">
        <f t="shared" si="29"/>
        <v/>
      </c>
      <c r="W357" s="35"/>
      <c r="X357" s="35"/>
      <c r="Y357" s="55"/>
      <c r="Z357" s="56"/>
      <c r="AA357" s="38" t="str">
        <f t="shared" si="30"/>
        <v/>
      </c>
      <c r="AB357" s="57"/>
      <c r="AC357" s="58"/>
      <c r="AD357" s="40"/>
      <c r="AE357" s="39" t="str">
        <f t="shared" si="31"/>
        <v/>
      </c>
      <c r="AF357" s="225"/>
      <c r="AG357" s="225"/>
      <c r="AH357" s="225"/>
      <c r="AI357" s="225"/>
      <c r="AJ357" s="225"/>
      <c r="AK357" s="225"/>
      <c r="AL357" s="225"/>
      <c r="AM357" s="225"/>
      <c r="AN357" s="225"/>
      <c r="AO357" s="225"/>
      <c r="AP357" s="225"/>
      <c r="AQ357" s="225"/>
      <c r="AR357" s="225"/>
      <c r="AS357" s="225"/>
      <c r="AT357" s="225"/>
      <c r="AU357" s="225"/>
    </row>
    <row r="358" spans="10:47" x14ac:dyDescent="0.25">
      <c r="J358" s="52"/>
      <c r="K358" s="52"/>
      <c r="L358" s="52"/>
      <c r="M358" s="101"/>
      <c r="N358" s="97"/>
      <c r="O358" s="97"/>
      <c r="P358" s="54"/>
      <c r="Q358" s="32"/>
      <c r="R358" s="32" t="str">
        <f t="shared" si="27"/>
        <v/>
      </c>
      <c r="S358" s="32"/>
      <c r="T358" s="33" t="str">
        <f t="shared" si="28"/>
        <v/>
      </c>
      <c r="U358" s="34"/>
      <c r="V358" s="32" t="str">
        <f t="shared" si="29"/>
        <v/>
      </c>
      <c r="W358" s="35"/>
      <c r="X358" s="35"/>
      <c r="Y358" s="55"/>
      <c r="Z358" s="56"/>
      <c r="AA358" s="38" t="str">
        <f t="shared" si="30"/>
        <v/>
      </c>
      <c r="AB358" s="57"/>
      <c r="AC358" s="58"/>
      <c r="AD358" s="40"/>
      <c r="AE358" s="39" t="str">
        <f t="shared" si="31"/>
        <v/>
      </c>
      <c r="AF358" s="225"/>
      <c r="AG358" s="225"/>
      <c r="AH358" s="225"/>
      <c r="AI358" s="225"/>
      <c r="AJ358" s="225"/>
      <c r="AK358" s="225"/>
      <c r="AL358" s="225"/>
      <c r="AM358" s="225"/>
      <c r="AN358" s="225"/>
      <c r="AO358" s="225"/>
      <c r="AP358" s="225"/>
      <c r="AQ358" s="225"/>
      <c r="AR358" s="225"/>
      <c r="AS358" s="225"/>
      <c r="AT358" s="225"/>
      <c r="AU358" s="225"/>
    </row>
    <row r="359" spans="10:47" x14ac:dyDescent="0.25">
      <c r="J359" s="52"/>
      <c r="K359" s="52"/>
      <c r="L359" s="52"/>
      <c r="M359" s="101"/>
      <c r="N359" s="97"/>
      <c r="O359" s="97"/>
      <c r="P359" s="54"/>
      <c r="Q359" s="32"/>
      <c r="R359" s="32" t="str">
        <f t="shared" si="27"/>
        <v/>
      </c>
      <c r="S359" s="32"/>
      <c r="T359" s="33" t="str">
        <f t="shared" si="28"/>
        <v/>
      </c>
      <c r="U359" s="34"/>
      <c r="V359" s="32" t="str">
        <f t="shared" si="29"/>
        <v/>
      </c>
      <c r="W359" s="35"/>
      <c r="X359" s="35"/>
      <c r="Y359" s="55"/>
      <c r="Z359" s="56"/>
      <c r="AA359" s="38" t="str">
        <f t="shared" si="30"/>
        <v/>
      </c>
      <c r="AB359" s="57"/>
      <c r="AC359" s="58"/>
      <c r="AD359" s="40"/>
      <c r="AE359" s="39" t="str">
        <f t="shared" si="31"/>
        <v/>
      </c>
      <c r="AF359" s="225"/>
      <c r="AG359" s="225"/>
      <c r="AH359" s="225"/>
      <c r="AI359" s="225"/>
      <c r="AJ359" s="225"/>
      <c r="AK359" s="225"/>
      <c r="AL359" s="225"/>
      <c r="AM359" s="225"/>
      <c r="AN359" s="225"/>
      <c r="AO359" s="225"/>
      <c r="AP359" s="225"/>
      <c r="AQ359" s="225"/>
      <c r="AR359" s="225"/>
      <c r="AS359" s="225"/>
      <c r="AT359" s="225"/>
      <c r="AU359" s="225"/>
    </row>
    <row r="360" spans="10:47" x14ac:dyDescent="0.25">
      <c r="J360" s="52"/>
      <c r="K360" s="52"/>
      <c r="L360" s="52"/>
      <c r="M360" s="101"/>
      <c r="N360" s="97"/>
      <c r="O360" s="97"/>
      <c r="P360" s="54"/>
      <c r="Q360" s="32"/>
      <c r="R360" s="32" t="str">
        <f t="shared" si="27"/>
        <v/>
      </c>
      <c r="S360" s="32"/>
      <c r="T360" s="33" t="str">
        <f t="shared" si="28"/>
        <v/>
      </c>
      <c r="U360" s="34"/>
      <c r="V360" s="32" t="str">
        <f t="shared" si="29"/>
        <v/>
      </c>
      <c r="W360" s="35"/>
      <c r="X360" s="35"/>
      <c r="Y360" s="55"/>
      <c r="Z360" s="56"/>
      <c r="AA360" s="38" t="str">
        <f t="shared" si="30"/>
        <v/>
      </c>
      <c r="AB360" s="57"/>
      <c r="AC360" s="58"/>
      <c r="AD360" s="40"/>
      <c r="AE360" s="39" t="str">
        <f t="shared" si="31"/>
        <v/>
      </c>
      <c r="AF360" s="225"/>
      <c r="AG360" s="225"/>
      <c r="AH360" s="225"/>
      <c r="AI360" s="225"/>
      <c r="AJ360" s="225"/>
      <c r="AK360" s="225"/>
      <c r="AL360" s="225"/>
      <c r="AM360" s="225"/>
      <c r="AN360" s="225"/>
      <c r="AO360" s="225"/>
      <c r="AP360" s="225"/>
      <c r="AQ360" s="225"/>
      <c r="AR360" s="225"/>
      <c r="AS360" s="225"/>
      <c r="AT360" s="225"/>
      <c r="AU360" s="225"/>
    </row>
    <row r="361" spans="10:47" x14ac:dyDescent="0.25">
      <c r="J361" s="52"/>
      <c r="K361" s="52"/>
      <c r="L361" s="52"/>
      <c r="M361" s="101"/>
      <c r="N361" s="97"/>
      <c r="O361" s="97"/>
      <c r="P361" s="54"/>
      <c r="Q361" s="32"/>
      <c r="R361" s="32" t="str">
        <f t="shared" si="27"/>
        <v/>
      </c>
      <c r="S361" s="32"/>
      <c r="T361" s="33" t="str">
        <f t="shared" si="28"/>
        <v/>
      </c>
      <c r="U361" s="34"/>
      <c r="V361" s="32" t="str">
        <f t="shared" si="29"/>
        <v/>
      </c>
      <c r="W361" s="35"/>
      <c r="X361" s="35"/>
      <c r="Y361" s="55"/>
      <c r="Z361" s="56"/>
      <c r="AA361" s="38" t="str">
        <f t="shared" si="30"/>
        <v/>
      </c>
      <c r="AB361" s="57"/>
      <c r="AC361" s="58"/>
      <c r="AD361" s="40"/>
      <c r="AE361" s="39" t="str">
        <f t="shared" si="31"/>
        <v/>
      </c>
      <c r="AF361" s="225"/>
      <c r="AG361" s="225"/>
      <c r="AH361" s="225"/>
      <c r="AI361" s="225"/>
      <c r="AJ361" s="225"/>
      <c r="AK361" s="225"/>
      <c r="AL361" s="225"/>
      <c r="AM361" s="225"/>
      <c r="AN361" s="225"/>
      <c r="AO361" s="225"/>
      <c r="AP361" s="225"/>
      <c r="AQ361" s="225"/>
      <c r="AR361" s="225"/>
      <c r="AS361" s="225"/>
      <c r="AT361" s="225"/>
      <c r="AU361" s="225"/>
    </row>
    <row r="362" spans="10:47" x14ac:dyDescent="0.25">
      <c r="J362" s="52"/>
      <c r="K362" s="52"/>
      <c r="L362" s="52"/>
      <c r="M362" s="101"/>
      <c r="N362" s="97"/>
      <c r="O362" s="97"/>
      <c r="P362" s="54"/>
      <c r="Q362" s="32"/>
      <c r="R362" s="32" t="str">
        <f t="shared" si="27"/>
        <v/>
      </c>
      <c r="S362" s="32"/>
      <c r="T362" s="33" t="str">
        <f t="shared" si="28"/>
        <v/>
      </c>
      <c r="U362" s="34"/>
      <c r="V362" s="32" t="str">
        <f t="shared" si="29"/>
        <v/>
      </c>
      <c r="W362" s="35"/>
      <c r="X362" s="35"/>
      <c r="Y362" s="55"/>
      <c r="Z362" s="56"/>
      <c r="AA362" s="38" t="str">
        <f t="shared" si="30"/>
        <v/>
      </c>
      <c r="AB362" s="57"/>
      <c r="AC362" s="58"/>
      <c r="AD362" s="40"/>
      <c r="AE362" s="39" t="str">
        <f t="shared" si="31"/>
        <v/>
      </c>
      <c r="AF362" s="225"/>
      <c r="AG362" s="225"/>
      <c r="AH362" s="225"/>
      <c r="AI362" s="225"/>
      <c r="AJ362" s="225"/>
      <c r="AK362" s="225"/>
      <c r="AL362" s="225"/>
      <c r="AM362" s="225"/>
      <c r="AN362" s="225"/>
      <c r="AO362" s="225"/>
      <c r="AP362" s="225"/>
      <c r="AQ362" s="225"/>
      <c r="AR362" s="225"/>
      <c r="AS362" s="225"/>
      <c r="AT362" s="225"/>
      <c r="AU362" s="225"/>
    </row>
    <row r="363" spans="10:47" x14ac:dyDescent="0.25">
      <c r="J363" s="52"/>
      <c r="K363" s="52"/>
      <c r="L363" s="52"/>
      <c r="M363" s="101"/>
      <c r="N363" s="97"/>
      <c r="O363" s="97"/>
      <c r="P363" s="54"/>
      <c r="Q363" s="32"/>
      <c r="R363" s="32" t="str">
        <f t="shared" si="27"/>
        <v/>
      </c>
      <c r="S363" s="32"/>
      <c r="T363" s="33" t="str">
        <f t="shared" si="28"/>
        <v/>
      </c>
      <c r="U363" s="34"/>
      <c r="V363" s="32" t="str">
        <f t="shared" si="29"/>
        <v/>
      </c>
      <c r="W363" s="35"/>
      <c r="X363" s="35"/>
      <c r="Y363" s="55"/>
      <c r="Z363" s="56"/>
      <c r="AA363" s="38" t="str">
        <f t="shared" si="30"/>
        <v/>
      </c>
      <c r="AB363" s="57"/>
      <c r="AC363" s="58"/>
      <c r="AD363" s="40"/>
      <c r="AE363" s="39" t="str">
        <f t="shared" si="31"/>
        <v/>
      </c>
      <c r="AF363" s="225"/>
      <c r="AG363" s="225"/>
      <c r="AH363" s="225"/>
      <c r="AI363" s="225"/>
      <c r="AJ363" s="225"/>
      <c r="AK363" s="225"/>
      <c r="AL363" s="225"/>
      <c r="AM363" s="225"/>
      <c r="AN363" s="225"/>
      <c r="AO363" s="225"/>
      <c r="AP363" s="225"/>
      <c r="AQ363" s="225"/>
      <c r="AR363" s="225"/>
      <c r="AS363" s="225"/>
      <c r="AT363" s="225"/>
      <c r="AU363" s="225"/>
    </row>
    <row r="364" spans="10:47" x14ac:dyDescent="0.25">
      <c r="J364" s="52"/>
      <c r="K364" s="52"/>
      <c r="L364" s="52"/>
      <c r="M364" s="101"/>
      <c r="N364" s="97"/>
      <c r="O364" s="97"/>
      <c r="P364" s="54"/>
      <c r="Q364" s="32"/>
      <c r="R364" s="32" t="str">
        <f t="shared" si="27"/>
        <v/>
      </c>
      <c r="S364" s="32"/>
      <c r="T364" s="33" t="str">
        <f t="shared" si="28"/>
        <v/>
      </c>
      <c r="U364" s="34"/>
      <c r="V364" s="32" t="str">
        <f t="shared" si="29"/>
        <v/>
      </c>
      <c r="W364" s="35"/>
      <c r="X364" s="35"/>
      <c r="Y364" s="55"/>
      <c r="Z364" s="56"/>
      <c r="AA364" s="38" t="str">
        <f t="shared" si="30"/>
        <v/>
      </c>
      <c r="AB364" s="57"/>
      <c r="AC364" s="58"/>
      <c r="AD364" s="40"/>
      <c r="AE364" s="39" t="str">
        <f t="shared" si="31"/>
        <v/>
      </c>
      <c r="AF364" s="225"/>
      <c r="AG364" s="225"/>
      <c r="AH364" s="225"/>
      <c r="AI364" s="225"/>
      <c r="AJ364" s="225"/>
      <c r="AK364" s="225"/>
      <c r="AL364" s="225"/>
      <c r="AM364" s="225"/>
      <c r="AN364" s="225"/>
      <c r="AO364" s="225"/>
      <c r="AP364" s="225"/>
      <c r="AQ364" s="225"/>
      <c r="AR364" s="225"/>
      <c r="AS364" s="225"/>
      <c r="AT364" s="225"/>
      <c r="AU364" s="225"/>
    </row>
    <row r="365" spans="10:47" x14ac:dyDescent="0.25">
      <c r="J365" s="52"/>
      <c r="K365" s="52"/>
      <c r="L365" s="52"/>
      <c r="M365" s="101"/>
      <c r="N365" s="97"/>
      <c r="O365" s="97"/>
      <c r="P365" s="54"/>
      <c r="Q365" s="32"/>
      <c r="R365" s="32" t="str">
        <f t="shared" si="27"/>
        <v/>
      </c>
      <c r="S365" s="32"/>
      <c r="T365" s="33" t="str">
        <f t="shared" si="28"/>
        <v/>
      </c>
      <c r="U365" s="34"/>
      <c r="V365" s="32" t="str">
        <f t="shared" si="29"/>
        <v/>
      </c>
      <c r="W365" s="35"/>
      <c r="X365" s="35"/>
      <c r="Y365" s="55"/>
      <c r="Z365" s="56"/>
      <c r="AA365" s="38" t="str">
        <f t="shared" si="30"/>
        <v/>
      </c>
      <c r="AB365" s="57"/>
      <c r="AC365" s="58"/>
      <c r="AD365" s="40"/>
      <c r="AE365" s="39" t="str">
        <f t="shared" si="31"/>
        <v/>
      </c>
      <c r="AF365" s="225"/>
      <c r="AG365" s="225"/>
      <c r="AH365" s="225"/>
      <c r="AI365" s="225"/>
      <c r="AJ365" s="225"/>
      <c r="AK365" s="225"/>
      <c r="AL365" s="225"/>
      <c r="AM365" s="225"/>
      <c r="AN365" s="225"/>
      <c r="AO365" s="225"/>
      <c r="AP365" s="225"/>
      <c r="AQ365" s="225"/>
      <c r="AR365" s="225"/>
      <c r="AS365" s="225"/>
      <c r="AT365" s="225"/>
      <c r="AU365" s="225"/>
    </row>
    <row r="366" spans="10:47" x14ac:dyDescent="0.25">
      <c r="J366" s="52"/>
      <c r="K366" s="52"/>
      <c r="L366" s="52"/>
      <c r="M366" s="101"/>
      <c r="N366" s="97"/>
      <c r="O366" s="97"/>
      <c r="P366" s="54"/>
      <c r="Q366" s="32"/>
      <c r="R366" s="32" t="str">
        <f t="shared" si="27"/>
        <v/>
      </c>
      <c r="S366" s="32"/>
      <c r="T366" s="33" t="str">
        <f t="shared" si="28"/>
        <v/>
      </c>
      <c r="U366" s="34"/>
      <c r="V366" s="32" t="str">
        <f t="shared" si="29"/>
        <v/>
      </c>
      <c r="W366" s="35"/>
      <c r="X366" s="35"/>
      <c r="Y366" s="55"/>
      <c r="Z366" s="56"/>
      <c r="AA366" s="38" t="str">
        <f t="shared" si="30"/>
        <v/>
      </c>
      <c r="AB366" s="57"/>
      <c r="AC366" s="58"/>
      <c r="AD366" s="40"/>
      <c r="AE366" s="39" t="str">
        <f t="shared" si="31"/>
        <v/>
      </c>
      <c r="AF366" s="225"/>
      <c r="AG366" s="225"/>
      <c r="AH366" s="225"/>
      <c r="AI366" s="225"/>
      <c r="AJ366" s="225"/>
      <c r="AK366" s="225"/>
      <c r="AL366" s="225"/>
      <c r="AM366" s="225"/>
      <c r="AN366" s="225"/>
      <c r="AO366" s="225"/>
      <c r="AP366" s="225"/>
      <c r="AQ366" s="225"/>
      <c r="AR366" s="225"/>
      <c r="AS366" s="225"/>
      <c r="AT366" s="225"/>
      <c r="AU366" s="225"/>
    </row>
    <row r="367" spans="10:47" x14ac:dyDescent="0.25">
      <c r="J367" s="52"/>
      <c r="K367" s="52"/>
      <c r="L367" s="52"/>
      <c r="M367" s="101"/>
      <c r="N367" s="97"/>
      <c r="O367" s="97"/>
      <c r="P367" s="54"/>
      <c r="Q367" s="32"/>
      <c r="R367" s="32" t="str">
        <f t="shared" si="27"/>
        <v/>
      </c>
      <c r="S367" s="32"/>
      <c r="T367" s="33" t="str">
        <f t="shared" si="28"/>
        <v/>
      </c>
      <c r="U367" s="34"/>
      <c r="V367" s="32" t="str">
        <f t="shared" si="29"/>
        <v/>
      </c>
      <c r="W367" s="35"/>
      <c r="X367" s="35"/>
      <c r="Y367" s="55"/>
      <c r="Z367" s="56"/>
      <c r="AA367" s="38" t="str">
        <f t="shared" si="30"/>
        <v/>
      </c>
      <c r="AB367" s="57"/>
      <c r="AC367" s="58"/>
      <c r="AD367" s="40"/>
      <c r="AE367" s="39" t="str">
        <f t="shared" si="31"/>
        <v/>
      </c>
      <c r="AF367" s="225"/>
      <c r="AG367" s="225"/>
      <c r="AH367" s="225"/>
      <c r="AI367" s="225"/>
      <c r="AJ367" s="225"/>
      <c r="AK367" s="225"/>
      <c r="AL367" s="225"/>
      <c r="AM367" s="225"/>
      <c r="AN367" s="225"/>
      <c r="AO367" s="225"/>
      <c r="AP367" s="225"/>
      <c r="AQ367" s="225"/>
      <c r="AR367" s="225"/>
      <c r="AS367" s="225"/>
      <c r="AT367" s="225"/>
      <c r="AU367" s="225"/>
    </row>
    <row r="368" spans="10:47" x14ac:dyDescent="0.25">
      <c r="J368" s="52"/>
      <c r="K368" s="52"/>
      <c r="L368" s="52"/>
      <c r="M368" s="101"/>
      <c r="N368" s="97"/>
      <c r="O368" s="97"/>
      <c r="P368" s="54"/>
      <c r="Q368" s="32"/>
      <c r="R368" s="32" t="str">
        <f t="shared" si="27"/>
        <v/>
      </c>
      <c r="S368" s="32"/>
      <c r="T368" s="33" t="str">
        <f t="shared" si="28"/>
        <v/>
      </c>
      <c r="U368" s="34"/>
      <c r="V368" s="32" t="str">
        <f t="shared" si="29"/>
        <v/>
      </c>
      <c r="W368" s="35"/>
      <c r="X368" s="35"/>
      <c r="Y368" s="55"/>
      <c r="Z368" s="56"/>
      <c r="AA368" s="38" t="str">
        <f t="shared" si="30"/>
        <v/>
      </c>
      <c r="AB368" s="57"/>
      <c r="AC368" s="58"/>
      <c r="AD368" s="40"/>
      <c r="AE368" s="39" t="str">
        <f t="shared" si="31"/>
        <v/>
      </c>
      <c r="AF368" s="225"/>
      <c r="AG368" s="225"/>
      <c r="AH368" s="225"/>
      <c r="AI368" s="225"/>
      <c r="AJ368" s="225"/>
      <c r="AK368" s="225"/>
      <c r="AL368" s="225"/>
      <c r="AM368" s="225"/>
      <c r="AN368" s="225"/>
      <c r="AO368" s="225"/>
      <c r="AP368" s="225"/>
      <c r="AQ368" s="225"/>
      <c r="AR368" s="225"/>
      <c r="AS368" s="225"/>
      <c r="AT368" s="225"/>
      <c r="AU368" s="225"/>
    </row>
    <row r="369" spans="10:47" x14ac:dyDescent="0.25">
      <c r="J369" s="52"/>
      <c r="K369" s="52"/>
      <c r="L369" s="52"/>
      <c r="M369" s="101"/>
      <c r="N369" s="97"/>
      <c r="O369" s="97"/>
      <c r="P369" s="54"/>
      <c r="Q369" s="32"/>
      <c r="R369" s="32" t="str">
        <f t="shared" si="27"/>
        <v/>
      </c>
      <c r="S369" s="32"/>
      <c r="T369" s="33" t="str">
        <f t="shared" si="28"/>
        <v/>
      </c>
      <c r="U369" s="34"/>
      <c r="V369" s="32" t="str">
        <f t="shared" si="29"/>
        <v/>
      </c>
      <c r="W369" s="35"/>
      <c r="X369" s="35"/>
      <c r="Y369" s="55"/>
      <c r="Z369" s="56"/>
      <c r="AA369" s="38" t="str">
        <f t="shared" si="30"/>
        <v/>
      </c>
      <c r="AB369" s="57"/>
      <c r="AC369" s="58"/>
      <c r="AD369" s="40"/>
      <c r="AE369" s="39" t="str">
        <f t="shared" si="31"/>
        <v/>
      </c>
      <c r="AF369" s="225"/>
      <c r="AG369" s="225"/>
      <c r="AH369" s="225"/>
      <c r="AI369" s="225"/>
      <c r="AJ369" s="225"/>
      <c r="AK369" s="225"/>
      <c r="AL369" s="225"/>
      <c r="AM369" s="225"/>
      <c r="AN369" s="225"/>
      <c r="AO369" s="225"/>
      <c r="AP369" s="225"/>
      <c r="AQ369" s="225"/>
      <c r="AR369" s="225"/>
      <c r="AS369" s="225"/>
      <c r="AT369" s="225"/>
      <c r="AU369" s="225"/>
    </row>
    <row r="370" spans="10:47" x14ac:dyDescent="0.25">
      <c r="J370" s="52"/>
      <c r="K370" s="52"/>
      <c r="L370" s="52"/>
      <c r="M370" s="101"/>
      <c r="N370" s="97"/>
      <c r="O370" s="97"/>
      <c r="P370" s="54"/>
      <c r="Q370" s="32"/>
      <c r="R370" s="32" t="str">
        <f t="shared" si="27"/>
        <v/>
      </c>
      <c r="S370" s="32"/>
      <c r="T370" s="33" t="str">
        <f t="shared" si="28"/>
        <v/>
      </c>
      <c r="U370" s="34"/>
      <c r="V370" s="32" t="str">
        <f t="shared" si="29"/>
        <v/>
      </c>
      <c r="W370" s="35"/>
      <c r="X370" s="35"/>
      <c r="Y370" s="55"/>
      <c r="Z370" s="56"/>
      <c r="AA370" s="38" t="str">
        <f t="shared" si="30"/>
        <v/>
      </c>
      <c r="AB370" s="57"/>
      <c r="AC370" s="58"/>
      <c r="AD370" s="40"/>
      <c r="AE370" s="39" t="str">
        <f t="shared" si="31"/>
        <v/>
      </c>
      <c r="AF370" s="225"/>
      <c r="AG370" s="225"/>
      <c r="AH370" s="225"/>
      <c r="AI370" s="225"/>
      <c r="AJ370" s="225"/>
      <c r="AK370" s="225"/>
      <c r="AL370" s="225"/>
      <c r="AM370" s="225"/>
      <c r="AN370" s="225"/>
      <c r="AO370" s="225"/>
      <c r="AP370" s="225"/>
      <c r="AQ370" s="225"/>
      <c r="AR370" s="225"/>
      <c r="AS370" s="225"/>
      <c r="AT370" s="225"/>
      <c r="AU370" s="225"/>
    </row>
    <row r="371" spans="10:47" x14ac:dyDescent="0.25">
      <c r="J371" s="52"/>
      <c r="K371" s="52"/>
      <c r="L371" s="52"/>
      <c r="M371" s="101"/>
      <c r="N371" s="97"/>
      <c r="O371" s="97"/>
      <c r="P371" s="54"/>
      <c r="Q371" s="32"/>
      <c r="R371" s="32" t="str">
        <f t="shared" si="27"/>
        <v/>
      </c>
      <c r="S371" s="32"/>
      <c r="T371" s="33" t="str">
        <f t="shared" si="28"/>
        <v/>
      </c>
      <c r="U371" s="34"/>
      <c r="V371" s="32" t="str">
        <f t="shared" si="29"/>
        <v/>
      </c>
      <c r="W371" s="35"/>
      <c r="X371" s="35"/>
      <c r="Y371" s="55"/>
      <c r="Z371" s="56"/>
      <c r="AA371" s="38" t="str">
        <f t="shared" si="30"/>
        <v/>
      </c>
      <c r="AB371" s="57"/>
      <c r="AC371" s="58"/>
      <c r="AD371" s="40"/>
      <c r="AE371" s="39" t="str">
        <f t="shared" si="31"/>
        <v/>
      </c>
      <c r="AF371" s="225"/>
      <c r="AG371" s="225"/>
      <c r="AH371" s="225"/>
      <c r="AI371" s="225"/>
      <c r="AJ371" s="225"/>
      <c r="AK371" s="225"/>
      <c r="AL371" s="225"/>
      <c r="AM371" s="225"/>
      <c r="AN371" s="225"/>
      <c r="AO371" s="225"/>
      <c r="AP371" s="225"/>
      <c r="AQ371" s="225"/>
      <c r="AR371" s="225"/>
      <c r="AS371" s="225"/>
      <c r="AT371" s="225"/>
      <c r="AU371" s="225"/>
    </row>
    <row r="372" spans="10:47" x14ac:dyDescent="0.25">
      <c r="J372" s="52"/>
      <c r="K372" s="52"/>
      <c r="L372" s="52"/>
      <c r="M372" s="101"/>
      <c r="N372" s="97"/>
      <c r="O372" s="97"/>
      <c r="P372" s="54"/>
      <c r="Q372" s="32"/>
      <c r="R372" s="32" t="str">
        <f t="shared" si="27"/>
        <v/>
      </c>
      <c r="S372" s="32"/>
      <c r="T372" s="33" t="str">
        <f t="shared" si="28"/>
        <v/>
      </c>
      <c r="U372" s="34"/>
      <c r="V372" s="32" t="str">
        <f t="shared" si="29"/>
        <v/>
      </c>
      <c r="W372" s="35"/>
      <c r="X372" s="35"/>
      <c r="Y372" s="55"/>
      <c r="Z372" s="56"/>
      <c r="AA372" s="38" t="str">
        <f t="shared" si="30"/>
        <v/>
      </c>
      <c r="AB372" s="57"/>
      <c r="AC372" s="58"/>
      <c r="AD372" s="40"/>
      <c r="AE372" s="39" t="str">
        <f t="shared" si="31"/>
        <v/>
      </c>
      <c r="AF372" s="225"/>
      <c r="AG372" s="225"/>
      <c r="AH372" s="225"/>
      <c r="AI372" s="225"/>
      <c r="AJ372" s="225"/>
      <c r="AK372" s="225"/>
      <c r="AL372" s="225"/>
      <c r="AM372" s="225"/>
      <c r="AN372" s="225"/>
      <c r="AO372" s="225"/>
      <c r="AP372" s="225"/>
      <c r="AQ372" s="225"/>
      <c r="AR372" s="225"/>
      <c r="AS372" s="225"/>
      <c r="AT372" s="225"/>
      <c r="AU372" s="225"/>
    </row>
    <row r="373" spans="10:47" x14ac:dyDescent="0.25">
      <c r="J373" s="52"/>
      <c r="K373" s="52"/>
      <c r="L373" s="52"/>
      <c r="M373" s="101"/>
      <c r="N373" s="97"/>
      <c r="O373" s="97"/>
      <c r="P373" s="54"/>
      <c r="Q373" s="32"/>
      <c r="R373" s="32" t="str">
        <f t="shared" si="27"/>
        <v/>
      </c>
      <c r="S373" s="32"/>
      <c r="T373" s="33" t="str">
        <f t="shared" si="28"/>
        <v/>
      </c>
      <c r="U373" s="34"/>
      <c r="V373" s="32" t="str">
        <f t="shared" si="29"/>
        <v/>
      </c>
      <c r="W373" s="35"/>
      <c r="X373" s="35"/>
      <c r="Y373" s="55"/>
      <c r="Z373" s="56"/>
      <c r="AA373" s="38" t="str">
        <f t="shared" si="30"/>
        <v/>
      </c>
      <c r="AB373" s="57"/>
      <c r="AC373" s="58"/>
      <c r="AD373" s="40"/>
      <c r="AE373" s="39" t="str">
        <f t="shared" si="31"/>
        <v/>
      </c>
      <c r="AF373" s="225"/>
      <c r="AG373" s="225"/>
      <c r="AH373" s="225"/>
      <c r="AI373" s="225"/>
      <c r="AJ373" s="225"/>
      <c r="AK373" s="225"/>
      <c r="AL373" s="225"/>
      <c r="AM373" s="225"/>
      <c r="AN373" s="225"/>
      <c r="AO373" s="225"/>
      <c r="AP373" s="225"/>
      <c r="AQ373" s="225"/>
      <c r="AR373" s="225"/>
      <c r="AS373" s="225"/>
      <c r="AT373" s="225"/>
      <c r="AU373" s="225"/>
    </row>
    <row r="374" spans="10:47" x14ac:dyDescent="0.25">
      <c r="J374" s="52"/>
      <c r="K374" s="52"/>
      <c r="L374" s="52"/>
      <c r="M374" s="101"/>
      <c r="N374" s="97"/>
      <c r="O374" s="97"/>
      <c r="P374" s="54"/>
      <c r="Q374" s="32"/>
      <c r="R374" s="32" t="str">
        <f t="shared" si="27"/>
        <v/>
      </c>
      <c r="S374" s="32"/>
      <c r="T374" s="33" t="str">
        <f t="shared" si="28"/>
        <v/>
      </c>
      <c r="U374" s="34"/>
      <c r="V374" s="32" t="str">
        <f t="shared" si="29"/>
        <v/>
      </c>
      <c r="W374" s="35"/>
      <c r="X374" s="35"/>
      <c r="Y374" s="55"/>
      <c r="Z374" s="56"/>
      <c r="AA374" s="38" t="str">
        <f t="shared" si="30"/>
        <v/>
      </c>
      <c r="AB374" s="57"/>
      <c r="AC374" s="58"/>
      <c r="AD374" s="40"/>
      <c r="AE374" s="39" t="str">
        <f t="shared" si="31"/>
        <v/>
      </c>
      <c r="AF374" s="225"/>
      <c r="AG374" s="225"/>
      <c r="AH374" s="225"/>
      <c r="AI374" s="225"/>
      <c r="AJ374" s="225"/>
      <c r="AK374" s="225"/>
      <c r="AL374" s="225"/>
      <c r="AM374" s="225"/>
      <c r="AN374" s="225"/>
      <c r="AO374" s="225"/>
      <c r="AP374" s="225"/>
      <c r="AQ374" s="225"/>
      <c r="AR374" s="225"/>
      <c r="AS374" s="225"/>
      <c r="AT374" s="225"/>
      <c r="AU374" s="225"/>
    </row>
    <row r="375" spans="10:47" x14ac:dyDescent="0.25">
      <c r="J375" s="52"/>
      <c r="K375" s="52"/>
      <c r="L375" s="52"/>
      <c r="M375" s="101"/>
      <c r="N375" s="97"/>
      <c r="O375" s="97"/>
      <c r="P375" s="54"/>
      <c r="Q375" s="32"/>
      <c r="R375" s="32" t="str">
        <f t="shared" si="27"/>
        <v/>
      </c>
      <c r="S375" s="32"/>
      <c r="T375" s="33" t="str">
        <f t="shared" si="28"/>
        <v/>
      </c>
      <c r="U375" s="34"/>
      <c r="V375" s="32" t="str">
        <f t="shared" si="29"/>
        <v/>
      </c>
      <c r="W375" s="35"/>
      <c r="X375" s="35"/>
      <c r="Y375" s="55"/>
      <c r="Z375" s="56"/>
      <c r="AA375" s="38" t="str">
        <f t="shared" si="30"/>
        <v/>
      </c>
      <c r="AB375" s="57"/>
      <c r="AC375" s="58"/>
      <c r="AD375" s="40"/>
      <c r="AE375" s="39" t="str">
        <f t="shared" si="31"/>
        <v/>
      </c>
      <c r="AF375" s="225"/>
      <c r="AG375" s="225"/>
      <c r="AH375" s="225"/>
      <c r="AI375" s="225"/>
      <c r="AJ375" s="225"/>
      <c r="AK375" s="225"/>
      <c r="AL375" s="225"/>
      <c r="AM375" s="225"/>
      <c r="AN375" s="225"/>
      <c r="AO375" s="225"/>
      <c r="AP375" s="225"/>
      <c r="AQ375" s="225"/>
      <c r="AR375" s="225"/>
      <c r="AS375" s="225"/>
      <c r="AT375" s="225"/>
      <c r="AU375" s="225"/>
    </row>
    <row r="376" spans="10:47" x14ac:dyDescent="0.25">
      <c r="J376" s="52"/>
      <c r="K376" s="52"/>
      <c r="L376" s="52"/>
      <c r="M376" s="101"/>
      <c r="N376" s="97"/>
      <c r="O376" s="97"/>
      <c r="P376" s="54"/>
      <c r="Q376" s="32"/>
      <c r="R376" s="32" t="str">
        <f t="shared" si="27"/>
        <v/>
      </c>
      <c r="S376" s="32"/>
      <c r="T376" s="33" t="str">
        <f t="shared" si="28"/>
        <v/>
      </c>
      <c r="U376" s="34"/>
      <c r="V376" s="32" t="str">
        <f t="shared" si="29"/>
        <v/>
      </c>
      <c r="W376" s="35"/>
      <c r="X376" s="35"/>
      <c r="Y376" s="55"/>
      <c r="Z376" s="56"/>
      <c r="AA376" s="38" t="str">
        <f t="shared" si="30"/>
        <v/>
      </c>
      <c r="AB376" s="57"/>
      <c r="AC376" s="58"/>
      <c r="AD376" s="40"/>
      <c r="AE376" s="39" t="str">
        <f t="shared" si="31"/>
        <v/>
      </c>
      <c r="AF376" s="225"/>
      <c r="AG376" s="225"/>
      <c r="AH376" s="225"/>
      <c r="AI376" s="225"/>
      <c r="AJ376" s="225"/>
      <c r="AK376" s="225"/>
      <c r="AL376" s="225"/>
      <c r="AM376" s="225"/>
      <c r="AN376" s="225"/>
      <c r="AO376" s="225"/>
      <c r="AP376" s="225"/>
      <c r="AQ376" s="225"/>
      <c r="AR376" s="225"/>
      <c r="AS376" s="225"/>
      <c r="AT376" s="225"/>
      <c r="AU376" s="225"/>
    </row>
    <row r="377" spans="10:47" x14ac:dyDescent="0.25">
      <c r="J377" s="52"/>
      <c r="K377" s="52"/>
      <c r="L377" s="52"/>
      <c r="M377" s="101"/>
      <c r="N377" s="97"/>
      <c r="O377" s="97"/>
      <c r="P377" s="54"/>
      <c r="Q377" s="32"/>
      <c r="R377" s="32" t="str">
        <f t="shared" si="27"/>
        <v/>
      </c>
      <c r="S377" s="32"/>
      <c r="T377" s="33" t="str">
        <f t="shared" si="28"/>
        <v/>
      </c>
      <c r="U377" s="34"/>
      <c r="V377" s="32" t="str">
        <f t="shared" si="29"/>
        <v/>
      </c>
      <c r="W377" s="35"/>
      <c r="X377" s="35"/>
      <c r="Y377" s="55"/>
      <c r="Z377" s="56"/>
      <c r="AA377" s="38" t="str">
        <f t="shared" si="30"/>
        <v/>
      </c>
      <c r="AB377" s="57"/>
      <c r="AC377" s="58"/>
      <c r="AD377" s="40"/>
      <c r="AE377" s="39" t="str">
        <f t="shared" si="31"/>
        <v/>
      </c>
      <c r="AF377" s="225"/>
      <c r="AG377" s="225"/>
      <c r="AH377" s="225"/>
      <c r="AI377" s="225"/>
      <c r="AJ377" s="225"/>
      <c r="AK377" s="225"/>
      <c r="AL377" s="225"/>
      <c r="AM377" s="225"/>
      <c r="AN377" s="225"/>
      <c r="AO377" s="225"/>
      <c r="AP377" s="225"/>
      <c r="AQ377" s="225"/>
      <c r="AR377" s="225"/>
      <c r="AS377" s="225"/>
      <c r="AT377" s="225"/>
      <c r="AU377" s="225"/>
    </row>
    <row r="378" spans="10:47" x14ac:dyDescent="0.25">
      <c r="J378" s="52"/>
      <c r="K378" s="52"/>
      <c r="L378" s="52"/>
      <c r="M378" s="101"/>
      <c r="N378" s="97"/>
      <c r="O378" s="97"/>
      <c r="P378" s="54"/>
      <c r="Q378" s="32"/>
      <c r="R378" s="32" t="str">
        <f t="shared" si="27"/>
        <v/>
      </c>
      <c r="S378" s="32"/>
      <c r="T378" s="33" t="str">
        <f t="shared" si="28"/>
        <v/>
      </c>
      <c r="U378" s="34"/>
      <c r="V378" s="32" t="str">
        <f t="shared" si="29"/>
        <v/>
      </c>
      <c r="W378" s="35"/>
      <c r="X378" s="35"/>
      <c r="Y378" s="55"/>
      <c r="Z378" s="56"/>
      <c r="AA378" s="38" t="str">
        <f t="shared" si="30"/>
        <v/>
      </c>
      <c r="AB378" s="57"/>
      <c r="AC378" s="58"/>
      <c r="AD378" s="40"/>
      <c r="AE378" s="39" t="str">
        <f t="shared" si="31"/>
        <v/>
      </c>
      <c r="AF378" s="225"/>
      <c r="AG378" s="225"/>
      <c r="AH378" s="225"/>
      <c r="AI378" s="225"/>
      <c r="AJ378" s="225"/>
      <c r="AK378" s="225"/>
      <c r="AL378" s="225"/>
      <c r="AM378" s="225"/>
      <c r="AN378" s="225"/>
      <c r="AO378" s="225"/>
      <c r="AP378" s="225"/>
      <c r="AQ378" s="225"/>
      <c r="AR378" s="225"/>
      <c r="AS378" s="225"/>
      <c r="AT378" s="225"/>
      <c r="AU378" s="225"/>
    </row>
    <row r="379" spans="10:47" x14ac:dyDescent="0.25">
      <c r="J379" s="52"/>
      <c r="K379" s="52"/>
      <c r="L379" s="52"/>
      <c r="M379" s="101"/>
      <c r="N379" s="97"/>
      <c r="O379" s="97"/>
      <c r="P379" s="54"/>
      <c r="Q379" s="32"/>
      <c r="R379" s="32" t="str">
        <f t="shared" si="27"/>
        <v/>
      </c>
      <c r="S379" s="32"/>
      <c r="T379" s="33" t="str">
        <f t="shared" si="28"/>
        <v/>
      </c>
      <c r="U379" s="34"/>
      <c r="V379" s="32" t="str">
        <f t="shared" si="29"/>
        <v/>
      </c>
      <c r="W379" s="35"/>
      <c r="X379" s="35"/>
      <c r="Y379" s="55"/>
      <c r="Z379" s="56"/>
      <c r="AA379" s="38" t="str">
        <f t="shared" si="30"/>
        <v/>
      </c>
      <c r="AB379" s="57"/>
      <c r="AC379" s="58"/>
      <c r="AD379" s="40"/>
      <c r="AE379" s="39" t="str">
        <f t="shared" si="31"/>
        <v/>
      </c>
      <c r="AF379" s="225"/>
      <c r="AG379" s="225"/>
      <c r="AH379" s="225"/>
      <c r="AI379" s="225"/>
      <c r="AJ379" s="225"/>
      <c r="AK379" s="225"/>
      <c r="AL379" s="225"/>
      <c r="AM379" s="225"/>
      <c r="AN379" s="225"/>
      <c r="AO379" s="225"/>
      <c r="AP379" s="225"/>
      <c r="AQ379" s="225"/>
      <c r="AR379" s="225"/>
      <c r="AS379" s="225"/>
      <c r="AT379" s="225"/>
      <c r="AU379" s="225"/>
    </row>
    <row r="380" spans="10:47" x14ac:dyDescent="0.25">
      <c r="J380" s="52"/>
      <c r="K380" s="52"/>
      <c r="L380" s="52"/>
      <c r="M380" s="101"/>
      <c r="N380" s="97"/>
      <c r="O380" s="97"/>
      <c r="P380" s="54"/>
      <c r="Q380" s="32"/>
      <c r="R380" s="32" t="str">
        <f t="shared" si="27"/>
        <v/>
      </c>
      <c r="S380" s="32"/>
      <c r="T380" s="33" t="str">
        <f t="shared" si="28"/>
        <v/>
      </c>
      <c r="U380" s="34"/>
      <c r="V380" s="32" t="str">
        <f t="shared" si="29"/>
        <v/>
      </c>
      <c r="W380" s="35"/>
      <c r="X380" s="35"/>
      <c r="Y380" s="55"/>
      <c r="Z380" s="56"/>
      <c r="AA380" s="38" t="str">
        <f t="shared" si="30"/>
        <v/>
      </c>
      <c r="AB380" s="57"/>
      <c r="AC380" s="58"/>
      <c r="AD380" s="40"/>
      <c r="AE380" s="39" t="str">
        <f t="shared" si="31"/>
        <v/>
      </c>
      <c r="AF380" s="225"/>
      <c r="AG380" s="225"/>
      <c r="AH380" s="225"/>
      <c r="AI380" s="225"/>
      <c r="AJ380" s="225"/>
      <c r="AK380" s="225"/>
      <c r="AL380" s="225"/>
      <c r="AM380" s="225"/>
      <c r="AN380" s="225"/>
      <c r="AO380" s="225"/>
      <c r="AP380" s="225"/>
      <c r="AQ380" s="225"/>
      <c r="AR380" s="225"/>
      <c r="AS380" s="225"/>
      <c r="AT380" s="225"/>
      <c r="AU380" s="225"/>
    </row>
    <row r="381" spans="10:47" x14ac:dyDescent="0.25">
      <c r="J381" s="52"/>
      <c r="K381" s="52"/>
      <c r="L381" s="52"/>
      <c r="M381" s="101"/>
      <c r="N381" s="97"/>
      <c r="O381" s="97"/>
      <c r="P381" s="54"/>
      <c r="Q381" s="32"/>
      <c r="R381" s="32" t="str">
        <f t="shared" si="27"/>
        <v/>
      </c>
      <c r="S381" s="32"/>
      <c r="T381" s="33" t="str">
        <f t="shared" si="28"/>
        <v/>
      </c>
      <c r="U381" s="34"/>
      <c r="V381" s="32" t="str">
        <f t="shared" si="29"/>
        <v/>
      </c>
      <c r="W381" s="35"/>
      <c r="X381" s="35"/>
      <c r="Y381" s="55"/>
      <c r="Z381" s="56"/>
      <c r="AA381" s="38" t="str">
        <f t="shared" si="30"/>
        <v/>
      </c>
      <c r="AB381" s="57"/>
      <c r="AC381" s="58"/>
      <c r="AD381" s="40"/>
      <c r="AE381" s="39" t="str">
        <f t="shared" si="31"/>
        <v/>
      </c>
      <c r="AF381" s="225"/>
      <c r="AG381" s="225"/>
      <c r="AH381" s="225"/>
      <c r="AI381" s="225"/>
      <c r="AJ381" s="225"/>
      <c r="AK381" s="225"/>
      <c r="AL381" s="225"/>
      <c r="AM381" s="225"/>
      <c r="AN381" s="225"/>
      <c r="AO381" s="225"/>
      <c r="AP381" s="225"/>
      <c r="AQ381" s="225"/>
      <c r="AR381" s="225"/>
      <c r="AS381" s="225"/>
      <c r="AT381" s="225"/>
      <c r="AU381" s="225"/>
    </row>
    <row r="382" spans="10:47" x14ac:dyDescent="0.25">
      <c r="J382" s="52"/>
      <c r="K382" s="52"/>
      <c r="L382" s="52"/>
      <c r="M382" s="101"/>
      <c r="N382" s="97"/>
      <c r="O382" s="97"/>
      <c r="P382" s="54"/>
      <c r="Q382" s="32"/>
      <c r="R382" s="32" t="str">
        <f t="shared" si="27"/>
        <v/>
      </c>
      <c r="S382" s="32"/>
      <c r="T382" s="33" t="str">
        <f t="shared" si="28"/>
        <v/>
      </c>
      <c r="U382" s="34"/>
      <c r="V382" s="32" t="str">
        <f t="shared" si="29"/>
        <v/>
      </c>
      <c r="W382" s="35"/>
      <c r="X382" s="35"/>
      <c r="Y382" s="55"/>
      <c r="Z382" s="56"/>
      <c r="AA382" s="38" t="str">
        <f t="shared" si="30"/>
        <v/>
      </c>
      <c r="AB382" s="57"/>
      <c r="AC382" s="58"/>
      <c r="AD382" s="40"/>
      <c r="AE382" s="39" t="str">
        <f t="shared" si="31"/>
        <v/>
      </c>
      <c r="AF382" s="225"/>
      <c r="AG382" s="225"/>
      <c r="AH382" s="225"/>
      <c r="AI382" s="225"/>
      <c r="AJ382" s="225"/>
      <c r="AK382" s="225"/>
      <c r="AL382" s="225"/>
      <c r="AM382" s="225"/>
      <c r="AN382" s="225"/>
      <c r="AO382" s="225"/>
      <c r="AP382" s="225"/>
      <c r="AQ382" s="225"/>
      <c r="AR382" s="225"/>
      <c r="AS382" s="225"/>
      <c r="AT382" s="225"/>
      <c r="AU382" s="225"/>
    </row>
    <row r="383" spans="10:47" x14ac:dyDescent="0.25">
      <c r="J383" s="52"/>
      <c r="K383" s="52"/>
      <c r="L383" s="52"/>
      <c r="M383" s="101"/>
      <c r="N383" s="97"/>
      <c r="O383" s="97"/>
      <c r="P383" s="54"/>
      <c r="Q383" s="32"/>
      <c r="R383" s="32" t="str">
        <f t="shared" si="27"/>
        <v/>
      </c>
      <c r="S383" s="32"/>
      <c r="T383" s="33" t="str">
        <f t="shared" si="28"/>
        <v/>
      </c>
      <c r="U383" s="34"/>
      <c r="V383" s="32" t="str">
        <f t="shared" si="29"/>
        <v/>
      </c>
      <c r="W383" s="35"/>
      <c r="X383" s="35"/>
      <c r="Y383" s="55"/>
      <c r="Z383" s="56"/>
      <c r="AA383" s="38" t="str">
        <f t="shared" si="30"/>
        <v/>
      </c>
      <c r="AB383" s="57"/>
      <c r="AC383" s="58"/>
      <c r="AD383" s="40"/>
      <c r="AE383" s="39" t="str">
        <f t="shared" si="31"/>
        <v/>
      </c>
      <c r="AF383" s="225"/>
      <c r="AG383" s="225"/>
      <c r="AH383" s="225"/>
      <c r="AI383" s="225"/>
      <c r="AJ383" s="225"/>
      <c r="AK383" s="225"/>
      <c r="AL383" s="225"/>
      <c r="AM383" s="225"/>
      <c r="AN383" s="225"/>
      <c r="AO383" s="225"/>
      <c r="AP383" s="225"/>
      <c r="AQ383" s="225"/>
      <c r="AR383" s="225"/>
      <c r="AS383" s="225"/>
      <c r="AT383" s="225"/>
      <c r="AU383" s="225"/>
    </row>
    <row r="384" spans="10:47" x14ac:dyDescent="0.25">
      <c r="J384" s="52"/>
      <c r="K384" s="52"/>
      <c r="L384" s="52"/>
      <c r="M384" s="101"/>
      <c r="N384" s="97"/>
      <c r="O384" s="97"/>
      <c r="P384" s="54"/>
      <c r="Q384" s="32"/>
      <c r="R384" s="32" t="str">
        <f t="shared" si="27"/>
        <v/>
      </c>
      <c r="S384" s="32"/>
      <c r="T384" s="33" t="str">
        <f t="shared" si="28"/>
        <v/>
      </c>
      <c r="U384" s="34"/>
      <c r="V384" s="32" t="str">
        <f t="shared" si="29"/>
        <v/>
      </c>
      <c r="W384" s="35"/>
      <c r="X384" s="35"/>
      <c r="Y384" s="55"/>
      <c r="Z384" s="56"/>
      <c r="AA384" s="38" t="str">
        <f t="shared" si="30"/>
        <v/>
      </c>
      <c r="AB384" s="57"/>
      <c r="AC384" s="58"/>
      <c r="AD384" s="40"/>
      <c r="AE384" s="39" t="str">
        <f t="shared" si="31"/>
        <v/>
      </c>
      <c r="AF384" s="225"/>
      <c r="AG384" s="225"/>
      <c r="AH384" s="225"/>
      <c r="AI384" s="225"/>
      <c r="AJ384" s="225"/>
      <c r="AK384" s="225"/>
      <c r="AL384" s="225"/>
      <c r="AM384" s="225"/>
      <c r="AN384" s="225"/>
      <c r="AO384" s="225"/>
      <c r="AP384" s="225"/>
      <c r="AQ384" s="225"/>
      <c r="AR384" s="225"/>
      <c r="AS384" s="225"/>
      <c r="AT384" s="225"/>
      <c r="AU384" s="225"/>
    </row>
    <row r="385" spans="10:47" x14ac:dyDescent="0.25">
      <c r="J385" s="52"/>
      <c r="K385" s="52"/>
      <c r="L385" s="52"/>
      <c r="M385" s="101"/>
      <c r="N385" s="97"/>
      <c r="O385" s="97"/>
      <c r="P385" s="54"/>
      <c r="Q385" s="32"/>
      <c r="R385" s="32" t="str">
        <f t="shared" si="27"/>
        <v/>
      </c>
      <c r="S385" s="32"/>
      <c r="T385" s="33" t="str">
        <f t="shared" si="28"/>
        <v/>
      </c>
      <c r="U385" s="34"/>
      <c r="V385" s="32" t="str">
        <f t="shared" si="29"/>
        <v/>
      </c>
      <c r="W385" s="35"/>
      <c r="X385" s="35"/>
      <c r="Y385" s="55"/>
      <c r="Z385" s="56"/>
      <c r="AA385" s="38" t="str">
        <f t="shared" si="30"/>
        <v/>
      </c>
      <c r="AB385" s="57"/>
      <c r="AC385" s="58"/>
      <c r="AD385" s="40"/>
      <c r="AE385" s="39" t="str">
        <f t="shared" si="31"/>
        <v/>
      </c>
      <c r="AF385" s="225"/>
      <c r="AG385" s="225"/>
      <c r="AH385" s="225"/>
      <c r="AI385" s="225"/>
      <c r="AJ385" s="225"/>
      <c r="AK385" s="225"/>
      <c r="AL385" s="225"/>
      <c r="AM385" s="225"/>
      <c r="AN385" s="225"/>
      <c r="AO385" s="225"/>
      <c r="AP385" s="225"/>
      <c r="AQ385" s="225"/>
      <c r="AR385" s="225"/>
      <c r="AS385" s="225"/>
      <c r="AT385" s="225"/>
      <c r="AU385" s="225"/>
    </row>
    <row r="386" spans="10:47" x14ac:dyDescent="0.25">
      <c r="J386" s="52"/>
      <c r="K386" s="52"/>
      <c r="L386" s="52"/>
      <c r="M386" s="101"/>
      <c r="N386" s="97"/>
      <c r="O386" s="97"/>
      <c r="P386" s="54"/>
      <c r="Q386" s="32"/>
      <c r="R386" s="32" t="str">
        <f t="shared" si="27"/>
        <v/>
      </c>
      <c r="S386" s="32"/>
      <c r="T386" s="33" t="str">
        <f t="shared" si="28"/>
        <v/>
      </c>
      <c r="U386" s="34"/>
      <c r="V386" s="32" t="str">
        <f t="shared" si="29"/>
        <v/>
      </c>
      <c r="W386" s="35"/>
      <c r="X386" s="35"/>
      <c r="Y386" s="55"/>
      <c r="Z386" s="56"/>
      <c r="AA386" s="38" t="str">
        <f t="shared" si="30"/>
        <v/>
      </c>
      <c r="AB386" s="57"/>
      <c r="AC386" s="58"/>
      <c r="AD386" s="40"/>
      <c r="AE386" s="39" t="str">
        <f t="shared" si="31"/>
        <v/>
      </c>
      <c r="AF386" s="225"/>
      <c r="AG386" s="225"/>
      <c r="AH386" s="225"/>
      <c r="AI386" s="225"/>
      <c r="AJ386" s="225"/>
      <c r="AK386" s="225"/>
      <c r="AL386" s="225"/>
      <c r="AM386" s="225"/>
      <c r="AN386" s="225"/>
      <c r="AO386" s="225"/>
      <c r="AP386" s="225"/>
      <c r="AQ386" s="225"/>
      <c r="AR386" s="225"/>
      <c r="AS386" s="225"/>
      <c r="AT386" s="225"/>
      <c r="AU386" s="225"/>
    </row>
    <row r="387" spans="10:47" x14ac:dyDescent="0.25">
      <c r="J387" s="52"/>
      <c r="K387" s="52"/>
      <c r="L387" s="52"/>
      <c r="M387" s="101"/>
      <c r="N387" s="97"/>
      <c r="O387" s="97"/>
      <c r="P387" s="54"/>
      <c r="Q387" s="32"/>
      <c r="R387" s="32" t="str">
        <f t="shared" si="27"/>
        <v/>
      </c>
      <c r="S387" s="32"/>
      <c r="T387" s="33" t="str">
        <f t="shared" si="28"/>
        <v/>
      </c>
      <c r="U387" s="34"/>
      <c r="V387" s="32" t="str">
        <f t="shared" si="29"/>
        <v/>
      </c>
      <c r="W387" s="35"/>
      <c r="X387" s="35"/>
      <c r="Y387" s="55"/>
      <c r="Z387" s="56"/>
      <c r="AA387" s="38" t="str">
        <f t="shared" si="30"/>
        <v/>
      </c>
      <c r="AB387" s="57"/>
      <c r="AC387" s="58"/>
      <c r="AD387" s="40"/>
      <c r="AE387" s="39" t="str">
        <f t="shared" si="31"/>
        <v/>
      </c>
      <c r="AF387" s="225"/>
      <c r="AG387" s="225"/>
      <c r="AH387" s="225"/>
      <c r="AI387" s="225"/>
      <c r="AJ387" s="225"/>
      <c r="AK387" s="225"/>
      <c r="AL387" s="225"/>
      <c r="AM387" s="225"/>
      <c r="AN387" s="225"/>
      <c r="AO387" s="225"/>
      <c r="AP387" s="225"/>
      <c r="AQ387" s="225"/>
      <c r="AR387" s="225"/>
      <c r="AS387" s="225"/>
      <c r="AT387" s="225"/>
      <c r="AU387" s="225"/>
    </row>
    <row r="388" spans="10:47" x14ac:dyDescent="0.25">
      <c r="J388" s="52"/>
      <c r="K388" s="52"/>
      <c r="L388" s="52"/>
      <c r="M388" s="101"/>
      <c r="N388" s="97"/>
      <c r="O388" s="97"/>
      <c r="P388" s="54"/>
      <c r="Q388" s="32"/>
      <c r="R388" s="32" t="str">
        <f t="shared" si="27"/>
        <v/>
      </c>
      <c r="S388" s="32"/>
      <c r="T388" s="33" t="str">
        <f t="shared" si="28"/>
        <v/>
      </c>
      <c r="U388" s="34"/>
      <c r="V388" s="32" t="str">
        <f t="shared" si="29"/>
        <v/>
      </c>
      <c r="W388" s="35"/>
      <c r="X388" s="35"/>
      <c r="Y388" s="55"/>
      <c r="Z388" s="56"/>
      <c r="AA388" s="38" t="str">
        <f t="shared" si="30"/>
        <v/>
      </c>
      <c r="AB388" s="57"/>
      <c r="AC388" s="58"/>
      <c r="AD388" s="40"/>
      <c r="AE388" s="39" t="str">
        <f t="shared" si="31"/>
        <v/>
      </c>
      <c r="AF388" s="225"/>
      <c r="AG388" s="225"/>
      <c r="AH388" s="225"/>
      <c r="AI388" s="225"/>
      <c r="AJ388" s="225"/>
      <c r="AK388" s="225"/>
      <c r="AL388" s="225"/>
      <c r="AM388" s="225"/>
      <c r="AN388" s="225"/>
      <c r="AO388" s="225"/>
      <c r="AP388" s="225"/>
      <c r="AQ388" s="225"/>
      <c r="AR388" s="225"/>
      <c r="AS388" s="225"/>
      <c r="AT388" s="225"/>
      <c r="AU388" s="225"/>
    </row>
    <row r="389" spans="10:47" x14ac:dyDescent="0.25">
      <c r="J389" s="52"/>
      <c r="K389" s="52"/>
      <c r="L389" s="52"/>
      <c r="M389" s="101"/>
      <c r="N389" s="97"/>
      <c r="O389" s="97"/>
      <c r="P389" s="54"/>
      <c r="Q389" s="32"/>
      <c r="R389" s="32" t="str">
        <f t="shared" si="27"/>
        <v/>
      </c>
      <c r="S389" s="32"/>
      <c r="T389" s="33" t="str">
        <f t="shared" si="28"/>
        <v/>
      </c>
      <c r="U389" s="34"/>
      <c r="V389" s="32" t="str">
        <f t="shared" si="29"/>
        <v/>
      </c>
      <c r="W389" s="35"/>
      <c r="X389" s="35"/>
      <c r="Y389" s="55"/>
      <c r="Z389" s="56"/>
      <c r="AA389" s="38" t="str">
        <f t="shared" si="30"/>
        <v/>
      </c>
      <c r="AB389" s="57"/>
      <c r="AC389" s="58"/>
      <c r="AD389" s="40"/>
      <c r="AE389" s="39" t="str">
        <f t="shared" si="31"/>
        <v/>
      </c>
      <c r="AF389" s="225"/>
      <c r="AG389" s="225"/>
      <c r="AH389" s="225"/>
      <c r="AI389" s="225"/>
      <c r="AJ389" s="225"/>
      <c r="AK389" s="225"/>
      <c r="AL389" s="225"/>
      <c r="AM389" s="225"/>
      <c r="AN389" s="225"/>
      <c r="AO389" s="225"/>
      <c r="AP389" s="225"/>
      <c r="AQ389" s="225"/>
      <c r="AR389" s="225"/>
      <c r="AS389" s="225"/>
      <c r="AT389" s="225"/>
      <c r="AU389" s="225"/>
    </row>
    <row r="390" spans="10:47" x14ac:dyDescent="0.25">
      <c r="J390" s="52"/>
      <c r="K390" s="52"/>
      <c r="L390" s="52"/>
      <c r="M390" s="101"/>
      <c r="N390" s="97"/>
      <c r="O390" s="97"/>
      <c r="P390" s="54"/>
      <c r="Q390" s="32"/>
      <c r="R390" s="32" t="str">
        <f t="shared" ref="R390:R453" si="32">IF(O390,"Volontaire","")</f>
        <v/>
      </c>
      <c r="S390" s="32"/>
      <c r="T390" s="33" t="str">
        <f t="shared" ref="T390:T453" si="33">IF(AB390+AC390,(AC390+AB390)/(Z390+Y390),"")</f>
        <v/>
      </c>
      <c r="U390" s="34"/>
      <c r="V390" s="32" t="str">
        <f t="shared" ref="V390:V453" si="34">IF(O390,"XAU/USD","")</f>
        <v/>
      </c>
      <c r="W390" s="35"/>
      <c r="X390" s="35"/>
      <c r="Y390" s="55"/>
      <c r="Z390" s="56"/>
      <c r="AA390" s="38" t="str">
        <f t="shared" ref="AA390:AA453" si="35">IF(O390,AA389+Y390-Z390,"")</f>
        <v/>
      </c>
      <c r="AB390" s="57"/>
      <c r="AC390" s="58"/>
      <c r="AD390" s="40"/>
      <c r="AE390" s="39" t="str">
        <f t="shared" ref="AE390:AE453" si="36">IF(O390,AE389+AB390-AC390+AD390,"")</f>
        <v/>
      </c>
      <c r="AF390" s="225"/>
      <c r="AG390" s="225"/>
      <c r="AH390" s="225"/>
      <c r="AI390" s="225"/>
      <c r="AJ390" s="225"/>
      <c r="AK390" s="225"/>
      <c r="AL390" s="225"/>
      <c r="AM390" s="225"/>
      <c r="AN390" s="225"/>
      <c r="AO390" s="225"/>
      <c r="AP390" s="225"/>
      <c r="AQ390" s="225"/>
      <c r="AR390" s="225"/>
      <c r="AS390" s="225"/>
      <c r="AT390" s="225"/>
      <c r="AU390" s="225"/>
    </row>
    <row r="391" spans="10:47" x14ac:dyDescent="0.25">
      <c r="J391" s="52"/>
      <c r="K391" s="52"/>
      <c r="L391" s="52"/>
      <c r="M391" s="101"/>
      <c r="N391" s="97"/>
      <c r="O391" s="97"/>
      <c r="P391" s="54"/>
      <c r="Q391" s="32"/>
      <c r="R391" s="32" t="str">
        <f t="shared" si="32"/>
        <v/>
      </c>
      <c r="S391" s="32"/>
      <c r="T391" s="33" t="str">
        <f t="shared" si="33"/>
        <v/>
      </c>
      <c r="U391" s="34"/>
      <c r="V391" s="32" t="str">
        <f t="shared" si="34"/>
        <v/>
      </c>
      <c r="W391" s="35"/>
      <c r="X391" s="35"/>
      <c r="Y391" s="55"/>
      <c r="Z391" s="56"/>
      <c r="AA391" s="38" t="str">
        <f t="shared" si="35"/>
        <v/>
      </c>
      <c r="AB391" s="57"/>
      <c r="AC391" s="58"/>
      <c r="AD391" s="40"/>
      <c r="AE391" s="39" t="str">
        <f t="shared" si="36"/>
        <v/>
      </c>
      <c r="AF391" s="225"/>
      <c r="AG391" s="225"/>
      <c r="AH391" s="225"/>
      <c r="AI391" s="225"/>
      <c r="AJ391" s="225"/>
      <c r="AK391" s="225"/>
      <c r="AL391" s="225"/>
      <c r="AM391" s="225"/>
      <c r="AN391" s="225"/>
      <c r="AO391" s="225"/>
      <c r="AP391" s="225"/>
      <c r="AQ391" s="225"/>
      <c r="AR391" s="225"/>
      <c r="AS391" s="225"/>
      <c r="AT391" s="225"/>
      <c r="AU391" s="225"/>
    </row>
    <row r="392" spans="10:47" x14ac:dyDescent="0.25">
      <c r="J392" s="52"/>
      <c r="K392" s="52"/>
      <c r="L392" s="52"/>
      <c r="M392" s="101"/>
      <c r="N392" s="97"/>
      <c r="O392" s="97"/>
      <c r="P392" s="54"/>
      <c r="Q392" s="32"/>
      <c r="R392" s="32" t="str">
        <f t="shared" si="32"/>
        <v/>
      </c>
      <c r="S392" s="32"/>
      <c r="T392" s="33" t="str">
        <f t="shared" si="33"/>
        <v/>
      </c>
      <c r="U392" s="34"/>
      <c r="V392" s="32" t="str">
        <f t="shared" si="34"/>
        <v/>
      </c>
      <c r="W392" s="35"/>
      <c r="X392" s="35"/>
      <c r="Y392" s="55"/>
      <c r="Z392" s="56"/>
      <c r="AA392" s="38" t="str">
        <f t="shared" si="35"/>
        <v/>
      </c>
      <c r="AB392" s="57"/>
      <c r="AC392" s="58"/>
      <c r="AD392" s="40"/>
      <c r="AE392" s="39" t="str">
        <f t="shared" si="36"/>
        <v/>
      </c>
      <c r="AF392" s="225"/>
      <c r="AG392" s="225"/>
      <c r="AH392" s="225"/>
      <c r="AI392" s="225"/>
      <c r="AJ392" s="225"/>
      <c r="AK392" s="225"/>
      <c r="AL392" s="225"/>
      <c r="AM392" s="225"/>
      <c r="AN392" s="225"/>
      <c r="AO392" s="225"/>
      <c r="AP392" s="225"/>
      <c r="AQ392" s="225"/>
      <c r="AR392" s="225"/>
      <c r="AS392" s="225"/>
      <c r="AT392" s="225"/>
      <c r="AU392" s="225"/>
    </row>
    <row r="393" spans="10:47" x14ac:dyDescent="0.25">
      <c r="J393" s="52"/>
      <c r="K393" s="52"/>
      <c r="L393" s="52"/>
      <c r="M393" s="101"/>
      <c r="N393" s="97"/>
      <c r="O393" s="97"/>
      <c r="P393" s="54"/>
      <c r="Q393" s="32"/>
      <c r="R393" s="32" t="str">
        <f t="shared" si="32"/>
        <v/>
      </c>
      <c r="S393" s="32"/>
      <c r="T393" s="33" t="str">
        <f t="shared" si="33"/>
        <v/>
      </c>
      <c r="U393" s="34"/>
      <c r="V393" s="32" t="str">
        <f t="shared" si="34"/>
        <v/>
      </c>
      <c r="W393" s="35"/>
      <c r="X393" s="35"/>
      <c r="Y393" s="55"/>
      <c r="Z393" s="56"/>
      <c r="AA393" s="38" t="str">
        <f t="shared" si="35"/>
        <v/>
      </c>
      <c r="AB393" s="57"/>
      <c r="AC393" s="58"/>
      <c r="AD393" s="40"/>
      <c r="AE393" s="39" t="str">
        <f t="shared" si="36"/>
        <v/>
      </c>
      <c r="AF393" s="225"/>
      <c r="AG393" s="225"/>
      <c r="AH393" s="225"/>
      <c r="AI393" s="225"/>
      <c r="AJ393" s="225"/>
      <c r="AK393" s="225"/>
      <c r="AL393" s="225"/>
      <c r="AM393" s="225"/>
      <c r="AN393" s="225"/>
      <c r="AO393" s="225"/>
      <c r="AP393" s="225"/>
      <c r="AQ393" s="225"/>
      <c r="AR393" s="225"/>
      <c r="AS393" s="225"/>
      <c r="AT393" s="225"/>
      <c r="AU393" s="225"/>
    </row>
    <row r="394" spans="10:47" x14ac:dyDescent="0.25">
      <c r="J394" s="52"/>
      <c r="K394" s="52"/>
      <c r="L394" s="52"/>
      <c r="M394" s="101"/>
      <c r="N394" s="97"/>
      <c r="O394" s="97"/>
      <c r="P394" s="54"/>
      <c r="Q394" s="32"/>
      <c r="R394" s="32" t="str">
        <f t="shared" si="32"/>
        <v/>
      </c>
      <c r="S394" s="32"/>
      <c r="T394" s="33" t="str">
        <f t="shared" si="33"/>
        <v/>
      </c>
      <c r="U394" s="34"/>
      <c r="V394" s="32" t="str">
        <f t="shared" si="34"/>
        <v/>
      </c>
      <c r="W394" s="35"/>
      <c r="X394" s="35"/>
      <c r="Y394" s="55"/>
      <c r="Z394" s="56"/>
      <c r="AA394" s="38" t="str">
        <f t="shared" si="35"/>
        <v/>
      </c>
      <c r="AB394" s="57"/>
      <c r="AC394" s="58"/>
      <c r="AD394" s="40"/>
      <c r="AE394" s="39" t="str">
        <f t="shared" si="36"/>
        <v/>
      </c>
      <c r="AF394" s="225"/>
      <c r="AG394" s="225"/>
      <c r="AH394" s="225"/>
      <c r="AI394" s="225"/>
      <c r="AJ394" s="225"/>
      <c r="AK394" s="225"/>
      <c r="AL394" s="225"/>
      <c r="AM394" s="225"/>
      <c r="AN394" s="225"/>
      <c r="AO394" s="225"/>
      <c r="AP394" s="225"/>
      <c r="AQ394" s="225"/>
      <c r="AR394" s="225"/>
      <c r="AS394" s="225"/>
      <c r="AT394" s="225"/>
      <c r="AU394" s="225"/>
    </row>
    <row r="395" spans="10:47" x14ac:dyDescent="0.25">
      <c r="J395" s="52"/>
      <c r="K395" s="52"/>
      <c r="L395" s="52"/>
      <c r="M395" s="101"/>
      <c r="N395" s="97"/>
      <c r="O395" s="97"/>
      <c r="P395" s="54"/>
      <c r="Q395" s="32"/>
      <c r="R395" s="32" t="str">
        <f t="shared" si="32"/>
        <v/>
      </c>
      <c r="S395" s="32"/>
      <c r="T395" s="33" t="str">
        <f t="shared" si="33"/>
        <v/>
      </c>
      <c r="U395" s="34"/>
      <c r="V395" s="32" t="str">
        <f t="shared" si="34"/>
        <v/>
      </c>
      <c r="W395" s="35"/>
      <c r="X395" s="35"/>
      <c r="Y395" s="55"/>
      <c r="Z395" s="56"/>
      <c r="AA395" s="38" t="str">
        <f t="shared" si="35"/>
        <v/>
      </c>
      <c r="AB395" s="57"/>
      <c r="AC395" s="58"/>
      <c r="AD395" s="40"/>
      <c r="AE395" s="39" t="str">
        <f t="shared" si="36"/>
        <v/>
      </c>
      <c r="AF395" s="225"/>
      <c r="AG395" s="225"/>
      <c r="AH395" s="225"/>
      <c r="AI395" s="225"/>
      <c r="AJ395" s="225"/>
      <c r="AK395" s="225"/>
      <c r="AL395" s="225"/>
      <c r="AM395" s="225"/>
      <c r="AN395" s="225"/>
      <c r="AO395" s="225"/>
      <c r="AP395" s="225"/>
      <c r="AQ395" s="225"/>
      <c r="AR395" s="225"/>
      <c r="AS395" s="225"/>
      <c r="AT395" s="225"/>
      <c r="AU395" s="225"/>
    </row>
    <row r="396" spans="10:47" x14ac:dyDescent="0.25">
      <c r="J396" s="52"/>
      <c r="K396" s="52"/>
      <c r="L396" s="52"/>
      <c r="M396" s="101"/>
      <c r="N396" s="97"/>
      <c r="O396" s="97"/>
      <c r="P396" s="54"/>
      <c r="Q396" s="32"/>
      <c r="R396" s="32" t="str">
        <f t="shared" si="32"/>
        <v/>
      </c>
      <c r="S396" s="32"/>
      <c r="T396" s="33" t="str">
        <f t="shared" si="33"/>
        <v/>
      </c>
      <c r="U396" s="34"/>
      <c r="V396" s="32" t="str">
        <f t="shared" si="34"/>
        <v/>
      </c>
      <c r="W396" s="35"/>
      <c r="X396" s="35"/>
      <c r="Y396" s="55"/>
      <c r="Z396" s="56"/>
      <c r="AA396" s="38" t="str">
        <f t="shared" si="35"/>
        <v/>
      </c>
      <c r="AB396" s="57"/>
      <c r="AC396" s="58"/>
      <c r="AD396" s="40"/>
      <c r="AE396" s="39" t="str">
        <f t="shared" si="36"/>
        <v/>
      </c>
      <c r="AF396" s="225"/>
      <c r="AG396" s="225"/>
      <c r="AH396" s="225"/>
      <c r="AI396" s="225"/>
      <c r="AJ396" s="225"/>
      <c r="AK396" s="225"/>
      <c r="AL396" s="225"/>
      <c r="AM396" s="225"/>
      <c r="AN396" s="225"/>
      <c r="AO396" s="225"/>
      <c r="AP396" s="225"/>
      <c r="AQ396" s="225"/>
      <c r="AR396" s="225"/>
      <c r="AS396" s="225"/>
      <c r="AT396" s="225"/>
      <c r="AU396" s="225"/>
    </row>
    <row r="397" spans="10:47" x14ac:dyDescent="0.25">
      <c r="J397" s="52"/>
      <c r="K397" s="52"/>
      <c r="L397" s="52"/>
      <c r="M397" s="101"/>
      <c r="N397" s="97"/>
      <c r="O397" s="97"/>
      <c r="P397" s="54"/>
      <c r="Q397" s="32"/>
      <c r="R397" s="32" t="str">
        <f t="shared" si="32"/>
        <v/>
      </c>
      <c r="S397" s="32"/>
      <c r="T397" s="33" t="str">
        <f t="shared" si="33"/>
        <v/>
      </c>
      <c r="U397" s="34"/>
      <c r="V397" s="32" t="str">
        <f t="shared" si="34"/>
        <v/>
      </c>
      <c r="W397" s="35"/>
      <c r="X397" s="35"/>
      <c r="Y397" s="55"/>
      <c r="Z397" s="56"/>
      <c r="AA397" s="38" t="str">
        <f t="shared" si="35"/>
        <v/>
      </c>
      <c r="AB397" s="57"/>
      <c r="AC397" s="58"/>
      <c r="AD397" s="40"/>
      <c r="AE397" s="39" t="str">
        <f t="shared" si="36"/>
        <v/>
      </c>
      <c r="AF397" s="225"/>
      <c r="AG397" s="225"/>
      <c r="AH397" s="225"/>
      <c r="AI397" s="225"/>
      <c r="AJ397" s="225"/>
      <c r="AK397" s="225"/>
      <c r="AL397" s="225"/>
      <c r="AM397" s="225"/>
      <c r="AN397" s="225"/>
      <c r="AO397" s="225"/>
      <c r="AP397" s="225"/>
      <c r="AQ397" s="225"/>
      <c r="AR397" s="225"/>
      <c r="AS397" s="225"/>
      <c r="AT397" s="225"/>
      <c r="AU397" s="225"/>
    </row>
    <row r="398" spans="10:47" x14ac:dyDescent="0.25">
      <c r="J398" s="52"/>
      <c r="K398" s="52"/>
      <c r="L398" s="52"/>
      <c r="M398" s="101"/>
      <c r="N398" s="97"/>
      <c r="O398" s="97"/>
      <c r="P398" s="54"/>
      <c r="Q398" s="32"/>
      <c r="R398" s="32" t="str">
        <f t="shared" si="32"/>
        <v/>
      </c>
      <c r="S398" s="32"/>
      <c r="T398" s="33" t="str">
        <f t="shared" si="33"/>
        <v/>
      </c>
      <c r="U398" s="34"/>
      <c r="V398" s="32" t="str">
        <f t="shared" si="34"/>
        <v/>
      </c>
      <c r="W398" s="35"/>
      <c r="X398" s="35"/>
      <c r="Y398" s="55"/>
      <c r="Z398" s="56"/>
      <c r="AA398" s="38" t="str">
        <f t="shared" si="35"/>
        <v/>
      </c>
      <c r="AB398" s="57"/>
      <c r="AC398" s="58"/>
      <c r="AD398" s="40"/>
      <c r="AE398" s="39" t="str">
        <f t="shared" si="36"/>
        <v/>
      </c>
      <c r="AF398" s="225"/>
      <c r="AG398" s="225"/>
      <c r="AH398" s="225"/>
      <c r="AI398" s="225"/>
      <c r="AJ398" s="225"/>
      <c r="AK398" s="225"/>
      <c r="AL398" s="225"/>
      <c r="AM398" s="225"/>
      <c r="AN398" s="225"/>
      <c r="AO398" s="225"/>
      <c r="AP398" s="225"/>
      <c r="AQ398" s="225"/>
      <c r="AR398" s="225"/>
      <c r="AS398" s="225"/>
      <c r="AT398" s="225"/>
      <c r="AU398" s="225"/>
    </row>
    <row r="399" spans="10:47" x14ac:dyDescent="0.25">
      <c r="J399" s="52"/>
      <c r="K399" s="52"/>
      <c r="L399" s="52"/>
      <c r="M399" s="101"/>
      <c r="N399" s="97"/>
      <c r="O399" s="97"/>
      <c r="P399" s="54"/>
      <c r="Q399" s="32"/>
      <c r="R399" s="32" t="str">
        <f t="shared" si="32"/>
        <v/>
      </c>
      <c r="S399" s="32"/>
      <c r="T399" s="33" t="str">
        <f t="shared" si="33"/>
        <v/>
      </c>
      <c r="U399" s="34"/>
      <c r="V399" s="32" t="str">
        <f t="shared" si="34"/>
        <v/>
      </c>
      <c r="W399" s="35"/>
      <c r="X399" s="35"/>
      <c r="Y399" s="55"/>
      <c r="Z399" s="56"/>
      <c r="AA399" s="38" t="str">
        <f t="shared" si="35"/>
        <v/>
      </c>
      <c r="AB399" s="57"/>
      <c r="AC399" s="58"/>
      <c r="AD399" s="40"/>
      <c r="AE399" s="39" t="str">
        <f t="shared" si="36"/>
        <v/>
      </c>
      <c r="AF399" s="225"/>
      <c r="AG399" s="225"/>
      <c r="AH399" s="225"/>
      <c r="AI399" s="225"/>
      <c r="AJ399" s="225"/>
      <c r="AK399" s="225"/>
      <c r="AL399" s="225"/>
      <c r="AM399" s="225"/>
      <c r="AN399" s="225"/>
      <c r="AO399" s="225"/>
      <c r="AP399" s="225"/>
      <c r="AQ399" s="225"/>
      <c r="AR399" s="225"/>
      <c r="AS399" s="225"/>
      <c r="AT399" s="225"/>
      <c r="AU399" s="225"/>
    </row>
    <row r="400" spans="10:47" x14ac:dyDescent="0.25">
      <c r="J400" s="52"/>
      <c r="K400" s="52"/>
      <c r="L400" s="52"/>
      <c r="M400" s="101"/>
      <c r="N400" s="97"/>
      <c r="O400" s="97"/>
      <c r="P400" s="54"/>
      <c r="Q400" s="32"/>
      <c r="R400" s="32" t="str">
        <f t="shared" si="32"/>
        <v/>
      </c>
      <c r="S400" s="32"/>
      <c r="T400" s="33" t="str">
        <f t="shared" si="33"/>
        <v/>
      </c>
      <c r="U400" s="34"/>
      <c r="V400" s="32" t="str">
        <f t="shared" si="34"/>
        <v/>
      </c>
      <c r="W400" s="35"/>
      <c r="X400" s="35"/>
      <c r="Y400" s="55"/>
      <c r="Z400" s="56"/>
      <c r="AA400" s="38" t="str">
        <f t="shared" si="35"/>
        <v/>
      </c>
      <c r="AB400" s="57"/>
      <c r="AC400" s="58"/>
      <c r="AD400" s="40"/>
      <c r="AE400" s="39" t="str">
        <f t="shared" si="36"/>
        <v/>
      </c>
      <c r="AF400" s="225"/>
      <c r="AG400" s="225"/>
      <c r="AH400" s="225"/>
      <c r="AI400" s="225"/>
      <c r="AJ400" s="225"/>
      <c r="AK400" s="225"/>
      <c r="AL400" s="225"/>
      <c r="AM400" s="225"/>
      <c r="AN400" s="225"/>
      <c r="AO400" s="225"/>
      <c r="AP400" s="225"/>
      <c r="AQ400" s="225"/>
      <c r="AR400" s="225"/>
      <c r="AS400" s="225"/>
      <c r="AT400" s="225"/>
      <c r="AU400" s="225"/>
    </row>
    <row r="401" spans="10:47" x14ac:dyDescent="0.25">
      <c r="J401" s="52"/>
      <c r="K401" s="52"/>
      <c r="L401" s="52"/>
      <c r="M401" s="101"/>
      <c r="N401" s="97"/>
      <c r="O401" s="97"/>
      <c r="P401" s="54"/>
      <c r="Q401" s="32"/>
      <c r="R401" s="32" t="str">
        <f t="shared" si="32"/>
        <v/>
      </c>
      <c r="S401" s="32"/>
      <c r="T401" s="33" t="str">
        <f t="shared" si="33"/>
        <v/>
      </c>
      <c r="U401" s="34"/>
      <c r="V401" s="32" t="str">
        <f t="shared" si="34"/>
        <v/>
      </c>
      <c r="W401" s="35"/>
      <c r="X401" s="35"/>
      <c r="Y401" s="55"/>
      <c r="Z401" s="56"/>
      <c r="AA401" s="38" t="str">
        <f t="shared" si="35"/>
        <v/>
      </c>
      <c r="AB401" s="57"/>
      <c r="AC401" s="58"/>
      <c r="AD401" s="40"/>
      <c r="AE401" s="39" t="str">
        <f t="shared" si="36"/>
        <v/>
      </c>
      <c r="AF401" s="225"/>
      <c r="AG401" s="225"/>
      <c r="AH401" s="225"/>
      <c r="AI401" s="225"/>
      <c r="AJ401" s="225"/>
      <c r="AK401" s="225"/>
      <c r="AL401" s="225"/>
      <c r="AM401" s="225"/>
      <c r="AN401" s="225"/>
      <c r="AO401" s="225"/>
      <c r="AP401" s="225"/>
      <c r="AQ401" s="225"/>
      <c r="AR401" s="225"/>
      <c r="AS401" s="225"/>
      <c r="AT401" s="225"/>
      <c r="AU401" s="225"/>
    </row>
    <row r="402" spans="10:47" x14ac:dyDescent="0.25">
      <c r="J402" s="52"/>
      <c r="K402" s="52"/>
      <c r="L402" s="52"/>
      <c r="M402" s="101"/>
      <c r="N402" s="97"/>
      <c r="O402" s="97"/>
      <c r="P402" s="54"/>
      <c r="Q402" s="32"/>
      <c r="R402" s="32" t="str">
        <f t="shared" si="32"/>
        <v/>
      </c>
      <c r="S402" s="32"/>
      <c r="T402" s="33" t="str">
        <f t="shared" si="33"/>
        <v/>
      </c>
      <c r="U402" s="34"/>
      <c r="V402" s="32" t="str">
        <f t="shared" si="34"/>
        <v/>
      </c>
      <c r="W402" s="35"/>
      <c r="X402" s="35"/>
      <c r="Y402" s="55"/>
      <c r="Z402" s="56"/>
      <c r="AA402" s="38" t="str">
        <f t="shared" si="35"/>
        <v/>
      </c>
      <c r="AB402" s="57"/>
      <c r="AC402" s="58"/>
      <c r="AD402" s="40"/>
      <c r="AE402" s="39" t="str">
        <f t="shared" si="36"/>
        <v/>
      </c>
      <c r="AF402" s="225"/>
      <c r="AG402" s="225"/>
      <c r="AH402" s="225"/>
      <c r="AI402" s="225"/>
      <c r="AJ402" s="225"/>
      <c r="AK402" s="225"/>
      <c r="AL402" s="225"/>
      <c r="AM402" s="225"/>
      <c r="AN402" s="225"/>
      <c r="AO402" s="225"/>
      <c r="AP402" s="225"/>
      <c r="AQ402" s="225"/>
      <c r="AR402" s="225"/>
      <c r="AS402" s="225"/>
      <c r="AT402" s="225"/>
      <c r="AU402" s="225"/>
    </row>
    <row r="403" spans="10:47" x14ac:dyDescent="0.25">
      <c r="J403" s="52"/>
      <c r="K403" s="52"/>
      <c r="L403" s="52"/>
      <c r="M403" s="101"/>
      <c r="N403" s="97"/>
      <c r="O403" s="97"/>
      <c r="P403" s="54"/>
      <c r="Q403" s="32"/>
      <c r="R403" s="32" t="str">
        <f t="shared" si="32"/>
        <v/>
      </c>
      <c r="S403" s="32"/>
      <c r="T403" s="33" t="str">
        <f t="shared" si="33"/>
        <v/>
      </c>
      <c r="U403" s="34"/>
      <c r="V403" s="32" t="str">
        <f t="shared" si="34"/>
        <v/>
      </c>
      <c r="W403" s="35"/>
      <c r="X403" s="35"/>
      <c r="Y403" s="55"/>
      <c r="Z403" s="56"/>
      <c r="AA403" s="38" t="str">
        <f t="shared" si="35"/>
        <v/>
      </c>
      <c r="AB403" s="57"/>
      <c r="AC403" s="58"/>
      <c r="AD403" s="40"/>
      <c r="AE403" s="39" t="str">
        <f t="shared" si="36"/>
        <v/>
      </c>
      <c r="AF403" s="225"/>
      <c r="AG403" s="225"/>
      <c r="AH403" s="225"/>
      <c r="AI403" s="225"/>
      <c r="AJ403" s="225"/>
      <c r="AK403" s="225"/>
      <c r="AL403" s="225"/>
      <c r="AM403" s="225"/>
      <c r="AN403" s="225"/>
      <c r="AO403" s="225"/>
      <c r="AP403" s="225"/>
      <c r="AQ403" s="225"/>
      <c r="AR403" s="225"/>
      <c r="AS403" s="225"/>
      <c r="AT403" s="225"/>
      <c r="AU403" s="225"/>
    </row>
    <row r="404" spans="10:47" x14ac:dyDescent="0.25">
      <c r="J404" s="52"/>
      <c r="K404" s="52"/>
      <c r="L404" s="52"/>
      <c r="M404" s="101"/>
      <c r="N404" s="97"/>
      <c r="O404" s="97"/>
      <c r="P404" s="54"/>
      <c r="Q404" s="32"/>
      <c r="R404" s="32" t="str">
        <f t="shared" si="32"/>
        <v/>
      </c>
      <c r="S404" s="32"/>
      <c r="T404" s="33" t="str">
        <f t="shared" si="33"/>
        <v/>
      </c>
      <c r="U404" s="34"/>
      <c r="V404" s="32" t="str">
        <f t="shared" si="34"/>
        <v/>
      </c>
      <c r="W404" s="35"/>
      <c r="X404" s="35"/>
      <c r="Y404" s="55"/>
      <c r="Z404" s="56"/>
      <c r="AA404" s="38" t="str">
        <f t="shared" si="35"/>
        <v/>
      </c>
      <c r="AB404" s="57"/>
      <c r="AC404" s="58"/>
      <c r="AD404" s="40"/>
      <c r="AE404" s="39" t="str">
        <f t="shared" si="36"/>
        <v/>
      </c>
      <c r="AF404" s="225"/>
      <c r="AG404" s="225"/>
      <c r="AH404" s="225"/>
      <c r="AI404" s="225"/>
      <c r="AJ404" s="225"/>
      <c r="AK404" s="225"/>
      <c r="AL404" s="225"/>
      <c r="AM404" s="225"/>
      <c r="AN404" s="225"/>
      <c r="AO404" s="225"/>
      <c r="AP404" s="225"/>
      <c r="AQ404" s="225"/>
      <c r="AR404" s="225"/>
      <c r="AS404" s="225"/>
      <c r="AT404" s="225"/>
      <c r="AU404" s="225"/>
    </row>
    <row r="405" spans="10:47" x14ac:dyDescent="0.25">
      <c r="J405" s="52"/>
      <c r="K405" s="52"/>
      <c r="L405" s="52"/>
      <c r="M405" s="101"/>
      <c r="N405" s="97"/>
      <c r="O405" s="97"/>
      <c r="P405" s="54"/>
      <c r="Q405" s="32"/>
      <c r="R405" s="32" t="str">
        <f t="shared" si="32"/>
        <v/>
      </c>
      <c r="S405" s="32"/>
      <c r="T405" s="33" t="str">
        <f t="shared" si="33"/>
        <v/>
      </c>
      <c r="U405" s="34"/>
      <c r="V405" s="32" t="str">
        <f t="shared" si="34"/>
        <v/>
      </c>
      <c r="W405" s="35"/>
      <c r="X405" s="35"/>
      <c r="Y405" s="55"/>
      <c r="Z405" s="56"/>
      <c r="AA405" s="38" t="str">
        <f t="shared" si="35"/>
        <v/>
      </c>
      <c r="AB405" s="57"/>
      <c r="AC405" s="58"/>
      <c r="AD405" s="40"/>
      <c r="AE405" s="39" t="str">
        <f t="shared" si="36"/>
        <v/>
      </c>
      <c r="AF405" s="225"/>
      <c r="AG405" s="225"/>
      <c r="AH405" s="225"/>
      <c r="AI405" s="225"/>
      <c r="AJ405" s="225"/>
      <c r="AK405" s="225"/>
      <c r="AL405" s="225"/>
      <c r="AM405" s="225"/>
      <c r="AN405" s="225"/>
      <c r="AO405" s="225"/>
      <c r="AP405" s="225"/>
      <c r="AQ405" s="225"/>
      <c r="AR405" s="225"/>
      <c r="AS405" s="225"/>
      <c r="AT405" s="225"/>
      <c r="AU405" s="225"/>
    </row>
    <row r="406" spans="10:47" x14ac:dyDescent="0.25">
      <c r="J406" s="52"/>
      <c r="K406" s="52"/>
      <c r="L406" s="52"/>
      <c r="M406" s="101"/>
      <c r="N406" s="97"/>
      <c r="O406" s="97"/>
      <c r="P406" s="54"/>
      <c r="Q406" s="32"/>
      <c r="R406" s="32" t="str">
        <f t="shared" si="32"/>
        <v/>
      </c>
      <c r="S406" s="32"/>
      <c r="T406" s="33" t="str">
        <f t="shared" si="33"/>
        <v/>
      </c>
      <c r="U406" s="34"/>
      <c r="V406" s="32" t="str">
        <f t="shared" si="34"/>
        <v/>
      </c>
      <c r="W406" s="35"/>
      <c r="X406" s="35"/>
      <c r="Y406" s="55"/>
      <c r="Z406" s="56"/>
      <c r="AA406" s="38" t="str">
        <f t="shared" si="35"/>
        <v/>
      </c>
      <c r="AB406" s="57"/>
      <c r="AC406" s="58"/>
      <c r="AD406" s="40"/>
      <c r="AE406" s="39" t="str">
        <f t="shared" si="36"/>
        <v/>
      </c>
      <c r="AF406" s="225"/>
      <c r="AG406" s="225"/>
      <c r="AH406" s="225"/>
      <c r="AI406" s="225"/>
      <c r="AJ406" s="225"/>
      <c r="AK406" s="225"/>
      <c r="AL406" s="225"/>
      <c r="AM406" s="225"/>
      <c r="AN406" s="225"/>
      <c r="AO406" s="225"/>
      <c r="AP406" s="225"/>
      <c r="AQ406" s="225"/>
      <c r="AR406" s="225"/>
      <c r="AS406" s="225"/>
      <c r="AT406" s="225"/>
      <c r="AU406" s="225"/>
    </row>
    <row r="407" spans="10:47" x14ac:dyDescent="0.25">
      <c r="J407" s="52"/>
      <c r="K407" s="52"/>
      <c r="L407" s="52"/>
      <c r="M407" s="101"/>
      <c r="N407" s="97"/>
      <c r="O407" s="97"/>
      <c r="P407" s="54"/>
      <c r="Q407" s="32"/>
      <c r="R407" s="32" t="str">
        <f t="shared" si="32"/>
        <v/>
      </c>
      <c r="S407" s="32"/>
      <c r="T407" s="33" t="str">
        <f t="shared" si="33"/>
        <v/>
      </c>
      <c r="U407" s="34"/>
      <c r="V407" s="32" t="str">
        <f t="shared" si="34"/>
        <v/>
      </c>
      <c r="W407" s="35"/>
      <c r="X407" s="35"/>
      <c r="Y407" s="55"/>
      <c r="Z407" s="56"/>
      <c r="AA407" s="38" t="str">
        <f t="shared" si="35"/>
        <v/>
      </c>
      <c r="AB407" s="57"/>
      <c r="AC407" s="58"/>
      <c r="AD407" s="40"/>
      <c r="AE407" s="39" t="str">
        <f t="shared" si="36"/>
        <v/>
      </c>
      <c r="AF407" s="225"/>
      <c r="AG407" s="225"/>
      <c r="AH407" s="225"/>
      <c r="AI407" s="225"/>
      <c r="AJ407" s="225"/>
      <c r="AK407" s="225"/>
      <c r="AL407" s="225"/>
      <c r="AM407" s="225"/>
      <c r="AN407" s="225"/>
      <c r="AO407" s="225"/>
      <c r="AP407" s="225"/>
      <c r="AQ407" s="225"/>
      <c r="AR407" s="225"/>
      <c r="AS407" s="225"/>
      <c r="AT407" s="225"/>
      <c r="AU407" s="225"/>
    </row>
    <row r="408" spans="10:47" x14ac:dyDescent="0.25">
      <c r="J408" s="52"/>
      <c r="K408" s="52"/>
      <c r="L408" s="52"/>
      <c r="M408" s="101"/>
      <c r="N408" s="97"/>
      <c r="O408" s="97"/>
      <c r="P408" s="54"/>
      <c r="Q408" s="32"/>
      <c r="R408" s="32" t="str">
        <f t="shared" si="32"/>
        <v/>
      </c>
      <c r="S408" s="32"/>
      <c r="T408" s="33" t="str">
        <f t="shared" si="33"/>
        <v/>
      </c>
      <c r="U408" s="34"/>
      <c r="V408" s="32" t="str">
        <f t="shared" si="34"/>
        <v/>
      </c>
      <c r="W408" s="35"/>
      <c r="X408" s="35"/>
      <c r="Y408" s="55"/>
      <c r="Z408" s="56"/>
      <c r="AA408" s="38" t="str">
        <f t="shared" si="35"/>
        <v/>
      </c>
      <c r="AB408" s="57"/>
      <c r="AC408" s="58"/>
      <c r="AD408" s="40"/>
      <c r="AE408" s="39" t="str">
        <f t="shared" si="36"/>
        <v/>
      </c>
      <c r="AF408" s="225"/>
      <c r="AG408" s="225"/>
      <c r="AH408" s="225"/>
      <c r="AI408" s="225"/>
      <c r="AJ408" s="225"/>
      <c r="AK408" s="225"/>
      <c r="AL408" s="225"/>
      <c r="AM408" s="225"/>
      <c r="AN408" s="225"/>
      <c r="AO408" s="225"/>
      <c r="AP408" s="225"/>
      <c r="AQ408" s="225"/>
      <c r="AR408" s="225"/>
      <c r="AS408" s="225"/>
      <c r="AT408" s="225"/>
      <c r="AU408" s="225"/>
    </row>
    <row r="409" spans="10:47" x14ac:dyDescent="0.25">
      <c r="J409" s="52"/>
      <c r="K409" s="52"/>
      <c r="L409" s="52"/>
      <c r="M409" s="101"/>
      <c r="N409" s="97"/>
      <c r="O409" s="97"/>
      <c r="P409" s="54"/>
      <c r="Q409" s="32"/>
      <c r="R409" s="32" t="str">
        <f t="shared" si="32"/>
        <v/>
      </c>
      <c r="S409" s="32"/>
      <c r="T409" s="33" t="str">
        <f t="shared" si="33"/>
        <v/>
      </c>
      <c r="U409" s="34"/>
      <c r="V409" s="32" t="str">
        <f t="shared" si="34"/>
        <v/>
      </c>
      <c r="W409" s="35"/>
      <c r="X409" s="35"/>
      <c r="Y409" s="55"/>
      <c r="Z409" s="56"/>
      <c r="AA409" s="38" t="str">
        <f t="shared" si="35"/>
        <v/>
      </c>
      <c r="AB409" s="57"/>
      <c r="AC409" s="58"/>
      <c r="AD409" s="40"/>
      <c r="AE409" s="39" t="str">
        <f t="shared" si="36"/>
        <v/>
      </c>
      <c r="AF409" s="225"/>
      <c r="AG409" s="225"/>
      <c r="AH409" s="225"/>
      <c r="AI409" s="225"/>
      <c r="AJ409" s="225"/>
      <c r="AK409" s="225"/>
      <c r="AL409" s="225"/>
      <c r="AM409" s="225"/>
      <c r="AN409" s="225"/>
      <c r="AO409" s="225"/>
      <c r="AP409" s="225"/>
      <c r="AQ409" s="225"/>
      <c r="AR409" s="225"/>
      <c r="AS409" s="225"/>
      <c r="AT409" s="225"/>
      <c r="AU409" s="225"/>
    </row>
    <row r="410" spans="10:47" x14ac:dyDescent="0.25">
      <c r="J410" s="52"/>
      <c r="K410" s="52"/>
      <c r="L410" s="52"/>
      <c r="M410" s="101"/>
      <c r="N410" s="97"/>
      <c r="O410" s="97"/>
      <c r="P410" s="54"/>
      <c r="Q410" s="32"/>
      <c r="R410" s="32" t="str">
        <f t="shared" si="32"/>
        <v/>
      </c>
      <c r="S410" s="32"/>
      <c r="T410" s="33" t="str">
        <f t="shared" si="33"/>
        <v/>
      </c>
      <c r="U410" s="34"/>
      <c r="V410" s="32" t="str">
        <f t="shared" si="34"/>
        <v/>
      </c>
      <c r="W410" s="35"/>
      <c r="X410" s="35"/>
      <c r="Y410" s="55"/>
      <c r="Z410" s="56"/>
      <c r="AA410" s="38" t="str">
        <f t="shared" si="35"/>
        <v/>
      </c>
      <c r="AB410" s="57"/>
      <c r="AC410" s="58"/>
      <c r="AD410" s="40"/>
      <c r="AE410" s="39" t="str">
        <f t="shared" si="36"/>
        <v/>
      </c>
      <c r="AF410" s="225"/>
      <c r="AG410" s="225"/>
      <c r="AH410" s="225"/>
      <c r="AI410" s="225"/>
      <c r="AJ410" s="225"/>
      <c r="AK410" s="225"/>
      <c r="AL410" s="225"/>
      <c r="AM410" s="225"/>
      <c r="AN410" s="225"/>
      <c r="AO410" s="225"/>
      <c r="AP410" s="225"/>
      <c r="AQ410" s="225"/>
      <c r="AR410" s="225"/>
      <c r="AS410" s="225"/>
      <c r="AT410" s="225"/>
      <c r="AU410" s="225"/>
    </row>
    <row r="411" spans="10:47" x14ac:dyDescent="0.25">
      <c r="J411" s="52"/>
      <c r="K411" s="52"/>
      <c r="L411" s="52"/>
      <c r="M411" s="101"/>
      <c r="N411" s="97"/>
      <c r="O411" s="97"/>
      <c r="P411" s="54"/>
      <c r="Q411" s="32"/>
      <c r="R411" s="32" t="str">
        <f t="shared" si="32"/>
        <v/>
      </c>
      <c r="S411" s="32"/>
      <c r="T411" s="33" t="str">
        <f t="shared" si="33"/>
        <v/>
      </c>
      <c r="U411" s="34"/>
      <c r="V411" s="32" t="str">
        <f t="shared" si="34"/>
        <v/>
      </c>
      <c r="W411" s="35"/>
      <c r="X411" s="35"/>
      <c r="Y411" s="55"/>
      <c r="Z411" s="56"/>
      <c r="AA411" s="38" t="str">
        <f t="shared" si="35"/>
        <v/>
      </c>
      <c r="AB411" s="57"/>
      <c r="AC411" s="58"/>
      <c r="AD411" s="40"/>
      <c r="AE411" s="39" t="str">
        <f t="shared" si="36"/>
        <v/>
      </c>
      <c r="AF411" s="225"/>
      <c r="AG411" s="225"/>
      <c r="AH411" s="225"/>
      <c r="AI411" s="225"/>
      <c r="AJ411" s="225"/>
      <c r="AK411" s="225"/>
      <c r="AL411" s="225"/>
      <c r="AM411" s="225"/>
      <c r="AN411" s="225"/>
      <c r="AO411" s="225"/>
      <c r="AP411" s="225"/>
      <c r="AQ411" s="225"/>
      <c r="AR411" s="225"/>
      <c r="AS411" s="225"/>
      <c r="AT411" s="225"/>
      <c r="AU411" s="225"/>
    </row>
    <row r="412" spans="10:47" x14ac:dyDescent="0.25">
      <c r="J412" s="52"/>
      <c r="K412" s="52"/>
      <c r="L412" s="52"/>
      <c r="M412" s="101"/>
      <c r="N412" s="97"/>
      <c r="O412" s="97"/>
      <c r="P412" s="54"/>
      <c r="Q412" s="32"/>
      <c r="R412" s="32" t="str">
        <f t="shared" si="32"/>
        <v/>
      </c>
      <c r="S412" s="32"/>
      <c r="T412" s="33" t="str">
        <f t="shared" si="33"/>
        <v/>
      </c>
      <c r="U412" s="34"/>
      <c r="V412" s="32" t="str">
        <f t="shared" si="34"/>
        <v/>
      </c>
      <c r="W412" s="35"/>
      <c r="X412" s="35"/>
      <c r="Y412" s="55"/>
      <c r="Z412" s="56"/>
      <c r="AA412" s="38" t="str">
        <f t="shared" si="35"/>
        <v/>
      </c>
      <c r="AB412" s="57"/>
      <c r="AC412" s="58"/>
      <c r="AD412" s="40"/>
      <c r="AE412" s="39" t="str">
        <f t="shared" si="36"/>
        <v/>
      </c>
      <c r="AF412" s="225"/>
      <c r="AG412" s="225"/>
      <c r="AH412" s="225"/>
      <c r="AI412" s="225"/>
      <c r="AJ412" s="225"/>
      <c r="AK412" s="225"/>
      <c r="AL412" s="225"/>
      <c r="AM412" s="225"/>
      <c r="AN412" s="225"/>
      <c r="AO412" s="225"/>
      <c r="AP412" s="225"/>
      <c r="AQ412" s="225"/>
      <c r="AR412" s="225"/>
      <c r="AS412" s="225"/>
      <c r="AT412" s="225"/>
      <c r="AU412" s="225"/>
    </row>
    <row r="413" spans="10:47" x14ac:dyDescent="0.25">
      <c r="J413" s="52"/>
      <c r="K413" s="52"/>
      <c r="L413" s="52"/>
      <c r="M413" s="101"/>
      <c r="N413" s="97"/>
      <c r="O413" s="97"/>
      <c r="P413" s="54"/>
      <c r="Q413" s="32"/>
      <c r="R413" s="32" t="str">
        <f t="shared" si="32"/>
        <v/>
      </c>
      <c r="S413" s="32"/>
      <c r="T413" s="33" t="str">
        <f t="shared" si="33"/>
        <v/>
      </c>
      <c r="U413" s="34"/>
      <c r="V413" s="32" t="str">
        <f t="shared" si="34"/>
        <v/>
      </c>
      <c r="W413" s="35"/>
      <c r="X413" s="35"/>
      <c r="Y413" s="55"/>
      <c r="Z413" s="56"/>
      <c r="AA413" s="38" t="str">
        <f t="shared" si="35"/>
        <v/>
      </c>
      <c r="AB413" s="57"/>
      <c r="AC413" s="58"/>
      <c r="AD413" s="40"/>
      <c r="AE413" s="39" t="str">
        <f t="shared" si="36"/>
        <v/>
      </c>
      <c r="AF413" s="225"/>
      <c r="AG413" s="225"/>
      <c r="AH413" s="225"/>
      <c r="AI413" s="225"/>
      <c r="AJ413" s="225"/>
      <c r="AK413" s="225"/>
      <c r="AL413" s="225"/>
      <c r="AM413" s="225"/>
      <c r="AN413" s="225"/>
      <c r="AO413" s="225"/>
      <c r="AP413" s="225"/>
      <c r="AQ413" s="225"/>
      <c r="AR413" s="225"/>
      <c r="AS413" s="225"/>
      <c r="AT413" s="225"/>
      <c r="AU413" s="225"/>
    </row>
    <row r="414" spans="10:47" x14ac:dyDescent="0.25">
      <c r="J414" s="52"/>
      <c r="K414" s="52"/>
      <c r="L414" s="52"/>
      <c r="M414" s="101"/>
      <c r="N414" s="97"/>
      <c r="O414" s="97"/>
      <c r="P414" s="54"/>
      <c r="Q414" s="32"/>
      <c r="R414" s="32" t="str">
        <f t="shared" si="32"/>
        <v/>
      </c>
      <c r="S414" s="32"/>
      <c r="T414" s="33" t="str">
        <f t="shared" si="33"/>
        <v/>
      </c>
      <c r="U414" s="34"/>
      <c r="V414" s="32" t="str">
        <f t="shared" si="34"/>
        <v/>
      </c>
      <c r="W414" s="35"/>
      <c r="X414" s="35"/>
      <c r="Y414" s="55"/>
      <c r="Z414" s="56"/>
      <c r="AA414" s="38" t="str">
        <f t="shared" si="35"/>
        <v/>
      </c>
      <c r="AB414" s="57"/>
      <c r="AC414" s="58"/>
      <c r="AD414" s="40"/>
      <c r="AE414" s="39" t="str">
        <f t="shared" si="36"/>
        <v/>
      </c>
      <c r="AF414" s="225"/>
      <c r="AG414" s="225"/>
      <c r="AH414" s="225"/>
      <c r="AI414" s="225"/>
      <c r="AJ414" s="225"/>
      <c r="AK414" s="225"/>
      <c r="AL414" s="225"/>
      <c r="AM414" s="225"/>
      <c r="AN414" s="225"/>
      <c r="AO414" s="225"/>
      <c r="AP414" s="225"/>
      <c r="AQ414" s="225"/>
      <c r="AR414" s="225"/>
      <c r="AS414" s="225"/>
      <c r="AT414" s="225"/>
      <c r="AU414" s="225"/>
    </row>
    <row r="415" spans="10:47" x14ac:dyDescent="0.25">
      <c r="J415" s="52"/>
      <c r="K415" s="52"/>
      <c r="L415" s="52"/>
      <c r="M415" s="101"/>
      <c r="N415" s="97"/>
      <c r="O415" s="97"/>
      <c r="P415" s="54"/>
      <c r="Q415" s="32"/>
      <c r="R415" s="32" t="str">
        <f t="shared" si="32"/>
        <v/>
      </c>
      <c r="S415" s="32"/>
      <c r="T415" s="33" t="str">
        <f t="shared" si="33"/>
        <v/>
      </c>
      <c r="U415" s="34"/>
      <c r="V415" s="32" t="str">
        <f t="shared" si="34"/>
        <v/>
      </c>
      <c r="W415" s="35"/>
      <c r="X415" s="35"/>
      <c r="Y415" s="55"/>
      <c r="Z415" s="56"/>
      <c r="AA415" s="38" t="str">
        <f t="shared" si="35"/>
        <v/>
      </c>
      <c r="AB415" s="57"/>
      <c r="AC415" s="58"/>
      <c r="AD415" s="40"/>
      <c r="AE415" s="39" t="str">
        <f t="shared" si="36"/>
        <v/>
      </c>
      <c r="AF415" s="225"/>
      <c r="AG415" s="225"/>
      <c r="AH415" s="225"/>
      <c r="AI415" s="225"/>
      <c r="AJ415" s="225"/>
      <c r="AK415" s="225"/>
      <c r="AL415" s="225"/>
      <c r="AM415" s="225"/>
      <c r="AN415" s="225"/>
      <c r="AO415" s="225"/>
      <c r="AP415" s="225"/>
      <c r="AQ415" s="225"/>
      <c r="AR415" s="225"/>
      <c r="AS415" s="225"/>
      <c r="AT415" s="225"/>
      <c r="AU415" s="225"/>
    </row>
    <row r="416" spans="10:47" x14ac:dyDescent="0.25">
      <c r="J416" s="52"/>
      <c r="K416" s="52"/>
      <c r="L416" s="52"/>
      <c r="M416" s="101"/>
      <c r="N416" s="97"/>
      <c r="O416" s="97"/>
      <c r="P416" s="54"/>
      <c r="Q416" s="32"/>
      <c r="R416" s="32" t="str">
        <f t="shared" si="32"/>
        <v/>
      </c>
      <c r="S416" s="32"/>
      <c r="T416" s="33" t="str">
        <f t="shared" si="33"/>
        <v/>
      </c>
      <c r="U416" s="34"/>
      <c r="V416" s="32" t="str">
        <f t="shared" si="34"/>
        <v/>
      </c>
      <c r="W416" s="35"/>
      <c r="X416" s="35"/>
      <c r="Y416" s="55"/>
      <c r="Z416" s="56"/>
      <c r="AA416" s="38" t="str">
        <f t="shared" si="35"/>
        <v/>
      </c>
      <c r="AB416" s="57"/>
      <c r="AC416" s="58"/>
      <c r="AD416" s="40"/>
      <c r="AE416" s="39" t="str">
        <f t="shared" si="36"/>
        <v/>
      </c>
      <c r="AF416" s="225"/>
      <c r="AG416" s="225"/>
      <c r="AH416" s="225"/>
      <c r="AI416" s="225"/>
      <c r="AJ416" s="225"/>
      <c r="AK416" s="225"/>
      <c r="AL416" s="225"/>
      <c r="AM416" s="225"/>
      <c r="AN416" s="225"/>
      <c r="AO416" s="225"/>
      <c r="AP416" s="225"/>
      <c r="AQ416" s="225"/>
      <c r="AR416" s="225"/>
      <c r="AS416" s="225"/>
      <c r="AT416" s="225"/>
      <c r="AU416" s="225"/>
    </row>
    <row r="417" spans="10:47" x14ac:dyDescent="0.25">
      <c r="J417" s="52"/>
      <c r="K417" s="52"/>
      <c r="L417" s="52"/>
      <c r="M417" s="101"/>
      <c r="N417" s="97"/>
      <c r="O417" s="97"/>
      <c r="P417" s="54"/>
      <c r="Q417" s="32"/>
      <c r="R417" s="32" t="str">
        <f t="shared" si="32"/>
        <v/>
      </c>
      <c r="S417" s="32"/>
      <c r="T417" s="33" t="str">
        <f t="shared" si="33"/>
        <v/>
      </c>
      <c r="U417" s="34"/>
      <c r="V417" s="32" t="str">
        <f t="shared" si="34"/>
        <v/>
      </c>
      <c r="W417" s="35"/>
      <c r="X417" s="35"/>
      <c r="Y417" s="55"/>
      <c r="Z417" s="56"/>
      <c r="AA417" s="38" t="str">
        <f t="shared" si="35"/>
        <v/>
      </c>
      <c r="AB417" s="57"/>
      <c r="AC417" s="58"/>
      <c r="AD417" s="40"/>
      <c r="AE417" s="39" t="str">
        <f t="shared" si="36"/>
        <v/>
      </c>
      <c r="AF417" s="225"/>
      <c r="AG417" s="225"/>
      <c r="AH417" s="225"/>
      <c r="AI417" s="225"/>
      <c r="AJ417" s="225"/>
      <c r="AK417" s="225"/>
      <c r="AL417" s="225"/>
      <c r="AM417" s="225"/>
      <c r="AN417" s="225"/>
      <c r="AO417" s="225"/>
      <c r="AP417" s="225"/>
      <c r="AQ417" s="225"/>
      <c r="AR417" s="225"/>
      <c r="AS417" s="225"/>
      <c r="AT417" s="225"/>
      <c r="AU417" s="225"/>
    </row>
    <row r="418" spans="10:47" x14ac:dyDescent="0.25">
      <c r="J418" s="52"/>
      <c r="K418" s="52"/>
      <c r="L418" s="52"/>
      <c r="M418" s="101"/>
      <c r="N418" s="97"/>
      <c r="O418" s="97"/>
      <c r="P418" s="54"/>
      <c r="Q418" s="32"/>
      <c r="R418" s="32" t="str">
        <f t="shared" si="32"/>
        <v/>
      </c>
      <c r="S418" s="32"/>
      <c r="T418" s="33" t="str">
        <f t="shared" si="33"/>
        <v/>
      </c>
      <c r="U418" s="34"/>
      <c r="V418" s="32" t="str">
        <f t="shared" si="34"/>
        <v/>
      </c>
      <c r="W418" s="35"/>
      <c r="X418" s="35"/>
      <c r="Y418" s="55"/>
      <c r="Z418" s="56"/>
      <c r="AA418" s="38" t="str">
        <f t="shared" si="35"/>
        <v/>
      </c>
      <c r="AB418" s="57"/>
      <c r="AC418" s="58"/>
      <c r="AD418" s="40"/>
      <c r="AE418" s="39" t="str">
        <f t="shared" si="36"/>
        <v/>
      </c>
      <c r="AF418" s="225"/>
      <c r="AG418" s="225"/>
      <c r="AH418" s="225"/>
      <c r="AI418" s="225"/>
      <c r="AJ418" s="225"/>
      <c r="AK418" s="225"/>
      <c r="AL418" s="225"/>
      <c r="AM418" s="225"/>
      <c r="AN418" s="225"/>
      <c r="AO418" s="225"/>
      <c r="AP418" s="225"/>
      <c r="AQ418" s="225"/>
      <c r="AR418" s="225"/>
      <c r="AS418" s="225"/>
      <c r="AT418" s="225"/>
      <c r="AU418" s="225"/>
    </row>
    <row r="419" spans="10:47" x14ac:dyDescent="0.25">
      <c r="J419" s="52"/>
      <c r="K419" s="52"/>
      <c r="L419" s="52"/>
      <c r="M419" s="101"/>
      <c r="N419" s="97"/>
      <c r="O419" s="97"/>
      <c r="P419" s="54"/>
      <c r="Q419" s="32"/>
      <c r="R419" s="32" t="str">
        <f t="shared" si="32"/>
        <v/>
      </c>
      <c r="S419" s="32"/>
      <c r="T419" s="33" t="str">
        <f t="shared" si="33"/>
        <v/>
      </c>
      <c r="U419" s="34"/>
      <c r="V419" s="32" t="str">
        <f t="shared" si="34"/>
        <v/>
      </c>
      <c r="W419" s="35"/>
      <c r="X419" s="35"/>
      <c r="Y419" s="55"/>
      <c r="Z419" s="56"/>
      <c r="AA419" s="38" t="str">
        <f t="shared" si="35"/>
        <v/>
      </c>
      <c r="AB419" s="57"/>
      <c r="AC419" s="58"/>
      <c r="AD419" s="40"/>
      <c r="AE419" s="39" t="str">
        <f t="shared" si="36"/>
        <v/>
      </c>
      <c r="AF419" s="225"/>
      <c r="AG419" s="225"/>
      <c r="AH419" s="225"/>
      <c r="AI419" s="225"/>
      <c r="AJ419" s="225"/>
      <c r="AK419" s="225"/>
      <c r="AL419" s="225"/>
      <c r="AM419" s="225"/>
      <c r="AN419" s="225"/>
      <c r="AO419" s="225"/>
      <c r="AP419" s="225"/>
      <c r="AQ419" s="225"/>
      <c r="AR419" s="225"/>
      <c r="AS419" s="225"/>
      <c r="AT419" s="225"/>
      <c r="AU419" s="225"/>
    </row>
    <row r="420" spans="10:47" x14ac:dyDescent="0.25">
      <c r="J420" s="52"/>
      <c r="K420" s="52"/>
      <c r="L420" s="52"/>
      <c r="M420" s="101"/>
      <c r="N420" s="97"/>
      <c r="O420" s="97"/>
      <c r="P420" s="54"/>
      <c r="Q420" s="32"/>
      <c r="R420" s="32" t="str">
        <f t="shared" si="32"/>
        <v/>
      </c>
      <c r="S420" s="32"/>
      <c r="T420" s="33" t="str">
        <f t="shared" si="33"/>
        <v/>
      </c>
      <c r="U420" s="34"/>
      <c r="V420" s="32" t="str">
        <f t="shared" si="34"/>
        <v/>
      </c>
      <c r="W420" s="35"/>
      <c r="X420" s="35"/>
      <c r="Y420" s="55"/>
      <c r="Z420" s="56"/>
      <c r="AA420" s="38" t="str">
        <f t="shared" si="35"/>
        <v/>
      </c>
      <c r="AB420" s="57"/>
      <c r="AC420" s="58"/>
      <c r="AD420" s="40"/>
      <c r="AE420" s="39" t="str">
        <f t="shared" si="36"/>
        <v/>
      </c>
      <c r="AF420" s="225"/>
      <c r="AG420" s="225"/>
      <c r="AH420" s="225"/>
      <c r="AI420" s="225"/>
      <c r="AJ420" s="225"/>
      <c r="AK420" s="225"/>
      <c r="AL420" s="225"/>
      <c r="AM420" s="225"/>
      <c r="AN420" s="225"/>
      <c r="AO420" s="225"/>
      <c r="AP420" s="225"/>
      <c r="AQ420" s="225"/>
      <c r="AR420" s="225"/>
      <c r="AS420" s="225"/>
      <c r="AT420" s="225"/>
      <c r="AU420" s="225"/>
    </row>
    <row r="421" spans="10:47" x14ac:dyDescent="0.25">
      <c r="J421" s="52"/>
      <c r="K421" s="52"/>
      <c r="L421" s="52"/>
      <c r="M421" s="101"/>
      <c r="N421" s="97"/>
      <c r="O421" s="97"/>
      <c r="P421" s="54"/>
      <c r="Q421" s="32"/>
      <c r="R421" s="32" t="str">
        <f t="shared" si="32"/>
        <v/>
      </c>
      <c r="S421" s="32"/>
      <c r="T421" s="33" t="str">
        <f t="shared" si="33"/>
        <v/>
      </c>
      <c r="U421" s="34"/>
      <c r="V421" s="32" t="str">
        <f t="shared" si="34"/>
        <v/>
      </c>
      <c r="W421" s="35"/>
      <c r="X421" s="35"/>
      <c r="Y421" s="55"/>
      <c r="Z421" s="56"/>
      <c r="AA421" s="38" t="str">
        <f t="shared" si="35"/>
        <v/>
      </c>
      <c r="AB421" s="57"/>
      <c r="AC421" s="58"/>
      <c r="AD421" s="40"/>
      <c r="AE421" s="39" t="str">
        <f t="shared" si="36"/>
        <v/>
      </c>
      <c r="AF421" s="225"/>
      <c r="AG421" s="225"/>
      <c r="AH421" s="225"/>
      <c r="AI421" s="225"/>
      <c r="AJ421" s="225"/>
      <c r="AK421" s="225"/>
      <c r="AL421" s="225"/>
      <c r="AM421" s="225"/>
      <c r="AN421" s="225"/>
      <c r="AO421" s="225"/>
      <c r="AP421" s="225"/>
      <c r="AQ421" s="225"/>
      <c r="AR421" s="225"/>
      <c r="AS421" s="225"/>
      <c r="AT421" s="225"/>
      <c r="AU421" s="225"/>
    </row>
    <row r="422" spans="10:47" x14ac:dyDescent="0.25">
      <c r="J422" s="52"/>
      <c r="K422" s="52"/>
      <c r="L422" s="52"/>
      <c r="M422" s="101"/>
      <c r="N422" s="97"/>
      <c r="O422" s="97"/>
      <c r="P422" s="54"/>
      <c r="Q422" s="32"/>
      <c r="R422" s="32" t="str">
        <f t="shared" si="32"/>
        <v/>
      </c>
      <c r="S422" s="32"/>
      <c r="T422" s="33" t="str">
        <f t="shared" si="33"/>
        <v/>
      </c>
      <c r="U422" s="34"/>
      <c r="V422" s="32" t="str">
        <f t="shared" si="34"/>
        <v/>
      </c>
      <c r="W422" s="35"/>
      <c r="X422" s="35"/>
      <c r="Y422" s="55"/>
      <c r="Z422" s="56"/>
      <c r="AA422" s="38" t="str">
        <f t="shared" si="35"/>
        <v/>
      </c>
      <c r="AB422" s="57"/>
      <c r="AC422" s="58"/>
      <c r="AD422" s="40"/>
      <c r="AE422" s="39" t="str">
        <f t="shared" si="36"/>
        <v/>
      </c>
      <c r="AF422" s="225"/>
      <c r="AG422" s="225"/>
      <c r="AH422" s="225"/>
      <c r="AI422" s="225"/>
      <c r="AJ422" s="225"/>
      <c r="AK422" s="225"/>
      <c r="AL422" s="225"/>
      <c r="AM422" s="225"/>
      <c r="AN422" s="225"/>
      <c r="AO422" s="225"/>
      <c r="AP422" s="225"/>
      <c r="AQ422" s="225"/>
      <c r="AR422" s="225"/>
      <c r="AS422" s="225"/>
      <c r="AT422" s="225"/>
      <c r="AU422" s="225"/>
    </row>
    <row r="423" spans="10:47" x14ac:dyDescent="0.25">
      <c r="J423" s="52"/>
      <c r="K423" s="52"/>
      <c r="L423" s="52"/>
      <c r="M423" s="101"/>
      <c r="N423" s="97"/>
      <c r="O423" s="97"/>
      <c r="P423" s="54"/>
      <c r="Q423" s="32"/>
      <c r="R423" s="32" t="str">
        <f t="shared" si="32"/>
        <v/>
      </c>
      <c r="S423" s="32"/>
      <c r="T423" s="33" t="str">
        <f t="shared" si="33"/>
        <v/>
      </c>
      <c r="U423" s="34"/>
      <c r="V423" s="32" t="str">
        <f t="shared" si="34"/>
        <v/>
      </c>
      <c r="W423" s="35"/>
      <c r="X423" s="35"/>
      <c r="Y423" s="55"/>
      <c r="Z423" s="56"/>
      <c r="AA423" s="38" t="str">
        <f t="shared" si="35"/>
        <v/>
      </c>
      <c r="AB423" s="57"/>
      <c r="AC423" s="58"/>
      <c r="AD423" s="40"/>
      <c r="AE423" s="39" t="str">
        <f t="shared" si="36"/>
        <v/>
      </c>
      <c r="AF423" s="225"/>
      <c r="AG423" s="225"/>
      <c r="AH423" s="225"/>
      <c r="AI423" s="225"/>
      <c r="AJ423" s="225"/>
      <c r="AK423" s="225"/>
      <c r="AL423" s="225"/>
      <c r="AM423" s="225"/>
      <c r="AN423" s="225"/>
      <c r="AO423" s="225"/>
      <c r="AP423" s="225"/>
      <c r="AQ423" s="225"/>
      <c r="AR423" s="225"/>
      <c r="AS423" s="225"/>
      <c r="AT423" s="225"/>
      <c r="AU423" s="225"/>
    </row>
    <row r="424" spans="10:47" x14ac:dyDescent="0.25">
      <c r="J424" s="52"/>
      <c r="K424" s="52"/>
      <c r="L424" s="52"/>
      <c r="M424" s="101"/>
      <c r="N424" s="97"/>
      <c r="O424" s="97"/>
      <c r="P424" s="54"/>
      <c r="Q424" s="32"/>
      <c r="R424" s="32" t="str">
        <f t="shared" si="32"/>
        <v/>
      </c>
      <c r="S424" s="32"/>
      <c r="T424" s="33" t="str">
        <f t="shared" si="33"/>
        <v/>
      </c>
      <c r="U424" s="34"/>
      <c r="V424" s="32" t="str">
        <f t="shared" si="34"/>
        <v/>
      </c>
      <c r="W424" s="35"/>
      <c r="X424" s="35"/>
      <c r="Y424" s="55"/>
      <c r="Z424" s="56"/>
      <c r="AA424" s="38" t="str">
        <f t="shared" si="35"/>
        <v/>
      </c>
      <c r="AB424" s="57"/>
      <c r="AC424" s="58"/>
      <c r="AD424" s="40"/>
      <c r="AE424" s="39" t="str">
        <f t="shared" si="36"/>
        <v/>
      </c>
      <c r="AF424" s="225"/>
      <c r="AG424" s="225"/>
      <c r="AH424" s="225"/>
      <c r="AI424" s="225"/>
      <c r="AJ424" s="225"/>
      <c r="AK424" s="225"/>
      <c r="AL424" s="225"/>
      <c r="AM424" s="225"/>
      <c r="AN424" s="225"/>
      <c r="AO424" s="225"/>
      <c r="AP424" s="225"/>
      <c r="AQ424" s="225"/>
      <c r="AR424" s="225"/>
      <c r="AS424" s="225"/>
      <c r="AT424" s="225"/>
      <c r="AU424" s="225"/>
    </row>
    <row r="425" spans="10:47" x14ac:dyDescent="0.25">
      <c r="J425" s="52"/>
      <c r="K425" s="52"/>
      <c r="L425" s="52"/>
      <c r="M425" s="101"/>
      <c r="N425" s="97"/>
      <c r="O425" s="97"/>
      <c r="P425" s="54"/>
      <c r="Q425" s="32"/>
      <c r="R425" s="32" t="str">
        <f t="shared" si="32"/>
        <v/>
      </c>
      <c r="S425" s="32"/>
      <c r="T425" s="33" t="str">
        <f t="shared" si="33"/>
        <v/>
      </c>
      <c r="U425" s="34"/>
      <c r="V425" s="32" t="str">
        <f t="shared" si="34"/>
        <v/>
      </c>
      <c r="W425" s="35"/>
      <c r="X425" s="35"/>
      <c r="Y425" s="55"/>
      <c r="Z425" s="56"/>
      <c r="AA425" s="38" t="str">
        <f t="shared" si="35"/>
        <v/>
      </c>
      <c r="AB425" s="57"/>
      <c r="AC425" s="58"/>
      <c r="AD425" s="40"/>
      <c r="AE425" s="39" t="str">
        <f t="shared" si="36"/>
        <v/>
      </c>
      <c r="AF425" s="225"/>
      <c r="AG425" s="225"/>
      <c r="AH425" s="225"/>
      <c r="AI425" s="225"/>
      <c r="AJ425" s="225"/>
      <c r="AK425" s="225"/>
      <c r="AL425" s="225"/>
      <c r="AM425" s="225"/>
      <c r="AN425" s="225"/>
      <c r="AO425" s="225"/>
      <c r="AP425" s="225"/>
      <c r="AQ425" s="225"/>
      <c r="AR425" s="225"/>
      <c r="AS425" s="225"/>
      <c r="AT425" s="225"/>
      <c r="AU425" s="225"/>
    </row>
    <row r="426" spans="10:47" x14ac:dyDescent="0.25">
      <c r="J426" s="52"/>
      <c r="K426" s="52"/>
      <c r="L426" s="52"/>
      <c r="M426" s="101"/>
      <c r="N426" s="97"/>
      <c r="O426" s="97"/>
      <c r="P426" s="54"/>
      <c r="Q426" s="32"/>
      <c r="R426" s="32" t="str">
        <f t="shared" si="32"/>
        <v/>
      </c>
      <c r="S426" s="32"/>
      <c r="T426" s="33" t="str">
        <f t="shared" si="33"/>
        <v/>
      </c>
      <c r="U426" s="34"/>
      <c r="V426" s="32" t="str">
        <f t="shared" si="34"/>
        <v/>
      </c>
      <c r="W426" s="35"/>
      <c r="X426" s="35"/>
      <c r="Y426" s="55"/>
      <c r="Z426" s="56"/>
      <c r="AA426" s="38" t="str">
        <f t="shared" si="35"/>
        <v/>
      </c>
      <c r="AB426" s="57"/>
      <c r="AC426" s="58"/>
      <c r="AD426" s="40"/>
      <c r="AE426" s="39" t="str">
        <f t="shared" si="36"/>
        <v/>
      </c>
      <c r="AF426" s="225"/>
      <c r="AG426" s="225"/>
      <c r="AH426" s="225"/>
      <c r="AI426" s="225"/>
      <c r="AJ426" s="225"/>
      <c r="AK426" s="225"/>
      <c r="AL426" s="225"/>
      <c r="AM426" s="225"/>
      <c r="AN426" s="225"/>
      <c r="AO426" s="225"/>
      <c r="AP426" s="225"/>
      <c r="AQ426" s="225"/>
      <c r="AR426" s="225"/>
      <c r="AS426" s="225"/>
      <c r="AT426" s="225"/>
      <c r="AU426" s="225"/>
    </row>
    <row r="427" spans="10:47" x14ac:dyDescent="0.25">
      <c r="J427" s="52"/>
      <c r="K427" s="52"/>
      <c r="L427" s="52"/>
      <c r="M427" s="101"/>
      <c r="N427" s="97"/>
      <c r="O427" s="97"/>
      <c r="P427" s="54"/>
      <c r="Q427" s="32"/>
      <c r="R427" s="32" t="str">
        <f t="shared" si="32"/>
        <v/>
      </c>
      <c r="S427" s="32"/>
      <c r="T427" s="33" t="str">
        <f t="shared" si="33"/>
        <v/>
      </c>
      <c r="U427" s="34"/>
      <c r="V427" s="32" t="str">
        <f t="shared" si="34"/>
        <v/>
      </c>
      <c r="W427" s="35"/>
      <c r="X427" s="35"/>
      <c r="Y427" s="55"/>
      <c r="Z427" s="56"/>
      <c r="AA427" s="38" t="str">
        <f t="shared" si="35"/>
        <v/>
      </c>
      <c r="AB427" s="57"/>
      <c r="AC427" s="58"/>
      <c r="AD427" s="40"/>
      <c r="AE427" s="39" t="str">
        <f t="shared" si="36"/>
        <v/>
      </c>
      <c r="AF427" s="225"/>
      <c r="AG427" s="225"/>
      <c r="AH427" s="225"/>
      <c r="AI427" s="225"/>
      <c r="AJ427" s="225"/>
      <c r="AK427" s="225"/>
      <c r="AL427" s="225"/>
      <c r="AM427" s="225"/>
      <c r="AN427" s="225"/>
      <c r="AO427" s="225"/>
      <c r="AP427" s="225"/>
      <c r="AQ427" s="225"/>
      <c r="AR427" s="225"/>
      <c r="AS427" s="225"/>
      <c r="AT427" s="225"/>
      <c r="AU427" s="225"/>
    </row>
    <row r="428" spans="10:47" x14ac:dyDescent="0.25">
      <c r="J428" s="52"/>
      <c r="K428" s="52"/>
      <c r="L428" s="52"/>
      <c r="M428" s="101"/>
      <c r="N428" s="97"/>
      <c r="O428" s="97"/>
      <c r="P428" s="54"/>
      <c r="Q428" s="32"/>
      <c r="R428" s="32" t="str">
        <f t="shared" si="32"/>
        <v/>
      </c>
      <c r="S428" s="32"/>
      <c r="T428" s="33" t="str">
        <f t="shared" si="33"/>
        <v/>
      </c>
      <c r="U428" s="34"/>
      <c r="V428" s="32" t="str">
        <f t="shared" si="34"/>
        <v/>
      </c>
      <c r="W428" s="35"/>
      <c r="X428" s="35"/>
      <c r="Y428" s="55"/>
      <c r="Z428" s="56"/>
      <c r="AA428" s="38" t="str">
        <f t="shared" si="35"/>
        <v/>
      </c>
      <c r="AB428" s="57"/>
      <c r="AC428" s="58"/>
      <c r="AD428" s="40"/>
      <c r="AE428" s="39" t="str">
        <f t="shared" si="36"/>
        <v/>
      </c>
      <c r="AF428" s="225"/>
      <c r="AG428" s="225"/>
      <c r="AH428" s="225"/>
      <c r="AI428" s="225"/>
      <c r="AJ428" s="225"/>
      <c r="AK428" s="225"/>
      <c r="AL428" s="225"/>
      <c r="AM428" s="225"/>
      <c r="AN428" s="225"/>
      <c r="AO428" s="225"/>
      <c r="AP428" s="225"/>
      <c r="AQ428" s="225"/>
      <c r="AR428" s="225"/>
      <c r="AS428" s="225"/>
      <c r="AT428" s="225"/>
      <c r="AU428" s="225"/>
    </row>
    <row r="429" spans="10:47" x14ac:dyDescent="0.25">
      <c r="J429" s="52"/>
      <c r="K429" s="52"/>
      <c r="L429" s="52"/>
      <c r="M429" s="101"/>
      <c r="N429" s="97"/>
      <c r="O429" s="97"/>
      <c r="P429" s="54"/>
      <c r="Q429" s="32"/>
      <c r="R429" s="32" t="str">
        <f t="shared" si="32"/>
        <v/>
      </c>
      <c r="S429" s="32"/>
      <c r="T429" s="33" t="str">
        <f t="shared" si="33"/>
        <v/>
      </c>
      <c r="U429" s="34"/>
      <c r="V429" s="32" t="str">
        <f t="shared" si="34"/>
        <v/>
      </c>
      <c r="W429" s="35"/>
      <c r="X429" s="35"/>
      <c r="Y429" s="55"/>
      <c r="Z429" s="56"/>
      <c r="AA429" s="38" t="str">
        <f t="shared" si="35"/>
        <v/>
      </c>
      <c r="AB429" s="57"/>
      <c r="AC429" s="58"/>
      <c r="AD429" s="40"/>
      <c r="AE429" s="39" t="str">
        <f t="shared" si="36"/>
        <v/>
      </c>
      <c r="AF429" s="225"/>
      <c r="AG429" s="225"/>
      <c r="AH429" s="225"/>
      <c r="AI429" s="225"/>
      <c r="AJ429" s="225"/>
      <c r="AK429" s="225"/>
      <c r="AL429" s="225"/>
      <c r="AM429" s="225"/>
      <c r="AN429" s="225"/>
      <c r="AO429" s="225"/>
      <c r="AP429" s="225"/>
      <c r="AQ429" s="225"/>
      <c r="AR429" s="225"/>
      <c r="AS429" s="225"/>
      <c r="AT429" s="225"/>
      <c r="AU429" s="225"/>
    </row>
    <row r="430" spans="10:47" x14ac:dyDescent="0.25">
      <c r="J430" s="52"/>
      <c r="K430" s="52"/>
      <c r="L430" s="52"/>
      <c r="M430" s="101"/>
      <c r="N430" s="97"/>
      <c r="O430" s="97"/>
      <c r="P430" s="54"/>
      <c r="Q430" s="32"/>
      <c r="R430" s="32" t="str">
        <f t="shared" si="32"/>
        <v/>
      </c>
      <c r="S430" s="32"/>
      <c r="T430" s="33" t="str">
        <f t="shared" si="33"/>
        <v/>
      </c>
      <c r="U430" s="34"/>
      <c r="V430" s="32" t="str">
        <f t="shared" si="34"/>
        <v/>
      </c>
      <c r="W430" s="35"/>
      <c r="X430" s="35"/>
      <c r="Y430" s="55"/>
      <c r="Z430" s="56"/>
      <c r="AA430" s="38" t="str">
        <f t="shared" si="35"/>
        <v/>
      </c>
      <c r="AB430" s="57"/>
      <c r="AC430" s="58"/>
      <c r="AD430" s="40"/>
      <c r="AE430" s="39" t="str">
        <f t="shared" si="36"/>
        <v/>
      </c>
      <c r="AF430" s="225"/>
      <c r="AG430" s="225"/>
      <c r="AH430" s="225"/>
      <c r="AI430" s="225"/>
      <c r="AJ430" s="225"/>
      <c r="AK430" s="225"/>
      <c r="AL430" s="225"/>
      <c r="AM430" s="225"/>
      <c r="AN430" s="225"/>
      <c r="AO430" s="225"/>
      <c r="AP430" s="225"/>
      <c r="AQ430" s="225"/>
      <c r="AR430" s="225"/>
      <c r="AS430" s="225"/>
      <c r="AT430" s="225"/>
      <c r="AU430" s="225"/>
    </row>
    <row r="431" spans="10:47" x14ac:dyDescent="0.25">
      <c r="J431" s="52"/>
      <c r="K431" s="52"/>
      <c r="L431" s="52"/>
      <c r="M431" s="101"/>
      <c r="N431" s="97"/>
      <c r="O431" s="97"/>
      <c r="P431" s="54"/>
      <c r="Q431" s="32"/>
      <c r="R431" s="32" t="str">
        <f t="shared" si="32"/>
        <v/>
      </c>
      <c r="S431" s="32"/>
      <c r="T431" s="33" t="str">
        <f t="shared" si="33"/>
        <v/>
      </c>
      <c r="U431" s="34"/>
      <c r="V431" s="32" t="str">
        <f t="shared" si="34"/>
        <v/>
      </c>
      <c r="W431" s="35"/>
      <c r="X431" s="35"/>
      <c r="Y431" s="55"/>
      <c r="Z431" s="56"/>
      <c r="AA431" s="38" t="str">
        <f t="shared" si="35"/>
        <v/>
      </c>
      <c r="AB431" s="57"/>
      <c r="AC431" s="58"/>
      <c r="AD431" s="40"/>
      <c r="AE431" s="39" t="str">
        <f t="shared" si="36"/>
        <v/>
      </c>
      <c r="AF431" s="225"/>
      <c r="AG431" s="225"/>
      <c r="AH431" s="225"/>
      <c r="AI431" s="225"/>
      <c r="AJ431" s="225"/>
      <c r="AK431" s="225"/>
      <c r="AL431" s="225"/>
      <c r="AM431" s="225"/>
      <c r="AN431" s="225"/>
      <c r="AO431" s="225"/>
      <c r="AP431" s="225"/>
      <c r="AQ431" s="225"/>
      <c r="AR431" s="225"/>
      <c r="AS431" s="225"/>
      <c r="AT431" s="225"/>
      <c r="AU431" s="225"/>
    </row>
    <row r="432" spans="10:47" x14ac:dyDescent="0.25">
      <c r="J432" s="52"/>
      <c r="K432" s="52"/>
      <c r="L432" s="52"/>
      <c r="M432" s="101"/>
      <c r="N432" s="97"/>
      <c r="O432" s="97"/>
      <c r="P432" s="54"/>
      <c r="Q432" s="32"/>
      <c r="R432" s="32" t="str">
        <f t="shared" si="32"/>
        <v/>
      </c>
      <c r="S432" s="32"/>
      <c r="T432" s="33" t="str">
        <f t="shared" si="33"/>
        <v/>
      </c>
      <c r="U432" s="34"/>
      <c r="V432" s="32" t="str">
        <f t="shared" si="34"/>
        <v/>
      </c>
      <c r="W432" s="35"/>
      <c r="X432" s="35"/>
      <c r="Y432" s="55"/>
      <c r="Z432" s="56"/>
      <c r="AA432" s="38" t="str">
        <f t="shared" si="35"/>
        <v/>
      </c>
      <c r="AB432" s="57"/>
      <c r="AC432" s="58"/>
      <c r="AD432" s="40"/>
      <c r="AE432" s="39" t="str">
        <f t="shared" si="36"/>
        <v/>
      </c>
      <c r="AF432" s="225"/>
      <c r="AG432" s="225"/>
      <c r="AH432" s="225"/>
      <c r="AI432" s="225"/>
      <c r="AJ432" s="225"/>
      <c r="AK432" s="225"/>
      <c r="AL432" s="225"/>
      <c r="AM432" s="225"/>
      <c r="AN432" s="225"/>
      <c r="AO432" s="225"/>
      <c r="AP432" s="225"/>
      <c r="AQ432" s="225"/>
      <c r="AR432" s="225"/>
      <c r="AS432" s="225"/>
      <c r="AT432" s="225"/>
      <c r="AU432" s="225"/>
    </row>
    <row r="433" spans="10:47" x14ac:dyDescent="0.25">
      <c r="J433" s="52"/>
      <c r="K433" s="52"/>
      <c r="L433" s="52"/>
      <c r="M433" s="101"/>
      <c r="N433" s="97"/>
      <c r="O433" s="97"/>
      <c r="P433" s="54"/>
      <c r="Q433" s="32"/>
      <c r="R433" s="32" t="str">
        <f t="shared" si="32"/>
        <v/>
      </c>
      <c r="S433" s="32"/>
      <c r="T433" s="33" t="str">
        <f t="shared" si="33"/>
        <v/>
      </c>
      <c r="U433" s="34"/>
      <c r="V433" s="32" t="str">
        <f t="shared" si="34"/>
        <v/>
      </c>
      <c r="W433" s="35"/>
      <c r="X433" s="35"/>
      <c r="Y433" s="55"/>
      <c r="Z433" s="56"/>
      <c r="AA433" s="38" t="str">
        <f t="shared" si="35"/>
        <v/>
      </c>
      <c r="AB433" s="57"/>
      <c r="AC433" s="58"/>
      <c r="AD433" s="40"/>
      <c r="AE433" s="39" t="str">
        <f t="shared" si="36"/>
        <v/>
      </c>
      <c r="AF433" s="225"/>
      <c r="AG433" s="225"/>
      <c r="AH433" s="225"/>
      <c r="AI433" s="225"/>
      <c r="AJ433" s="225"/>
      <c r="AK433" s="225"/>
      <c r="AL433" s="225"/>
      <c r="AM433" s="225"/>
      <c r="AN433" s="225"/>
      <c r="AO433" s="225"/>
      <c r="AP433" s="225"/>
      <c r="AQ433" s="225"/>
      <c r="AR433" s="225"/>
      <c r="AS433" s="225"/>
      <c r="AT433" s="225"/>
      <c r="AU433" s="225"/>
    </row>
    <row r="434" spans="10:47" x14ac:dyDescent="0.25">
      <c r="J434" s="52"/>
      <c r="K434" s="52"/>
      <c r="L434" s="52"/>
      <c r="M434" s="101"/>
      <c r="N434" s="97"/>
      <c r="O434" s="97"/>
      <c r="P434" s="54"/>
      <c r="Q434" s="32"/>
      <c r="R434" s="32" t="str">
        <f t="shared" si="32"/>
        <v/>
      </c>
      <c r="S434" s="32"/>
      <c r="T434" s="33" t="str">
        <f t="shared" si="33"/>
        <v/>
      </c>
      <c r="U434" s="34"/>
      <c r="V434" s="32" t="str">
        <f t="shared" si="34"/>
        <v/>
      </c>
      <c r="W434" s="35"/>
      <c r="X434" s="35"/>
      <c r="Y434" s="55"/>
      <c r="Z434" s="56"/>
      <c r="AA434" s="38" t="str">
        <f t="shared" si="35"/>
        <v/>
      </c>
      <c r="AB434" s="57"/>
      <c r="AC434" s="58"/>
      <c r="AD434" s="40"/>
      <c r="AE434" s="39" t="str">
        <f t="shared" si="36"/>
        <v/>
      </c>
      <c r="AF434" s="225"/>
      <c r="AG434" s="225"/>
      <c r="AH434" s="225"/>
      <c r="AI434" s="225"/>
      <c r="AJ434" s="225"/>
      <c r="AK434" s="225"/>
      <c r="AL434" s="225"/>
      <c r="AM434" s="225"/>
      <c r="AN434" s="225"/>
      <c r="AO434" s="225"/>
      <c r="AP434" s="225"/>
      <c r="AQ434" s="225"/>
      <c r="AR434" s="225"/>
      <c r="AS434" s="225"/>
      <c r="AT434" s="225"/>
      <c r="AU434" s="225"/>
    </row>
    <row r="435" spans="10:47" x14ac:dyDescent="0.25">
      <c r="J435" s="52"/>
      <c r="K435" s="52"/>
      <c r="L435" s="52"/>
      <c r="M435" s="101"/>
      <c r="N435" s="97"/>
      <c r="O435" s="97"/>
      <c r="P435" s="54"/>
      <c r="Q435" s="32"/>
      <c r="R435" s="32" t="str">
        <f t="shared" si="32"/>
        <v/>
      </c>
      <c r="S435" s="32"/>
      <c r="T435" s="33" t="str">
        <f t="shared" si="33"/>
        <v/>
      </c>
      <c r="U435" s="34"/>
      <c r="V435" s="32" t="str">
        <f t="shared" si="34"/>
        <v/>
      </c>
      <c r="W435" s="35"/>
      <c r="X435" s="35"/>
      <c r="Y435" s="55"/>
      <c r="Z435" s="56"/>
      <c r="AA435" s="38" t="str">
        <f t="shared" si="35"/>
        <v/>
      </c>
      <c r="AB435" s="57"/>
      <c r="AC435" s="58"/>
      <c r="AD435" s="40"/>
      <c r="AE435" s="39" t="str">
        <f t="shared" si="36"/>
        <v/>
      </c>
      <c r="AF435" s="225"/>
      <c r="AG435" s="225"/>
      <c r="AH435" s="225"/>
      <c r="AI435" s="225"/>
      <c r="AJ435" s="225"/>
      <c r="AK435" s="225"/>
      <c r="AL435" s="225"/>
      <c r="AM435" s="225"/>
      <c r="AN435" s="225"/>
      <c r="AO435" s="225"/>
      <c r="AP435" s="225"/>
      <c r="AQ435" s="225"/>
      <c r="AR435" s="225"/>
      <c r="AS435" s="225"/>
      <c r="AT435" s="225"/>
      <c r="AU435" s="225"/>
    </row>
    <row r="436" spans="10:47" x14ac:dyDescent="0.25">
      <c r="J436" s="52"/>
      <c r="K436" s="52"/>
      <c r="L436" s="52"/>
      <c r="M436" s="101"/>
      <c r="N436" s="97"/>
      <c r="O436" s="97"/>
      <c r="P436" s="54"/>
      <c r="Q436" s="32"/>
      <c r="R436" s="32" t="str">
        <f t="shared" si="32"/>
        <v/>
      </c>
      <c r="S436" s="32"/>
      <c r="T436" s="33" t="str">
        <f t="shared" si="33"/>
        <v/>
      </c>
      <c r="U436" s="34"/>
      <c r="V436" s="32" t="str">
        <f t="shared" si="34"/>
        <v/>
      </c>
      <c r="W436" s="35"/>
      <c r="X436" s="35"/>
      <c r="Y436" s="55"/>
      <c r="Z436" s="56"/>
      <c r="AA436" s="38" t="str">
        <f t="shared" si="35"/>
        <v/>
      </c>
      <c r="AB436" s="57"/>
      <c r="AC436" s="58"/>
      <c r="AD436" s="40"/>
      <c r="AE436" s="39" t="str">
        <f t="shared" si="36"/>
        <v/>
      </c>
      <c r="AF436" s="225"/>
      <c r="AG436" s="225"/>
      <c r="AH436" s="225"/>
      <c r="AI436" s="225"/>
      <c r="AJ436" s="225"/>
      <c r="AK436" s="225"/>
      <c r="AL436" s="225"/>
      <c r="AM436" s="225"/>
      <c r="AN436" s="225"/>
      <c r="AO436" s="225"/>
      <c r="AP436" s="225"/>
      <c r="AQ436" s="225"/>
      <c r="AR436" s="225"/>
      <c r="AS436" s="225"/>
      <c r="AT436" s="225"/>
      <c r="AU436" s="225"/>
    </row>
    <row r="437" spans="10:47" x14ac:dyDescent="0.25">
      <c r="J437" s="52"/>
      <c r="K437" s="52"/>
      <c r="L437" s="52"/>
      <c r="M437" s="101"/>
      <c r="N437" s="97"/>
      <c r="O437" s="97"/>
      <c r="P437" s="54"/>
      <c r="Q437" s="32"/>
      <c r="R437" s="32" t="str">
        <f t="shared" si="32"/>
        <v/>
      </c>
      <c r="S437" s="32"/>
      <c r="T437" s="33" t="str">
        <f t="shared" si="33"/>
        <v/>
      </c>
      <c r="U437" s="34"/>
      <c r="V437" s="32" t="str">
        <f t="shared" si="34"/>
        <v/>
      </c>
      <c r="W437" s="35"/>
      <c r="X437" s="35"/>
      <c r="Y437" s="55"/>
      <c r="Z437" s="56"/>
      <c r="AA437" s="38" t="str">
        <f t="shared" si="35"/>
        <v/>
      </c>
      <c r="AB437" s="57"/>
      <c r="AC437" s="58"/>
      <c r="AD437" s="40"/>
      <c r="AE437" s="39" t="str">
        <f t="shared" si="36"/>
        <v/>
      </c>
      <c r="AF437" s="225"/>
      <c r="AG437" s="225"/>
      <c r="AH437" s="225"/>
      <c r="AI437" s="225"/>
      <c r="AJ437" s="225"/>
      <c r="AK437" s="225"/>
      <c r="AL437" s="225"/>
      <c r="AM437" s="225"/>
      <c r="AN437" s="225"/>
      <c r="AO437" s="225"/>
      <c r="AP437" s="225"/>
      <c r="AQ437" s="225"/>
      <c r="AR437" s="225"/>
      <c r="AS437" s="225"/>
      <c r="AT437" s="225"/>
      <c r="AU437" s="225"/>
    </row>
    <row r="438" spans="10:47" x14ac:dyDescent="0.25">
      <c r="J438" s="52"/>
      <c r="K438" s="52"/>
      <c r="L438" s="52"/>
      <c r="M438" s="101"/>
      <c r="N438" s="97"/>
      <c r="O438" s="97"/>
      <c r="P438" s="54"/>
      <c r="Q438" s="32"/>
      <c r="R438" s="32" t="str">
        <f t="shared" si="32"/>
        <v/>
      </c>
      <c r="S438" s="32"/>
      <c r="T438" s="33" t="str">
        <f t="shared" si="33"/>
        <v/>
      </c>
      <c r="U438" s="34"/>
      <c r="V438" s="32" t="str">
        <f t="shared" si="34"/>
        <v/>
      </c>
      <c r="W438" s="35"/>
      <c r="X438" s="35"/>
      <c r="Y438" s="55"/>
      <c r="Z438" s="56"/>
      <c r="AA438" s="38" t="str">
        <f t="shared" si="35"/>
        <v/>
      </c>
      <c r="AB438" s="57"/>
      <c r="AC438" s="58"/>
      <c r="AD438" s="40"/>
      <c r="AE438" s="39" t="str">
        <f t="shared" si="36"/>
        <v/>
      </c>
      <c r="AF438" s="225"/>
      <c r="AG438" s="225"/>
      <c r="AH438" s="225"/>
      <c r="AI438" s="225"/>
      <c r="AJ438" s="225"/>
      <c r="AK438" s="225"/>
      <c r="AL438" s="225"/>
      <c r="AM438" s="225"/>
      <c r="AN438" s="225"/>
      <c r="AO438" s="225"/>
      <c r="AP438" s="225"/>
      <c r="AQ438" s="225"/>
      <c r="AR438" s="225"/>
      <c r="AS438" s="225"/>
      <c r="AT438" s="225"/>
      <c r="AU438" s="225"/>
    </row>
    <row r="439" spans="10:47" x14ac:dyDescent="0.25">
      <c r="J439" s="52"/>
      <c r="K439" s="52"/>
      <c r="L439" s="52"/>
      <c r="M439" s="101"/>
      <c r="N439" s="97"/>
      <c r="O439" s="97"/>
      <c r="P439" s="54"/>
      <c r="Q439" s="32"/>
      <c r="R439" s="32" t="str">
        <f t="shared" si="32"/>
        <v/>
      </c>
      <c r="S439" s="32"/>
      <c r="T439" s="33" t="str">
        <f t="shared" si="33"/>
        <v/>
      </c>
      <c r="U439" s="34"/>
      <c r="V439" s="32" t="str">
        <f t="shared" si="34"/>
        <v/>
      </c>
      <c r="W439" s="35"/>
      <c r="X439" s="35"/>
      <c r="Y439" s="55"/>
      <c r="Z439" s="56"/>
      <c r="AA439" s="38" t="str">
        <f t="shared" si="35"/>
        <v/>
      </c>
      <c r="AB439" s="57"/>
      <c r="AC439" s="58"/>
      <c r="AD439" s="40"/>
      <c r="AE439" s="39" t="str">
        <f t="shared" si="36"/>
        <v/>
      </c>
      <c r="AF439" s="225"/>
      <c r="AG439" s="225"/>
      <c r="AH439" s="225"/>
      <c r="AI439" s="225"/>
      <c r="AJ439" s="225"/>
      <c r="AK439" s="225"/>
      <c r="AL439" s="225"/>
      <c r="AM439" s="225"/>
      <c r="AN439" s="225"/>
      <c r="AO439" s="225"/>
      <c r="AP439" s="225"/>
      <c r="AQ439" s="225"/>
      <c r="AR439" s="225"/>
      <c r="AS439" s="225"/>
      <c r="AT439" s="225"/>
      <c r="AU439" s="225"/>
    </row>
    <row r="440" spans="10:47" x14ac:dyDescent="0.25">
      <c r="J440" s="52"/>
      <c r="K440" s="52"/>
      <c r="L440" s="52"/>
      <c r="M440" s="101"/>
      <c r="N440" s="97"/>
      <c r="O440" s="97"/>
      <c r="P440" s="54"/>
      <c r="Q440" s="32"/>
      <c r="R440" s="32" t="str">
        <f t="shared" si="32"/>
        <v/>
      </c>
      <c r="S440" s="32"/>
      <c r="T440" s="33" t="str">
        <f t="shared" si="33"/>
        <v/>
      </c>
      <c r="U440" s="34"/>
      <c r="V440" s="32" t="str">
        <f t="shared" si="34"/>
        <v/>
      </c>
      <c r="W440" s="35"/>
      <c r="X440" s="35"/>
      <c r="Y440" s="55"/>
      <c r="Z440" s="56"/>
      <c r="AA440" s="38" t="str">
        <f t="shared" si="35"/>
        <v/>
      </c>
      <c r="AB440" s="57"/>
      <c r="AC440" s="58"/>
      <c r="AD440" s="40"/>
      <c r="AE440" s="39" t="str">
        <f t="shared" si="36"/>
        <v/>
      </c>
      <c r="AF440" s="225"/>
      <c r="AG440" s="225"/>
      <c r="AH440" s="225"/>
      <c r="AI440" s="225"/>
      <c r="AJ440" s="225"/>
      <c r="AK440" s="225"/>
      <c r="AL440" s="225"/>
      <c r="AM440" s="225"/>
      <c r="AN440" s="225"/>
      <c r="AO440" s="225"/>
      <c r="AP440" s="225"/>
      <c r="AQ440" s="225"/>
      <c r="AR440" s="225"/>
      <c r="AS440" s="225"/>
      <c r="AT440" s="225"/>
      <c r="AU440" s="225"/>
    </row>
    <row r="441" spans="10:47" x14ac:dyDescent="0.25">
      <c r="J441" s="52"/>
      <c r="K441" s="52"/>
      <c r="L441" s="52"/>
      <c r="M441" s="101"/>
      <c r="N441" s="97"/>
      <c r="O441" s="97"/>
      <c r="P441" s="54"/>
      <c r="Q441" s="32"/>
      <c r="R441" s="32" t="str">
        <f t="shared" si="32"/>
        <v/>
      </c>
      <c r="S441" s="32"/>
      <c r="T441" s="33" t="str">
        <f t="shared" si="33"/>
        <v/>
      </c>
      <c r="U441" s="34"/>
      <c r="V441" s="32" t="str">
        <f t="shared" si="34"/>
        <v/>
      </c>
      <c r="W441" s="35"/>
      <c r="X441" s="35"/>
      <c r="Y441" s="55"/>
      <c r="Z441" s="56"/>
      <c r="AA441" s="38" t="str">
        <f t="shared" si="35"/>
        <v/>
      </c>
      <c r="AB441" s="57"/>
      <c r="AC441" s="58"/>
      <c r="AD441" s="40"/>
      <c r="AE441" s="39" t="str">
        <f t="shared" si="36"/>
        <v/>
      </c>
      <c r="AF441" s="225"/>
      <c r="AG441" s="225"/>
      <c r="AH441" s="225"/>
      <c r="AI441" s="225"/>
      <c r="AJ441" s="225"/>
      <c r="AK441" s="225"/>
      <c r="AL441" s="225"/>
      <c r="AM441" s="225"/>
      <c r="AN441" s="225"/>
      <c r="AO441" s="225"/>
      <c r="AP441" s="225"/>
      <c r="AQ441" s="225"/>
      <c r="AR441" s="225"/>
      <c r="AS441" s="225"/>
      <c r="AT441" s="225"/>
      <c r="AU441" s="225"/>
    </row>
    <row r="442" spans="10:47" x14ac:dyDescent="0.25">
      <c r="J442" s="52"/>
      <c r="K442" s="52"/>
      <c r="L442" s="52"/>
      <c r="M442" s="101"/>
      <c r="N442" s="97"/>
      <c r="O442" s="97"/>
      <c r="P442" s="54"/>
      <c r="Q442" s="32"/>
      <c r="R442" s="32" t="str">
        <f t="shared" si="32"/>
        <v/>
      </c>
      <c r="S442" s="32"/>
      <c r="T442" s="33" t="str">
        <f t="shared" si="33"/>
        <v/>
      </c>
      <c r="U442" s="34"/>
      <c r="V442" s="32" t="str">
        <f t="shared" si="34"/>
        <v/>
      </c>
      <c r="W442" s="35"/>
      <c r="X442" s="35"/>
      <c r="Y442" s="55"/>
      <c r="Z442" s="56"/>
      <c r="AA442" s="38" t="str">
        <f t="shared" si="35"/>
        <v/>
      </c>
      <c r="AB442" s="57"/>
      <c r="AC442" s="58"/>
      <c r="AD442" s="40"/>
      <c r="AE442" s="39" t="str">
        <f t="shared" si="36"/>
        <v/>
      </c>
      <c r="AF442" s="225"/>
      <c r="AG442" s="225"/>
      <c r="AH442" s="225"/>
      <c r="AI442" s="225"/>
      <c r="AJ442" s="225"/>
      <c r="AK442" s="225"/>
      <c r="AL442" s="225"/>
      <c r="AM442" s="225"/>
      <c r="AN442" s="225"/>
      <c r="AO442" s="225"/>
      <c r="AP442" s="225"/>
      <c r="AQ442" s="225"/>
      <c r="AR442" s="225"/>
      <c r="AS442" s="225"/>
      <c r="AT442" s="225"/>
      <c r="AU442" s="225"/>
    </row>
    <row r="443" spans="10:47" x14ac:dyDescent="0.25">
      <c r="J443" s="52"/>
      <c r="K443" s="52"/>
      <c r="L443" s="52"/>
      <c r="M443" s="101"/>
      <c r="N443" s="97"/>
      <c r="O443" s="97"/>
      <c r="P443" s="54"/>
      <c r="Q443" s="32"/>
      <c r="R443" s="32" t="str">
        <f t="shared" si="32"/>
        <v/>
      </c>
      <c r="S443" s="32"/>
      <c r="T443" s="33" t="str">
        <f t="shared" si="33"/>
        <v/>
      </c>
      <c r="U443" s="34"/>
      <c r="V443" s="32" t="str">
        <f t="shared" si="34"/>
        <v/>
      </c>
      <c r="W443" s="35"/>
      <c r="X443" s="35"/>
      <c r="Y443" s="55"/>
      <c r="Z443" s="56"/>
      <c r="AA443" s="38" t="str">
        <f t="shared" si="35"/>
        <v/>
      </c>
      <c r="AB443" s="57"/>
      <c r="AC443" s="58"/>
      <c r="AD443" s="40"/>
      <c r="AE443" s="39" t="str">
        <f t="shared" si="36"/>
        <v/>
      </c>
      <c r="AF443" s="225"/>
      <c r="AG443" s="225"/>
      <c r="AH443" s="225"/>
      <c r="AI443" s="225"/>
      <c r="AJ443" s="225"/>
      <c r="AK443" s="225"/>
      <c r="AL443" s="225"/>
      <c r="AM443" s="225"/>
      <c r="AN443" s="225"/>
      <c r="AO443" s="225"/>
      <c r="AP443" s="225"/>
      <c r="AQ443" s="225"/>
      <c r="AR443" s="225"/>
      <c r="AS443" s="225"/>
      <c r="AT443" s="225"/>
      <c r="AU443" s="225"/>
    </row>
    <row r="444" spans="10:47" x14ac:dyDescent="0.25">
      <c r="J444" s="52"/>
      <c r="K444" s="52"/>
      <c r="L444" s="52"/>
      <c r="M444" s="101"/>
      <c r="N444" s="97"/>
      <c r="O444" s="97"/>
      <c r="P444" s="54"/>
      <c r="Q444" s="32"/>
      <c r="R444" s="32" t="str">
        <f t="shared" si="32"/>
        <v/>
      </c>
      <c r="S444" s="32"/>
      <c r="T444" s="33" t="str">
        <f t="shared" si="33"/>
        <v/>
      </c>
      <c r="U444" s="34"/>
      <c r="V444" s="32" t="str">
        <f t="shared" si="34"/>
        <v/>
      </c>
      <c r="W444" s="35"/>
      <c r="X444" s="35"/>
      <c r="Y444" s="55"/>
      <c r="Z444" s="56"/>
      <c r="AA444" s="38" t="str">
        <f t="shared" si="35"/>
        <v/>
      </c>
      <c r="AB444" s="57"/>
      <c r="AC444" s="58"/>
      <c r="AD444" s="40"/>
      <c r="AE444" s="39" t="str">
        <f t="shared" si="36"/>
        <v/>
      </c>
      <c r="AF444" s="225"/>
      <c r="AG444" s="225"/>
      <c r="AH444" s="225"/>
      <c r="AI444" s="225"/>
      <c r="AJ444" s="225"/>
      <c r="AK444" s="225"/>
      <c r="AL444" s="225"/>
      <c r="AM444" s="225"/>
      <c r="AN444" s="225"/>
      <c r="AO444" s="225"/>
      <c r="AP444" s="225"/>
      <c r="AQ444" s="225"/>
      <c r="AR444" s="225"/>
      <c r="AS444" s="225"/>
      <c r="AT444" s="225"/>
      <c r="AU444" s="225"/>
    </row>
    <row r="445" spans="10:47" x14ac:dyDescent="0.25">
      <c r="J445" s="52"/>
      <c r="K445" s="52"/>
      <c r="L445" s="52"/>
      <c r="M445" s="101"/>
      <c r="N445" s="97"/>
      <c r="O445" s="97"/>
      <c r="P445" s="54"/>
      <c r="Q445" s="32"/>
      <c r="R445" s="32" t="str">
        <f t="shared" si="32"/>
        <v/>
      </c>
      <c r="S445" s="32"/>
      <c r="T445" s="33" t="str">
        <f t="shared" si="33"/>
        <v/>
      </c>
      <c r="U445" s="34"/>
      <c r="V445" s="32" t="str">
        <f t="shared" si="34"/>
        <v/>
      </c>
      <c r="W445" s="35"/>
      <c r="X445" s="35"/>
      <c r="Y445" s="55"/>
      <c r="Z445" s="56"/>
      <c r="AA445" s="38" t="str">
        <f t="shared" si="35"/>
        <v/>
      </c>
      <c r="AB445" s="57"/>
      <c r="AC445" s="58"/>
      <c r="AD445" s="40"/>
      <c r="AE445" s="39" t="str">
        <f t="shared" si="36"/>
        <v/>
      </c>
      <c r="AF445" s="225"/>
      <c r="AG445" s="225"/>
      <c r="AH445" s="225"/>
      <c r="AI445" s="225"/>
      <c r="AJ445" s="225"/>
      <c r="AK445" s="225"/>
      <c r="AL445" s="225"/>
      <c r="AM445" s="225"/>
      <c r="AN445" s="225"/>
      <c r="AO445" s="225"/>
      <c r="AP445" s="225"/>
      <c r="AQ445" s="225"/>
      <c r="AR445" s="225"/>
      <c r="AS445" s="225"/>
      <c r="AT445" s="225"/>
      <c r="AU445" s="225"/>
    </row>
    <row r="446" spans="10:47" x14ac:dyDescent="0.25">
      <c r="J446" s="52"/>
      <c r="K446" s="52"/>
      <c r="L446" s="52"/>
      <c r="M446" s="101"/>
      <c r="N446" s="97"/>
      <c r="O446" s="97"/>
      <c r="P446" s="54"/>
      <c r="Q446" s="32"/>
      <c r="R446" s="32" t="str">
        <f t="shared" si="32"/>
        <v/>
      </c>
      <c r="S446" s="32"/>
      <c r="T446" s="33" t="str">
        <f t="shared" si="33"/>
        <v/>
      </c>
      <c r="U446" s="34"/>
      <c r="V446" s="32" t="str">
        <f t="shared" si="34"/>
        <v/>
      </c>
      <c r="W446" s="35"/>
      <c r="X446" s="35"/>
      <c r="Y446" s="55"/>
      <c r="Z446" s="56"/>
      <c r="AA446" s="38" t="str">
        <f t="shared" si="35"/>
        <v/>
      </c>
      <c r="AB446" s="57"/>
      <c r="AC446" s="58"/>
      <c r="AD446" s="40"/>
      <c r="AE446" s="39" t="str">
        <f t="shared" si="36"/>
        <v/>
      </c>
      <c r="AF446" s="225"/>
      <c r="AG446" s="225"/>
      <c r="AH446" s="225"/>
      <c r="AI446" s="225"/>
      <c r="AJ446" s="225"/>
      <c r="AK446" s="225"/>
      <c r="AL446" s="225"/>
      <c r="AM446" s="225"/>
      <c r="AN446" s="225"/>
      <c r="AO446" s="225"/>
      <c r="AP446" s="225"/>
      <c r="AQ446" s="225"/>
      <c r="AR446" s="225"/>
      <c r="AS446" s="225"/>
      <c r="AT446" s="225"/>
      <c r="AU446" s="225"/>
    </row>
    <row r="447" spans="10:47" x14ac:dyDescent="0.25">
      <c r="J447" s="52"/>
      <c r="K447" s="52"/>
      <c r="L447" s="52"/>
      <c r="M447" s="101"/>
      <c r="N447" s="97"/>
      <c r="O447" s="97"/>
      <c r="P447" s="54"/>
      <c r="Q447" s="32"/>
      <c r="R447" s="32" t="str">
        <f t="shared" si="32"/>
        <v/>
      </c>
      <c r="S447" s="32"/>
      <c r="T447" s="33" t="str">
        <f t="shared" si="33"/>
        <v/>
      </c>
      <c r="U447" s="34"/>
      <c r="V447" s="32" t="str">
        <f t="shared" si="34"/>
        <v/>
      </c>
      <c r="W447" s="35"/>
      <c r="X447" s="35"/>
      <c r="Y447" s="55"/>
      <c r="Z447" s="56"/>
      <c r="AA447" s="38" t="str">
        <f t="shared" si="35"/>
        <v/>
      </c>
      <c r="AB447" s="57"/>
      <c r="AC447" s="58"/>
      <c r="AD447" s="40"/>
      <c r="AE447" s="39" t="str">
        <f t="shared" si="36"/>
        <v/>
      </c>
      <c r="AF447" s="225"/>
      <c r="AG447" s="225"/>
      <c r="AH447" s="225"/>
      <c r="AI447" s="225"/>
      <c r="AJ447" s="225"/>
      <c r="AK447" s="225"/>
      <c r="AL447" s="225"/>
      <c r="AM447" s="225"/>
      <c r="AN447" s="225"/>
      <c r="AO447" s="225"/>
      <c r="AP447" s="225"/>
      <c r="AQ447" s="225"/>
      <c r="AR447" s="225"/>
      <c r="AS447" s="225"/>
      <c r="AT447" s="225"/>
      <c r="AU447" s="225"/>
    </row>
    <row r="448" spans="10:47" x14ac:dyDescent="0.25">
      <c r="J448" s="52"/>
      <c r="K448" s="52"/>
      <c r="L448" s="52"/>
      <c r="M448" s="101"/>
      <c r="N448" s="97"/>
      <c r="O448" s="97"/>
      <c r="P448" s="54"/>
      <c r="Q448" s="32"/>
      <c r="R448" s="32" t="str">
        <f t="shared" si="32"/>
        <v/>
      </c>
      <c r="S448" s="32"/>
      <c r="T448" s="33" t="str">
        <f t="shared" si="33"/>
        <v/>
      </c>
      <c r="U448" s="34"/>
      <c r="V448" s="32" t="str">
        <f t="shared" si="34"/>
        <v/>
      </c>
      <c r="W448" s="35"/>
      <c r="X448" s="35"/>
      <c r="Y448" s="55"/>
      <c r="Z448" s="56"/>
      <c r="AA448" s="38" t="str">
        <f t="shared" si="35"/>
        <v/>
      </c>
      <c r="AB448" s="57"/>
      <c r="AC448" s="58"/>
      <c r="AD448" s="40"/>
      <c r="AE448" s="39" t="str">
        <f t="shared" si="36"/>
        <v/>
      </c>
      <c r="AF448" s="225"/>
      <c r="AG448" s="225"/>
      <c r="AH448" s="225"/>
      <c r="AI448" s="225"/>
      <c r="AJ448" s="225"/>
      <c r="AK448" s="225"/>
      <c r="AL448" s="225"/>
      <c r="AM448" s="225"/>
      <c r="AN448" s="225"/>
      <c r="AO448" s="225"/>
      <c r="AP448" s="225"/>
      <c r="AQ448" s="225"/>
      <c r="AR448" s="225"/>
      <c r="AS448" s="225"/>
      <c r="AT448" s="225"/>
      <c r="AU448" s="225"/>
    </row>
    <row r="449" spans="10:47" x14ac:dyDescent="0.25">
      <c r="J449" s="52"/>
      <c r="K449" s="52"/>
      <c r="L449" s="52"/>
      <c r="M449" s="101"/>
      <c r="N449" s="97"/>
      <c r="O449" s="97"/>
      <c r="P449" s="54"/>
      <c r="Q449" s="32"/>
      <c r="R449" s="32" t="str">
        <f t="shared" si="32"/>
        <v/>
      </c>
      <c r="S449" s="32"/>
      <c r="T449" s="33" t="str">
        <f t="shared" si="33"/>
        <v/>
      </c>
      <c r="U449" s="34"/>
      <c r="V449" s="32" t="str">
        <f t="shared" si="34"/>
        <v/>
      </c>
      <c r="W449" s="35"/>
      <c r="X449" s="35"/>
      <c r="Y449" s="55"/>
      <c r="Z449" s="56"/>
      <c r="AA449" s="38" t="str">
        <f t="shared" si="35"/>
        <v/>
      </c>
      <c r="AB449" s="57"/>
      <c r="AC449" s="58"/>
      <c r="AD449" s="40"/>
      <c r="AE449" s="39" t="str">
        <f t="shared" si="36"/>
        <v/>
      </c>
      <c r="AF449" s="225"/>
      <c r="AG449" s="225"/>
      <c r="AH449" s="225"/>
      <c r="AI449" s="225"/>
      <c r="AJ449" s="225"/>
      <c r="AK449" s="225"/>
      <c r="AL449" s="225"/>
      <c r="AM449" s="225"/>
      <c r="AN449" s="225"/>
      <c r="AO449" s="225"/>
      <c r="AP449" s="225"/>
      <c r="AQ449" s="225"/>
      <c r="AR449" s="225"/>
      <c r="AS449" s="225"/>
      <c r="AT449" s="225"/>
      <c r="AU449" s="225"/>
    </row>
    <row r="450" spans="10:47" x14ac:dyDescent="0.25">
      <c r="J450" s="52"/>
      <c r="K450" s="52"/>
      <c r="L450" s="52"/>
      <c r="M450" s="101"/>
      <c r="N450" s="97"/>
      <c r="O450" s="97"/>
      <c r="P450" s="54"/>
      <c r="Q450" s="32"/>
      <c r="R450" s="32" t="str">
        <f t="shared" si="32"/>
        <v/>
      </c>
      <c r="S450" s="32"/>
      <c r="T450" s="33" t="str">
        <f t="shared" si="33"/>
        <v/>
      </c>
      <c r="U450" s="34"/>
      <c r="V450" s="32" t="str">
        <f t="shared" si="34"/>
        <v/>
      </c>
      <c r="W450" s="35"/>
      <c r="X450" s="35"/>
      <c r="Y450" s="55"/>
      <c r="Z450" s="56"/>
      <c r="AA450" s="38" t="str">
        <f t="shared" si="35"/>
        <v/>
      </c>
      <c r="AB450" s="57"/>
      <c r="AC450" s="58"/>
      <c r="AD450" s="40"/>
      <c r="AE450" s="39" t="str">
        <f t="shared" si="36"/>
        <v/>
      </c>
      <c r="AF450" s="225"/>
      <c r="AG450" s="225"/>
      <c r="AH450" s="225"/>
      <c r="AI450" s="225"/>
      <c r="AJ450" s="225"/>
      <c r="AK450" s="225"/>
      <c r="AL450" s="225"/>
      <c r="AM450" s="225"/>
      <c r="AN450" s="225"/>
      <c r="AO450" s="225"/>
      <c r="AP450" s="225"/>
      <c r="AQ450" s="225"/>
      <c r="AR450" s="225"/>
      <c r="AS450" s="225"/>
      <c r="AT450" s="225"/>
      <c r="AU450" s="225"/>
    </row>
    <row r="451" spans="10:47" x14ac:dyDescent="0.25">
      <c r="J451" s="52"/>
      <c r="K451" s="52"/>
      <c r="L451" s="52"/>
      <c r="M451" s="101"/>
      <c r="N451" s="97"/>
      <c r="O451" s="97"/>
      <c r="P451" s="54"/>
      <c r="Q451" s="32"/>
      <c r="R451" s="32" t="str">
        <f t="shared" si="32"/>
        <v/>
      </c>
      <c r="S451" s="32"/>
      <c r="T451" s="33" t="str">
        <f t="shared" si="33"/>
        <v/>
      </c>
      <c r="U451" s="34"/>
      <c r="V451" s="32" t="str">
        <f t="shared" si="34"/>
        <v/>
      </c>
      <c r="W451" s="35"/>
      <c r="X451" s="35"/>
      <c r="Y451" s="55"/>
      <c r="Z451" s="56"/>
      <c r="AA451" s="38" t="str">
        <f t="shared" si="35"/>
        <v/>
      </c>
      <c r="AB451" s="57"/>
      <c r="AC451" s="58"/>
      <c r="AD451" s="40"/>
      <c r="AE451" s="39" t="str">
        <f t="shared" si="36"/>
        <v/>
      </c>
      <c r="AF451" s="225"/>
      <c r="AG451" s="225"/>
      <c r="AH451" s="225"/>
      <c r="AI451" s="225"/>
      <c r="AJ451" s="225"/>
      <c r="AK451" s="225"/>
      <c r="AL451" s="225"/>
      <c r="AM451" s="225"/>
      <c r="AN451" s="225"/>
      <c r="AO451" s="225"/>
      <c r="AP451" s="225"/>
      <c r="AQ451" s="225"/>
      <c r="AR451" s="225"/>
      <c r="AS451" s="225"/>
      <c r="AT451" s="225"/>
      <c r="AU451" s="225"/>
    </row>
    <row r="452" spans="10:47" x14ac:dyDescent="0.25">
      <c r="J452" s="52"/>
      <c r="K452" s="52"/>
      <c r="L452" s="52"/>
      <c r="M452" s="101"/>
      <c r="N452" s="97"/>
      <c r="O452" s="97"/>
      <c r="P452" s="54"/>
      <c r="Q452" s="32"/>
      <c r="R452" s="32" t="str">
        <f t="shared" si="32"/>
        <v/>
      </c>
      <c r="S452" s="32"/>
      <c r="T452" s="33" t="str">
        <f t="shared" si="33"/>
        <v/>
      </c>
      <c r="U452" s="34"/>
      <c r="V452" s="32" t="str">
        <f t="shared" si="34"/>
        <v/>
      </c>
      <c r="W452" s="35"/>
      <c r="X452" s="35"/>
      <c r="Y452" s="55"/>
      <c r="Z452" s="56"/>
      <c r="AA452" s="38" t="str">
        <f t="shared" si="35"/>
        <v/>
      </c>
      <c r="AB452" s="57"/>
      <c r="AC452" s="58"/>
      <c r="AD452" s="40"/>
      <c r="AE452" s="39" t="str">
        <f t="shared" si="36"/>
        <v/>
      </c>
      <c r="AF452" s="225"/>
      <c r="AG452" s="225"/>
      <c r="AH452" s="225"/>
      <c r="AI452" s="225"/>
      <c r="AJ452" s="225"/>
      <c r="AK452" s="225"/>
      <c r="AL452" s="225"/>
      <c r="AM452" s="225"/>
      <c r="AN452" s="225"/>
      <c r="AO452" s="225"/>
      <c r="AP452" s="225"/>
      <c r="AQ452" s="225"/>
      <c r="AR452" s="225"/>
      <c r="AS452" s="225"/>
      <c r="AT452" s="225"/>
      <c r="AU452" s="225"/>
    </row>
    <row r="453" spans="10:47" x14ac:dyDescent="0.25">
      <c r="J453" s="52"/>
      <c r="K453" s="52"/>
      <c r="L453" s="52"/>
      <c r="M453" s="101"/>
      <c r="N453" s="97"/>
      <c r="O453" s="97"/>
      <c r="P453" s="54"/>
      <c r="Q453" s="32"/>
      <c r="R453" s="32" t="str">
        <f t="shared" si="32"/>
        <v/>
      </c>
      <c r="S453" s="32"/>
      <c r="T453" s="33" t="str">
        <f t="shared" si="33"/>
        <v/>
      </c>
      <c r="U453" s="34"/>
      <c r="V453" s="32" t="str">
        <f t="shared" si="34"/>
        <v/>
      </c>
      <c r="W453" s="35"/>
      <c r="X453" s="35"/>
      <c r="Y453" s="55"/>
      <c r="Z453" s="56"/>
      <c r="AA453" s="38" t="str">
        <f t="shared" si="35"/>
        <v/>
      </c>
      <c r="AB453" s="57"/>
      <c r="AC453" s="58"/>
      <c r="AD453" s="40"/>
      <c r="AE453" s="39" t="str">
        <f t="shared" si="36"/>
        <v/>
      </c>
      <c r="AF453" s="225"/>
      <c r="AG453" s="225"/>
      <c r="AH453" s="225"/>
      <c r="AI453" s="225"/>
      <c r="AJ453" s="225"/>
      <c r="AK453" s="225"/>
      <c r="AL453" s="225"/>
      <c r="AM453" s="225"/>
      <c r="AN453" s="225"/>
      <c r="AO453" s="225"/>
      <c r="AP453" s="225"/>
      <c r="AQ453" s="225"/>
      <c r="AR453" s="225"/>
      <c r="AS453" s="225"/>
      <c r="AT453" s="225"/>
      <c r="AU453" s="225"/>
    </row>
    <row r="454" spans="10:47" x14ac:dyDescent="0.25">
      <c r="J454" s="52"/>
      <c r="K454" s="52"/>
      <c r="L454" s="52"/>
      <c r="M454" s="101"/>
      <c r="N454" s="97"/>
      <c r="O454" s="97"/>
      <c r="P454" s="54"/>
      <c r="Q454" s="32"/>
      <c r="R454" s="32" t="str">
        <f t="shared" ref="R454:R503" si="37">IF(O454,"Volontaire","")</f>
        <v/>
      </c>
      <c r="S454" s="32"/>
      <c r="T454" s="33" t="str">
        <f t="shared" ref="T454:T503" si="38">IF(AB454+AC454,(AC454+AB454)/(Z454+Y454),"")</f>
        <v/>
      </c>
      <c r="U454" s="34"/>
      <c r="V454" s="32" t="str">
        <f t="shared" ref="V454:V503" si="39">IF(O454,"XAU/USD","")</f>
        <v/>
      </c>
      <c r="W454" s="35"/>
      <c r="X454" s="35"/>
      <c r="Y454" s="55"/>
      <c r="Z454" s="56"/>
      <c r="AA454" s="38" t="str">
        <f t="shared" ref="AA454:AA503" si="40">IF(O454,AA453+Y454-Z454,"")</f>
        <v/>
      </c>
      <c r="AB454" s="57"/>
      <c r="AC454" s="58"/>
      <c r="AD454" s="40"/>
      <c r="AE454" s="39" t="str">
        <f t="shared" ref="AE454:AE503" si="41">IF(O454,AE453+AB454-AC454+AD454,"")</f>
        <v/>
      </c>
      <c r="AF454" s="225"/>
      <c r="AG454" s="225"/>
      <c r="AH454" s="225"/>
      <c r="AI454" s="225"/>
      <c r="AJ454" s="225"/>
      <c r="AK454" s="225"/>
      <c r="AL454" s="225"/>
      <c r="AM454" s="225"/>
      <c r="AN454" s="225"/>
      <c r="AO454" s="225"/>
      <c r="AP454" s="225"/>
      <c r="AQ454" s="225"/>
      <c r="AR454" s="225"/>
      <c r="AS454" s="225"/>
      <c r="AT454" s="225"/>
      <c r="AU454" s="225"/>
    </row>
    <row r="455" spans="10:47" x14ac:dyDescent="0.25">
      <c r="J455" s="52"/>
      <c r="K455" s="52"/>
      <c r="L455" s="52"/>
      <c r="M455" s="101"/>
      <c r="N455" s="97"/>
      <c r="O455" s="97"/>
      <c r="P455" s="54"/>
      <c r="Q455" s="32"/>
      <c r="R455" s="32" t="str">
        <f t="shared" si="37"/>
        <v/>
      </c>
      <c r="S455" s="32"/>
      <c r="T455" s="33" t="str">
        <f t="shared" si="38"/>
        <v/>
      </c>
      <c r="U455" s="34"/>
      <c r="V455" s="32" t="str">
        <f t="shared" si="39"/>
        <v/>
      </c>
      <c r="W455" s="35"/>
      <c r="X455" s="35"/>
      <c r="Y455" s="55"/>
      <c r="Z455" s="56"/>
      <c r="AA455" s="38" t="str">
        <f t="shared" si="40"/>
        <v/>
      </c>
      <c r="AB455" s="57"/>
      <c r="AC455" s="58"/>
      <c r="AD455" s="40"/>
      <c r="AE455" s="39" t="str">
        <f t="shared" si="41"/>
        <v/>
      </c>
      <c r="AF455" s="225"/>
      <c r="AG455" s="225"/>
      <c r="AH455" s="225"/>
      <c r="AI455" s="225"/>
      <c r="AJ455" s="225"/>
      <c r="AK455" s="225"/>
      <c r="AL455" s="225"/>
      <c r="AM455" s="225"/>
      <c r="AN455" s="225"/>
      <c r="AO455" s="225"/>
      <c r="AP455" s="225"/>
      <c r="AQ455" s="225"/>
      <c r="AR455" s="225"/>
      <c r="AS455" s="225"/>
      <c r="AT455" s="225"/>
      <c r="AU455" s="225"/>
    </row>
    <row r="456" spans="10:47" x14ac:dyDescent="0.25">
      <c r="J456" s="52"/>
      <c r="K456" s="52"/>
      <c r="L456" s="52"/>
      <c r="M456" s="101"/>
      <c r="N456" s="97"/>
      <c r="O456" s="97"/>
      <c r="P456" s="54"/>
      <c r="Q456" s="32"/>
      <c r="R456" s="32" t="str">
        <f t="shared" si="37"/>
        <v/>
      </c>
      <c r="S456" s="32"/>
      <c r="T456" s="33" t="str">
        <f t="shared" si="38"/>
        <v/>
      </c>
      <c r="U456" s="34"/>
      <c r="V456" s="32" t="str">
        <f t="shared" si="39"/>
        <v/>
      </c>
      <c r="W456" s="35"/>
      <c r="X456" s="35"/>
      <c r="Y456" s="55"/>
      <c r="Z456" s="56"/>
      <c r="AA456" s="38" t="str">
        <f t="shared" si="40"/>
        <v/>
      </c>
      <c r="AB456" s="57"/>
      <c r="AC456" s="58"/>
      <c r="AD456" s="40"/>
      <c r="AE456" s="39" t="str">
        <f t="shared" si="41"/>
        <v/>
      </c>
      <c r="AF456" s="225"/>
      <c r="AG456" s="225"/>
      <c r="AH456" s="225"/>
      <c r="AI456" s="225"/>
      <c r="AJ456" s="225"/>
      <c r="AK456" s="225"/>
      <c r="AL456" s="225"/>
      <c r="AM456" s="225"/>
      <c r="AN456" s="225"/>
      <c r="AO456" s="225"/>
      <c r="AP456" s="225"/>
      <c r="AQ456" s="225"/>
      <c r="AR456" s="225"/>
      <c r="AS456" s="225"/>
      <c r="AT456" s="225"/>
      <c r="AU456" s="225"/>
    </row>
    <row r="457" spans="10:47" x14ac:dyDescent="0.25">
      <c r="J457" s="52"/>
      <c r="K457" s="52"/>
      <c r="L457" s="52"/>
      <c r="M457" s="101"/>
      <c r="N457" s="97"/>
      <c r="O457" s="97"/>
      <c r="P457" s="54"/>
      <c r="Q457" s="32"/>
      <c r="R457" s="32" t="str">
        <f t="shared" si="37"/>
        <v/>
      </c>
      <c r="S457" s="32"/>
      <c r="T457" s="33" t="str">
        <f t="shared" si="38"/>
        <v/>
      </c>
      <c r="U457" s="34"/>
      <c r="V457" s="32" t="str">
        <f t="shared" si="39"/>
        <v/>
      </c>
      <c r="W457" s="35"/>
      <c r="X457" s="35"/>
      <c r="Y457" s="55"/>
      <c r="Z457" s="56"/>
      <c r="AA457" s="38" t="str">
        <f t="shared" si="40"/>
        <v/>
      </c>
      <c r="AB457" s="57"/>
      <c r="AC457" s="58"/>
      <c r="AD457" s="40"/>
      <c r="AE457" s="39" t="str">
        <f t="shared" si="41"/>
        <v/>
      </c>
      <c r="AF457" s="225"/>
      <c r="AG457" s="225"/>
      <c r="AH457" s="225"/>
      <c r="AI457" s="225"/>
      <c r="AJ457" s="225"/>
      <c r="AK457" s="225"/>
      <c r="AL457" s="225"/>
      <c r="AM457" s="225"/>
      <c r="AN457" s="225"/>
      <c r="AO457" s="225"/>
      <c r="AP457" s="225"/>
      <c r="AQ457" s="225"/>
      <c r="AR457" s="225"/>
      <c r="AS457" s="225"/>
      <c r="AT457" s="225"/>
      <c r="AU457" s="225"/>
    </row>
    <row r="458" spans="10:47" x14ac:dyDescent="0.25">
      <c r="J458" s="52"/>
      <c r="K458" s="52"/>
      <c r="L458" s="52"/>
      <c r="M458" s="101"/>
      <c r="N458" s="97"/>
      <c r="O458" s="97"/>
      <c r="P458" s="54"/>
      <c r="Q458" s="32"/>
      <c r="R458" s="32" t="str">
        <f t="shared" si="37"/>
        <v/>
      </c>
      <c r="S458" s="32"/>
      <c r="T458" s="33" t="str">
        <f t="shared" si="38"/>
        <v/>
      </c>
      <c r="U458" s="34"/>
      <c r="V458" s="32" t="str">
        <f t="shared" si="39"/>
        <v/>
      </c>
      <c r="W458" s="35"/>
      <c r="X458" s="35"/>
      <c r="Y458" s="55"/>
      <c r="Z458" s="56"/>
      <c r="AA458" s="38" t="str">
        <f t="shared" si="40"/>
        <v/>
      </c>
      <c r="AB458" s="57"/>
      <c r="AC458" s="58"/>
      <c r="AD458" s="40"/>
      <c r="AE458" s="39" t="str">
        <f t="shared" si="41"/>
        <v/>
      </c>
      <c r="AF458" s="225"/>
      <c r="AG458" s="225"/>
      <c r="AH458" s="225"/>
      <c r="AI458" s="225"/>
      <c r="AJ458" s="225"/>
      <c r="AK458" s="225"/>
      <c r="AL458" s="225"/>
      <c r="AM458" s="225"/>
      <c r="AN458" s="225"/>
      <c r="AO458" s="225"/>
      <c r="AP458" s="225"/>
      <c r="AQ458" s="225"/>
      <c r="AR458" s="225"/>
      <c r="AS458" s="225"/>
      <c r="AT458" s="225"/>
      <c r="AU458" s="225"/>
    </row>
    <row r="459" spans="10:47" x14ac:dyDescent="0.25">
      <c r="J459" s="52"/>
      <c r="K459" s="52"/>
      <c r="L459" s="52"/>
      <c r="M459" s="101"/>
      <c r="N459" s="97"/>
      <c r="O459" s="97"/>
      <c r="P459" s="54"/>
      <c r="Q459" s="32"/>
      <c r="R459" s="32" t="str">
        <f t="shared" si="37"/>
        <v/>
      </c>
      <c r="S459" s="32"/>
      <c r="T459" s="33" t="str">
        <f t="shared" si="38"/>
        <v/>
      </c>
      <c r="U459" s="34"/>
      <c r="V459" s="32" t="str">
        <f t="shared" si="39"/>
        <v/>
      </c>
      <c r="W459" s="35"/>
      <c r="X459" s="35"/>
      <c r="Y459" s="55"/>
      <c r="Z459" s="56"/>
      <c r="AA459" s="38" t="str">
        <f t="shared" si="40"/>
        <v/>
      </c>
      <c r="AB459" s="57"/>
      <c r="AC459" s="58"/>
      <c r="AD459" s="40"/>
      <c r="AE459" s="39" t="str">
        <f t="shared" si="41"/>
        <v/>
      </c>
      <c r="AF459" s="225"/>
      <c r="AG459" s="225"/>
      <c r="AH459" s="225"/>
      <c r="AI459" s="225"/>
      <c r="AJ459" s="225"/>
      <c r="AK459" s="225"/>
      <c r="AL459" s="225"/>
      <c r="AM459" s="225"/>
      <c r="AN459" s="225"/>
      <c r="AO459" s="225"/>
      <c r="AP459" s="225"/>
      <c r="AQ459" s="225"/>
      <c r="AR459" s="225"/>
      <c r="AS459" s="225"/>
      <c r="AT459" s="225"/>
      <c r="AU459" s="225"/>
    </row>
    <row r="460" spans="10:47" x14ac:dyDescent="0.25">
      <c r="J460" s="52"/>
      <c r="K460" s="52"/>
      <c r="L460" s="52"/>
      <c r="M460" s="101"/>
      <c r="N460" s="97"/>
      <c r="O460" s="97"/>
      <c r="P460" s="54"/>
      <c r="Q460" s="32"/>
      <c r="R460" s="32" t="str">
        <f t="shared" si="37"/>
        <v/>
      </c>
      <c r="S460" s="32"/>
      <c r="T460" s="33" t="str">
        <f t="shared" si="38"/>
        <v/>
      </c>
      <c r="U460" s="34"/>
      <c r="V460" s="32" t="str">
        <f t="shared" si="39"/>
        <v/>
      </c>
      <c r="W460" s="35"/>
      <c r="X460" s="35"/>
      <c r="Y460" s="55"/>
      <c r="Z460" s="56"/>
      <c r="AA460" s="38" t="str">
        <f t="shared" si="40"/>
        <v/>
      </c>
      <c r="AB460" s="57"/>
      <c r="AC460" s="58"/>
      <c r="AD460" s="40"/>
      <c r="AE460" s="39" t="str">
        <f t="shared" si="41"/>
        <v/>
      </c>
      <c r="AF460" s="225"/>
      <c r="AG460" s="225"/>
      <c r="AH460" s="225"/>
      <c r="AI460" s="225"/>
      <c r="AJ460" s="225"/>
      <c r="AK460" s="225"/>
      <c r="AL460" s="225"/>
      <c r="AM460" s="225"/>
      <c r="AN460" s="225"/>
      <c r="AO460" s="225"/>
      <c r="AP460" s="225"/>
      <c r="AQ460" s="225"/>
      <c r="AR460" s="225"/>
      <c r="AS460" s="225"/>
      <c r="AT460" s="225"/>
      <c r="AU460" s="225"/>
    </row>
    <row r="461" spans="10:47" x14ac:dyDescent="0.25">
      <c r="J461" s="52"/>
      <c r="K461" s="52"/>
      <c r="L461" s="52"/>
      <c r="M461" s="101"/>
      <c r="N461" s="97"/>
      <c r="O461" s="97"/>
      <c r="P461" s="54"/>
      <c r="Q461" s="32"/>
      <c r="R461" s="32" t="str">
        <f t="shared" si="37"/>
        <v/>
      </c>
      <c r="S461" s="32"/>
      <c r="T461" s="33" t="str">
        <f t="shared" si="38"/>
        <v/>
      </c>
      <c r="U461" s="34"/>
      <c r="V461" s="32" t="str">
        <f t="shared" si="39"/>
        <v/>
      </c>
      <c r="W461" s="35"/>
      <c r="X461" s="35"/>
      <c r="Y461" s="55"/>
      <c r="Z461" s="56"/>
      <c r="AA461" s="38" t="str">
        <f t="shared" si="40"/>
        <v/>
      </c>
      <c r="AB461" s="57"/>
      <c r="AC461" s="58"/>
      <c r="AD461" s="40"/>
      <c r="AE461" s="39" t="str">
        <f t="shared" si="41"/>
        <v/>
      </c>
      <c r="AF461" s="225"/>
      <c r="AG461" s="225"/>
      <c r="AH461" s="225"/>
      <c r="AI461" s="225"/>
      <c r="AJ461" s="225"/>
      <c r="AK461" s="225"/>
      <c r="AL461" s="225"/>
      <c r="AM461" s="225"/>
      <c r="AN461" s="225"/>
      <c r="AO461" s="225"/>
      <c r="AP461" s="225"/>
      <c r="AQ461" s="225"/>
      <c r="AR461" s="225"/>
      <c r="AS461" s="225"/>
      <c r="AT461" s="225"/>
      <c r="AU461" s="225"/>
    </row>
    <row r="462" spans="10:47" x14ac:dyDescent="0.25">
      <c r="J462" s="52"/>
      <c r="K462" s="52"/>
      <c r="L462" s="52"/>
      <c r="M462" s="101"/>
      <c r="N462" s="97"/>
      <c r="O462" s="97"/>
      <c r="P462" s="54"/>
      <c r="Q462" s="32"/>
      <c r="R462" s="32" t="str">
        <f t="shared" si="37"/>
        <v/>
      </c>
      <c r="S462" s="32"/>
      <c r="T462" s="33" t="str">
        <f t="shared" si="38"/>
        <v/>
      </c>
      <c r="U462" s="34"/>
      <c r="V462" s="32" t="str">
        <f t="shared" si="39"/>
        <v/>
      </c>
      <c r="W462" s="35"/>
      <c r="X462" s="35"/>
      <c r="Y462" s="55"/>
      <c r="Z462" s="56"/>
      <c r="AA462" s="38" t="str">
        <f t="shared" si="40"/>
        <v/>
      </c>
      <c r="AB462" s="57"/>
      <c r="AC462" s="58"/>
      <c r="AD462" s="40"/>
      <c r="AE462" s="39" t="str">
        <f t="shared" si="41"/>
        <v/>
      </c>
      <c r="AF462" s="225"/>
      <c r="AG462" s="225"/>
      <c r="AH462" s="225"/>
      <c r="AI462" s="225"/>
      <c r="AJ462" s="225"/>
      <c r="AK462" s="225"/>
      <c r="AL462" s="225"/>
      <c r="AM462" s="225"/>
      <c r="AN462" s="225"/>
      <c r="AO462" s="225"/>
      <c r="AP462" s="225"/>
      <c r="AQ462" s="225"/>
      <c r="AR462" s="225"/>
      <c r="AS462" s="225"/>
      <c r="AT462" s="225"/>
      <c r="AU462" s="225"/>
    </row>
    <row r="463" spans="10:47" x14ac:dyDescent="0.25">
      <c r="J463" s="52"/>
      <c r="K463" s="52"/>
      <c r="L463" s="52"/>
      <c r="M463" s="101"/>
      <c r="N463" s="97"/>
      <c r="O463" s="97"/>
      <c r="P463" s="54"/>
      <c r="Q463" s="32"/>
      <c r="R463" s="32" t="str">
        <f t="shared" si="37"/>
        <v/>
      </c>
      <c r="S463" s="32"/>
      <c r="T463" s="33" t="str">
        <f t="shared" si="38"/>
        <v/>
      </c>
      <c r="U463" s="34"/>
      <c r="V463" s="32" t="str">
        <f t="shared" si="39"/>
        <v/>
      </c>
      <c r="W463" s="35"/>
      <c r="X463" s="35"/>
      <c r="Y463" s="55"/>
      <c r="Z463" s="56"/>
      <c r="AA463" s="38" t="str">
        <f t="shared" si="40"/>
        <v/>
      </c>
      <c r="AB463" s="57"/>
      <c r="AC463" s="58"/>
      <c r="AD463" s="40"/>
      <c r="AE463" s="39" t="str">
        <f t="shared" si="41"/>
        <v/>
      </c>
      <c r="AF463" s="225"/>
      <c r="AG463" s="225"/>
      <c r="AH463" s="225"/>
      <c r="AI463" s="225"/>
      <c r="AJ463" s="225"/>
      <c r="AK463" s="225"/>
      <c r="AL463" s="225"/>
      <c r="AM463" s="225"/>
      <c r="AN463" s="225"/>
      <c r="AO463" s="225"/>
      <c r="AP463" s="225"/>
      <c r="AQ463" s="225"/>
      <c r="AR463" s="225"/>
      <c r="AS463" s="225"/>
      <c r="AT463" s="225"/>
      <c r="AU463" s="225"/>
    </row>
    <row r="464" spans="10:47" x14ac:dyDescent="0.25">
      <c r="J464" s="52"/>
      <c r="K464" s="52"/>
      <c r="L464" s="52"/>
      <c r="M464" s="101"/>
      <c r="N464" s="97"/>
      <c r="O464" s="97"/>
      <c r="P464" s="54"/>
      <c r="Q464" s="32"/>
      <c r="R464" s="32" t="str">
        <f t="shared" si="37"/>
        <v/>
      </c>
      <c r="S464" s="32"/>
      <c r="T464" s="33" t="str">
        <f t="shared" si="38"/>
        <v/>
      </c>
      <c r="U464" s="34"/>
      <c r="V464" s="32" t="str">
        <f t="shared" si="39"/>
        <v/>
      </c>
      <c r="W464" s="35"/>
      <c r="X464" s="35"/>
      <c r="Y464" s="55"/>
      <c r="Z464" s="56"/>
      <c r="AA464" s="38" t="str">
        <f t="shared" si="40"/>
        <v/>
      </c>
      <c r="AB464" s="57"/>
      <c r="AC464" s="58"/>
      <c r="AD464" s="40"/>
      <c r="AE464" s="39" t="str">
        <f t="shared" si="41"/>
        <v/>
      </c>
      <c r="AF464" s="225"/>
      <c r="AG464" s="225"/>
      <c r="AH464" s="225"/>
      <c r="AI464" s="225"/>
      <c r="AJ464" s="225"/>
      <c r="AK464" s="225"/>
      <c r="AL464" s="225"/>
      <c r="AM464" s="225"/>
      <c r="AN464" s="225"/>
      <c r="AO464" s="225"/>
      <c r="AP464" s="225"/>
      <c r="AQ464" s="225"/>
      <c r="AR464" s="225"/>
      <c r="AS464" s="225"/>
      <c r="AT464" s="225"/>
      <c r="AU464" s="225"/>
    </row>
    <row r="465" spans="10:47" x14ac:dyDescent="0.25">
      <c r="J465" s="52"/>
      <c r="K465" s="52"/>
      <c r="L465" s="52"/>
      <c r="M465" s="101"/>
      <c r="N465" s="97"/>
      <c r="O465" s="97"/>
      <c r="P465" s="54"/>
      <c r="Q465" s="32"/>
      <c r="R465" s="32" t="str">
        <f t="shared" si="37"/>
        <v/>
      </c>
      <c r="S465" s="32"/>
      <c r="T465" s="33" t="str">
        <f t="shared" si="38"/>
        <v/>
      </c>
      <c r="U465" s="34"/>
      <c r="V465" s="32" t="str">
        <f t="shared" si="39"/>
        <v/>
      </c>
      <c r="W465" s="35"/>
      <c r="X465" s="35"/>
      <c r="Y465" s="55"/>
      <c r="Z465" s="56"/>
      <c r="AA465" s="38" t="str">
        <f t="shared" si="40"/>
        <v/>
      </c>
      <c r="AB465" s="57"/>
      <c r="AC465" s="58"/>
      <c r="AD465" s="40"/>
      <c r="AE465" s="39" t="str">
        <f t="shared" si="41"/>
        <v/>
      </c>
      <c r="AF465" s="225"/>
      <c r="AG465" s="225"/>
      <c r="AH465" s="225"/>
      <c r="AI465" s="225"/>
      <c r="AJ465" s="225"/>
      <c r="AK465" s="225"/>
      <c r="AL465" s="225"/>
      <c r="AM465" s="225"/>
      <c r="AN465" s="225"/>
      <c r="AO465" s="225"/>
      <c r="AP465" s="225"/>
      <c r="AQ465" s="225"/>
      <c r="AR465" s="225"/>
      <c r="AS465" s="225"/>
      <c r="AT465" s="225"/>
      <c r="AU465" s="225"/>
    </row>
    <row r="466" spans="10:47" x14ac:dyDescent="0.25">
      <c r="J466" s="52"/>
      <c r="K466" s="52"/>
      <c r="L466" s="52"/>
      <c r="M466" s="101"/>
      <c r="N466" s="97"/>
      <c r="O466" s="97"/>
      <c r="P466" s="54"/>
      <c r="Q466" s="32"/>
      <c r="R466" s="32" t="str">
        <f t="shared" si="37"/>
        <v/>
      </c>
      <c r="S466" s="32"/>
      <c r="T466" s="33" t="str">
        <f t="shared" si="38"/>
        <v/>
      </c>
      <c r="U466" s="34"/>
      <c r="V466" s="32" t="str">
        <f t="shared" si="39"/>
        <v/>
      </c>
      <c r="W466" s="35"/>
      <c r="X466" s="35"/>
      <c r="Y466" s="55"/>
      <c r="Z466" s="56"/>
      <c r="AA466" s="38" t="str">
        <f t="shared" si="40"/>
        <v/>
      </c>
      <c r="AB466" s="57"/>
      <c r="AC466" s="58"/>
      <c r="AD466" s="40"/>
      <c r="AE466" s="39" t="str">
        <f t="shared" si="41"/>
        <v/>
      </c>
      <c r="AF466" s="225"/>
      <c r="AG466" s="225"/>
      <c r="AH466" s="225"/>
      <c r="AI466" s="225"/>
      <c r="AJ466" s="225"/>
      <c r="AK466" s="225"/>
      <c r="AL466" s="225"/>
      <c r="AM466" s="225"/>
      <c r="AN466" s="225"/>
      <c r="AO466" s="225"/>
      <c r="AP466" s="225"/>
      <c r="AQ466" s="225"/>
      <c r="AR466" s="225"/>
      <c r="AS466" s="225"/>
      <c r="AT466" s="225"/>
      <c r="AU466" s="225"/>
    </row>
    <row r="467" spans="10:47" x14ac:dyDescent="0.25">
      <c r="J467" s="52"/>
      <c r="K467" s="52"/>
      <c r="L467" s="52"/>
      <c r="M467" s="101"/>
      <c r="N467" s="97"/>
      <c r="O467" s="97"/>
      <c r="P467" s="54"/>
      <c r="Q467" s="32"/>
      <c r="R467" s="32" t="str">
        <f t="shared" si="37"/>
        <v/>
      </c>
      <c r="S467" s="32"/>
      <c r="T467" s="33" t="str">
        <f t="shared" si="38"/>
        <v/>
      </c>
      <c r="U467" s="34"/>
      <c r="V467" s="32" t="str">
        <f t="shared" si="39"/>
        <v/>
      </c>
      <c r="W467" s="35"/>
      <c r="X467" s="35"/>
      <c r="Y467" s="55"/>
      <c r="Z467" s="56"/>
      <c r="AA467" s="38" t="str">
        <f t="shared" si="40"/>
        <v/>
      </c>
      <c r="AB467" s="57"/>
      <c r="AC467" s="58"/>
      <c r="AD467" s="40"/>
      <c r="AE467" s="39" t="str">
        <f t="shared" si="41"/>
        <v/>
      </c>
      <c r="AF467" s="225"/>
      <c r="AG467" s="225"/>
      <c r="AH467" s="225"/>
      <c r="AI467" s="225"/>
      <c r="AJ467" s="225"/>
      <c r="AK467" s="225"/>
      <c r="AL467" s="225"/>
      <c r="AM467" s="225"/>
      <c r="AN467" s="225"/>
      <c r="AO467" s="225"/>
      <c r="AP467" s="225"/>
      <c r="AQ467" s="225"/>
      <c r="AR467" s="225"/>
      <c r="AS467" s="225"/>
      <c r="AT467" s="225"/>
      <c r="AU467" s="225"/>
    </row>
    <row r="468" spans="10:47" x14ac:dyDescent="0.25">
      <c r="J468" s="52"/>
      <c r="K468" s="52"/>
      <c r="L468" s="52"/>
      <c r="M468" s="101"/>
      <c r="N468" s="97"/>
      <c r="O468" s="97"/>
      <c r="P468" s="54"/>
      <c r="Q468" s="32"/>
      <c r="R468" s="32" t="str">
        <f t="shared" si="37"/>
        <v/>
      </c>
      <c r="S468" s="32"/>
      <c r="T468" s="33" t="str">
        <f t="shared" si="38"/>
        <v/>
      </c>
      <c r="U468" s="34"/>
      <c r="V468" s="32" t="str">
        <f t="shared" si="39"/>
        <v/>
      </c>
      <c r="W468" s="35"/>
      <c r="X468" s="35"/>
      <c r="Y468" s="55"/>
      <c r="Z468" s="56"/>
      <c r="AA468" s="38" t="str">
        <f t="shared" si="40"/>
        <v/>
      </c>
      <c r="AB468" s="57"/>
      <c r="AC468" s="58"/>
      <c r="AD468" s="40"/>
      <c r="AE468" s="39" t="str">
        <f t="shared" si="41"/>
        <v/>
      </c>
      <c r="AF468" s="225"/>
      <c r="AG468" s="225"/>
      <c r="AH468" s="225"/>
      <c r="AI468" s="225"/>
      <c r="AJ468" s="225"/>
      <c r="AK468" s="225"/>
      <c r="AL468" s="225"/>
      <c r="AM468" s="225"/>
      <c r="AN468" s="225"/>
      <c r="AO468" s="225"/>
      <c r="AP468" s="225"/>
      <c r="AQ468" s="225"/>
      <c r="AR468" s="225"/>
      <c r="AS468" s="225"/>
      <c r="AT468" s="225"/>
      <c r="AU468" s="225"/>
    </row>
    <row r="469" spans="10:47" x14ac:dyDescent="0.25">
      <c r="J469" s="52"/>
      <c r="K469" s="52"/>
      <c r="L469" s="52"/>
      <c r="M469" s="101"/>
      <c r="N469" s="97"/>
      <c r="O469" s="97"/>
      <c r="P469" s="54"/>
      <c r="Q469" s="32"/>
      <c r="R469" s="32" t="str">
        <f t="shared" si="37"/>
        <v/>
      </c>
      <c r="S469" s="32"/>
      <c r="T469" s="33" t="str">
        <f t="shared" si="38"/>
        <v/>
      </c>
      <c r="U469" s="34"/>
      <c r="V469" s="32" t="str">
        <f t="shared" si="39"/>
        <v/>
      </c>
      <c r="W469" s="35"/>
      <c r="X469" s="35"/>
      <c r="Y469" s="55"/>
      <c r="Z469" s="56"/>
      <c r="AA469" s="38" t="str">
        <f t="shared" si="40"/>
        <v/>
      </c>
      <c r="AB469" s="57"/>
      <c r="AC469" s="58"/>
      <c r="AD469" s="40"/>
      <c r="AE469" s="39" t="str">
        <f t="shared" si="41"/>
        <v/>
      </c>
      <c r="AF469" s="225"/>
      <c r="AG469" s="225"/>
      <c r="AH469" s="225"/>
      <c r="AI469" s="225"/>
      <c r="AJ469" s="225"/>
      <c r="AK469" s="225"/>
      <c r="AL469" s="225"/>
      <c r="AM469" s="225"/>
      <c r="AN469" s="225"/>
      <c r="AO469" s="225"/>
      <c r="AP469" s="225"/>
      <c r="AQ469" s="225"/>
      <c r="AR469" s="225"/>
      <c r="AS469" s="225"/>
      <c r="AT469" s="225"/>
      <c r="AU469" s="225"/>
    </row>
    <row r="470" spans="10:47" x14ac:dyDescent="0.25">
      <c r="J470" s="52"/>
      <c r="K470" s="52"/>
      <c r="L470" s="52"/>
      <c r="M470" s="101"/>
      <c r="N470" s="97"/>
      <c r="O470" s="97"/>
      <c r="P470" s="54"/>
      <c r="Q470" s="32"/>
      <c r="R470" s="32" t="str">
        <f t="shared" si="37"/>
        <v/>
      </c>
      <c r="S470" s="32"/>
      <c r="T470" s="33" t="str">
        <f t="shared" si="38"/>
        <v/>
      </c>
      <c r="U470" s="34"/>
      <c r="V470" s="32" t="str">
        <f t="shared" si="39"/>
        <v/>
      </c>
      <c r="W470" s="35"/>
      <c r="X470" s="35"/>
      <c r="Y470" s="55"/>
      <c r="Z470" s="56"/>
      <c r="AA470" s="38" t="str">
        <f t="shared" si="40"/>
        <v/>
      </c>
      <c r="AB470" s="57"/>
      <c r="AC470" s="58"/>
      <c r="AD470" s="40"/>
      <c r="AE470" s="39" t="str">
        <f t="shared" si="41"/>
        <v/>
      </c>
      <c r="AF470" s="225"/>
      <c r="AG470" s="225"/>
      <c r="AH470" s="225"/>
      <c r="AI470" s="225"/>
      <c r="AJ470" s="225"/>
      <c r="AK470" s="225"/>
      <c r="AL470" s="225"/>
      <c r="AM470" s="225"/>
      <c r="AN470" s="225"/>
      <c r="AO470" s="225"/>
      <c r="AP470" s="225"/>
      <c r="AQ470" s="225"/>
      <c r="AR470" s="225"/>
      <c r="AS470" s="225"/>
      <c r="AT470" s="225"/>
      <c r="AU470" s="225"/>
    </row>
    <row r="471" spans="10:47" x14ac:dyDescent="0.25">
      <c r="J471" s="52"/>
      <c r="K471" s="52"/>
      <c r="L471" s="52"/>
      <c r="M471" s="101"/>
      <c r="N471" s="97"/>
      <c r="O471" s="97"/>
      <c r="P471" s="54"/>
      <c r="Q471" s="32"/>
      <c r="R471" s="32" t="str">
        <f t="shared" si="37"/>
        <v/>
      </c>
      <c r="S471" s="32"/>
      <c r="T471" s="33" t="str">
        <f t="shared" si="38"/>
        <v/>
      </c>
      <c r="U471" s="34"/>
      <c r="V471" s="32" t="str">
        <f t="shared" si="39"/>
        <v/>
      </c>
      <c r="W471" s="35"/>
      <c r="X471" s="35"/>
      <c r="Y471" s="55"/>
      <c r="Z471" s="56"/>
      <c r="AA471" s="38" t="str">
        <f t="shared" si="40"/>
        <v/>
      </c>
      <c r="AB471" s="57"/>
      <c r="AC471" s="58"/>
      <c r="AD471" s="40"/>
      <c r="AE471" s="39" t="str">
        <f t="shared" si="41"/>
        <v/>
      </c>
      <c r="AF471" s="225"/>
      <c r="AG471" s="225"/>
      <c r="AH471" s="225"/>
      <c r="AI471" s="225"/>
      <c r="AJ471" s="225"/>
      <c r="AK471" s="225"/>
      <c r="AL471" s="225"/>
      <c r="AM471" s="225"/>
      <c r="AN471" s="225"/>
      <c r="AO471" s="225"/>
      <c r="AP471" s="225"/>
      <c r="AQ471" s="225"/>
      <c r="AR471" s="225"/>
      <c r="AS471" s="225"/>
      <c r="AT471" s="225"/>
      <c r="AU471" s="225"/>
    </row>
    <row r="472" spans="10:47" x14ac:dyDescent="0.25">
      <c r="J472" s="52"/>
      <c r="K472" s="52"/>
      <c r="L472" s="52"/>
      <c r="M472" s="101"/>
      <c r="N472" s="97"/>
      <c r="O472" s="97"/>
      <c r="P472" s="54"/>
      <c r="Q472" s="32"/>
      <c r="R472" s="32" t="str">
        <f t="shared" si="37"/>
        <v/>
      </c>
      <c r="S472" s="32"/>
      <c r="T472" s="33" t="str">
        <f t="shared" si="38"/>
        <v/>
      </c>
      <c r="U472" s="34"/>
      <c r="V472" s="32" t="str">
        <f t="shared" si="39"/>
        <v/>
      </c>
      <c r="W472" s="35"/>
      <c r="X472" s="35"/>
      <c r="Y472" s="55"/>
      <c r="Z472" s="56"/>
      <c r="AA472" s="38" t="str">
        <f t="shared" si="40"/>
        <v/>
      </c>
      <c r="AB472" s="57"/>
      <c r="AC472" s="58"/>
      <c r="AD472" s="40"/>
      <c r="AE472" s="39" t="str">
        <f t="shared" si="41"/>
        <v/>
      </c>
      <c r="AF472" s="225"/>
      <c r="AG472" s="225"/>
      <c r="AH472" s="225"/>
      <c r="AI472" s="225"/>
      <c r="AJ472" s="225"/>
      <c r="AK472" s="225"/>
      <c r="AL472" s="225"/>
      <c r="AM472" s="225"/>
      <c r="AN472" s="225"/>
      <c r="AO472" s="225"/>
      <c r="AP472" s="225"/>
      <c r="AQ472" s="225"/>
      <c r="AR472" s="225"/>
      <c r="AS472" s="225"/>
      <c r="AT472" s="225"/>
      <c r="AU472" s="225"/>
    </row>
    <row r="473" spans="10:47" x14ac:dyDescent="0.25">
      <c r="J473" s="52"/>
      <c r="K473" s="52"/>
      <c r="L473" s="52"/>
      <c r="M473" s="101"/>
      <c r="N473" s="97"/>
      <c r="O473" s="97"/>
      <c r="P473" s="54"/>
      <c r="Q473" s="32"/>
      <c r="R473" s="32" t="str">
        <f t="shared" si="37"/>
        <v/>
      </c>
      <c r="S473" s="32"/>
      <c r="T473" s="33" t="str">
        <f t="shared" si="38"/>
        <v/>
      </c>
      <c r="U473" s="34"/>
      <c r="V473" s="32" t="str">
        <f t="shared" si="39"/>
        <v/>
      </c>
      <c r="W473" s="35"/>
      <c r="X473" s="35"/>
      <c r="Y473" s="55"/>
      <c r="Z473" s="56"/>
      <c r="AA473" s="38" t="str">
        <f t="shared" si="40"/>
        <v/>
      </c>
      <c r="AB473" s="57"/>
      <c r="AC473" s="58"/>
      <c r="AD473" s="40"/>
      <c r="AE473" s="39" t="str">
        <f t="shared" si="41"/>
        <v/>
      </c>
      <c r="AF473" s="225"/>
      <c r="AG473" s="225"/>
      <c r="AH473" s="225"/>
      <c r="AI473" s="225"/>
      <c r="AJ473" s="225"/>
      <c r="AK473" s="225"/>
      <c r="AL473" s="225"/>
      <c r="AM473" s="225"/>
      <c r="AN473" s="225"/>
      <c r="AO473" s="225"/>
      <c r="AP473" s="225"/>
      <c r="AQ473" s="225"/>
      <c r="AR473" s="225"/>
      <c r="AS473" s="225"/>
      <c r="AT473" s="225"/>
      <c r="AU473" s="225"/>
    </row>
    <row r="474" spans="10:47" x14ac:dyDescent="0.25">
      <c r="J474" s="52"/>
      <c r="K474" s="52"/>
      <c r="L474" s="52"/>
      <c r="M474" s="101"/>
      <c r="N474" s="97"/>
      <c r="O474" s="97"/>
      <c r="P474" s="54"/>
      <c r="Q474" s="32"/>
      <c r="R474" s="32" t="str">
        <f t="shared" si="37"/>
        <v/>
      </c>
      <c r="S474" s="32"/>
      <c r="T474" s="33" t="str">
        <f t="shared" si="38"/>
        <v/>
      </c>
      <c r="U474" s="34"/>
      <c r="V474" s="32" t="str">
        <f t="shared" si="39"/>
        <v/>
      </c>
      <c r="W474" s="35"/>
      <c r="X474" s="35"/>
      <c r="Y474" s="55"/>
      <c r="Z474" s="56"/>
      <c r="AA474" s="38" t="str">
        <f t="shared" si="40"/>
        <v/>
      </c>
      <c r="AB474" s="57"/>
      <c r="AC474" s="58"/>
      <c r="AD474" s="40"/>
      <c r="AE474" s="39" t="str">
        <f t="shared" si="41"/>
        <v/>
      </c>
      <c r="AF474" s="225"/>
      <c r="AG474" s="225"/>
      <c r="AH474" s="225"/>
      <c r="AI474" s="225"/>
      <c r="AJ474" s="225"/>
      <c r="AK474" s="225"/>
      <c r="AL474" s="225"/>
      <c r="AM474" s="225"/>
      <c r="AN474" s="225"/>
      <c r="AO474" s="225"/>
      <c r="AP474" s="225"/>
      <c r="AQ474" s="225"/>
      <c r="AR474" s="225"/>
      <c r="AS474" s="225"/>
      <c r="AT474" s="225"/>
      <c r="AU474" s="225"/>
    </row>
    <row r="475" spans="10:47" x14ac:dyDescent="0.25">
      <c r="J475" s="52"/>
      <c r="K475" s="52"/>
      <c r="L475" s="52"/>
      <c r="M475" s="101"/>
      <c r="N475" s="97"/>
      <c r="O475" s="97"/>
      <c r="P475" s="54"/>
      <c r="Q475" s="32"/>
      <c r="R475" s="32" t="str">
        <f t="shared" si="37"/>
        <v/>
      </c>
      <c r="S475" s="32"/>
      <c r="T475" s="33" t="str">
        <f t="shared" si="38"/>
        <v/>
      </c>
      <c r="U475" s="34"/>
      <c r="V475" s="32" t="str">
        <f t="shared" si="39"/>
        <v/>
      </c>
      <c r="W475" s="35"/>
      <c r="X475" s="35"/>
      <c r="Y475" s="55"/>
      <c r="Z475" s="56"/>
      <c r="AA475" s="38" t="str">
        <f t="shared" si="40"/>
        <v/>
      </c>
      <c r="AB475" s="57"/>
      <c r="AC475" s="58"/>
      <c r="AD475" s="40"/>
      <c r="AE475" s="39" t="str">
        <f t="shared" si="41"/>
        <v/>
      </c>
      <c r="AF475" s="225"/>
      <c r="AG475" s="225"/>
      <c r="AH475" s="225"/>
      <c r="AI475" s="225"/>
      <c r="AJ475" s="225"/>
      <c r="AK475" s="225"/>
      <c r="AL475" s="225"/>
      <c r="AM475" s="225"/>
      <c r="AN475" s="225"/>
      <c r="AO475" s="225"/>
      <c r="AP475" s="225"/>
      <c r="AQ475" s="225"/>
      <c r="AR475" s="225"/>
      <c r="AS475" s="225"/>
      <c r="AT475" s="225"/>
      <c r="AU475" s="225"/>
    </row>
    <row r="476" spans="10:47" x14ac:dyDescent="0.25">
      <c r="J476" s="52"/>
      <c r="K476" s="52"/>
      <c r="L476" s="52"/>
      <c r="M476" s="101"/>
      <c r="N476" s="97"/>
      <c r="O476" s="97"/>
      <c r="P476" s="54"/>
      <c r="Q476" s="32"/>
      <c r="R476" s="32" t="str">
        <f t="shared" si="37"/>
        <v/>
      </c>
      <c r="S476" s="32"/>
      <c r="T476" s="33" t="str">
        <f t="shared" si="38"/>
        <v/>
      </c>
      <c r="U476" s="34"/>
      <c r="V476" s="32" t="str">
        <f t="shared" si="39"/>
        <v/>
      </c>
      <c r="W476" s="35"/>
      <c r="X476" s="35"/>
      <c r="Y476" s="55"/>
      <c r="Z476" s="56"/>
      <c r="AA476" s="38" t="str">
        <f t="shared" si="40"/>
        <v/>
      </c>
      <c r="AB476" s="57"/>
      <c r="AC476" s="58"/>
      <c r="AD476" s="40"/>
      <c r="AE476" s="39" t="str">
        <f t="shared" si="41"/>
        <v/>
      </c>
      <c r="AF476" s="225"/>
      <c r="AG476" s="225"/>
      <c r="AH476" s="225"/>
      <c r="AI476" s="225"/>
      <c r="AJ476" s="225"/>
      <c r="AK476" s="225"/>
      <c r="AL476" s="225"/>
      <c r="AM476" s="225"/>
      <c r="AN476" s="225"/>
      <c r="AO476" s="225"/>
      <c r="AP476" s="225"/>
      <c r="AQ476" s="225"/>
      <c r="AR476" s="225"/>
      <c r="AS476" s="225"/>
      <c r="AT476" s="225"/>
      <c r="AU476" s="225"/>
    </row>
    <row r="477" spans="10:47" x14ac:dyDescent="0.25">
      <c r="J477" s="52"/>
      <c r="K477" s="52"/>
      <c r="L477" s="52"/>
      <c r="M477" s="101"/>
      <c r="N477" s="97"/>
      <c r="O477" s="97"/>
      <c r="P477" s="54"/>
      <c r="Q477" s="32"/>
      <c r="R477" s="32" t="str">
        <f t="shared" si="37"/>
        <v/>
      </c>
      <c r="S477" s="32"/>
      <c r="T477" s="33" t="str">
        <f t="shared" si="38"/>
        <v/>
      </c>
      <c r="U477" s="34"/>
      <c r="V477" s="32" t="str">
        <f t="shared" si="39"/>
        <v/>
      </c>
      <c r="W477" s="35"/>
      <c r="X477" s="35"/>
      <c r="Y477" s="55"/>
      <c r="Z477" s="56"/>
      <c r="AA477" s="38" t="str">
        <f t="shared" si="40"/>
        <v/>
      </c>
      <c r="AB477" s="57"/>
      <c r="AC477" s="58"/>
      <c r="AD477" s="40"/>
      <c r="AE477" s="39" t="str">
        <f t="shared" si="41"/>
        <v/>
      </c>
      <c r="AF477" s="225"/>
      <c r="AG477" s="225"/>
      <c r="AH477" s="225"/>
      <c r="AI477" s="225"/>
      <c r="AJ477" s="225"/>
      <c r="AK477" s="225"/>
      <c r="AL477" s="225"/>
      <c r="AM477" s="225"/>
      <c r="AN477" s="225"/>
      <c r="AO477" s="225"/>
      <c r="AP477" s="225"/>
      <c r="AQ477" s="225"/>
      <c r="AR477" s="225"/>
      <c r="AS477" s="225"/>
      <c r="AT477" s="225"/>
      <c r="AU477" s="225"/>
    </row>
    <row r="478" spans="10:47" x14ac:dyDescent="0.25">
      <c r="J478" s="52"/>
      <c r="K478" s="52"/>
      <c r="L478" s="52"/>
      <c r="M478" s="101"/>
      <c r="N478" s="97"/>
      <c r="O478" s="97"/>
      <c r="P478" s="54"/>
      <c r="Q478" s="32"/>
      <c r="R478" s="32" t="str">
        <f t="shared" si="37"/>
        <v/>
      </c>
      <c r="S478" s="32"/>
      <c r="T478" s="33" t="str">
        <f t="shared" si="38"/>
        <v/>
      </c>
      <c r="U478" s="34"/>
      <c r="V478" s="32" t="str">
        <f t="shared" si="39"/>
        <v/>
      </c>
      <c r="W478" s="35"/>
      <c r="X478" s="35"/>
      <c r="Y478" s="55"/>
      <c r="Z478" s="56"/>
      <c r="AA478" s="38" t="str">
        <f t="shared" si="40"/>
        <v/>
      </c>
      <c r="AB478" s="57"/>
      <c r="AC478" s="58"/>
      <c r="AD478" s="40"/>
      <c r="AE478" s="39" t="str">
        <f t="shared" si="41"/>
        <v/>
      </c>
      <c r="AF478" s="225"/>
      <c r="AG478" s="225"/>
      <c r="AH478" s="225"/>
      <c r="AI478" s="225"/>
      <c r="AJ478" s="225"/>
      <c r="AK478" s="225"/>
      <c r="AL478" s="225"/>
      <c r="AM478" s="225"/>
      <c r="AN478" s="225"/>
      <c r="AO478" s="225"/>
      <c r="AP478" s="225"/>
      <c r="AQ478" s="225"/>
      <c r="AR478" s="225"/>
      <c r="AS478" s="225"/>
      <c r="AT478" s="225"/>
      <c r="AU478" s="225"/>
    </row>
    <row r="479" spans="10:47" x14ac:dyDescent="0.25">
      <c r="J479" s="52"/>
      <c r="K479" s="52"/>
      <c r="L479" s="52"/>
      <c r="M479" s="101"/>
      <c r="N479" s="97"/>
      <c r="O479" s="97"/>
      <c r="P479" s="54"/>
      <c r="Q479" s="32"/>
      <c r="R479" s="32" t="str">
        <f t="shared" si="37"/>
        <v/>
      </c>
      <c r="S479" s="32"/>
      <c r="T479" s="33" t="str">
        <f t="shared" si="38"/>
        <v/>
      </c>
      <c r="U479" s="34"/>
      <c r="V479" s="32" t="str">
        <f t="shared" si="39"/>
        <v/>
      </c>
      <c r="W479" s="35"/>
      <c r="X479" s="35"/>
      <c r="Y479" s="55"/>
      <c r="Z479" s="56"/>
      <c r="AA479" s="38" t="str">
        <f t="shared" si="40"/>
        <v/>
      </c>
      <c r="AB479" s="57"/>
      <c r="AC479" s="58"/>
      <c r="AD479" s="40"/>
      <c r="AE479" s="39" t="str">
        <f t="shared" si="41"/>
        <v/>
      </c>
      <c r="AF479" s="225"/>
      <c r="AG479" s="225"/>
      <c r="AH479" s="225"/>
      <c r="AI479" s="225"/>
      <c r="AJ479" s="225"/>
      <c r="AK479" s="225"/>
      <c r="AL479" s="225"/>
      <c r="AM479" s="225"/>
      <c r="AN479" s="225"/>
      <c r="AO479" s="225"/>
      <c r="AP479" s="225"/>
      <c r="AQ479" s="225"/>
      <c r="AR479" s="225"/>
      <c r="AS479" s="225"/>
      <c r="AT479" s="225"/>
      <c r="AU479" s="225"/>
    </row>
    <row r="480" spans="10:47" x14ac:dyDescent="0.25">
      <c r="J480" s="52"/>
      <c r="K480" s="52"/>
      <c r="L480" s="52"/>
      <c r="M480" s="101"/>
      <c r="N480" s="97"/>
      <c r="O480" s="97"/>
      <c r="P480" s="54"/>
      <c r="Q480" s="32"/>
      <c r="R480" s="32" t="str">
        <f t="shared" si="37"/>
        <v/>
      </c>
      <c r="S480" s="32"/>
      <c r="T480" s="33" t="str">
        <f t="shared" si="38"/>
        <v/>
      </c>
      <c r="U480" s="34"/>
      <c r="V480" s="32" t="str">
        <f t="shared" si="39"/>
        <v/>
      </c>
      <c r="W480" s="35"/>
      <c r="X480" s="35"/>
      <c r="Y480" s="55"/>
      <c r="Z480" s="56"/>
      <c r="AA480" s="38" t="str">
        <f t="shared" si="40"/>
        <v/>
      </c>
      <c r="AB480" s="57"/>
      <c r="AC480" s="58"/>
      <c r="AD480" s="40"/>
      <c r="AE480" s="39" t="str">
        <f t="shared" si="41"/>
        <v/>
      </c>
      <c r="AF480" s="225"/>
      <c r="AG480" s="225"/>
      <c r="AH480" s="225"/>
      <c r="AI480" s="225"/>
      <c r="AJ480" s="225"/>
      <c r="AK480" s="225"/>
      <c r="AL480" s="225"/>
      <c r="AM480" s="225"/>
      <c r="AN480" s="225"/>
      <c r="AO480" s="225"/>
      <c r="AP480" s="225"/>
      <c r="AQ480" s="225"/>
      <c r="AR480" s="225"/>
      <c r="AS480" s="225"/>
      <c r="AT480" s="225"/>
      <c r="AU480" s="225"/>
    </row>
    <row r="481" spans="10:47" x14ac:dyDescent="0.25">
      <c r="J481" s="52"/>
      <c r="K481" s="52"/>
      <c r="L481" s="52"/>
      <c r="M481" s="101"/>
      <c r="N481" s="97"/>
      <c r="O481" s="97"/>
      <c r="P481" s="54"/>
      <c r="Q481" s="32"/>
      <c r="R481" s="32" t="str">
        <f t="shared" si="37"/>
        <v/>
      </c>
      <c r="S481" s="32"/>
      <c r="T481" s="33" t="str">
        <f t="shared" si="38"/>
        <v/>
      </c>
      <c r="U481" s="34"/>
      <c r="V481" s="32" t="str">
        <f t="shared" si="39"/>
        <v/>
      </c>
      <c r="W481" s="35"/>
      <c r="X481" s="35"/>
      <c r="Y481" s="55"/>
      <c r="Z481" s="56"/>
      <c r="AA481" s="38" t="str">
        <f t="shared" si="40"/>
        <v/>
      </c>
      <c r="AB481" s="57"/>
      <c r="AC481" s="58"/>
      <c r="AD481" s="40"/>
      <c r="AE481" s="39" t="str">
        <f t="shared" si="41"/>
        <v/>
      </c>
      <c r="AF481" s="225"/>
      <c r="AG481" s="225"/>
      <c r="AH481" s="225"/>
      <c r="AI481" s="225"/>
      <c r="AJ481" s="225"/>
      <c r="AK481" s="225"/>
      <c r="AL481" s="225"/>
      <c r="AM481" s="225"/>
      <c r="AN481" s="225"/>
      <c r="AO481" s="225"/>
      <c r="AP481" s="225"/>
      <c r="AQ481" s="225"/>
      <c r="AR481" s="225"/>
      <c r="AS481" s="225"/>
      <c r="AT481" s="225"/>
      <c r="AU481" s="225"/>
    </row>
    <row r="482" spans="10:47" x14ac:dyDescent="0.25">
      <c r="J482" s="52"/>
      <c r="K482" s="52"/>
      <c r="L482" s="52"/>
      <c r="M482" s="101"/>
      <c r="N482" s="97"/>
      <c r="O482" s="97"/>
      <c r="P482" s="54"/>
      <c r="Q482" s="32"/>
      <c r="R482" s="32" t="str">
        <f t="shared" si="37"/>
        <v/>
      </c>
      <c r="S482" s="32"/>
      <c r="T482" s="33" t="str">
        <f t="shared" si="38"/>
        <v/>
      </c>
      <c r="U482" s="34"/>
      <c r="V482" s="32" t="str">
        <f t="shared" si="39"/>
        <v/>
      </c>
      <c r="W482" s="35"/>
      <c r="X482" s="35"/>
      <c r="Y482" s="55"/>
      <c r="Z482" s="56"/>
      <c r="AA482" s="38" t="str">
        <f t="shared" si="40"/>
        <v/>
      </c>
      <c r="AB482" s="57"/>
      <c r="AC482" s="58"/>
      <c r="AD482" s="40"/>
      <c r="AE482" s="39" t="str">
        <f t="shared" si="41"/>
        <v/>
      </c>
      <c r="AF482" s="225"/>
      <c r="AG482" s="225"/>
      <c r="AH482" s="225"/>
      <c r="AI482" s="225"/>
      <c r="AJ482" s="225"/>
      <c r="AK482" s="225"/>
      <c r="AL482" s="225"/>
      <c r="AM482" s="225"/>
      <c r="AN482" s="225"/>
      <c r="AO482" s="225"/>
      <c r="AP482" s="225"/>
      <c r="AQ482" s="225"/>
      <c r="AR482" s="225"/>
      <c r="AS482" s="225"/>
      <c r="AT482" s="225"/>
      <c r="AU482" s="225"/>
    </row>
    <row r="483" spans="10:47" x14ac:dyDescent="0.25">
      <c r="J483" s="52"/>
      <c r="K483" s="52"/>
      <c r="L483" s="52"/>
      <c r="M483" s="101"/>
      <c r="N483" s="97"/>
      <c r="O483" s="97"/>
      <c r="P483" s="54"/>
      <c r="Q483" s="32"/>
      <c r="R483" s="32" t="str">
        <f t="shared" si="37"/>
        <v/>
      </c>
      <c r="S483" s="32"/>
      <c r="T483" s="33" t="str">
        <f t="shared" si="38"/>
        <v/>
      </c>
      <c r="U483" s="34"/>
      <c r="V483" s="32" t="str">
        <f t="shared" si="39"/>
        <v/>
      </c>
      <c r="W483" s="35"/>
      <c r="X483" s="35"/>
      <c r="Y483" s="55"/>
      <c r="Z483" s="56"/>
      <c r="AA483" s="38" t="str">
        <f t="shared" si="40"/>
        <v/>
      </c>
      <c r="AB483" s="57"/>
      <c r="AC483" s="58"/>
      <c r="AD483" s="40"/>
      <c r="AE483" s="39" t="str">
        <f t="shared" si="41"/>
        <v/>
      </c>
      <c r="AF483" s="225"/>
      <c r="AG483" s="225"/>
      <c r="AH483" s="225"/>
      <c r="AI483" s="225"/>
      <c r="AJ483" s="225"/>
      <c r="AK483" s="225"/>
      <c r="AL483" s="225"/>
      <c r="AM483" s="225"/>
      <c r="AN483" s="225"/>
      <c r="AO483" s="225"/>
      <c r="AP483" s="225"/>
      <c r="AQ483" s="225"/>
      <c r="AR483" s="225"/>
      <c r="AS483" s="225"/>
      <c r="AT483" s="225"/>
      <c r="AU483" s="225"/>
    </row>
    <row r="484" spans="10:47" x14ac:dyDescent="0.25">
      <c r="J484" s="52"/>
      <c r="K484" s="52"/>
      <c r="L484" s="52"/>
      <c r="M484" s="101"/>
      <c r="N484" s="97"/>
      <c r="O484" s="97"/>
      <c r="P484" s="54"/>
      <c r="Q484" s="32"/>
      <c r="R484" s="32" t="str">
        <f t="shared" si="37"/>
        <v/>
      </c>
      <c r="S484" s="32"/>
      <c r="T484" s="33" t="str">
        <f t="shared" si="38"/>
        <v/>
      </c>
      <c r="U484" s="34"/>
      <c r="V484" s="32" t="str">
        <f t="shared" si="39"/>
        <v/>
      </c>
      <c r="W484" s="35"/>
      <c r="X484" s="35"/>
      <c r="Y484" s="55"/>
      <c r="Z484" s="56"/>
      <c r="AA484" s="38" t="str">
        <f t="shared" si="40"/>
        <v/>
      </c>
      <c r="AB484" s="57"/>
      <c r="AC484" s="58"/>
      <c r="AD484" s="40"/>
      <c r="AE484" s="39" t="str">
        <f t="shared" si="41"/>
        <v/>
      </c>
      <c r="AF484" s="225"/>
      <c r="AG484" s="225"/>
      <c r="AH484" s="225"/>
      <c r="AI484" s="225"/>
      <c r="AJ484" s="225"/>
      <c r="AK484" s="225"/>
      <c r="AL484" s="225"/>
      <c r="AM484" s="225"/>
      <c r="AN484" s="225"/>
      <c r="AO484" s="225"/>
      <c r="AP484" s="225"/>
      <c r="AQ484" s="225"/>
      <c r="AR484" s="225"/>
      <c r="AS484" s="225"/>
      <c r="AT484" s="225"/>
      <c r="AU484" s="225"/>
    </row>
    <row r="485" spans="10:47" x14ac:dyDescent="0.25">
      <c r="J485" s="52"/>
      <c r="K485" s="52"/>
      <c r="L485" s="52"/>
      <c r="M485" s="101"/>
      <c r="N485" s="97"/>
      <c r="O485" s="97"/>
      <c r="P485" s="54"/>
      <c r="Q485" s="32"/>
      <c r="R485" s="32" t="str">
        <f t="shared" si="37"/>
        <v/>
      </c>
      <c r="S485" s="32"/>
      <c r="T485" s="33" t="str">
        <f t="shared" si="38"/>
        <v/>
      </c>
      <c r="U485" s="34"/>
      <c r="V485" s="32" t="str">
        <f t="shared" si="39"/>
        <v/>
      </c>
      <c r="W485" s="35"/>
      <c r="X485" s="35"/>
      <c r="Y485" s="55"/>
      <c r="Z485" s="56"/>
      <c r="AA485" s="38" t="str">
        <f t="shared" si="40"/>
        <v/>
      </c>
      <c r="AB485" s="57"/>
      <c r="AC485" s="58"/>
      <c r="AD485" s="40"/>
      <c r="AE485" s="39" t="str">
        <f t="shared" si="41"/>
        <v/>
      </c>
      <c r="AF485" s="225"/>
      <c r="AG485" s="225"/>
      <c r="AH485" s="225"/>
      <c r="AI485" s="225"/>
      <c r="AJ485" s="225"/>
      <c r="AK485" s="225"/>
      <c r="AL485" s="225"/>
      <c r="AM485" s="225"/>
      <c r="AN485" s="225"/>
      <c r="AO485" s="225"/>
      <c r="AP485" s="225"/>
      <c r="AQ485" s="225"/>
      <c r="AR485" s="225"/>
      <c r="AS485" s="225"/>
      <c r="AT485" s="225"/>
      <c r="AU485" s="225"/>
    </row>
    <row r="486" spans="10:47" x14ac:dyDescent="0.25">
      <c r="J486" s="52"/>
      <c r="K486" s="52"/>
      <c r="L486" s="52"/>
      <c r="M486" s="101"/>
      <c r="N486" s="97"/>
      <c r="O486" s="97"/>
      <c r="P486" s="54"/>
      <c r="Q486" s="32"/>
      <c r="R486" s="32" t="str">
        <f t="shared" si="37"/>
        <v/>
      </c>
      <c r="S486" s="32"/>
      <c r="T486" s="33" t="str">
        <f t="shared" si="38"/>
        <v/>
      </c>
      <c r="U486" s="34"/>
      <c r="V486" s="32" t="str">
        <f t="shared" si="39"/>
        <v/>
      </c>
      <c r="W486" s="35"/>
      <c r="X486" s="35"/>
      <c r="Y486" s="55"/>
      <c r="Z486" s="56"/>
      <c r="AA486" s="38" t="str">
        <f t="shared" si="40"/>
        <v/>
      </c>
      <c r="AB486" s="57"/>
      <c r="AC486" s="58"/>
      <c r="AD486" s="40"/>
      <c r="AE486" s="39" t="str">
        <f t="shared" si="41"/>
        <v/>
      </c>
      <c r="AF486" s="225"/>
      <c r="AG486" s="225"/>
      <c r="AH486" s="225"/>
      <c r="AI486" s="225"/>
      <c r="AJ486" s="225"/>
      <c r="AK486" s="225"/>
      <c r="AL486" s="225"/>
      <c r="AM486" s="225"/>
      <c r="AN486" s="225"/>
      <c r="AO486" s="225"/>
      <c r="AP486" s="225"/>
      <c r="AQ486" s="225"/>
      <c r="AR486" s="225"/>
      <c r="AS486" s="225"/>
      <c r="AT486" s="225"/>
      <c r="AU486" s="225"/>
    </row>
    <row r="487" spans="10:47" x14ac:dyDescent="0.25">
      <c r="J487" s="52"/>
      <c r="K487" s="52"/>
      <c r="L487" s="52"/>
      <c r="M487" s="101"/>
      <c r="N487" s="97"/>
      <c r="O487" s="97"/>
      <c r="P487" s="54"/>
      <c r="Q487" s="32"/>
      <c r="R487" s="32" t="str">
        <f t="shared" si="37"/>
        <v/>
      </c>
      <c r="S487" s="32"/>
      <c r="T487" s="33" t="str">
        <f t="shared" si="38"/>
        <v/>
      </c>
      <c r="U487" s="34"/>
      <c r="V487" s="32" t="str">
        <f t="shared" si="39"/>
        <v/>
      </c>
      <c r="W487" s="35"/>
      <c r="X487" s="35"/>
      <c r="Y487" s="55"/>
      <c r="Z487" s="56"/>
      <c r="AA487" s="38" t="str">
        <f t="shared" si="40"/>
        <v/>
      </c>
      <c r="AB487" s="57"/>
      <c r="AC487" s="58"/>
      <c r="AD487" s="40"/>
      <c r="AE487" s="39" t="str">
        <f t="shared" si="41"/>
        <v/>
      </c>
      <c r="AF487" s="225"/>
      <c r="AG487" s="225"/>
      <c r="AH487" s="225"/>
      <c r="AI487" s="225"/>
      <c r="AJ487" s="225"/>
      <c r="AK487" s="225"/>
      <c r="AL487" s="225"/>
      <c r="AM487" s="225"/>
      <c r="AN487" s="225"/>
      <c r="AO487" s="225"/>
      <c r="AP487" s="225"/>
      <c r="AQ487" s="225"/>
      <c r="AR487" s="225"/>
      <c r="AS487" s="225"/>
      <c r="AT487" s="225"/>
      <c r="AU487" s="225"/>
    </row>
    <row r="488" spans="10:47" x14ac:dyDescent="0.25">
      <c r="J488" s="52"/>
      <c r="K488" s="52"/>
      <c r="L488" s="52"/>
      <c r="M488" s="101"/>
      <c r="N488" s="97"/>
      <c r="O488" s="97"/>
      <c r="P488" s="54"/>
      <c r="Q488" s="32"/>
      <c r="R488" s="32" t="str">
        <f t="shared" si="37"/>
        <v/>
      </c>
      <c r="S488" s="32"/>
      <c r="T488" s="33" t="str">
        <f t="shared" si="38"/>
        <v/>
      </c>
      <c r="U488" s="34"/>
      <c r="V488" s="32" t="str">
        <f t="shared" si="39"/>
        <v/>
      </c>
      <c r="W488" s="35"/>
      <c r="X488" s="35"/>
      <c r="Y488" s="55"/>
      <c r="Z488" s="56"/>
      <c r="AA488" s="38" t="str">
        <f t="shared" si="40"/>
        <v/>
      </c>
      <c r="AB488" s="57"/>
      <c r="AC488" s="58"/>
      <c r="AD488" s="40"/>
      <c r="AE488" s="39" t="str">
        <f t="shared" si="41"/>
        <v/>
      </c>
      <c r="AF488" s="225"/>
      <c r="AG488" s="225"/>
      <c r="AH488" s="225"/>
      <c r="AI488" s="225"/>
      <c r="AJ488" s="225"/>
      <c r="AK488" s="225"/>
      <c r="AL488" s="225"/>
      <c r="AM488" s="225"/>
      <c r="AN488" s="225"/>
      <c r="AO488" s="225"/>
      <c r="AP488" s="225"/>
      <c r="AQ488" s="225"/>
      <c r="AR488" s="225"/>
      <c r="AS488" s="225"/>
      <c r="AT488" s="225"/>
      <c r="AU488" s="225"/>
    </row>
    <row r="489" spans="10:47" x14ac:dyDescent="0.25">
      <c r="J489" s="52"/>
      <c r="K489" s="52"/>
      <c r="L489" s="52"/>
      <c r="M489" s="101"/>
      <c r="N489" s="97"/>
      <c r="O489" s="97"/>
      <c r="P489" s="54"/>
      <c r="Q489" s="32"/>
      <c r="R489" s="32" t="str">
        <f t="shared" si="37"/>
        <v/>
      </c>
      <c r="S489" s="32"/>
      <c r="T489" s="33" t="str">
        <f t="shared" si="38"/>
        <v/>
      </c>
      <c r="U489" s="34"/>
      <c r="V489" s="32" t="str">
        <f t="shared" si="39"/>
        <v/>
      </c>
      <c r="W489" s="35"/>
      <c r="X489" s="35"/>
      <c r="Y489" s="55"/>
      <c r="Z489" s="56"/>
      <c r="AA489" s="38" t="str">
        <f t="shared" si="40"/>
        <v/>
      </c>
      <c r="AB489" s="57"/>
      <c r="AC489" s="58"/>
      <c r="AD489" s="40"/>
      <c r="AE489" s="39" t="str">
        <f t="shared" si="41"/>
        <v/>
      </c>
      <c r="AF489" s="225"/>
      <c r="AG489" s="225"/>
      <c r="AH489" s="225"/>
      <c r="AI489" s="225"/>
      <c r="AJ489" s="225"/>
      <c r="AK489" s="225"/>
      <c r="AL489" s="225"/>
      <c r="AM489" s="225"/>
      <c r="AN489" s="225"/>
      <c r="AO489" s="225"/>
      <c r="AP489" s="225"/>
      <c r="AQ489" s="225"/>
      <c r="AR489" s="225"/>
      <c r="AS489" s="225"/>
      <c r="AT489" s="225"/>
      <c r="AU489" s="225"/>
    </row>
    <row r="490" spans="10:47" x14ac:dyDescent="0.25">
      <c r="J490" s="52"/>
      <c r="K490" s="52"/>
      <c r="L490" s="52"/>
      <c r="M490" s="101"/>
      <c r="N490" s="97"/>
      <c r="O490" s="97"/>
      <c r="P490" s="54"/>
      <c r="Q490" s="32"/>
      <c r="R490" s="32" t="str">
        <f t="shared" si="37"/>
        <v/>
      </c>
      <c r="S490" s="32"/>
      <c r="T490" s="33" t="str">
        <f t="shared" si="38"/>
        <v/>
      </c>
      <c r="U490" s="34"/>
      <c r="V490" s="32" t="str">
        <f t="shared" si="39"/>
        <v/>
      </c>
      <c r="W490" s="35"/>
      <c r="X490" s="35"/>
      <c r="Y490" s="55"/>
      <c r="Z490" s="56"/>
      <c r="AA490" s="38" t="str">
        <f t="shared" si="40"/>
        <v/>
      </c>
      <c r="AB490" s="57"/>
      <c r="AC490" s="58"/>
      <c r="AD490" s="40"/>
      <c r="AE490" s="39" t="str">
        <f t="shared" si="41"/>
        <v/>
      </c>
      <c r="AF490" s="225"/>
      <c r="AG490" s="225"/>
      <c r="AH490" s="225"/>
      <c r="AI490" s="225"/>
      <c r="AJ490" s="225"/>
      <c r="AK490" s="225"/>
      <c r="AL490" s="225"/>
      <c r="AM490" s="225"/>
      <c r="AN490" s="225"/>
      <c r="AO490" s="225"/>
      <c r="AP490" s="225"/>
      <c r="AQ490" s="225"/>
      <c r="AR490" s="225"/>
      <c r="AS490" s="225"/>
      <c r="AT490" s="225"/>
      <c r="AU490" s="225"/>
    </row>
    <row r="491" spans="10:47" x14ac:dyDescent="0.25">
      <c r="J491" s="52"/>
      <c r="K491" s="52"/>
      <c r="L491" s="52"/>
      <c r="M491" s="101"/>
      <c r="N491" s="97"/>
      <c r="O491" s="97"/>
      <c r="P491" s="54"/>
      <c r="Q491" s="32"/>
      <c r="R491" s="32" t="str">
        <f t="shared" si="37"/>
        <v/>
      </c>
      <c r="S491" s="32"/>
      <c r="T491" s="33" t="str">
        <f t="shared" si="38"/>
        <v/>
      </c>
      <c r="U491" s="34"/>
      <c r="V491" s="32" t="str">
        <f t="shared" si="39"/>
        <v/>
      </c>
      <c r="W491" s="35"/>
      <c r="X491" s="35"/>
      <c r="Y491" s="55"/>
      <c r="Z491" s="56"/>
      <c r="AA491" s="38" t="str">
        <f t="shared" si="40"/>
        <v/>
      </c>
      <c r="AB491" s="57"/>
      <c r="AC491" s="58"/>
      <c r="AD491" s="40"/>
      <c r="AE491" s="39" t="str">
        <f t="shared" si="41"/>
        <v/>
      </c>
      <c r="AF491" s="225"/>
      <c r="AG491" s="225"/>
      <c r="AH491" s="225"/>
      <c r="AI491" s="225"/>
      <c r="AJ491" s="225"/>
      <c r="AK491" s="225"/>
      <c r="AL491" s="225"/>
      <c r="AM491" s="225"/>
      <c r="AN491" s="225"/>
      <c r="AO491" s="225"/>
      <c r="AP491" s="225"/>
      <c r="AQ491" s="225"/>
      <c r="AR491" s="225"/>
      <c r="AS491" s="225"/>
      <c r="AT491" s="225"/>
      <c r="AU491" s="225"/>
    </row>
    <row r="492" spans="10:47" x14ac:dyDescent="0.25">
      <c r="J492" s="52"/>
      <c r="K492" s="52"/>
      <c r="L492" s="52"/>
      <c r="M492" s="101"/>
      <c r="N492" s="97"/>
      <c r="O492" s="97"/>
      <c r="P492" s="54"/>
      <c r="Q492" s="32"/>
      <c r="R492" s="32" t="str">
        <f t="shared" si="37"/>
        <v/>
      </c>
      <c r="S492" s="32"/>
      <c r="T492" s="33" t="str">
        <f t="shared" si="38"/>
        <v/>
      </c>
      <c r="U492" s="34"/>
      <c r="V492" s="32" t="str">
        <f t="shared" si="39"/>
        <v/>
      </c>
      <c r="W492" s="35"/>
      <c r="X492" s="35"/>
      <c r="Y492" s="55"/>
      <c r="Z492" s="56"/>
      <c r="AA492" s="38" t="str">
        <f t="shared" si="40"/>
        <v/>
      </c>
      <c r="AB492" s="57"/>
      <c r="AC492" s="58"/>
      <c r="AD492" s="40"/>
      <c r="AE492" s="39" t="str">
        <f t="shared" si="41"/>
        <v/>
      </c>
      <c r="AF492" s="225"/>
      <c r="AG492" s="225"/>
      <c r="AH492" s="225"/>
      <c r="AI492" s="225"/>
      <c r="AJ492" s="225"/>
      <c r="AK492" s="225"/>
      <c r="AL492" s="225"/>
      <c r="AM492" s="225"/>
      <c r="AN492" s="225"/>
      <c r="AO492" s="225"/>
      <c r="AP492" s="225"/>
      <c r="AQ492" s="225"/>
      <c r="AR492" s="225"/>
      <c r="AS492" s="225"/>
      <c r="AT492" s="225"/>
      <c r="AU492" s="225"/>
    </row>
    <row r="493" spans="10:47" x14ac:dyDescent="0.25">
      <c r="J493" s="52"/>
      <c r="K493" s="52"/>
      <c r="L493" s="52"/>
      <c r="M493" s="101"/>
      <c r="N493" s="97"/>
      <c r="O493" s="97"/>
      <c r="P493" s="54"/>
      <c r="Q493" s="32"/>
      <c r="R493" s="32" t="str">
        <f t="shared" si="37"/>
        <v/>
      </c>
      <c r="S493" s="32"/>
      <c r="T493" s="33" t="str">
        <f t="shared" si="38"/>
        <v/>
      </c>
      <c r="U493" s="34"/>
      <c r="V493" s="32" t="str">
        <f t="shared" si="39"/>
        <v/>
      </c>
      <c r="W493" s="35"/>
      <c r="X493" s="35"/>
      <c r="Y493" s="55"/>
      <c r="Z493" s="56"/>
      <c r="AA493" s="38" t="str">
        <f t="shared" si="40"/>
        <v/>
      </c>
      <c r="AB493" s="57"/>
      <c r="AC493" s="58"/>
      <c r="AD493" s="40"/>
      <c r="AE493" s="39" t="str">
        <f t="shared" si="41"/>
        <v/>
      </c>
      <c r="AF493" s="225"/>
      <c r="AG493" s="225"/>
      <c r="AH493" s="225"/>
      <c r="AI493" s="225"/>
      <c r="AJ493" s="225"/>
      <c r="AK493" s="225"/>
      <c r="AL493" s="225"/>
      <c r="AM493" s="225"/>
      <c r="AN493" s="225"/>
      <c r="AO493" s="225"/>
      <c r="AP493" s="225"/>
      <c r="AQ493" s="225"/>
      <c r="AR493" s="225"/>
      <c r="AS493" s="225"/>
      <c r="AT493" s="225"/>
      <c r="AU493" s="225"/>
    </row>
    <row r="494" spans="10:47" x14ac:dyDescent="0.25">
      <c r="J494" s="52"/>
      <c r="K494" s="52"/>
      <c r="L494" s="52"/>
      <c r="M494" s="101"/>
      <c r="N494" s="97"/>
      <c r="O494" s="97"/>
      <c r="P494" s="54"/>
      <c r="Q494" s="32"/>
      <c r="R494" s="32" t="str">
        <f t="shared" si="37"/>
        <v/>
      </c>
      <c r="S494" s="32"/>
      <c r="T494" s="33" t="str">
        <f t="shared" si="38"/>
        <v/>
      </c>
      <c r="U494" s="34"/>
      <c r="V494" s="32" t="str">
        <f t="shared" si="39"/>
        <v/>
      </c>
      <c r="W494" s="35"/>
      <c r="X494" s="35"/>
      <c r="Y494" s="55"/>
      <c r="Z494" s="56"/>
      <c r="AA494" s="38" t="str">
        <f t="shared" si="40"/>
        <v/>
      </c>
      <c r="AB494" s="57"/>
      <c r="AC494" s="58"/>
      <c r="AD494" s="40"/>
      <c r="AE494" s="39" t="str">
        <f t="shared" si="41"/>
        <v/>
      </c>
      <c r="AF494" s="225"/>
      <c r="AG494" s="225"/>
      <c r="AH494" s="225"/>
      <c r="AI494" s="225"/>
      <c r="AJ494" s="225"/>
      <c r="AK494" s="225"/>
      <c r="AL494" s="225"/>
      <c r="AM494" s="225"/>
      <c r="AN494" s="225"/>
      <c r="AO494" s="225"/>
      <c r="AP494" s="225"/>
      <c r="AQ494" s="225"/>
      <c r="AR494" s="225"/>
      <c r="AS494" s="225"/>
      <c r="AT494" s="225"/>
      <c r="AU494" s="225"/>
    </row>
    <row r="495" spans="10:47" x14ac:dyDescent="0.25">
      <c r="J495" s="52"/>
      <c r="K495" s="52"/>
      <c r="L495" s="52"/>
      <c r="M495" s="101"/>
      <c r="N495" s="97"/>
      <c r="O495" s="97"/>
      <c r="P495" s="54"/>
      <c r="Q495" s="32"/>
      <c r="R495" s="32" t="str">
        <f t="shared" si="37"/>
        <v/>
      </c>
      <c r="S495" s="32"/>
      <c r="T495" s="33" t="str">
        <f t="shared" si="38"/>
        <v/>
      </c>
      <c r="U495" s="34"/>
      <c r="V495" s="32" t="str">
        <f t="shared" si="39"/>
        <v/>
      </c>
      <c r="W495" s="35"/>
      <c r="X495" s="35"/>
      <c r="Y495" s="55"/>
      <c r="Z495" s="56"/>
      <c r="AA495" s="38" t="str">
        <f t="shared" si="40"/>
        <v/>
      </c>
      <c r="AB495" s="57"/>
      <c r="AC495" s="58"/>
      <c r="AD495" s="40"/>
      <c r="AE495" s="39" t="str">
        <f t="shared" si="41"/>
        <v/>
      </c>
      <c r="AF495" s="225"/>
      <c r="AG495" s="225"/>
      <c r="AH495" s="225"/>
      <c r="AI495" s="225"/>
      <c r="AJ495" s="225"/>
      <c r="AK495" s="225"/>
      <c r="AL495" s="225"/>
      <c r="AM495" s="225"/>
      <c r="AN495" s="225"/>
      <c r="AO495" s="225"/>
      <c r="AP495" s="225"/>
      <c r="AQ495" s="225"/>
      <c r="AR495" s="225"/>
      <c r="AS495" s="225"/>
      <c r="AT495" s="225"/>
      <c r="AU495" s="225"/>
    </row>
    <row r="496" spans="10:47" x14ac:dyDescent="0.25">
      <c r="J496" s="52"/>
      <c r="K496" s="52"/>
      <c r="L496" s="52"/>
      <c r="M496" s="101"/>
      <c r="N496" s="97"/>
      <c r="O496" s="97"/>
      <c r="P496" s="54"/>
      <c r="Q496" s="32"/>
      <c r="R496" s="32" t="str">
        <f t="shared" si="37"/>
        <v/>
      </c>
      <c r="S496" s="32"/>
      <c r="T496" s="33" t="str">
        <f t="shared" si="38"/>
        <v/>
      </c>
      <c r="U496" s="34"/>
      <c r="V496" s="32" t="str">
        <f t="shared" si="39"/>
        <v/>
      </c>
      <c r="W496" s="35"/>
      <c r="X496" s="35"/>
      <c r="Y496" s="55"/>
      <c r="Z496" s="56"/>
      <c r="AA496" s="38" t="str">
        <f t="shared" si="40"/>
        <v/>
      </c>
      <c r="AB496" s="57"/>
      <c r="AC496" s="58"/>
      <c r="AD496" s="40"/>
      <c r="AE496" s="39" t="str">
        <f t="shared" si="41"/>
        <v/>
      </c>
      <c r="AF496" s="225"/>
      <c r="AG496" s="225"/>
      <c r="AH496" s="225"/>
      <c r="AI496" s="225"/>
      <c r="AJ496" s="225"/>
      <c r="AK496" s="225"/>
      <c r="AL496" s="225"/>
      <c r="AM496" s="225"/>
      <c r="AN496" s="225"/>
      <c r="AO496" s="225"/>
      <c r="AP496" s="225"/>
      <c r="AQ496" s="225"/>
      <c r="AR496" s="225"/>
      <c r="AS496" s="225"/>
      <c r="AT496" s="225"/>
      <c r="AU496" s="225"/>
    </row>
    <row r="497" spans="10:47" x14ac:dyDescent="0.25">
      <c r="J497" s="52"/>
      <c r="K497" s="52"/>
      <c r="L497" s="52"/>
      <c r="M497" s="101"/>
      <c r="N497" s="97"/>
      <c r="O497" s="97"/>
      <c r="P497" s="54"/>
      <c r="Q497" s="32"/>
      <c r="R497" s="32" t="str">
        <f t="shared" si="37"/>
        <v/>
      </c>
      <c r="S497" s="32"/>
      <c r="T497" s="33" t="str">
        <f t="shared" si="38"/>
        <v/>
      </c>
      <c r="U497" s="34"/>
      <c r="V497" s="32" t="str">
        <f t="shared" si="39"/>
        <v/>
      </c>
      <c r="W497" s="35"/>
      <c r="X497" s="35"/>
      <c r="Y497" s="55"/>
      <c r="Z497" s="56"/>
      <c r="AA497" s="38" t="str">
        <f t="shared" si="40"/>
        <v/>
      </c>
      <c r="AB497" s="57"/>
      <c r="AC497" s="58"/>
      <c r="AD497" s="40"/>
      <c r="AE497" s="39" t="str">
        <f t="shared" si="41"/>
        <v/>
      </c>
      <c r="AF497" s="225"/>
      <c r="AG497" s="225"/>
      <c r="AH497" s="225"/>
      <c r="AI497" s="225"/>
      <c r="AJ497" s="225"/>
      <c r="AK497" s="225"/>
      <c r="AL497" s="225"/>
      <c r="AM497" s="225"/>
      <c r="AN497" s="225"/>
      <c r="AO497" s="225"/>
      <c r="AP497" s="225"/>
      <c r="AQ497" s="225"/>
      <c r="AR497" s="225"/>
      <c r="AS497" s="225"/>
      <c r="AT497" s="225"/>
      <c r="AU497" s="225"/>
    </row>
    <row r="498" spans="10:47" x14ac:dyDescent="0.25">
      <c r="J498" s="52"/>
      <c r="K498" s="52"/>
      <c r="L498" s="52"/>
      <c r="M498" s="101"/>
      <c r="N498" s="97"/>
      <c r="O498" s="97"/>
      <c r="P498" s="54"/>
      <c r="Q498" s="32"/>
      <c r="R498" s="32" t="str">
        <f t="shared" si="37"/>
        <v/>
      </c>
      <c r="S498" s="32"/>
      <c r="T498" s="33" t="str">
        <f t="shared" si="38"/>
        <v/>
      </c>
      <c r="U498" s="34"/>
      <c r="V498" s="32" t="str">
        <f t="shared" si="39"/>
        <v/>
      </c>
      <c r="W498" s="35"/>
      <c r="X498" s="35"/>
      <c r="Y498" s="55"/>
      <c r="Z498" s="56"/>
      <c r="AA498" s="38" t="str">
        <f t="shared" si="40"/>
        <v/>
      </c>
      <c r="AB498" s="57"/>
      <c r="AC498" s="58"/>
      <c r="AD498" s="40"/>
      <c r="AE498" s="39" t="str">
        <f t="shared" si="41"/>
        <v/>
      </c>
      <c r="AF498" s="225"/>
      <c r="AG498" s="225"/>
      <c r="AH498" s="225"/>
      <c r="AI498" s="225"/>
      <c r="AJ498" s="225"/>
      <c r="AK498" s="225"/>
      <c r="AL498" s="225"/>
      <c r="AM498" s="225"/>
      <c r="AN498" s="225"/>
      <c r="AO498" s="225"/>
      <c r="AP498" s="225"/>
      <c r="AQ498" s="225"/>
      <c r="AR498" s="225"/>
      <c r="AS498" s="225"/>
      <c r="AT498" s="225"/>
      <c r="AU498" s="225"/>
    </row>
    <row r="499" spans="10:47" x14ac:dyDescent="0.25">
      <c r="J499" s="52"/>
      <c r="K499" s="52"/>
      <c r="L499" s="52"/>
      <c r="M499" s="101"/>
      <c r="N499" s="97"/>
      <c r="O499" s="97"/>
      <c r="P499" s="54"/>
      <c r="Q499" s="32"/>
      <c r="R499" s="32" t="str">
        <f t="shared" si="37"/>
        <v/>
      </c>
      <c r="S499" s="32"/>
      <c r="T499" s="33" t="str">
        <f t="shared" si="38"/>
        <v/>
      </c>
      <c r="U499" s="34"/>
      <c r="V499" s="32" t="str">
        <f t="shared" si="39"/>
        <v/>
      </c>
      <c r="W499" s="35"/>
      <c r="X499" s="35"/>
      <c r="Y499" s="55"/>
      <c r="Z499" s="56"/>
      <c r="AA499" s="38" t="str">
        <f t="shared" si="40"/>
        <v/>
      </c>
      <c r="AB499" s="57"/>
      <c r="AC499" s="58"/>
      <c r="AD499" s="40"/>
      <c r="AE499" s="39" t="str">
        <f t="shared" si="41"/>
        <v/>
      </c>
      <c r="AF499" s="225"/>
      <c r="AG499" s="225"/>
      <c r="AH499" s="225"/>
      <c r="AI499" s="225"/>
      <c r="AJ499" s="225"/>
      <c r="AK499" s="225"/>
      <c r="AL499" s="225"/>
      <c r="AM499" s="225"/>
      <c r="AN499" s="225"/>
      <c r="AO499" s="225"/>
      <c r="AP499" s="225"/>
      <c r="AQ499" s="225"/>
      <c r="AR499" s="225"/>
      <c r="AS499" s="225"/>
      <c r="AT499" s="225"/>
      <c r="AU499" s="225"/>
    </row>
    <row r="500" spans="10:47" x14ac:dyDescent="0.25">
      <c r="J500" s="52"/>
      <c r="K500" s="52"/>
      <c r="L500" s="52"/>
      <c r="M500" s="101"/>
      <c r="N500" s="97"/>
      <c r="O500" s="97"/>
      <c r="P500" s="54"/>
      <c r="Q500" s="32"/>
      <c r="R500" s="32" t="str">
        <f t="shared" si="37"/>
        <v/>
      </c>
      <c r="S500" s="32"/>
      <c r="T500" s="33" t="str">
        <f t="shared" si="38"/>
        <v/>
      </c>
      <c r="U500" s="34"/>
      <c r="V500" s="32" t="str">
        <f t="shared" si="39"/>
        <v/>
      </c>
      <c r="W500" s="35"/>
      <c r="X500" s="35"/>
      <c r="Y500" s="55"/>
      <c r="Z500" s="56"/>
      <c r="AA500" s="38" t="str">
        <f t="shared" si="40"/>
        <v/>
      </c>
      <c r="AB500" s="57"/>
      <c r="AC500" s="58"/>
      <c r="AD500" s="40"/>
      <c r="AE500" s="39" t="str">
        <f t="shared" si="41"/>
        <v/>
      </c>
      <c r="AF500" s="225"/>
      <c r="AG500" s="225"/>
      <c r="AH500" s="225"/>
      <c r="AI500" s="225"/>
      <c r="AJ500" s="225"/>
      <c r="AK500" s="225"/>
      <c r="AL500" s="225"/>
      <c r="AM500" s="225"/>
      <c r="AN500" s="225"/>
      <c r="AO500" s="225"/>
      <c r="AP500" s="225"/>
      <c r="AQ500" s="225"/>
      <c r="AR500" s="225"/>
      <c r="AS500" s="225"/>
      <c r="AT500" s="225"/>
      <c r="AU500" s="225"/>
    </row>
    <row r="501" spans="10:47" x14ac:dyDescent="0.25">
      <c r="J501" s="52"/>
      <c r="K501" s="52"/>
      <c r="L501" s="52"/>
      <c r="M501" s="101"/>
      <c r="N501" s="31"/>
      <c r="O501" s="31"/>
      <c r="P501" s="54"/>
      <c r="Q501" s="32"/>
      <c r="R501" s="32" t="str">
        <f t="shared" si="37"/>
        <v/>
      </c>
      <c r="S501" s="32"/>
      <c r="T501" s="33" t="str">
        <f t="shared" si="38"/>
        <v/>
      </c>
      <c r="U501" s="34"/>
      <c r="V501" s="32" t="str">
        <f t="shared" si="39"/>
        <v/>
      </c>
      <c r="W501" s="35"/>
      <c r="X501" s="35"/>
      <c r="Y501" s="55"/>
      <c r="Z501" s="56"/>
      <c r="AA501" s="38" t="str">
        <f t="shared" si="40"/>
        <v/>
      </c>
      <c r="AB501" s="57"/>
      <c r="AC501" s="58"/>
      <c r="AD501" s="40"/>
      <c r="AE501" s="39" t="str">
        <f t="shared" si="41"/>
        <v/>
      </c>
      <c r="AF501" s="225"/>
      <c r="AG501" s="225"/>
      <c r="AH501" s="225"/>
      <c r="AI501" s="225"/>
      <c r="AJ501" s="225"/>
      <c r="AK501" s="225"/>
      <c r="AL501" s="225"/>
      <c r="AM501" s="225"/>
      <c r="AN501" s="225"/>
      <c r="AO501" s="225"/>
      <c r="AP501" s="225"/>
      <c r="AQ501" s="225"/>
      <c r="AR501" s="225"/>
      <c r="AS501" s="225"/>
      <c r="AT501" s="225"/>
      <c r="AU501" s="225"/>
    </row>
    <row r="502" spans="10:47" x14ac:dyDescent="0.25">
      <c r="J502" s="52"/>
      <c r="K502" s="52"/>
      <c r="L502" s="52"/>
      <c r="M502" s="101"/>
      <c r="N502" s="97"/>
      <c r="O502" s="97"/>
      <c r="P502" s="54"/>
      <c r="Q502" s="32"/>
      <c r="R502" s="32" t="str">
        <f t="shared" si="37"/>
        <v/>
      </c>
      <c r="S502" s="32"/>
      <c r="T502" s="33" t="str">
        <f t="shared" si="38"/>
        <v/>
      </c>
      <c r="U502" s="34"/>
      <c r="V502" s="32" t="str">
        <f t="shared" si="39"/>
        <v/>
      </c>
      <c r="W502" s="35"/>
      <c r="X502" s="35"/>
      <c r="Y502" s="55"/>
      <c r="Z502" s="56"/>
      <c r="AA502" s="38" t="str">
        <f t="shared" si="40"/>
        <v/>
      </c>
      <c r="AB502" s="57"/>
      <c r="AC502" s="58"/>
      <c r="AD502" s="40"/>
      <c r="AE502" s="39" t="str">
        <f t="shared" si="41"/>
        <v/>
      </c>
      <c r="AF502" s="225"/>
      <c r="AG502" s="225"/>
      <c r="AH502" s="225"/>
      <c r="AI502" s="225"/>
      <c r="AJ502" s="225"/>
      <c r="AK502" s="225"/>
      <c r="AL502" s="225"/>
      <c r="AM502" s="225"/>
      <c r="AN502" s="225"/>
      <c r="AO502" s="225"/>
      <c r="AP502" s="225"/>
      <c r="AQ502" s="225"/>
      <c r="AR502" s="225"/>
      <c r="AS502" s="225"/>
      <c r="AT502" s="225"/>
      <c r="AU502" s="225"/>
    </row>
    <row r="503" spans="10:47" x14ac:dyDescent="0.25">
      <c r="J503" s="52"/>
      <c r="K503" s="52"/>
      <c r="L503" s="52"/>
      <c r="M503" s="101"/>
      <c r="N503" s="97"/>
      <c r="O503" s="97"/>
      <c r="P503" s="54"/>
      <c r="Q503" s="32"/>
      <c r="R503" s="32" t="str">
        <f t="shared" si="37"/>
        <v/>
      </c>
      <c r="S503" s="32"/>
      <c r="T503" s="33" t="str">
        <f t="shared" si="38"/>
        <v/>
      </c>
      <c r="U503" s="34"/>
      <c r="V503" s="32" t="str">
        <f t="shared" si="39"/>
        <v/>
      </c>
      <c r="W503" s="35"/>
      <c r="X503" s="35"/>
      <c r="Y503" s="55"/>
      <c r="Z503" s="56"/>
      <c r="AA503" s="38" t="str">
        <f t="shared" si="40"/>
        <v/>
      </c>
      <c r="AB503" s="57"/>
      <c r="AC503" s="58"/>
      <c r="AD503" s="40"/>
      <c r="AE503" s="39" t="str">
        <f t="shared" si="41"/>
        <v/>
      </c>
      <c r="AF503" s="225"/>
      <c r="AG503" s="225"/>
      <c r="AH503" s="225"/>
      <c r="AI503" s="225"/>
      <c r="AJ503" s="225"/>
      <c r="AK503" s="225"/>
      <c r="AL503" s="225"/>
      <c r="AM503" s="225"/>
      <c r="AN503" s="225"/>
      <c r="AO503" s="225"/>
      <c r="AP503" s="225"/>
      <c r="AQ503" s="225"/>
      <c r="AR503" s="225"/>
      <c r="AS503" s="225"/>
      <c r="AT503" s="225"/>
      <c r="AU503" s="225"/>
    </row>
    <row r="504" spans="10:47" x14ac:dyDescent="0.25">
      <c r="J504" s="52"/>
      <c r="K504" s="52"/>
      <c r="L504" s="52"/>
      <c r="M504" s="101"/>
      <c r="N504" s="52"/>
      <c r="O504" s="52"/>
      <c r="P504" s="66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2"/>
      <c r="AR504" s="52"/>
    </row>
  </sheetData>
  <mergeCells count="505">
    <mergeCell ref="AF503:AU503"/>
    <mergeCell ref="AF497:AU497"/>
    <mergeCell ref="AF498:AU498"/>
    <mergeCell ref="AF499:AU499"/>
    <mergeCell ref="AF500:AU500"/>
    <mergeCell ref="AF501:AU501"/>
    <mergeCell ref="AF502:AU502"/>
    <mergeCell ref="AF491:AU491"/>
    <mergeCell ref="AF492:AU492"/>
    <mergeCell ref="AF493:AU493"/>
    <mergeCell ref="AF494:AU494"/>
    <mergeCell ref="AF495:AU495"/>
    <mergeCell ref="AF496:AU496"/>
    <mergeCell ref="AF485:AU485"/>
    <mergeCell ref="AF486:AU486"/>
    <mergeCell ref="AF487:AU487"/>
    <mergeCell ref="AF488:AU488"/>
    <mergeCell ref="AF489:AU489"/>
    <mergeCell ref="AF490:AU490"/>
    <mergeCell ref="AF479:AU479"/>
    <mergeCell ref="AF480:AU480"/>
    <mergeCell ref="AF481:AU481"/>
    <mergeCell ref="AF482:AU482"/>
    <mergeCell ref="AF483:AU483"/>
    <mergeCell ref="AF484:AU484"/>
    <mergeCell ref="AF473:AU473"/>
    <mergeCell ref="AF474:AU474"/>
    <mergeCell ref="AF475:AU475"/>
    <mergeCell ref="AF476:AU476"/>
    <mergeCell ref="AF477:AU477"/>
    <mergeCell ref="AF478:AU478"/>
    <mergeCell ref="AF467:AU467"/>
    <mergeCell ref="AF468:AU468"/>
    <mergeCell ref="AF469:AU469"/>
    <mergeCell ref="AF470:AU470"/>
    <mergeCell ref="AF471:AU471"/>
    <mergeCell ref="AF472:AU472"/>
    <mergeCell ref="AF461:AU461"/>
    <mergeCell ref="AF462:AU462"/>
    <mergeCell ref="AF463:AU463"/>
    <mergeCell ref="AF464:AU464"/>
    <mergeCell ref="AF465:AU465"/>
    <mergeCell ref="AF466:AU466"/>
    <mergeCell ref="AF455:AU455"/>
    <mergeCell ref="AF456:AU456"/>
    <mergeCell ref="AF457:AU457"/>
    <mergeCell ref="AF458:AU458"/>
    <mergeCell ref="AF459:AU459"/>
    <mergeCell ref="AF460:AU460"/>
    <mergeCell ref="AF449:AU449"/>
    <mergeCell ref="AF450:AU450"/>
    <mergeCell ref="AF451:AU451"/>
    <mergeCell ref="AF452:AU452"/>
    <mergeCell ref="AF453:AU453"/>
    <mergeCell ref="AF454:AU454"/>
    <mergeCell ref="AF443:AU443"/>
    <mergeCell ref="AF444:AU444"/>
    <mergeCell ref="AF445:AU445"/>
    <mergeCell ref="AF446:AU446"/>
    <mergeCell ref="AF447:AU447"/>
    <mergeCell ref="AF448:AU448"/>
    <mergeCell ref="AF437:AU437"/>
    <mergeCell ref="AF438:AU438"/>
    <mergeCell ref="AF439:AU439"/>
    <mergeCell ref="AF440:AU440"/>
    <mergeCell ref="AF441:AU441"/>
    <mergeCell ref="AF442:AU442"/>
    <mergeCell ref="AF431:AU431"/>
    <mergeCell ref="AF432:AU432"/>
    <mergeCell ref="AF433:AU433"/>
    <mergeCell ref="AF434:AU434"/>
    <mergeCell ref="AF435:AU435"/>
    <mergeCell ref="AF436:AU436"/>
    <mergeCell ref="AF425:AU425"/>
    <mergeCell ref="AF426:AU426"/>
    <mergeCell ref="AF427:AU427"/>
    <mergeCell ref="AF428:AU428"/>
    <mergeCell ref="AF429:AU429"/>
    <mergeCell ref="AF430:AU430"/>
    <mergeCell ref="AF419:AU419"/>
    <mergeCell ref="AF420:AU420"/>
    <mergeCell ref="AF421:AU421"/>
    <mergeCell ref="AF422:AU422"/>
    <mergeCell ref="AF423:AU423"/>
    <mergeCell ref="AF424:AU424"/>
    <mergeCell ref="AF413:AU413"/>
    <mergeCell ref="AF414:AU414"/>
    <mergeCell ref="AF415:AU415"/>
    <mergeCell ref="AF416:AU416"/>
    <mergeCell ref="AF417:AU417"/>
    <mergeCell ref="AF418:AU418"/>
    <mergeCell ref="AF407:AU407"/>
    <mergeCell ref="AF408:AU408"/>
    <mergeCell ref="AF409:AU409"/>
    <mergeCell ref="AF410:AU410"/>
    <mergeCell ref="AF411:AU411"/>
    <mergeCell ref="AF412:AU412"/>
    <mergeCell ref="AF401:AU401"/>
    <mergeCell ref="AF402:AU402"/>
    <mergeCell ref="AF403:AU403"/>
    <mergeCell ref="AF404:AU404"/>
    <mergeCell ref="AF405:AU405"/>
    <mergeCell ref="AF406:AU406"/>
    <mergeCell ref="AF395:AU395"/>
    <mergeCell ref="AF396:AU396"/>
    <mergeCell ref="AF397:AU397"/>
    <mergeCell ref="AF398:AU398"/>
    <mergeCell ref="AF399:AU399"/>
    <mergeCell ref="AF400:AU400"/>
    <mergeCell ref="AF389:AU389"/>
    <mergeCell ref="AF390:AU390"/>
    <mergeCell ref="AF391:AU391"/>
    <mergeCell ref="AF392:AU392"/>
    <mergeCell ref="AF393:AU393"/>
    <mergeCell ref="AF394:AU394"/>
    <mergeCell ref="AF383:AU383"/>
    <mergeCell ref="AF384:AU384"/>
    <mergeCell ref="AF385:AU385"/>
    <mergeCell ref="AF386:AU386"/>
    <mergeCell ref="AF387:AU387"/>
    <mergeCell ref="AF388:AU388"/>
    <mergeCell ref="AF377:AU377"/>
    <mergeCell ref="AF378:AU378"/>
    <mergeCell ref="AF379:AU379"/>
    <mergeCell ref="AF380:AU380"/>
    <mergeCell ref="AF381:AU381"/>
    <mergeCell ref="AF382:AU382"/>
    <mergeCell ref="AF371:AU371"/>
    <mergeCell ref="AF372:AU372"/>
    <mergeCell ref="AF373:AU373"/>
    <mergeCell ref="AF374:AU374"/>
    <mergeCell ref="AF375:AU375"/>
    <mergeCell ref="AF376:AU376"/>
    <mergeCell ref="AF365:AU365"/>
    <mergeCell ref="AF366:AU366"/>
    <mergeCell ref="AF367:AU367"/>
    <mergeCell ref="AF368:AU368"/>
    <mergeCell ref="AF369:AU369"/>
    <mergeCell ref="AF370:AU370"/>
    <mergeCell ref="AF359:AU359"/>
    <mergeCell ref="AF360:AU360"/>
    <mergeCell ref="AF361:AU361"/>
    <mergeCell ref="AF362:AU362"/>
    <mergeCell ref="AF363:AU363"/>
    <mergeCell ref="AF364:AU364"/>
    <mergeCell ref="AF353:AU353"/>
    <mergeCell ref="AF354:AU354"/>
    <mergeCell ref="AF355:AU355"/>
    <mergeCell ref="AF356:AU356"/>
    <mergeCell ref="AF357:AU357"/>
    <mergeCell ref="AF358:AU358"/>
    <mergeCell ref="AF347:AU347"/>
    <mergeCell ref="AF348:AU348"/>
    <mergeCell ref="AF349:AU349"/>
    <mergeCell ref="AF350:AU350"/>
    <mergeCell ref="AF351:AU351"/>
    <mergeCell ref="AF352:AU352"/>
    <mergeCell ref="AF341:AU341"/>
    <mergeCell ref="AF342:AU342"/>
    <mergeCell ref="AF343:AU343"/>
    <mergeCell ref="AF344:AU344"/>
    <mergeCell ref="AF345:AU345"/>
    <mergeCell ref="AF346:AU346"/>
    <mergeCell ref="AF335:AU335"/>
    <mergeCell ref="AF336:AU336"/>
    <mergeCell ref="AF337:AU337"/>
    <mergeCell ref="AF338:AU338"/>
    <mergeCell ref="AF339:AU339"/>
    <mergeCell ref="AF340:AU340"/>
    <mergeCell ref="AF329:AU329"/>
    <mergeCell ref="AF330:AU330"/>
    <mergeCell ref="AF331:AU331"/>
    <mergeCell ref="AF332:AU332"/>
    <mergeCell ref="AF333:AU333"/>
    <mergeCell ref="AF334:AU334"/>
    <mergeCell ref="AF323:AU323"/>
    <mergeCell ref="AF324:AU324"/>
    <mergeCell ref="AF325:AU325"/>
    <mergeCell ref="AF326:AU326"/>
    <mergeCell ref="AF327:AU327"/>
    <mergeCell ref="AF328:AU328"/>
    <mergeCell ref="AF317:AU317"/>
    <mergeCell ref="AF318:AU318"/>
    <mergeCell ref="AF319:AU319"/>
    <mergeCell ref="AF320:AU320"/>
    <mergeCell ref="AF321:AU321"/>
    <mergeCell ref="AF322:AU322"/>
    <mergeCell ref="AF311:AU311"/>
    <mergeCell ref="AF312:AU312"/>
    <mergeCell ref="AF313:AU313"/>
    <mergeCell ref="AF314:AU314"/>
    <mergeCell ref="AF315:AU315"/>
    <mergeCell ref="AF316:AU316"/>
    <mergeCell ref="AF305:AU305"/>
    <mergeCell ref="AF306:AU306"/>
    <mergeCell ref="AF307:AU307"/>
    <mergeCell ref="AF308:AU308"/>
    <mergeCell ref="AF309:AU309"/>
    <mergeCell ref="AF310:AU310"/>
    <mergeCell ref="AF299:AU299"/>
    <mergeCell ref="AF300:AU300"/>
    <mergeCell ref="AF301:AU301"/>
    <mergeCell ref="AF302:AU302"/>
    <mergeCell ref="AF303:AU303"/>
    <mergeCell ref="AF304:AU304"/>
    <mergeCell ref="AF293:AU293"/>
    <mergeCell ref="AF294:AU294"/>
    <mergeCell ref="AF295:AU295"/>
    <mergeCell ref="AF296:AU296"/>
    <mergeCell ref="AF297:AU297"/>
    <mergeCell ref="AF298:AU298"/>
    <mergeCell ref="AF287:AU287"/>
    <mergeCell ref="AF288:AU288"/>
    <mergeCell ref="AF289:AU289"/>
    <mergeCell ref="AF290:AU290"/>
    <mergeCell ref="AF291:AU291"/>
    <mergeCell ref="AF292:AU292"/>
    <mergeCell ref="AF281:AU281"/>
    <mergeCell ref="AF282:AU282"/>
    <mergeCell ref="AF283:AU283"/>
    <mergeCell ref="AF284:AU284"/>
    <mergeCell ref="AF285:AU285"/>
    <mergeCell ref="AF286:AU286"/>
    <mergeCell ref="AF275:AU275"/>
    <mergeCell ref="AF276:AU276"/>
    <mergeCell ref="AF277:AU277"/>
    <mergeCell ref="AF278:AU278"/>
    <mergeCell ref="AF279:AU279"/>
    <mergeCell ref="AF280:AU280"/>
    <mergeCell ref="AF269:AU269"/>
    <mergeCell ref="AF270:AU270"/>
    <mergeCell ref="AF271:AU271"/>
    <mergeCell ref="AF272:AU272"/>
    <mergeCell ref="AF273:AU273"/>
    <mergeCell ref="AF274:AU274"/>
    <mergeCell ref="AF263:AU263"/>
    <mergeCell ref="AF264:AU264"/>
    <mergeCell ref="AF265:AU265"/>
    <mergeCell ref="AF266:AU266"/>
    <mergeCell ref="AF267:AU267"/>
    <mergeCell ref="AF268:AU268"/>
    <mergeCell ref="AF257:AU257"/>
    <mergeCell ref="AF258:AU258"/>
    <mergeCell ref="AF259:AU259"/>
    <mergeCell ref="AF260:AU260"/>
    <mergeCell ref="AF261:AU261"/>
    <mergeCell ref="AF262:AU262"/>
    <mergeCell ref="AF251:AU251"/>
    <mergeCell ref="AF252:AU252"/>
    <mergeCell ref="AF253:AU253"/>
    <mergeCell ref="AF254:AU254"/>
    <mergeCell ref="AF255:AU255"/>
    <mergeCell ref="AF256:AU256"/>
    <mergeCell ref="AF245:AU245"/>
    <mergeCell ref="AF246:AU246"/>
    <mergeCell ref="AF247:AU247"/>
    <mergeCell ref="AF248:AU248"/>
    <mergeCell ref="AF249:AU249"/>
    <mergeCell ref="AF250:AU250"/>
    <mergeCell ref="AF239:AU239"/>
    <mergeCell ref="AF240:AU240"/>
    <mergeCell ref="AF241:AU241"/>
    <mergeCell ref="AF242:AU242"/>
    <mergeCell ref="AF243:AU243"/>
    <mergeCell ref="AF244:AU244"/>
    <mergeCell ref="AF233:AU233"/>
    <mergeCell ref="AF234:AU234"/>
    <mergeCell ref="AF235:AU235"/>
    <mergeCell ref="AF236:AU236"/>
    <mergeCell ref="AF237:AU237"/>
    <mergeCell ref="AF238:AU238"/>
    <mergeCell ref="AF227:AU227"/>
    <mergeCell ref="AF228:AU228"/>
    <mergeCell ref="AF229:AU229"/>
    <mergeCell ref="AF230:AU230"/>
    <mergeCell ref="AF231:AU231"/>
    <mergeCell ref="AF232:AU232"/>
    <mergeCell ref="AF221:AU221"/>
    <mergeCell ref="AF222:AU222"/>
    <mergeCell ref="AF223:AU223"/>
    <mergeCell ref="AF224:AU224"/>
    <mergeCell ref="AF225:AU225"/>
    <mergeCell ref="AF226:AU226"/>
    <mergeCell ref="AF215:AU215"/>
    <mergeCell ref="AF216:AU216"/>
    <mergeCell ref="AF217:AU217"/>
    <mergeCell ref="AF218:AU218"/>
    <mergeCell ref="AF219:AU219"/>
    <mergeCell ref="AF220:AU220"/>
    <mergeCell ref="AF209:AU209"/>
    <mergeCell ref="AF210:AU210"/>
    <mergeCell ref="AF211:AU211"/>
    <mergeCell ref="AF212:AU212"/>
    <mergeCell ref="AF213:AU213"/>
    <mergeCell ref="AF214:AU214"/>
    <mergeCell ref="AF203:AU203"/>
    <mergeCell ref="AF204:AU204"/>
    <mergeCell ref="AF205:AU205"/>
    <mergeCell ref="AF206:AU206"/>
    <mergeCell ref="AF207:AU207"/>
    <mergeCell ref="AF208:AU208"/>
    <mergeCell ref="AF197:AU197"/>
    <mergeCell ref="AF198:AU198"/>
    <mergeCell ref="AF199:AU199"/>
    <mergeCell ref="AF200:AU200"/>
    <mergeCell ref="AF201:AU201"/>
    <mergeCell ref="AF202:AU202"/>
    <mergeCell ref="AF191:AU191"/>
    <mergeCell ref="AF192:AU192"/>
    <mergeCell ref="AF193:AU193"/>
    <mergeCell ref="AF194:AU194"/>
    <mergeCell ref="AF195:AU195"/>
    <mergeCell ref="AF196:AU196"/>
    <mergeCell ref="AF185:AU185"/>
    <mergeCell ref="AF186:AU186"/>
    <mergeCell ref="AF187:AU187"/>
    <mergeCell ref="AF188:AU188"/>
    <mergeCell ref="AF189:AU189"/>
    <mergeCell ref="AF190:AU190"/>
    <mergeCell ref="AF179:AU179"/>
    <mergeCell ref="AF180:AU180"/>
    <mergeCell ref="AF181:AU181"/>
    <mergeCell ref="AF182:AU182"/>
    <mergeCell ref="AF183:AU183"/>
    <mergeCell ref="AF184:AU184"/>
    <mergeCell ref="AF173:AU173"/>
    <mergeCell ref="AF174:AU174"/>
    <mergeCell ref="AF175:AU175"/>
    <mergeCell ref="AF176:AU176"/>
    <mergeCell ref="AF177:AU177"/>
    <mergeCell ref="AF178:AU178"/>
    <mergeCell ref="AF167:AU167"/>
    <mergeCell ref="AF168:AU168"/>
    <mergeCell ref="AF169:AU169"/>
    <mergeCell ref="AF170:AU170"/>
    <mergeCell ref="AF171:AU171"/>
    <mergeCell ref="AF172:AU172"/>
    <mergeCell ref="AF161:AU161"/>
    <mergeCell ref="AF162:AU162"/>
    <mergeCell ref="AF163:AU163"/>
    <mergeCell ref="AF164:AU164"/>
    <mergeCell ref="AF165:AU165"/>
    <mergeCell ref="AF166:AU166"/>
    <mergeCell ref="AF155:AU155"/>
    <mergeCell ref="AF156:AU156"/>
    <mergeCell ref="AF157:AU157"/>
    <mergeCell ref="AF158:AU158"/>
    <mergeCell ref="AF159:AU159"/>
    <mergeCell ref="AF160:AU160"/>
    <mergeCell ref="AF149:AU149"/>
    <mergeCell ref="AF150:AU150"/>
    <mergeCell ref="AF151:AU151"/>
    <mergeCell ref="AF152:AU152"/>
    <mergeCell ref="AF153:AU153"/>
    <mergeCell ref="AF154:AU154"/>
    <mergeCell ref="AF143:AU143"/>
    <mergeCell ref="AF144:AU144"/>
    <mergeCell ref="AF145:AU145"/>
    <mergeCell ref="AF146:AU146"/>
    <mergeCell ref="AF147:AU147"/>
    <mergeCell ref="AF148:AU148"/>
    <mergeCell ref="AF137:AU137"/>
    <mergeCell ref="AF138:AU138"/>
    <mergeCell ref="AF139:AU139"/>
    <mergeCell ref="AF140:AU140"/>
    <mergeCell ref="AF141:AU141"/>
    <mergeCell ref="AF142:AU142"/>
    <mergeCell ref="AF131:AU131"/>
    <mergeCell ref="AF132:AU132"/>
    <mergeCell ref="AF133:AU133"/>
    <mergeCell ref="AF134:AU134"/>
    <mergeCell ref="AF135:AU135"/>
    <mergeCell ref="AF136:AU136"/>
    <mergeCell ref="AF125:AU125"/>
    <mergeCell ref="AF126:AU126"/>
    <mergeCell ref="AF127:AU127"/>
    <mergeCell ref="AF128:AU128"/>
    <mergeCell ref="AF129:AU129"/>
    <mergeCell ref="AF130:AU130"/>
    <mergeCell ref="AF119:AU119"/>
    <mergeCell ref="AF120:AU120"/>
    <mergeCell ref="AF121:AU121"/>
    <mergeCell ref="AF122:AU122"/>
    <mergeCell ref="AF123:AU123"/>
    <mergeCell ref="AF124:AU124"/>
    <mergeCell ref="AF113:AU113"/>
    <mergeCell ref="AF114:AU114"/>
    <mergeCell ref="AF115:AU115"/>
    <mergeCell ref="AF116:AU116"/>
    <mergeCell ref="AF117:AU117"/>
    <mergeCell ref="AF118:AU118"/>
    <mergeCell ref="AF107:AU107"/>
    <mergeCell ref="AF108:AU108"/>
    <mergeCell ref="AF109:AU109"/>
    <mergeCell ref="AF110:AU110"/>
    <mergeCell ref="AF111:AU111"/>
    <mergeCell ref="AF112:AU112"/>
    <mergeCell ref="AF101:AU101"/>
    <mergeCell ref="AF102:AU102"/>
    <mergeCell ref="AF103:AU103"/>
    <mergeCell ref="AF104:AU104"/>
    <mergeCell ref="AF105:AU105"/>
    <mergeCell ref="AF106:AU106"/>
    <mergeCell ref="AF95:AU95"/>
    <mergeCell ref="AF96:AU96"/>
    <mergeCell ref="AF97:AU97"/>
    <mergeCell ref="AF98:AU98"/>
    <mergeCell ref="AF99:AU99"/>
    <mergeCell ref="AF100:AU100"/>
    <mergeCell ref="AF89:AU89"/>
    <mergeCell ref="AF90:AU90"/>
    <mergeCell ref="AF91:AU91"/>
    <mergeCell ref="AF92:AU92"/>
    <mergeCell ref="AF93:AU93"/>
    <mergeCell ref="AF94:AU94"/>
    <mergeCell ref="AF83:AU83"/>
    <mergeCell ref="AF84:AU84"/>
    <mergeCell ref="AF85:AU85"/>
    <mergeCell ref="AF86:AU86"/>
    <mergeCell ref="AF87:AU87"/>
    <mergeCell ref="AF88:AU88"/>
    <mergeCell ref="AF77:AU77"/>
    <mergeCell ref="AF78:AU78"/>
    <mergeCell ref="AF79:AU79"/>
    <mergeCell ref="AF80:AU80"/>
    <mergeCell ref="AF81:AU81"/>
    <mergeCell ref="AF82:AU82"/>
    <mergeCell ref="AF71:AU71"/>
    <mergeCell ref="AF72:AU72"/>
    <mergeCell ref="AF73:AU73"/>
    <mergeCell ref="AF74:AU74"/>
    <mergeCell ref="AF75:AU75"/>
    <mergeCell ref="AF76:AU76"/>
    <mergeCell ref="AF65:AU65"/>
    <mergeCell ref="AF66:AU66"/>
    <mergeCell ref="AF67:AU67"/>
    <mergeCell ref="AF68:AU68"/>
    <mergeCell ref="AF69:AU69"/>
    <mergeCell ref="AF70:AU70"/>
    <mergeCell ref="AF59:AU59"/>
    <mergeCell ref="AF60:AU60"/>
    <mergeCell ref="AF61:AU61"/>
    <mergeCell ref="AF62:AU62"/>
    <mergeCell ref="AF63:AU63"/>
    <mergeCell ref="AF64:AU64"/>
    <mergeCell ref="AF53:AU53"/>
    <mergeCell ref="AF54:AU54"/>
    <mergeCell ref="AF55:AU55"/>
    <mergeCell ref="AF56:AU56"/>
    <mergeCell ref="AF57:AU57"/>
    <mergeCell ref="AF58:AU58"/>
    <mergeCell ref="AF47:AU47"/>
    <mergeCell ref="AF48:AU48"/>
    <mergeCell ref="AF49:AU49"/>
    <mergeCell ref="AF50:AU50"/>
    <mergeCell ref="AF51:AU51"/>
    <mergeCell ref="AF52:AU52"/>
    <mergeCell ref="AF41:AU41"/>
    <mergeCell ref="AF42:AU42"/>
    <mergeCell ref="AF43:AU43"/>
    <mergeCell ref="AF44:AU44"/>
    <mergeCell ref="AF45:AU45"/>
    <mergeCell ref="AF46:AU46"/>
    <mergeCell ref="AF35:AU35"/>
    <mergeCell ref="AF36:AU36"/>
    <mergeCell ref="AF37:AU37"/>
    <mergeCell ref="AF38:AU38"/>
    <mergeCell ref="AF39:AU39"/>
    <mergeCell ref="AF40:AU40"/>
    <mergeCell ref="AF29:AU29"/>
    <mergeCell ref="AF30:AU30"/>
    <mergeCell ref="AF31:AU31"/>
    <mergeCell ref="AF32:AU32"/>
    <mergeCell ref="AF33:AU33"/>
    <mergeCell ref="AF34:AU34"/>
    <mergeCell ref="AF23:AU23"/>
    <mergeCell ref="AF24:AU24"/>
    <mergeCell ref="AF25:AU25"/>
    <mergeCell ref="AF26:AU26"/>
    <mergeCell ref="AF27:AU27"/>
    <mergeCell ref="AF28:AU28"/>
    <mergeCell ref="AF17:AU17"/>
    <mergeCell ref="AF18:AU18"/>
    <mergeCell ref="AF19:AU19"/>
    <mergeCell ref="AF20:AU20"/>
    <mergeCell ref="AF21:AU21"/>
    <mergeCell ref="AF22:AU22"/>
    <mergeCell ref="AF11:AU11"/>
    <mergeCell ref="AF12:AU12"/>
    <mergeCell ref="AF13:AU13"/>
    <mergeCell ref="AF14:AU14"/>
    <mergeCell ref="AF15:AU15"/>
    <mergeCell ref="AF16:AU16"/>
    <mergeCell ref="AF5:AU5"/>
    <mergeCell ref="AF6:AU6"/>
    <mergeCell ref="AF7:AU7"/>
    <mergeCell ref="AF8:AU8"/>
    <mergeCell ref="AF9:AU9"/>
    <mergeCell ref="AF10:AU10"/>
    <mergeCell ref="M1:W3"/>
    <mergeCell ref="X1:X3"/>
    <mergeCell ref="Y1:AE1"/>
    <mergeCell ref="AF2:AU4"/>
    <mergeCell ref="Y3:AA3"/>
    <mergeCell ref="AC3:AD3"/>
  </mergeCells>
  <conditionalFormatting sqref="Y5:Z503">
    <cfRule type="cellIs" dxfId="2" priority="4" operator="equal">
      <formula>"0"</formula>
    </cfRule>
  </conditionalFormatting>
  <conditionalFormatting sqref="P5:Q503">
    <cfRule type="iconSet" priority="3">
      <iconSet iconSet="3Arrows" showValue="0" reverse="1">
        <cfvo type="percent" val="0"/>
        <cfvo type="percent" val="1"/>
        <cfvo type="percent" val="1"/>
      </iconSet>
    </cfRule>
  </conditionalFormatting>
  <conditionalFormatting sqref="Y5:Z503">
    <cfRule type="cellIs" dxfId="1" priority="2" operator="equal">
      <formula>"0"</formula>
    </cfRule>
  </conditionalFormatting>
  <conditionalFormatting sqref="P5:Q503">
    <cfRule type="iconSet" priority="1">
      <iconSet iconSet="3Arrows" showValue="0" reverse="1">
        <cfvo type="percent" val="0"/>
        <cfvo type="percent" val="1"/>
        <cfvo type="percent" val="1"/>
      </iconSet>
    </cfRule>
  </conditionalFormatting>
  <pageMargins left="0.7" right="0.7" top="0.75" bottom="0.75" header="0.3" footer="0.3"/>
  <ignoredErrors>
    <ignoredError sqref="AA2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U504"/>
  <sheetViews>
    <sheetView showGridLines="0" topLeftCell="R145" workbookViewId="0">
      <selection activeCell="AC166" sqref="AC166"/>
    </sheetView>
  </sheetViews>
  <sheetFormatPr baseColWidth="10" defaultRowHeight="15" x14ac:dyDescent="0.25"/>
  <cols>
    <col min="1" max="7" width="11.42578125" style="15"/>
    <col min="8" max="8" width="8.85546875" style="15" customWidth="1"/>
    <col min="9" max="12" width="11.42578125" style="15"/>
    <col min="13" max="13" width="4.5703125" style="15" customWidth="1"/>
    <col min="14" max="14" width="12.85546875" style="15" customWidth="1"/>
    <col min="15" max="15" width="12.140625" style="15" customWidth="1"/>
    <col min="16" max="16" width="6.7109375" style="17" customWidth="1"/>
    <col min="17" max="17" width="6.7109375" style="15" customWidth="1"/>
    <col min="18" max="18" width="14.28515625" style="15" customWidth="1"/>
    <col min="19" max="19" width="9.140625" style="15" customWidth="1"/>
    <col min="20" max="20" width="10.85546875" style="15" customWidth="1"/>
    <col min="21" max="21" width="18.28515625" style="15" customWidth="1"/>
    <col min="22" max="22" width="11.42578125" style="15" customWidth="1"/>
    <col min="23" max="23" width="16.42578125" style="15" customWidth="1"/>
    <col min="24" max="24" width="15.5703125" style="15" customWidth="1"/>
    <col min="25" max="25" width="13.140625" style="15" customWidth="1"/>
    <col min="26" max="26" width="13.42578125" style="15" customWidth="1"/>
    <col min="27" max="27" width="11.42578125" style="15"/>
    <col min="28" max="28" width="13.5703125" style="15" customWidth="1"/>
    <col min="29" max="29" width="14.140625" style="15" customWidth="1"/>
    <col min="30" max="30" width="9.140625" style="15" customWidth="1"/>
    <col min="31" max="31" width="12.42578125" style="15" customWidth="1"/>
    <col min="32" max="16384" width="11.42578125" style="15"/>
  </cols>
  <sheetData>
    <row r="1" spans="1:47" ht="35.25" customHeight="1" thickBot="1" x14ac:dyDescent="0.3"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8"/>
      <c r="X1" s="231"/>
      <c r="Y1" s="233" t="s">
        <v>45</v>
      </c>
      <c r="Z1" s="233"/>
      <c r="AA1" s="233"/>
      <c r="AB1" s="233"/>
      <c r="AC1" s="233"/>
      <c r="AD1" s="233"/>
      <c r="AE1" s="233"/>
    </row>
    <row r="2" spans="1:47" ht="23.25" customHeight="1" thickBot="1" x14ac:dyDescent="0.3"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8"/>
      <c r="X2" s="231"/>
      <c r="Y2" s="7">
        <f>SUM(Y5:Y503)</f>
        <v>0</v>
      </c>
      <c r="Z2" s="150">
        <f>SUM(Z5:Z503)</f>
        <v>0</v>
      </c>
      <c r="AA2" s="9">
        <f>Y2-Z2</f>
        <v>0</v>
      </c>
      <c r="AB2" s="10">
        <f>SUM(AB5:AB503)</f>
        <v>0</v>
      </c>
      <c r="AC2" s="151">
        <f>SUM(AC5:AC503)</f>
        <v>0</v>
      </c>
      <c r="AD2" s="151">
        <f>SUM(AD5:AD503)</f>
        <v>0</v>
      </c>
      <c r="AE2" s="10">
        <f>AB2-AC2+AD2</f>
        <v>0</v>
      </c>
      <c r="AF2" s="207" t="s">
        <v>43</v>
      </c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9"/>
    </row>
    <row r="3" spans="1:47" ht="28.5" customHeight="1" thickBot="1" x14ac:dyDescent="0.3">
      <c r="A3" s="106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30"/>
      <c r="X3" s="232"/>
      <c r="Y3" s="180" t="s">
        <v>46</v>
      </c>
      <c r="Z3" s="182"/>
      <c r="AA3" s="181"/>
      <c r="AB3" s="108" t="s">
        <v>46</v>
      </c>
      <c r="AC3" s="180" t="s">
        <v>46</v>
      </c>
      <c r="AD3" s="181"/>
      <c r="AE3" s="152"/>
      <c r="AF3" s="210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2"/>
    </row>
    <row r="4" spans="1:47" ht="15.75" customHeight="1" thickBot="1" x14ac:dyDescent="0.3">
      <c r="M4" s="14" t="s">
        <v>27</v>
      </c>
      <c r="N4" s="14" t="s">
        <v>21</v>
      </c>
      <c r="O4" s="14" t="s">
        <v>22</v>
      </c>
      <c r="P4" s="153" t="s">
        <v>39</v>
      </c>
      <c r="Q4" s="14" t="s">
        <v>40</v>
      </c>
      <c r="R4" s="14" t="s">
        <v>20</v>
      </c>
      <c r="S4" s="14" t="s">
        <v>44</v>
      </c>
      <c r="T4" s="14" t="s">
        <v>37</v>
      </c>
      <c r="U4" s="14" t="s">
        <v>13</v>
      </c>
      <c r="V4" s="14" t="s">
        <v>14</v>
      </c>
      <c r="W4" s="14" t="s">
        <v>15</v>
      </c>
      <c r="X4" s="14" t="s">
        <v>16</v>
      </c>
      <c r="Y4" s="14" t="s">
        <v>33</v>
      </c>
      <c r="Z4" s="14" t="s">
        <v>17</v>
      </c>
      <c r="AA4" s="14" t="s">
        <v>18</v>
      </c>
      <c r="AB4" s="108" t="s">
        <v>32</v>
      </c>
      <c r="AC4" s="14" t="s">
        <v>34</v>
      </c>
      <c r="AD4" s="14" t="s">
        <v>36</v>
      </c>
      <c r="AE4" s="14" t="s">
        <v>19</v>
      </c>
      <c r="AF4" s="213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5"/>
    </row>
    <row r="5" spans="1:47" ht="15.75" thickBot="1" x14ac:dyDescent="0.3">
      <c r="M5" s="168">
        <v>1</v>
      </c>
      <c r="N5" s="2"/>
      <c r="O5" s="2"/>
      <c r="P5" s="153"/>
      <c r="Q5" s="3"/>
      <c r="R5" s="3" t="str">
        <f>IF(O5,"Volontaire","")</f>
        <v/>
      </c>
      <c r="S5" s="154"/>
      <c r="T5" s="4" t="str">
        <f>IF(AB5+AC5,(AC5+AB5)/(Z5+Y5),"")</f>
        <v/>
      </c>
      <c r="U5" s="5"/>
      <c r="V5" s="3" t="str">
        <f>IF(O5,"XAU/USD","")</f>
        <v/>
      </c>
      <c r="W5" s="6"/>
      <c r="X5" s="6"/>
      <c r="Y5" s="155" t="str">
        <f>IF(P5,IF(X5&gt;W5,(X5-W5)*100,"0"),IF(W5&gt;X5,(W5-X5)*100,"0"))</f>
        <v>0</v>
      </c>
      <c r="Z5" s="156" t="str">
        <f>IF(Q5,IF(W5&gt;X5,"0",(X5-W5)*100),IF(W5&gt;X5,(W5-X5)*100,"0"))</f>
        <v>0</v>
      </c>
      <c r="AA5" s="9" t="str">
        <f>IF(O5,Y5-Z5,"")</f>
        <v/>
      </c>
      <c r="AB5" s="157"/>
      <c r="AC5" s="151"/>
      <c r="AD5" s="11"/>
      <c r="AE5" s="16" t="str">
        <f>IF(O5,TRADING!B6+TRADING!Y2-TRADING!Z2+TRADING!AA2+AB5-AC5+AD5,"")</f>
        <v/>
      </c>
      <c r="AF5" s="221"/>
      <c r="AG5" s="222"/>
      <c r="AH5" s="222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22"/>
      <c r="AT5" s="222"/>
      <c r="AU5" s="223"/>
    </row>
    <row r="6" spans="1:47" ht="15.75" thickBot="1" x14ac:dyDescent="0.3">
      <c r="M6" s="168">
        <v>2</v>
      </c>
      <c r="N6" s="2"/>
      <c r="O6" s="2"/>
      <c r="P6" s="153"/>
      <c r="Q6" s="3"/>
      <c r="R6" s="3" t="str">
        <f t="shared" ref="R6:R69" si="0">IF(O6,"Volontaire","")</f>
        <v/>
      </c>
      <c r="S6" s="3"/>
      <c r="T6" s="4" t="str">
        <f t="shared" ref="T6:T69" si="1">IF(AB6+AC6,(AC6+AB6)/(Z6+Y6),"")</f>
        <v/>
      </c>
      <c r="U6" s="5"/>
      <c r="V6" s="3" t="str">
        <f t="shared" ref="V6:V69" si="2">IF(O6,"XAU/USD","")</f>
        <v/>
      </c>
      <c r="W6" s="6"/>
      <c r="X6" s="6"/>
      <c r="Y6" s="155" t="str">
        <f t="shared" ref="Y6:Y29" si="3">IF(P6,IF(X6&gt;W6,(X6-W6)*100,"0"),IF(W6&gt;X6,(W6-X6)*100,"0"))</f>
        <v>0</v>
      </c>
      <c r="Z6" s="156" t="str">
        <f t="shared" ref="Z6:Z29" si="4">IF(Q6,IF(W6&gt;X6,"0",(X6-W6)*100),IF(W6&gt;X6,(W6-X6)*100,"0"))</f>
        <v>0</v>
      </c>
      <c r="AA6" s="9" t="str">
        <f t="shared" ref="AA6:AA69" si="5">IF(O6,AA5+Y6-Z6,"")</f>
        <v/>
      </c>
      <c r="AB6" s="157"/>
      <c r="AC6" s="151"/>
      <c r="AD6" s="11"/>
      <c r="AE6" s="16" t="str">
        <f t="shared" ref="AE6:AE69" si="6">IF(O6,AE5+AB6-AC6+AD6,"")</f>
        <v/>
      </c>
      <c r="AF6" s="224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6"/>
    </row>
    <row r="7" spans="1:47" ht="15.75" thickBot="1" x14ac:dyDescent="0.3">
      <c r="M7" s="168">
        <v>3</v>
      </c>
      <c r="N7" s="2"/>
      <c r="O7" s="2"/>
      <c r="P7" s="153"/>
      <c r="Q7" s="3"/>
      <c r="R7" s="3" t="str">
        <f t="shared" si="0"/>
        <v/>
      </c>
      <c r="S7" s="3"/>
      <c r="T7" s="4" t="str">
        <f t="shared" si="1"/>
        <v/>
      </c>
      <c r="U7" s="5"/>
      <c r="V7" s="3" t="str">
        <f t="shared" si="2"/>
        <v/>
      </c>
      <c r="W7" s="6"/>
      <c r="X7" s="6"/>
      <c r="Y7" s="155" t="str">
        <f t="shared" si="3"/>
        <v>0</v>
      </c>
      <c r="Z7" s="156" t="str">
        <f t="shared" si="4"/>
        <v>0</v>
      </c>
      <c r="AA7" s="9" t="str">
        <f t="shared" si="5"/>
        <v/>
      </c>
      <c r="AB7" s="157"/>
      <c r="AC7" s="151"/>
      <c r="AD7" s="11"/>
      <c r="AE7" s="16" t="str">
        <f t="shared" si="6"/>
        <v/>
      </c>
      <c r="AF7" s="224"/>
      <c r="AG7" s="225"/>
      <c r="AH7" s="225"/>
      <c r="AI7" s="225"/>
      <c r="AJ7" s="225"/>
      <c r="AK7" s="225"/>
      <c r="AL7" s="225"/>
      <c r="AM7" s="225"/>
      <c r="AN7" s="225"/>
      <c r="AO7" s="225"/>
      <c r="AP7" s="225"/>
      <c r="AQ7" s="225"/>
      <c r="AR7" s="225"/>
      <c r="AS7" s="225"/>
      <c r="AT7" s="225"/>
      <c r="AU7" s="226"/>
    </row>
    <row r="8" spans="1:47" ht="15.75" thickBot="1" x14ac:dyDescent="0.3">
      <c r="M8" s="168">
        <v>4</v>
      </c>
      <c r="N8" s="2"/>
      <c r="O8" s="2"/>
      <c r="P8" s="153"/>
      <c r="Q8" s="3"/>
      <c r="R8" s="3" t="str">
        <f t="shared" si="0"/>
        <v/>
      </c>
      <c r="S8" s="3"/>
      <c r="T8" s="4" t="str">
        <f t="shared" si="1"/>
        <v/>
      </c>
      <c r="U8" s="5"/>
      <c r="V8" s="3" t="str">
        <f t="shared" si="2"/>
        <v/>
      </c>
      <c r="W8" s="6"/>
      <c r="X8" s="6"/>
      <c r="Y8" s="155" t="str">
        <f t="shared" si="3"/>
        <v>0</v>
      </c>
      <c r="Z8" s="156" t="str">
        <f t="shared" si="4"/>
        <v>0</v>
      </c>
      <c r="AA8" s="9" t="str">
        <f t="shared" si="5"/>
        <v/>
      </c>
      <c r="AB8" s="157"/>
      <c r="AC8" s="151"/>
      <c r="AD8" s="11"/>
      <c r="AE8" s="16" t="str">
        <f t="shared" si="6"/>
        <v/>
      </c>
      <c r="AF8" s="224"/>
      <c r="AG8" s="225"/>
      <c r="AH8" s="225"/>
      <c r="AI8" s="225"/>
      <c r="AJ8" s="225"/>
      <c r="AK8" s="225"/>
      <c r="AL8" s="225"/>
      <c r="AM8" s="225"/>
      <c r="AN8" s="225"/>
      <c r="AO8" s="225"/>
      <c r="AP8" s="225"/>
      <c r="AQ8" s="225"/>
      <c r="AR8" s="225"/>
      <c r="AS8" s="225"/>
      <c r="AT8" s="225"/>
      <c r="AU8" s="226"/>
    </row>
    <row r="9" spans="1:47" ht="15.75" thickBot="1" x14ac:dyDescent="0.3">
      <c r="M9" s="168">
        <v>5</v>
      </c>
      <c r="N9" s="2"/>
      <c r="O9" s="2"/>
      <c r="P9" s="153"/>
      <c r="Q9" s="3"/>
      <c r="R9" s="3" t="str">
        <f t="shared" si="0"/>
        <v/>
      </c>
      <c r="S9" s="3"/>
      <c r="T9" s="4" t="str">
        <f t="shared" si="1"/>
        <v/>
      </c>
      <c r="U9" s="5"/>
      <c r="V9" s="3" t="str">
        <f t="shared" si="2"/>
        <v/>
      </c>
      <c r="W9" s="6"/>
      <c r="X9" s="6"/>
      <c r="Y9" s="155" t="str">
        <f t="shared" si="3"/>
        <v>0</v>
      </c>
      <c r="Z9" s="156" t="str">
        <f t="shared" si="4"/>
        <v>0</v>
      </c>
      <c r="AA9" s="9" t="str">
        <f t="shared" si="5"/>
        <v/>
      </c>
      <c r="AB9" s="157"/>
      <c r="AC9" s="151"/>
      <c r="AD9" s="11"/>
      <c r="AE9" s="16" t="str">
        <f t="shared" si="6"/>
        <v/>
      </c>
      <c r="AF9" s="224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6"/>
    </row>
    <row r="10" spans="1:47" ht="15.75" thickBot="1" x14ac:dyDescent="0.3">
      <c r="M10" s="168">
        <v>6</v>
      </c>
      <c r="N10" s="2"/>
      <c r="O10" s="2"/>
      <c r="P10" s="153"/>
      <c r="Q10" s="3"/>
      <c r="R10" s="3" t="str">
        <f t="shared" si="0"/>
        <v/>
      </c>
      <c r="S10" s="3"/>
      <c r="T10" s="4" t="str">
        <f t="shared" si="1"/>
        <v/>
      </c>
      <c r="U10" s="5"/>
      <c r="V10" s="3" t="str">
        <f t="shared" si="2"/>
        <v/>
      </c>
      <c r="W10" s="6"/>
      <c r="X10" s="6"/>
      <c r="Y10" s="155" t="str">
        <f t="shared" si="3"/>
        <v>0</v>
      </c>
      <c r="Z10" s="156" t="str">
        <f t="shared" si="4"/>
        <v>0</v>
      </c>
      <c r="AA10" s="9" t="str">
        <f t="shared" si="5"/>
        <v/>
      </c>
      <c r="AB10" s="157"/>
      <c r="AC10" s="151"/>
      <c r="AD10" s="11"/>
      <c r="AE10" s="16" t="str">
        <f t="shared" si="6"/>
        <v/>
      </c>
      <c r="AF10" s="224"/>
      <c r="AG10" s="225"/>
      <c r="AH10" s="225"/>
      <c r="AI10" s="225"/>
      <c r="AJ10" s="225"/>
      <c r="AK10" s="225"/>
      <c r="AL10" s="225"/>
      <c r="AM10" s="225"/>
      <c r="AN10" s="225"/>
      <c r="AO10" s="225"/>
      <c r="AP10" s="225"/>
      <c r="AQ10" s="225"/>
      <c r="AR10" s="225"/>
      <c r="AS10" s="225"/>
      <c r="AT10" s="225"/>
      <c r="AU10" s="226"/>
    </row>
    <row r="11" spans="1:47" ht="15.75" thickBot="1" x14ac:dyDescent="0.3">
      <c r="M11" s="168">
        <v>7</v>
      </c>
      <c r="N11" s="2"/>
      <c r="O11" s="2"/>
      <c r="P11" s="153"/>
      <c r="Q11" s="3"/>
      <c r="R11" s="3" t="str">
        <f t="shared" si="0"/>
        <v/>
      </c>
      <c r="S11" s="3"/>
      <c r="T11" s="4" t="str">
        <f t="shared" si="1"/>
        <v/>
      </c>
      <c r="U11" s="5"/>
      <c r="V11" s="3" t="str">
        <f t="shared" si="2"/>
        <v/>
      </c>
      <c r="W11" s="6"/>
      <c r="X11" s="6"/>
      <c r="Y11" s="155" t="str">
        <f t="shared" si="3"/>
        <v>0</v>
      </c>
      <c r="Z11" s="156" t="str">
        <f t="shared" si="4"/>
        <v>0</v>
      </c>
      <c r="AA11" s="9" t="str">
        <f t="shared" si="5"/>
        <v/>
      </c>
      <c r="AB11" s="157"/>
      <c r="AC11" s="151"/>
      <c r="AD11" s="11"/>
      <c r="AE11" s="16" t="str">
        <f t="shared" si="6"/>
        <v/>
      </c>
      <c r="AF11" s="224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6"/>
    </row>
    <row r="12" spans="1:47" ht="15.75" thickBot="1" x14ac:dyDescent="0.3">
      <c r="M12" s="168">
        <v>9</v>
      </c>
      <c r="N12" s="2"/>
      <c r="O12" s="2"/>
      <c r="P12" s="153"/>
      <c r="Q12" s="3"/>
      <c r="R12" s="3" t="str">
        <f t="shared" si="0"/>
        <v/>
      </c>
      <c r="S12" s="3"/>
      <c r="T12" s="4" t="str">
        <f t="shared" si="1"/>
        <v/>
      </c>
      <c r="U12" s="158"/>
      <c r="V12" s="3" t="str">
        <f t="shared" si="2"/>
        <v/>
      </c>
      <c r="W12" s="6"/>
      <c r="X12" s="6"/>
      <c r="Y12" s="155" t="str">
        <f t="shared" si="3"/>
        <v>0</v>
      </c>
      <c r="Z12" s="156" t="str">
        <f t="shared" si="4"/>
        <v>0</v>
      </c>
      <c r="AA12" s="9" t="str">
        <f t="shared" si="5"/>
        <v/>
      </c>
      <c r="AB12" s="157"/>
      <c r="AC12" s="151"/>
      <c r="AD12" s="11"/>
      <c r="AE12" s="16" t="str">
        <f t="shared" si="6"/>
        <v/>
      </c>
      <c r="AF12" s="224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6"/>
    </row>
    <row r="13" spans="1:47" ht="15.75" thickBot="1" x14ac:dyDescent="0.3">
      <c r="M13" s="168">
        <v>10</v>
      </c>
      <c r="N13" s="2"/>
      <c r="O13" s="2"/>
      <c r="P13" s="153"/>
      <c r="Q13" s="3"/>
      <c r="R13" s="3" t="str">
        <f t="shared" si="0"/>
        <v/>
      </c>
      <c r="S13" s="3"/>
      <c r="T13" s="4" t="str">
        <f t="shared" si="1"/>
        <v/>
      </c>
      <c r="U13" s="158"/>
      <c r="V13" s="3" t="str">
        <f t="shared" si="2"/>
        <v/>
      </c>
      <c r="W13" s="6"/>
      <c r="X13" s="6"/>
      <c r="Y13" s="155" t="str">
        <f t="shared" si="3"/>
        <v>0</v>
      </c>
      <c r="Z13" s="156" t="str">
        <f t="shared" si="4"/>
        <v>0</v>
      </c>
      <c r="AA13" s="9" t="str">
        <f t="shared" si="5"/>
        <v/>
      </c>
      <c r="AB13" s="157"/>
      <c r="AC13" s="151"/>
      <c r="AD13" s="11"/>
      <c r="AE13" s="16" t="str">
        <f t="shared" si="6"/>
        <v/>
      </c>
      <c r="AF13" s="224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6"/>
    </row>
    <row r="14" spans="1:47" ht="15.75" thickBot="1" x14ac:dyDescent="0.3">
      <c r="M14" s="168">
        <v>11</v>
      </c>
      <c r="N14" s="2"/>
      <c r="O14" s="2"/>
      <c r="P14" s="153"/>
      <c r="Q14" s="3"/>
      <c r="R14" s="3" t="str">
        <f t="shared" si="0"/>
        <v/>
      </c>
      <c r="S14" s="3"/>
      <c r="T14" s="4" t="str">
        <f t="shared" si="1"/>
        <v/>
      </c>
      <c r="U14" s="158"/>
      <c r="V14" s="3" t="str">
        <f t="shared" si="2"/>
        <v/>
      </c>
      <c r="W14" s="6"/>
      <c r="X14" s="6"/>
      <c r="Y14" s="155" t="str">
        <f t="shared" si="3"/>
        <v>0</v>
      </c>
      <c r="Z14" s="156" t="str">
        <f t="shared" si="4"/>
        <v>0</v>
      </c>
      <c r="AA14" s="9" t="str">
        <f t="shared" si="5"/>
        <v/>
      </c>
      <c r="AB14" s="157"/>
      <c r="AC14" s="151"/>
      <c r="AD14" s="11"/>
      <c r="AE14" s="16" t="str">
        <f t="shared" si="6"/>
        <v/>
      </c>
      <c r="AF14" s="224"/>
      <c r="AG14" s="225"/>
      <c r="AH14" s="225"/>
      <c r="AI14" s="225"/>
      <c r="AJ14" s="225"/>
      <c r="AK14" s="225"/>
      <c r="AL14" s="225"/>
      <c r="AM14" s="225"/>
      <c r="AN14" s="225"/>
      <c r="AO14" s="225"/>
      <c r="AP14" s="225"/>
      <c r="AQ14" s="225"/>
      <c r="AR14" s="225"/>
      <c r="AS14" s="225"/>
      <c r="AT14" s="225"/>
      <c r="AU14" s="226"/>
    </row>
    <row r="15" spans="1:47" ht="15.75" thickBot="1" x14ac:dyDescent="0.3">
      <c r="M15" s="168">
        <v>12</v>
      </c>
      <c r="N15" s="2"/>
      <c r="O15" s="2"/>
      <c r="P15" s="153"/>
      <c r="Q15" s="3"/>
      <c r="R15" s="3" t="str">
        <f t="shared" si="0"/>
        <v/>
      </c>
      <c r="S15" s="3"/>
      <c r="T15" s="4" t="str">
        <f t="shared" si="1"/>
        <v/>
      </c>
      <c r="U15" s="158"/>
      <c r="V15" s="3" t="str">
        <f t="shared" si="2"/>
        <v/>
      </c>
      <c r="W15" s="6"/>
      <c r="X15" s="6"/>
      <c r="Y15" s="155" t="str">
        <f t="shared" si="3"/>
        <v>0</v>
      </c>
      <c r="Z15" s="156" t="str">
        <f t="shared" si="4"/>
        <v>0</v>
      </c>
      <c r="AA15" s="9" t="str">
        <f t="shared" si="5"/>
        <v/>
      </c>
      <c r="AB15" s="157"/>
      <c r="AC15" s="151"/>
      <c r="AD15" s="11"/>
      <c r="AE15" s="16" t="str">
        <f t="shared" si="6"/>
        <v/>
      </c>
      <c r="AF15" s="224"/>
      <c r="AG15" s="225"/>
      <c r="AH15" s="225"/>
      <c r="AI15" s="225"/>
      <c r="AJ15" s="225"/>
      <c r="AK15" s="225"/>
      <c r="AL15" s="225"/>
      <c r="AM15" s="225"/>
      <c r="AN15" s="225"/>
      <c r="AO15" s="225"/>
      <c r="AP15" s="225"/>
      <c r="AQ15" s="225"/>
      <c r="AR15" s="225"/>
      <c r="AS15" s="225"/>
      <c r="AT15" s="225"/>
      <c r="AU15" s="226"/>
    </row>
    <row r="16" spans="1:47" ht="15.75" thickBot="1" x14ac:dyDescent="0.3">
      <c r="M16" s="168">
        <v>13</v>
      </c>
      <c r="N16" s="2"/>
      <c r="O16" s="2"/>
      <c r="P16" s="153"/>
      <c r="Q16" s="3"/>
      <c r="R16" s="3" t="str">
        <f t="shared" si="0"/>
        <v/>
      </c>
      <c r="S16" s="3"/>
      <c r="T16" s="4" t="str">
        <f t="shared" si="1"/>
        <v/>
      </c>
      <c r="U16" s="158"/>
      <c r="V16" s="3" t="str">
        <f t="shared" si="2"/>
        <v/>
      </c>
      <c r="W16" s="6"/>
      <c r="X16" s="6"/>
      <c r="Y16" s="155" t="str">
        <f t="shared" si="3"/>
        <v>0</v>
      </c>
      <c r="Z16" s="156" t="str">
        <f t="shared" si="4"/>
        <v>0</v>
      </c>
      <c r="AA16" s="9" t="str">
        <f t="shared" si="5"/>
        <v/>
      </c>
      <c r="AB16" s="157"/>
      <c r="AC16" s="151"/>
      <c r="AD16" s="11"/>
      <c r="AE16" s="16" t="str">
        <f t="shared" si="6"/>
        <v/>
      </c>
      <c r="AF16" s="224"/>
      <c r="AG16" s="225"/>
      <c r="AH16" s="225"/>
      <c r="AI16" s="225"/>
      <c r="AJ16" s="225"/>
      <c r="AK16" s="225"/>
      <c r="AL16" s="225"/>
      <c r="AM16" s="225"/>
      <c r="AN16" s="225"/>
      <c r="AO16" s="225"/>
      <c r="AP16" s="225"/>
      <c r="AQ16" s="225"/>
      <c r="AR16" s="225"/>
      <c r="AS16" s="225"/>
      <c r="AT16" s="225"/>
      <c r="AU16" s="226"/>
    </row>
    <row r="17" spans="10:47" ht="15.75" thickBot="1" x14ac:dyDescent="0.3">
      <c r="M17" s="168">
        <v>14</v>
      </c>
      <c r="N17" s="2"/>
      <c r="O17" s="2"/>
      <c r="P17" s="153"/>
      <c r="Q17" s="3"/>
      <c r="R17" s="3" t="str">
        <f t="shared" si="0"/>
        <v/>
      </c>
      <c r="S17" s="3"/>
      <c r="T17" s="4" t="str">
        <f t="shared" si="1"/>
        <v/>
      </c>
      <c r="U17" s="158"/>
      <c r="V17" s="3" t="str">
        <f t="shared" si="2"/>
        <v/>
      </c>
      <c r="W17" s="6"/>
      <c r="X17" s="6"/>
      <c r="Y17" s="155" t="str">
        <f t="shared" si="3"/>
        <v>0</v>
      </c>
      <c r="Z17" s="156" t="str">
        <f t="shared" si="4"/>
        <v>0</v>
      </c>
      <c r="AA17" s="9" t="str">
        <f t="shared" si="5"/>
        <v/>
      </c>
      <c r="AB17" s="157"/>
      <c r="AC17" s="151"/>
      <c r="AD17" s="11"/>
      <c r="AE17" s="16" t="str">
        <f t="shared" si="6"/>
        <v/>
      </c>
      <c r="AF17" s="224"/>
      <c r="AG17" s="225"/>
      <c r="AH17" s="225"/>
      <c r="AI17" s="225"/>
      <c r="AJ17" s="225"/>
      <c r="AK17" s="225"/>
      <c r="AL17" s="225"/>
      <c r="AM17" s="225"/>
      <c r="AN17" s="225"/>
      <c r="AO17" s="225"/>
      <c r="AP17" s="225"/>
      <c r="AQ17" s="225"/>
      <c r="AR17" s="225"/>
      <c r="AS17" s="225"/>
      <c r="AT17" s="225"/>
      <c r="AU17" s="226"/>
    </row>
    <row r="18" spans="10:47" ht="15.75" thickBot="1" x14ac:dyDescent="0.3">
      <c r="M18" s="168">
        <v>15</v>
      </c>
      <c r="N18" s="2"/>
      <c r="O18" s="2"/>
      <c r="P18" s="153"/>
      <c r="Q18" s="3"/>
      <c r="R18" s="3" t="str">
        <f t="shared" si="0"/>
        <v/>
      </c>
      <c r="S18" s="3"/>
      <c r="T18" s="4" t="str">
        <f t="shared" si="1"/>
        <v/>
      </c>
      <c r="U18" s="158"/>
      <c r="V18" s="3" t="str">
        <f t="shared" si="2"/>
        <v/>
      </c>
      <c r="W18" s="6"/>
      <c r="X18" s="6"/>
      <c r="Y18" s="155" t="str">
        <f t="shared" si="3"/>
        <v>0</v>
      </c>
      <c r="Z18" s="156" t="str">
        <f t="shared" si="4"/>
        <v>0</v>
      </c>
      <c r="AA18" s="9" t="str">
        <f t="shared" si="5"/>
        <v/>
      </c>
      <c r="AB18" s="157"/>
      <c r="AC18" s="151"/>
      <c r="AD18" s="11"/>
      <c r="AE18" s="16" t="str">
        <f t="shared" si="6"/>
        <v/>
      </c>
      <c r="AF18" s="224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  <c r="AT18" s="225"/>
      <c r="AU18" s="226"/>
    </row>
    <row r="19" spans="10:47" ht="15.75" thickBot="1" x14ac:dyDescent="0.3">
      <c r="M19" s="168">
        <v>16</v>
      </c>
      <c r="N19" s="2"/>
      <c r="O19" s="2"/>
      <c r="P19" s="153"/>
      <c r="Q19" s="3"/>
      <c r="R19" s="3" t="str">
        <f t="shared" si="0"/>
        <v/>
      </c>
      <c r="S19" s="3"/>
      <c r="T19" s="4" t="str">
        <f t="shared" si="1"/>
        <v/>
      </c>
      <c r="U19" s="158"/>
      <c r="V19" s="3" t="str">
        <f t="shared" si="2"/>
        <v/>
      </c>
      <c r="W19" s="6"/>
      <c r="X19" s="6"/>
      <c r="Y19" s="155" t="str">
        <f t="shared" si="3"/>
        <v>0</v>
      </c>
      <c r="Z19" s="156" t="str">
        <f t="shared" si="4"/>
        <v>0</v>
      </c>
      <c r="AA19" s="9" t="str">
        <f t="shared" si="5"/>
        <v/>
      </c>
      <c r="AB19" s="157"/>
      <c r="AC19" s="151"/>
      <c r="AD19" s="11"/>
      <c r="AE19" s="16" t="str">
        <f t="shared" si="6"/>
        <v/>
      </c>
      <c r="AF19" s="224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  <c r="AT19" s="225"/>
      <c r="AU19" s="226"/>
    </row>
    <row r="20" spans="10:47" ht="15.75" thickBot="1" x14ac:dyDescent="0.3">
      <c r="M20" s="168">
        <v>17</v>
      </c>
      <c r="N20" s="2"/>
      <c r="O20" s="2"/>
      <c r="P20" s="153"/>
      <c r="Q20" s="3"/>
      <c r="R20" s="3" t="str">
        <f t="shared" si="0"/>
        <v/>
      </c>
      <c r="S20" s="3"/>
      <c r="T20" s="4" t="str">
        <f t="shared" si="1"/>
        <v/>
      </c>
      <c r="U20" s="158"/>
      <c r="V20" s="3" t="str">
        <f t="shared" si="2"/>
        <v/>
      </c>
      <c r="W20" s="6"/>
      <c r="X20" s="6"/>
      <c r="Y20" s="155" t="str">
        <f t="shared" si="3"/>
        <v>0</v>
      </c>
      <c r="Z20" s="156" t="str">
        <f t="shared" si="4"/>
        <v>0</v>
      </c>
      <c r="AA20" s="9" t="str">
        <f t="shared" si="5"/>
        <v/>
      </c>
      <c r="AB20" s="157"/>
      <c r="AC20" s="151"/>
      <c r="AD20" s="11"/>
      <c r="AE20" s="16" t="str">
        <f t="shared" si="6"/>
        <v/>
      </c>
      <c r="AF20" s="224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/>
      <c r="AR20" s="225"/>
      <c r="AS20" s="225"/>
      <c r="AT20" s="225"/>
      <c r="AU20" s="226"/>
    </row>
    <row r="21" spans="10:47" ht="15.75" thickBot="1" x14ac:dyDescent="0.3">
      <c r="M21" s="168">
        <v>18</v>
      </c>
      <c r="N21" s="2"/>
      <c r="O21" s="2"/>
      <c r="P21" s="153"/>
      <c r="Q21" s="3"/>
      <c r="R21" s="3" t="str">
        <f t="shared" si="0"/>
        <v/>
      </c>
      <c r="S21" s="3"/>
      <c r="T21" s="4" t="str">
        <f t="shared" si="1"/>
        <v/>
      </c>
      <c r="U21" s="158"/>
      <c r="V21" s="3" t="str">
        <f t="shared" si="2"/>
        <v/>
      </c>
      <c r="W21" s="6"/>
      <c r="X21" s="6"/>
      <c r="Y21" s="155" t="str">
        <f t="shared" si="3"/>
        <v>0</v>
      </c>
      <c r="Z21" s="156" t="str">
        <f t="shared" si="4"/>
        <v>0</v>
      </c>
      <c r="AA21" s="9" t="str">
        <f t="shared" si="5"/>
        <v/>
      </c>
      <c r="AB21" s="157"/>
      <c r="AC21" s="151"/>
      <c r="AD21" s="11"/>
      <c r="AE21" s="16" t="str">
        <f t="shared" si="6"/>
        <v/>
      </c>
      <c r="AF21" s="224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6"/>
    </row>
    <row r="22" spans="10:47" ht="15.75" thickBot="1" x14ac:dyDescent="0.3">
      <c r="M22" s="168">
        <v>19</v>
      </c>
      <c r="N22" s="2"/>
      <c r="O22" s="2"/>
      <c r="P22" s="153"/>
      <c r="Q22" s="3"/>
      <c r="R22" s="3" t="str">
        <f t="shared" si="0"/>
        <v/>
      </c>
      <c r="S22" s="3"/>
      <c r="T22" s="4" t="str">
        <f t="shared" si="1"/>
        <v/>
      </c>
      <c r="U22" s="158"/>
      <c r="V22" s="3" t="str">
        <f t="shared" si="2"/>
        <v/>
      </c>
      <c r="W22" s="6"/>
      <c r="X22" s="6"/>
      <c r="Y22" s="155" t="str">
        <f t="shared" si="3"/>
        <v>0</v>
      </c>
      <c r="Z22" s="156" t="str">
        <f t="shared" si="4"/>
        <v>0</v>
      </c>
      <c r="AA22" s="9" t="str">
        <f t="shared" si="5"/>
        <v/>
      </c>
      <c r="AB22" s="157"/>
      <c r="AC22" s="151"/>
      <c r="AD22" s="11"/>
      <c r="AE22" s="16" t="str">
        <f t="shared" si="6"/>
        <v/>
      </c>
      <c r="AF22" s="224"/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/>
      <c r="AR22" s="225"/>
      <c r="AS22" s="225"/>
      <c r="AT22" s="225"/>
      <c r="AU22" s="226"/>
    </row>
    <row r="23" spans="10:47" ht="15.75" thickBot="1" x14ac:dyDescent="0.3">
      <c r="M23" s="168">
        <v>20</v>
      </c>
      <c r="N23" s="2"/>
      <c r="O23" s="2"/>
      <c r="P23" s="153"/>
      <c r="Q23" s="3"/>
      <c r="R23" s="3" t="str">
        <f t="shared" si="0"/>
        <v/>
      </c>
      <c r="S23" s="3"/>
      <c r="T23" s="4" t="str">
        <f t="shared" si="1"/>
        <v/>
      </c>
      <c r="U23" s="158"/>
      <c r="V23" s="3" t="str">
        <f t="shared" si="2"/>
        <v/>
      </c>
      <c r="W23" s="6"/>
      <c r="X23" s="6"/>
      <c r="Y23" s="155" t="str">
        <f t="shared" si="3"/>
        <v>0</v>
      </c>
      <c r="Z23" s="156" t="str">
        <f t="shared" si="4"/>
        <v>0</v>
      </c>
      <c r="AA23" s="9" t="str">
        <f t="shared" si="5"/>
        <v/>
      </c>
      <c r="AB23" s="157"/>
      <c r="AC23" s="151"/>
      <c r="AD23" s="11"/>
      <c r="AE23" s="16" t="str">
        <f t="shared" si="6"/>
        <v/>
      </c>
      <c r="AF23" s="224"/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/>
      <c r="AR23" s="225"/>
      <c r="AS23" s="225"/>
      <c r="AT23" s="225"/>
      <c r="AU23" s="226"/>
    </row>
    <row r="24" spans="10:47" ht="15.75" thickBot="1" x14ac:dyDescent="0.3">
      <c r="M24" s="168">
        <v>21</v>
      </c>
      <c r="N24" s="2"/>
      <c r="O24" s="2"/>
      <c r="P24" s="153"/>
      <c r="Q24" s="3"/>
      <c r="R24" s="3" t="str">
        <f t="shared" si="0"/>
        <v/>
      </c>
      <c r="S24" s="3"/>
      <c r="T24" s="4" t="str">
        <f t="shared" si="1"/>
        <v/>
      </c>
      <c r="U24" s="158"/>
      <c r="V24" s="3" t="str">
        <f t="shared" si="2"/>
        <v/>
      </c>
      <c r="W24" s="6"/>
      <c r="X24" s="6"/>
      <c r="Y24" s="155" t="str">
        <f t="shared" si="3"/>
        <v>0</v>
      </c>
      <c r="Z24" s="156" t="str">
        <f t="shared" si="4"/>
        <v>0</v>
      </c>
      <c r="AA24" s="9" t="str">
        <f t="shared" si="5"/>
        <v/>
      </c>
      <c r="AB24" s="157"/>
      <c r="AC24" s="151"/>
      <c r="AD24" s="12"/>
      <c r="AE24" s="16" t="str">
        <f t="shared" si="6"/>
        <v/>
      </c>
      <c r="AF24" s="224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6"/>
    </row>
    <row r="25" spans="10:47" ht="15.75" thickBot="1" x14ac:dyDescent="0.3">
      <c r="M25" s="168">
        <v>22</v>
      </c>
      <c r="N25" s="2"/>
      <c r="O25" s="2"/>
      <c r="P25" s="153"/>
      <c r="Q25" s="3"/>
      <c r="R25" s="3" t="str">
        <f t="shared" si="0"/>
        <v/>
      </c>
      <c r="S25" s="3"/>
      <c r="T25" s="4" t="str">
        <f t="shared" si="1"/>
        <v/>
      </c>
      <c r="U25" s="158"/>
      <c r="V25" s="3" t="str">
        <f t="shared" si="2"/>
        <v/>
      </c>
      <c r="W25" s="6"/>
      <c r="X25" s="6"/>
      <c r="Y25" s="155" t="str">
        <f t="shared" si="3"/>
        <v>0</v>
      </c>
      <c r="Z25" s="156" t="str">
        <f t="shared" si="4"/>
        <v>0</v>
      </c>
      <c r="AA25" s="9" t="str">
        <f t="shared" si="5"/>
        <v/>
      </c>
      <c r="AB25" s="157"/>
      <c r="AC25" s="151"/>
      <c r="AD25" s="11"/>
      <c r="AE25" s="16" t="str">
        <f t="shared" si="6"/>
        <v/>
      </c>
      <c r="AF25" s="224"/>
      <c r="AG25" s="225"/>
      <c r="AH25" s="225"/>
      <c r="AI25" s="225"/>
      <c r="AJ25" s="225"/>
      <c r="AK25" s="225"/>
      <c r="AL25" s="225"/>
      <c r="AM25" s="225"/>
      <c r="AN25" s="225"/>
      <c r="AO25" s="225"/>
      <c r="AP25" s="225"/>
      <c r="AQ25" s="225"/>
      <c r="AR25" s="225"/>
      <c r="AS25" s="225"/>
      <c r="AT25" s="225"/>
      <c r="AU25" s="226"/>
    </row>
    <row r="26" spans="10:47" ht="15.75" thickBot="1" x14ac:dyDescent="0.3">
      <c r="M26" s="168">
        <v>23</v>
      </c>
      <c r="N26" s="2"/>
      <c r="O26" s="2"/>
      <c r="P26" s="153"/>
      <c r="Q26" s="3"/>
      <c r="R26" s="3" t="str">
        <f t="shared" si="0"/>
        <v/>
      </c>
      <c r="S26" s="3"/>
      <c r="T26" s="4" t="str">
        <f t="shared" si="1"/>
        <v/>
      </c>
      <c r="U26" s="158"/>
      <c r="V26" s="3" t="str">
        <f t="shared" si="2"/>
        <v/>
      </c>
      <c r="W26" s="6"/>
      <c r="X26" s="6"/>
      <c r="Y26" s="155" t="str">
        <f t="shared" si="3"/>
        <v>0</v>
      </c>
      <c r="Z26" s="156" t="str">
        <f t="shared" si="4"/>
        <v>0</v>
      </c>
      <c r="AA26" s="9" t="str">
        <f t="shared" si="5"/>
        <v/>
      </c>
      <c r="AB26" s="157"/>
      <c r="AC26" s="151"/>
      <c r="AD26" s="11"/>
      <c r="AE26" s="16" t="str">
        <f t="shared" si="6"/>
        <v/>
      </c>
      <c r="AF26" s="224"/>
      <c r="AG26" s="225"/>
      <c r="AH26" s="225"/>
      <c r="AI26" s="225"/>
      <c r="AJ26" s="225"/>
      <c r="AK26" s="225"/>
      <c r="AL26" s="225"/>
      <c r="AM26" s="225"/>
      <c r="AN26" s="225"/>
      <c r="AO26" s="225"/>
      <c r="AP26" s="225"/>
      <c r="AQ26" s="225"/>
      <c r="AR26" s="225"/>
      <c r="AS26" s="225"/>
      <c r="AT26" s="225"/>
      <c r="AU26" s="226"/>
    </row>
    <row r="27" spans="10:47" ht="15.75" thickBot="1" x14ac:dyDescent="0.3">
      <c r="M27" s="168">
        <v>24</v>
      </c>
      <c r="N27" s="2"/>
      <c r="O27" s="2"/>
      <c r="P27" s="153"/>
      <c r="Q27" s="3"/>
      <c r="R27" s="3" t="str">
        <f t="shared" si="0"/>
        <v/>
      </c>
      <c r="S27" s="3"/>
      <c r="T27" s="4" t="str">
        <f t="shared" si="1"/>
        <v/>
      </c>
      <c r="U27" s="5"/>
      <c r="V27" s="3" t="str">
        <f t="shared" si="2"/>
        <v/>
      </c>
      <c r="W27" s="6"/>
      <c r="X27" s="6"/>
      <c r="Y27" s="155" t="str">
        <f t="shared" si="3"/>
        <v>0</v>
      </c>
      <c r="Z27" s="156" t="str">
        <f t="shared" si="4"/>
        <v>0</v>
      </c>
      <c r="AA27" s="9" t="str">
        <f t="shared" si="5"/>
        <v/>
      </c>
      <c r="AB27" s="157"/>
      <c r="AC27" s="151"/>
      <c r="AD27" s="12"/>
      <c r="AE27" s="16" t="str">
        <f t="shared" si="6"/>
        <v/>
      </c>
      <c r="AF27" s="224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6"/>
    </row>
    <row r="28" spans="10:47" ht="15.75" thickBot="1" x14ac:dyDescent="0.3">
      <c r="M28" s="168">
        <v>25</v>
      </c>
      <c r="N28" s="2"/>
      <c r="O28" s="2"/>
      <c r="P28" s="153"/>
      <c r="Q28" s="3"/>
      <c r="R28" s="3" t="str">
        <f t="shared" si="0"/>
        <v/>
      </c>
      <c r="S28" s="3"/>
      <c r="T28" s="4" t="str">
        <f t="shared" si="1"/>
        <v/>
      </c>
      <c r="U28" s="5"/>
      <c r="V28" s="3" t="str">
        <f t="shared" si="2"/>
        <v/>
      </c>
      <c r="W28" s="6"/>
      <c r="X28" s="6"/>
      <c r="Y28" s="155" t="str">
        <f t="shared" si="3"/>
        <v>0</v>
      </c>
      <c r="Z28" s="156" t="str">
        <f t="shared" si="4"/>
        <v>0</v>
      </c>
      <c r="AA28" s="9" t="str">
        <f t="shared" si="5"/>
        <v/>
      </c>
      <c r="AB28" s="157"/>
      <c r="AC28" s="151"/>
      <c r="AD28" s="11"/>
      <c r="AE28" s="16" t="str">
        <f t="shared" si="6"/>
        <v/>
      </c>
      <c r="AF28" s="224"/>
      <c r="AG28" s="225"/>
      <c r="AH28" s="225"/>
      <c r="AI28" s="225"/>
      <c r="AJ28" s="225"/>
      <c r="AK28" s="225"/>
      <c r="AL28" s="225"/>
      <c r="AM28" s="225"/>
      <c r="AN28" s="225"/>
      <c r="AO28" s="225"/>
      <c r="AP28" s="225"/>
      <c r="AQ28" s="225"/>
      <c r="AR28" s="225"/>
      <c r="AS28" s="225"/>
      <c r="AT28" s="225"/>
      <c r="AU28" s="226"/>
    </row>
    <row r="29" spans="10:47" ht="15.75" thickBot="1" x14ac:dyDescent="0.3">
      <c r="J29" s="52"/>
      <c r="K29" s="52"/>
      <c r="L29" s="166"/>
      <c r="M29" s="169">
        <v>26</v>
      </c>
      <c r="N29" s="135"/>
      <c r="O29" s="135"/>
      <c r="P29" s="159"/>
      <c r="Q29" s="136"/>
      <c r="R29" s="136" t="str">
        <f t="shared" si="0"/>
        <v/>
      </c>
      <c r="S29" s="136"/>
      <c r="T29" s="137" t="str">
        <f t="shared" si="1"/>
        <v/>
      </c>
      <c r="U29" s="138"/>
      <c r="V29" s="136" t="str">
        <f t="shared" si="2"/>
        <v/>
      </c>
      <c r="W29" s="139"/>
      <c r="X29" s="139"/>
      <c r="Y29" s="160" t="str">
        <f t="shared" si="3"/>
        <v>0</v>
      </c>
      <c r="Z29" s="161" t="str">
        <f t="shared" si="4"/>
        <v>0</v>
      </c>
      <c r="AA29" s="142" t="str">
        <f t="shared" si="5"/>
        <v/>
      </c>
      <c r="AB29" s="162"/>
      <c r="AC29" s="163"/>
      <c r="AD29" s="164"/>
      <c r="AE29" s="165" t="str">
        <f t="shared" si="6"/>
        <v/>
      </c>
      <c r="AF29" s="234"/>
      <c r="AG29" s="235"/>
      <c r="AH29" s="235"/>
      <c r="AI29" s="235"/>
      <c r="AJ29" s="235"/>
      <c r="AK29" s="235"/>
      <c r="AL29" s="235"/>
      <c r="AM29" s="235"/>
      <c r="AN29" s="235"/>
      <c r="AO29" s="235"/>
      <c r="AP29" s="235"/>
      <c r="AQ29" s="235"/>
      <c r="AR29" s="235"/>
      <c r="AS29" s="235"/>
      <c r="AT29" s="235"/>
      <c r="AU29" s="236"/>
    </row>
    <row r="30" spans="10:47" x14ac:dyDescent="0.25">
      <c r="J30" s="52"/>
      <c r="K30" s="52"/>
      <c r="L30" s="52"/>
      <c r="M30" s="45"/>
      <c r="N30" s="19"/>
      <c r="O30" s="19"/>
      <c r="P30" s="46"/>
      <c r="Q30" s="29"/>
      <c r="R30" s="29" t="str">
        <f t="shared" si="0"/>
        <v/>
      </c>
      <c r="S30" s="29"/>
      <c r="T30" s="20" t="str">
        <f t="shared" si="1"/>
        <v/>
      </c>
      <c r="U30" s="21"/>
      <c r="V30" s="29" t="str">
        <f t="shared" si="2"/>
        <v/>
      </c>
      <c r="W30" s="22"/>
      <c r="X30" s="22"/>
      <c r="Y30" s="47"/>
      <c r="Z30" s="48"/>
      <c r="AA30" s="25" t="str">
        <f t="shared" si="5"/>
        <v/>
      </c>
      <c r="AB30" s="49"/>
      <c r="AC30" s="50"/>
      <c r="AD30" s="51"/>
      <c r="AE30" s="26" t="str">
        <f t="shared" si="6"/>
        <v/>
      </c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Q30" s="222"/>
      <c r="AR30" s="222"/>
      <c r="AS30" s="222"/>
      <c r="AT30" s="222"/>
      <c r="AU30" s="222"/>
    </row>
    <row r="31" spans="10:47" x14ac:dyDescent="0.25">
      <c r="J31" s="52"/>
      <c r="K31" s="52"/>
      <c r="L31" s="52"/>
      <c r="M31" s="53"/>
      <c r="N31" s="31"/>
      <c r="O31" s="31"/>
      <c r="P31" s="54"/>
      <c r="Q31" s="32"/>
      <c r="R31" s="32" t="str">
        <f t="shared" si="0"/>
        <v/>
      </c>
      <c r="S31" s="32"/>
      <c r="T31" s="33" t="str">
        <f t="shared" si="1"/>
        <v/>
      </c>
      <c r="U31" s="34"/>
      <c r="V31" s="32" t="str">
        <f t="shared" si="2"/>
        <v/>
      </c>
      <c r="W31" s="35"/>
      <c r="X31" s="35"/>
      <c r="Y31" s="55"/>
      <c r="Z31" s="56"/>
      <c r="AA31" s="38" t="str">
        <f t="shared" si="5"/>
        <v/>
      </c>
      <c r="AB31" s="57"/>
      <c r="AC31" s="58"/>
      <c r="AD31" s="40"/>
      <c r="AE31" s="39" t="str">
        <f t="shared" si="6"/>
        <v/>
      </c>
      <c r="AF31" s="225"/>
      <c r="AG31" s="225"/>
      <c r="AH31" s="225"/>
      <c r="AI31" s="225"/>
      <c r="AJ31" s="225"/>
      <c r="AK31" s="225"/>
      <c r="AL31" s="225"/>
      <c r="AM31" s="225"/>
      <c r="AN31" s="225"/>
      <c r="AO31" s="225"/>
      <c r="AP31" s="225"/>
      <c r="AQ31" s="225"/>
      <c r="AR31" s="225"/>
      <c r="AS31" s="225"/>
      <c r="AT31" s="225"/>
      <c r="AU31" s="225"/>
    </row>
    <row r="32" spans="10:47" x14ac:dyDescent="0.25">
      <c r="J32" s="52"/>
      <c r="K32" s="52"/>
      <c r="L32" s="52"/>
      <c r="M32" s="53"/>
      <c r="N32" s="31"/>
      <c r="O32" s="31"/>
      <c r="P32" s="54"/>
      <c r="Q32" s="32"/>
      <c r="R32" s="32" t="str">
        <f t="shared" si="0"/>
        <v/>
      </c>
      <c r="S32" s="32"/>
      <c r="T32" s="33" t="str">
        <f t="shared" si="1"/>
        <v/>
      </c>
      <c r="U32" s="34"/>
      <c r="V32" s="32" t="str">
        <f t="shared" si="2"/>
        <v/>
      </c>
      <c r="W32" s="35"/>
      <c r="X32" s="35"/>
      <c r="Y32" s="55"/>
      <c r="Z32" s="56"/>
      <c r="AA32" s="38" t="str">
        <f t="shared" si="5"/>
        <v/>
      </c>
      <c r="AB32" s="57"/>
      <c r="AC32" s="58"/>
      <c r="AD32" s="41"/>
      <c r="AE32" s="39" t="str">
        <f t="shared" si="6"/>
        <v/>
      </c>
      <c r="AF32" s="225"/>
      <c r="AG32" s="225"/>
      <c r="AH32" s="225"/>
      <c r="AI32" s="225"/>
      <c r="AJ32" s="225"/>
      <c r="AK32" s="225"/>
      <c r="AL32" s="225"/>
      <c r="AM32" s="225"/>
      <c r="AN32" s="225"/>
      <c r="AO32" s="225"/>
      <c r="AP32" s="225"/>
      <c r="AQ32" s="225"/>
      <c r="AR32" s="225"/>
      <c r="AS32" s="225"/>
      <c r="AT32" s="225"/>
      <c r="AU32" s="225"/>
    </row>
    <row r="33" spans="10:47" x14ac:dyDescent="0.25">
      <c r="J33" s="52"/>
      <c r="K33" s="52"/>
      <c r="L33" s="52"/>
      <c r="M33" s="53"/>
      <c r="N33" s="31"/>
      <c r="O33" s="31"/>
      <c r="P33" s="54"/>
      <c r="Q33" s="32"/>
      <c r="R33" s="32" t="str">
        <f t="shared" si="0"/>
        <v/>
      </c>
      <c r="S33" s="32"/>
      <c r="T33" s="33" t="str">
        <f t="shared" si="1"/>
        <v/>
      </c>
      <c r="U33" s="34"/>
      <c r="V33" s="32" t="str">
        <f t="shared" si="2"/>
        <v/>
      </c>
      <c r="W33" s="35"/>
      <c r="X33" s="35"/>
      <c r="Y33" s="55"/>
      <c r="Z33" s="56"/>
      <c r="AA33" s="38" t="str">
        <f t="shared" si="5"/>
        <v/>
      </c>
      <c r="AB33" s="57"/>
      <c r="AC33" s="58"/>
      <c r="AD33" s="40"/>
      <c r="AE33" s="39" t="str">
        <f t="shared" si="6"/>
        <v/>
      </c>
      <c r="AF33" s="225"/>
      <c r="AG33" s="225"/>
      <c r="AH33" s="225"/>
      <c r="AI33" s="225"/>
      <c r="AJ33" s="225"/>
      <c r="AK33" s="225"/>
      <c r="AL33" s="225"/>
      <c r="AM33" s="225"/>
      <c r="AN33" s="225"/>
      <c r="AO33" s="225"/>
      <c r="AP33" s="225"/>
      <c r="AQ33" s="225"/>
      <c r="AR33" s="225"/>
      <c r="AS33" s="225"/>
      <c r="AT33" s="225"/>
      <c r="AU33" s="225"/>
    </row>
    <row r="34" spans="10:47" x14ac:dyDescent="0.25">
      <c r="J34" s="52"/>
      <c r="K34" s="52"/>
      <c r="L34" s="52"/>
      <c r="M34" s="53"/>
      <c r="N34" s="31"/>
      <c r="O34" s="31"/>
      <c r="P34" s="54"/>
      <c r="Q34" s="32"/>
      <c r="R34" s="32" t="str">
        <f t="shared" si="0"/>
        <v/>
      </c>
      <c r="S34" s="32"/>
      <c r="T34" s="33" t="str">
        <f t="shared" si="1"/>
        <v/>
      </c>
      <c r="U34" s="34"/>
      <c r="V34" s="32" t="str">
        <f t="shared" si="2"/>
        <v/>
      </c>
      <c r="W34" s="35"/>
      <c r="X34" s="35"/>
      <c r="Y34" s="55"/>
      <c r="Z34" s="56"/>
      <c r="AA34" s="38" t="str">
        <f t="shared" si="5"/>
        <v/>
      </c>
      <c r="AB34" s="57"/>
      <c r="AC34" s="58"/>
      <c r="AD34" s="40"/>
      <c r="AE34" s="39" t="str">
        <f t="shared" si="6"/>
        <v/>
      </c>
      <c r="AF34" s="225"/>
      <c r="AG34" s="225"/>
      <c r="AH34" s="225"/>
      <c r="AI34" s="225"/>
      <c r="AJ34" s="225"/>
      <c r="AK34" s="225"/>
      <c r="AL34" s="225"/>
      <c r="AM34" s="225"/>
      <c r="AN34" s="225"/>
      <c r="AO34" s="225"/>
      <c r="AP34" s="225"/>
      <c r="AQ34" s="225"/>
      <c r="AR34" s="225"/>
      <c r="AS34" s="225"/>
      <c r="AT34" s="225"/>
      <c r="AU34" s="225"/>
    </row>
    <row r="35" spans="10:47" x14ac:dyDescent="0.25">
      <c r="J35" s="52"/>
      <c r="K35" s="52"/>
      <c r="L35" s="52"/>
      <c r="M35" s="53"/>
      <c r="N35" s="31"/>
      <c r="O35" s="31"/>
      <c r="P35" s="54"/>
      <c r="Q35" s="32"/>
      <c r="R35" s="32" t="str">
        <f t="shared" si="0"/>
        <v/>
      </c>
      <c r="S35" s="32"/>
      <c r="T35" s="33" t="str">
        <f t="shared" si="1"/>
        <v/>
      </c>
      <c r="U35" s="34"/>
      <c r="V35" s="32" t="str">
        <f t="shared" si="2"/>
        <v/>
      </c>
      <c r="W35" s="35"/>
      <c r="X35" s="35"/>
      <c r="Y35" s="55"/>
      <c r="Z35" s="56"/>
      <c r="AA35" s="38" t="str">
        <f t="shared" si="5"/>
        <v/>
      </c>
      <c r="AB35" s="57"/>
      <c r="AC35" s="58"/>
      <c r="AD35" s="40"/>
      <c r="AE35" s="39" t="str">
        <f t="shared" si="6"/>
        <v/>
      </c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  <c r="AT35" s="225"/>
      <c r="AU35" s="225"/>
    </row>
    <row r="36" spans="10:47" x14ac:dyDescent="0.25">
      <c r="J36" s="52"/>
      <c r="K36" s="52"/>
      <c r="L36" s="52"/>
      <c r="M36" s="53"/>
      <c r="N36" s="31"/>
      <c r="O36" s="31"/>
      <c r="P36" s="54"/>
      <c r="Q36" s="32"/>
      <c r="R36" s="32" t="str">
        <f t="shared" si="0"/>
        <v/>
      </c>
      <c r="S36" s="32"/>
      <c r="T36" s="33" t="str">
        <f t="shared" si="1"/>
        <v/>
      </c>
      <c r="U36" s="34"/>
      <c r="V36" s="32" t="str">
        <f t="shared" si="2"/>
        <v/>
      </c>
      <c r="W36" s="35"/>
      <c r="X36" s="35"/>
      <c r="Y36" s="55"/>
      <c r="Z36" s="56"/>
      <c r="AA36" s="38" t="str">
        <f t="shared" si="5"/>
        <v/>
      </c>
      <c r="AB36" s="57"/>
      <c r="AC36" s="58"/>
      <c r="AD36" s="40"/>
      <c r="AE36" s="39" t="str">
        <f t="shared" si="6"/>
        <v/>
      </c>
      <c r="AF36" s="225"/>
      <c r="AG36" s="225"/>
      <c r="AH36" s="225"/>
      <c r="AI36" s="225"/>
      <c r="AJ36" s="225"/>
      <c r="AK36" s="225"/>
      <c r="AL36" s="225"/>
      <c r="AM36" s="225"/>
      <c r="AN36" s="225"/>
      <c r="AO36" s="225"/>
      <c r="AP36" s="225"/>
      <c r="AQ36" s="225"/>
      <c r="AR36" s="225"/>
      <c r="AS36" s="225"/>
      <c r="AT36" s="225"/>
      <c r="AU36" s="225"/>
    </row>
    <row r="37" spans="10:47" x14ac:dyDescent="0.25">
      <c r="J37" s="52"/>
      <c r="K37" s="52"/>
      <c r="L37" s="52"/>
      <c r="M37" s="53"/>
      <c r="N37" s="31"/>
      <c r="O37" s="31"/>
      <c r="P37" s="54"/>
      <c r="Q37" s="32"/>
      <c r="R37" s="32" t="str">
        <f t="shared" si="0"/>
        <v/>
      </c>
      <c r="S37" s="32"/>
      <c r="T37" s="33" t="str">
        <f t="shared" si="1"/>
        <v/>
      </c>
      <c r="U37" s="34"/>
      <c r="V37" s="32" t="str">
        <f t="shared" si="2"/>
        <v/>
      </c>
      <c r="W37" s="35"/>
      <c r="X37" s="35"/>
      <c r="Y37" s="55"/>
      <c r="Z37" s="56"/>
      <c r="AA37" s="38" t="str">
        <f t="shared" si="5"/>
        <v/>
      </c>
      <c r="AB37" s="57"/>
      <c r="AC37" s="58"/>
      <c r="AD37" s="40"/>
      <c r="AE37" s="39" t="str">
        <f t="shared" si="6"/>
        <v/>
      </c>
      <c r="AF37" s="225"/>
      <c r="AG37" s="225"/>
      <c r="AH37" s="225"/>
      <c r="AI37" s="225"/>
      <c r="AJ37" s="225"/>
      <c r="AK37" s="225"/>
      <c r="AL37" s="225"/>
      <c r="AM37" s="225"/>
      <c r="AN37" s="225"/>
      <c r="AO37" s="225"/>
      <c r="AP37" s="225"/>
      <c r="AQ37" s="225"/>
      <c r="AR37" s="225"/>
      <c r="AS37" s="225"/>
      <c r="AT37" s="225"/>
      <c r="AU37" s="225"/>
    </row>
    <row r="38" spans="10:47" x14ac:dyDescent="0.25">
      <c r="J38" s="52"/>
      <c r="K38" s="52"/>
      <c r="L38" s="52"/>
      <c r="M38" s="53"/>
      <c r="N38" s="31"/>
      <c r="O38" s="31"/>
      <c r="P38" s="54"/>
      <c r="Q38" s="32"/>
      <c r="R38" s="32" t="str">
        <f t="shared" si="0"/>
        <v/>
      </c>
      <c r="S38" s="32"/>
      <c r="T38" s="33" t="str">
        <f t="shared" si="1"/>
        <v/>
      </c>
      <c r="U38" s="34"/>
      <c r="V38" s="32" t="str">
        <f t="shared" si="2"/>
        <v/>
      </c>
      <c r="W38" s="35"/>
      <c r="X38" s="35"/>
      <c r="Y38" s="55"/>
      <c r="Z38" s="56"/>
      <c r="AA38" s="38" t="str">
        <f t="shared" si="5"/>
        <v/>
      </c>
      <c r="AB38" s="57"/>
      <c r="AC38" s="58"/>
      <c r="AD38" s="40"/>
      <c r="AE38" s="39" t="str">
        <f t="shared" si="6"/>
        <v/>
      </c>
      <c r="AF38" s="225"/>
      <c r="AG38" s="225"/>
      <c r="AH38" s="225"/>
      <c r="AI38" s="225"/>
      <c r="AJ38" s="225"/>
      <c r="AK38" s="225"/>
      <c r="AL38" s="225"/>
      <c r="AM38" s="225"/>
      <c r="AN38" s="225"/>
      <c r="AO38" s="225"/>
      <c r="AP38" s="225"/>
      <c r="AQ38" s="225"/>
      <c r="AR38" s="225"/>
      <c r="AS38" s="225"/>
      <c r="AT38" s="225"/>
      <c r="AU38" s="225"/>
    </row>
    <row r="39" spans="10:47" x14ac:dyDescent="0.25">
      <c r="J39" s="52"/>
      <c r="K39" s="52"/>
      <c r="L39" s="52"/>
      <c r="M39" s="53"/>
      <c r="N39" s="31"/>
      <c r="O39" s="31"/>
      <c r="P39" s="54"/>
      <c r="Q39" s="32"/>
      <c r="R39" s="32" t="str">
        <f t="shared" si="0"/>
        <v/>
      </c>
      <c r="S39" s="32"/>
      <c r="T39" s="33" t="str">
        <f t="shared" si="1"/>
        <v/>
      </c>
      <c r="U39" s="34"/>
      <c r="V39" s="32" t="str">
        <f t="shared" si="2"/>
        <v/>
      </c>
      <c r="W39" s="35"/>
      <c r="X39" s="35"/>
      <c r="Y39" s="55"/>
      <c r="Z39" s="56"/>
      <c r="AA39" s="38" t="str">
        <f t="shared" si="5"/>
        <v/>
      </c>
      <c r="AB39" s="57"/>
      <c r="AC39" s="58"/>
      <c r="AD39" s="40"/>
      <c r="AE39" s="39" t="str">
        <f t="shared" si="6"/>
        <v/>
      </c>
      <c r="AF39" s="225"/>
      <c r="AG39" s="225"/>
      <c r="AH39" s="225"/>
      <c r="AI39" s="225"/>
      <c r="AJ39" s="225"/>
      <c r="AK39" s="225"/>
      <c r="AL39" s="225"/>
      <c r="AM39" s="225"/>
      <c r="AN39" s="225"/>
      <c r="AO39" s="225"/>
      <c r="AP39" s="225"/>
      <c r="AQ39" s="225"/>
      <c r="AR39" s="225"/>
      <c r="AS39" s="225"/>
      <c r="AT39" s="225"/>
      <c r="AU39" s="225"/>
    </row>
    <row r="40" spans="10:47" x14ac:dyDescent="0.25">
      <c r="J40" s="52"/>
      <c r="K40" s="52"/>
      <c r="L40" s="52"/>
      <c r="M40" s="53"/>
      <c r="N40" s="31"/>
      <c r="O40" s="31"/>
      <c r="P40" s="54"/>
      <c r="Q40" s="32"/>
      <c r="R40" s="32" t="str">
        <f t="shared" si="0"/>
        <v/>
      </c>
      <c r="S40" s="32"/>
      <c r="T40" s="33" t="str">
        <f t="shared" si="1"/>
        <v/>
      </c>
      <c r="U40" s="34"/>
      <c r="V40" s="32" t="str">
        <f t="shared" si="2"/>
        <v/>
      </c>
      <c r="W40" s="35"/>
      <c r="X40" s="35"/>
      <c r="Y40" s="55"/>
      <c r="Z40" s="56"/>
      <c r="AA40" s="38" t="str">
        <f t="shared" si="5"/>
        <v/>
      </c>
      <c r="AB40" s="57"/>
      <c r="AC40" s="58"/>
      <c r="AD40" s="40"/>
      <c r="AE40" s="39" t="str">
        <f t="shared" si="6"/>
        <v/>
      </c>
      <c r="AF40" s="225"/>
      <c r="AG40" s="225"/>
      <c r="AH40" s="225"/>
      <c r="AI40" s="225"/>
      <c r="AJ40" s="225"/>
      <c r="AK40" s="225"/>
      <c r="AL40" s="225"/>
      <c r="AM40" s="225"/>
      <c r="AN40" s="225"/>
      <c r="AO40" s="225"/>
      <c r="AP40" s="225"/>
      <c r="AQ40" s="225"/>
      <c r="AR40" s="225"/>
      <c r="AS40" s="225"/>
      <c r="AT40" s="225"/>
      <c r="AU40" s="225"/>
    </row>
    <row r="41" spans="10:47" x14ac:dyDescent="0.25">
      <c r="J41" s="52"/>
      <c r="K41" s="52"/>
      <c r="L41" s="52"/>
      <c r="M41" s="53"/>
      <c r="N41" s="31"/>
      <c r="O41" s="31"/>
      <c r="P41" s="54"/>
      <c r="Q41" s="32"/>
      <c r="R41" s="32" t="str">
        <f t="shared" si="0"/>
        <v/>
      </c>
      <c r="S41" s="32"/>
      <c r="T41" s="33" t="str">
        <f t="shared" si="1"/>
        <v/>
      </c>
      <c r="U41" s="34"/>
      <c r="V41" s="32" t="str">
        <f t="shared" si="2"/>
        <v/>
      </c>
      <c r="W41" s="35"/>
      <c r="X41" s="35"/>
      <c r="Y41" s="55"/>
      <c r="Z41" s="56"/>
      <c r="AA41" s="38" t="str">
        <f t="shared" si="5"/>
        <v/>
      </c>
      <c r="AB41" s="57"/>
      <c r="AC41" s="58"/>
      <c r="AD41" s="40"/>
      <c r="AE41" s="39" t="str">
        <f t="shared" si="6"/>
        <v/>
      </c>
      <c r="AF41" s="225"/>
      <c r="AG41" s="225"/>
      <c r="AH41" s="225"/>
      <c r="AI41" s="225"/>
      <c r="AJ41" s="225"/>
      <c r="AK41" s="225"/>
      <c r="AL41" s="225"/>
      <c r="AM41" s="225"/>
      <c r="AN41" s="225"/>
      <c r="AO41" s="225"/>
      <c r="AP41" s="225"/>
      <c r="AQ41" s="225"/>
      <c r="AR41" s="225"/>
      <c r="AS41" s="225"/>
      <c r="AT41" s="225"/>
      <c r="AU41" s="225"/>
    </row>
    <row r="42" spans="10:47" x14ac:dyDescent="0.25">
      <c r="J42" s="52"/>
      <c r="K42" s="52"/>
      <c r="L42" s="52"/>
      <c r="M42" s="53"/>
      <c r="N42" s="31"/>
      <c r="O42" s="31"/>
      <c r="P42" s="54"/>
      <c r="Q42" s="32"/>
      <c r="R42" s="32" t="str">
        <f t="shared" si="0"/>
        <v/>
      </c>
      <c r="S42" s="32"/>
      <c r="T42" s="33" t="str">
        <f t="shared" si="1"/>
        <v/>
      </c>
      <c r="U42" s="34"/>
      <c r="V42" s="32" t="str">
        <f t="shared" si="2"/>
        <v/>
      </c>
      <c r="W42" s="35"/>
      <c r="X42" s="35"/>
      <c r="Y42" s="55"/>
      <c r="Z42" s="56"/>
      <c r="AA42" s="38" t="str">
        <f t="shared" si="5"/>
        <v/>
      </c>
      <c r="AB42" s="57"/>
      <c r="AC42" s="58"/>
      <c r="AD42" s="40"/>
      <c r="AE42" s="39" t="str">
        <f t="shared" si="6"/>
        <v/>
      </c>
      <c r="AF42" s="225"/>
      <c r="AG42" s="225"/>
      <c r="AH42" s="225"/>
      <c r="AI42" s="225"/>
      <c r="AJ42" s="225"/>
      <c r="AK42" s="225"/>
      <c r="AL42" s="225"/>
      <c r="AM42" s="225"/>
      <c r="AN42" s="225"/>
      <c r="AO42" s="225"/>
      <c r="AP42" s="225"/>
      <c r="AQ42" s="225"/>
      <c r="AR42" s="225"/>
      <c r="AS42" s="225"/>
      <c r="AT42" s="225"/>
      <c r="AU42" s="225"/>
    </row>
    <row r="43" spans="10:47" x14ac:dyDescent="0.25">
      <c r="J43" s="52"/>
      <c r="K43" s="52"/>
      <c r="L43" s="52"/>
      <c r="M43" s="53"/>
      <c r="N43" s="31"/>
      <c r="O43" s="31"/>
      <c r="P43" s="54"/>
      <c r="Q43" s="32"/>
      <c r="R43" s="32" t="str">
        <f t="shared" si="0"/>
        <v/>
      </c>
      <c r="S43" s="32"/>
      <c r="T43" s="33" t="str">
        <f t="shared" si="1"/>
        <v/>
      </c>
      <c r="U43" s="34"/>
      <c r="V43" s="32" t="str">
        <f t="shared" si="2"/>
        <v/>
      </c>
      <c r="W43" s="42"/>
      <c r="X43" s="42"/>
      <c r="Y43" s="55"/>
      <c r="Z43" s="56"/>
      <c r="AA43" s="38" t="str">
        <f t="shared" si="5"/>
        <v/>
      </c>
      <c r="AB43" s="57"/>
      <c r="AC43" s="58"/>
      <c r="AD43" s="40"/>
      <c r="AE43" s="39" t="str">
        <f t="shared" si="6"/>
        <v/>
      </c>
      <c r="AF43" s="225"/>
      <c r="AG43" s="225"/>
      <c r="AH43" s="225"/>
      <c r="AI43" s="225"/>
      <c r="AJ43" s="225"/>
      <c r="AK43" s="225"/>
      <c r="AL43" s="225"/>
      <c r="AM43" s="225"/>
      <c r="AN43" s="225"/>
      <c r="AO43" s="225"/>
      <c r="AP43" s="225"/>
      <c r="AQ43" s="225"/>
      <c r="AR43" s="225"/>
      <c r="AS43" s="225"/>
      <c r="AT43" s="225"/>
      <c r="AU43" s="225"/>
    </row>
    <row r="44" spans="10:47" ht="16.5" customHeight="1" x14ac:dyDescent="0.25">
      <c r="J44" s="52"/>
      <c r="K44" s="52"/>
      <c r="L44" s="52"/>
      <c r="M44" s="53"/>
      <c r="N44" s="31"/>
      <c r="O44" s="31"/>
      <c r="P44" s="54"/>
      <c r="Q44" s="32"/>
      <c r="R44" s="34"/>
      <c r="S44" s="59"/>
      <c r="T44" s="33" t="str">
        <f t="shared" si="1"/>
        <v/>
      </c>
      <c r="U44" s="34"/>
      <c r="V44" s="32" t="str">
        <f t="shared" si="2"/>
        <v/>
      </c>
      <c r="W44" s="43"/>
      <c r="X44" s="42"/>
      <c r="Y44" s="55"/>
      <c r="Z44" s="56"/>
      <c r="AA44" s="38" t="str">
        <f t="shared" si="5"/>
        <v/>
      </c>
      <c r="AB44" s="57"/>
      <c r="AC44" s="58"/>
      <c r="AD44" s="40"/>
      <c r="AE44" s="39" t="str">
        <f t="shared" si="6"/>
        <v/>
      </c>
      <c r="AF44" s="237"/>
      <c r="AG44" s="237"/>
      <c r="AH44" s="237"/>
      <c r="AI44" s="237"/>
      <c r="AJ44" s="237"/>
      <c r="AK44" s="237"/>
      <c r="AL44" s="237"/>
      <c r="AM44" s="237"/>
      <c r="AN44" s="237"/>
      <c r="AO44" s="237"/>
      <c r="AP44" s="237"/>
      <c r="AQ44" s="237"/>
      <c r="AR44" s="237"/>
      <c r="AS44" s="237"/>
      <c r="AT44" s="237"/>
      <c r="AU44" s="237"/>
    </row>
    <row r="45" spans="10:47" ht="16.5" customHeight="1" x14ac:dyDescent="0.25">
      <c r="J45" s="52"/>
      <c r="K45" s="52"/>
      <c r="L45" s="52"/>
      <c r="M45" s="53"/>
      <c r="N45" s="31"/>
      <c r="O45" s="31"/>
      <c r="P45" s="54"/>
      <c r="Q45" s="32"/>
      <c r="R45" s="34"/>
      <c r="S45" s="59"/>
      <c r="T45" s="33" t="str">
        <f t="shared" si="1"/>
        <v/>
      </c>
      <c r="U45" s="34"/>
      <c r="V45" s="32" t="str">
        <f t="shared" si="2"/>
        <v/>
      </c>
      <c r="W45" s="42"/>
      <c r="X45" s="42"/>
      <c r="Y45" s="55"/>
      <c r="Z45" s="56"/>
      <c r="AA45" s="38" t="str">
        <f t="shared" si="5"/>
        <v/>
      </c>
      <c r="AB45" s="57"/>
      <c r="AC45" s="58"/>
      <c r="AD45" s="40"/>
      <c r="AE45" s="39" t="str">
        <f t="shared" si="6"/>
        <v/>
      </c>
      <c r="AF45" s="237"/>
      <c r="AG45" s="237"/>
      <c r="AH45" s="237"/>
      <c r="AI45" s="237"/>
      <c r="AJ45" s="237"/>
      <c r="AK45" s="237"/>
      <c r="AL45" s="237"/>
      <c r="AM45" s="237"/>
      <c r="AN45" s="237"/>
      <c r="AO45" s="237"/>
      <c r="AP45" s="237"/>
      <c r="AQ45" s="237"/>
      <c r="AR45" s="237"/>
      <c r="AS45" s="237"/>
      <c r="AT45" s="237"/>
      <c r="AU45" s="237"/>
    </row>
    <row r="46" spans="10:47" ht="15.75" customHeight="1" x14ac:dyDescent="0.25">
      <c r="J46" s="52"/>
      <c r="K46" s="52"/>
      <c r="L46" s="52"/>
      <c r="M46" s="53"/>
      <c r="N46" s="31"/>
      <c r="O46" s="31"/>
      <c r="P46" s="54"/>
      <c r="Q46" s="32"/>
      <c r="R46" s="32"/>
      <c r="S46" s="59"/>
      <c r="T46" s="33" t="str">
        <f t="shared" si="1"/>
        <v/>
      </c>
      <c r="U46" s="34"/>
      <c r="V46" s="32" t="str">
        <f t="shared" si="2"/>
        <v/>
      </c>
      <c r="W46" s="35"/>
      <c r="X46" s="35"/>
      <c r="Y46" s="55"/>
      <c r="Z46" s="56"/>
      <c r="AA46" s="38" t="str">
        <f t="shared" si="5"/>
        <v/>
      </c>
      <c r="AB46" s="57"/>
      <c r="AC46" s="58"/>
      <c r="AD46" s="40"/>
      <c r="AE46" s="39" t="str">
        <f t="shared" si="6"/>
        <v/>
      </c>
      <c r="AF46" s="237"/>
      <c r="AG46" s="237"/>
      <c r="AH46" s="237"/>
      <c r="AI46" s="237"/>
      <c r="AJ46" s="237"/>
      <c r="AK46" s="237"/>
      <c r="AL46" s="237"/>
      <c r="AM46" s="237"/>
      <c r="AN46" s="237"/>
      <c r="AO46" s="237"/>
      <c r="AP46" s="237"/>
      <c r="AQ46" s="237"/>
      <c r="AR46" s="237"/>
      <c r="AS46" s="237"/>
      <c r="AT46" s="237"/>
      <c r="AU46" s="237"/>
    </row>
    <row r="47" spans="10:47" ht="15.75" customHeight="1" x14ac:dyDescent="0.25">
      <c r="J47" s="52"/>
      <c r="K47" s="52"/>
      <c r="L47" s="52"/>
      <c r="M47" s="53"/>
      <c r="N47" s="31"/>
      <c r="O47" s="31"/>
      <c r="P47" s="54"/>
      <c r="Q47" s="32"/>
      <c r="R47" s="32"/>
      <c r="S47" s="59"/>
      <c r="T47" s="33" t="str">
        <f t="shared" si="1"/>
        <v/>
      </c>
      <c r="U47" s="34"/>
      <c r="V47" s="32" t="str">
        <f t="shared" si="2"/>
        <v/>
      </c>
      <c r="W47" s="35"/>
      <c r="X47" s="35"/>
      <c r="Y47" s="55"/>
      <c r="Z47" s="56"/>
      <c r="AA47" s="38" t="str">
        <f t="shared" si="5"/>
        <v/>
      </c>
      <c r="AB47" s="57"/>
      <c r="AC47" s="58"/>
      <c r="AD47" s="40"/>
      <c r="AE47" s="39" t="str">
        <f t="shared" si="6"/>
        <v/>
      </c>
      <c r="AF47" s="237"/>
      <c r="AG47" s="237"/>
      <c r="AH47" s="237"/>
      <c r="AI47" s="237"/>
      <c r="AJ47" s="237"/>
      <c r="AK47" s="237"/>
      <c r="AL47" s="237"/>
      <c r="AM47" s="237"/>
      <c r="AN47" s="237"/>
      <c r="AO47" s="237"/>
      <c r="AP47" s="237"/>
      <c r="AQ47" s="237"/>
      <c r="AR47" s="237"/>
      <c r="AS47" s="237"/>
      <c r="AT47" s="237"/>
      <c r="AU47" s="237"/>
    </row>
    <row r="48" spans="10:47" ht="15.75" x14ac:dyDescent="0.25">
      <c r="J48" s="52"/>
      <c r="K48" s="52"/>
      <c r="L48" s="52"/>
      <c r="M48" s="30"/>
      <c r="N48" s="31"/>
      <c r="O48" s="31"/>
      <c r="P48" s="54"/>
      <c r="Q48" s="32"/>
      <c r="R48" s="32" t="str">
        <f t="shared" si="0"/>
        <v/>
      </c>
      <c r="S48" s="32"/>
      <c r="T48" s="33" t="str">
        <f t="shared" si="1"/>
        <v/>
      </c>
      <c r="U48" s="34"/>
      <c r="V48" s="32" t="str">
        <f t="shared" si="2"/>
        <v/>
      </c>
      <c r="W48" s="35"/>
      <c r="X48" s="35"/>
      <c r="Y48" s="55"/>
      <c r="Z48" s="56"/>
      <c r="AA48" s="38" t="str">
        <f t="shared" si="5"/>
        <v/>
      </c>
      <c r="AB48" s="57"/>
      <c r="AC48" s="58"/>
      <c r="AD48" s="40"/>
      <c r="AE48" s="39" t="str">
        <f t="shared" si="6"/>
        <v/>
      </c>
      <c r="AF48" s="238"/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38"/>
    </row>
    <row r="49" spans="10:47" ht="15.75" x14ac:dyDescent="0.25">
      <c r="J49" s="52"/>
      <c r="K49" s="52"/>
      <c r="L49" s="52"/>
      <c r="M49" s="53"/>
      <c r="N49" s="60"/>
      <c r="O49" s="60"/>
      <c r="P49" s="61"/>
      <c r="Q49" s="62"/>
      <c r="R49" s="62" t="str">
        <f t="shared" si="0"/>
        <v/>
      </c>
      <c r="S49" s="62"/>
      <c r="T49" s="63" t="str">
        <f t="shared" si="1"/>
        <v/>
      </c>
      <c r="U49" s="30"/>
      <c r="V49" s="62" t="str">
        <f t="shared" si="2"/>
        <v/>
      </c>
      <c r="W49" s="64"/>
      <c r="X49" s="64"/>
      <c r="Y49" s="55"/>
      <c r="Z49" s="56"/>
      <c r="AA49" s="38" t="str">
        <f t="shared" si="5"/>
        <v/>
      </c>
      <c r="AB49" s="65"/>
      <c r="AC49" s="65"/>
      <c r="AD49" s="65"/>
      <c r="AE49" s="39" t="str">
        <f t="shared" si="6"/>
        <v/>
      </c>
      <c r="AF49" s="239"/>
      <c r="AG49" s="239"/>
      <c r="AH49" s="239"/>
      <c r="AI49" s="239"/>
      <c r="AJ49" s="239"/>
      <c r="AK49" s="239"/>
      <c r="AL49" s="239"/>
      <c r="AM49" s="239"/>
      <c r="AN49" s="239"/>
      <c r="AO49" s="239"/>
      <c r="AP49" s="239"/>
      <c r="AQ49" s="239"/>
      <c r="AR49" s="239"/>
      <c r="AS49" s="239"/>
      <c r="AT49" s="239"/>
      <c r="AU49" s="239"/>
    </row>
    <row r="50" spans="10:47" x14ac:dyDescent="0.25">
      <c r="J50" s="52"/>
      <c r="K50" s="52"/>
      <c r="L50" s="52"/>
      <c r="M50" s="53"/>
      <c r="N50" s="31"/>
      <c r="O50" s="31"/>
      <c r="P50" s="54"/>
      <c r="Q50" s="32"/>
      <c r="R50" s="32" t="str">
        <f t="shared" si="0"/>
        <v/>
      </c>
      <c r="S50" s="32"/>
      <c r="T50" s="33" t="str">
        <f t="shared" si="1"/>
        <v/>
      </c>
      <c r="U50" s="34"/>
      <c r="V50" s="32" t="str">
        <f t="shared" si="2"/>
        <v/>
      </c>
      <c r="W50" s="35"/>
      <c r="X50" s="35"/>
      <c r="Y50" s="55"/>
      <c r="Z50" s="56"/>
      <c r="AA50" s="38" t="str">
        <f t="shared" si="5"/>
        <v/>
      </c>
      <c r="AB50" s="57"/>
      <c r="AC50" s="58"/>
      <c r="AD50" s="40"/>
      <c r="AE50" s="39" t="str">
        <f t="shared" si="6"/>
        <v/>
      </c>
      <c r="AF50" s="225"/>
      <c r="AG50" s="225"/>
      <c r="AH50" s="225"/>
      <c r="AI50" s="225"/>
      <c r="AJ50" s="225"/>
      <c r="AK50" s="225"/>
      <c r="AL50" s="225"/>
      <c r="AM50" s="225"/>
      <c r="AN50" s="225"/>
      <c r="AO50" s="225"/>
      <c r="AP50" s="225"/>
      <c r="AQ50" s="225"/>
      <c r="AR50" s="225"/>
      <c r="AS50" s="225"/>
      <c r="AT50" s="225"/>
      <c r="AU50" s="225"/>
    </row>
    <row r="51" spans="10:47" x14ac:dyDescent="0.25">
      <c r="J51" s="52"/>
      <c r="K51" s="52"/>
      <c r="L51" s="52"/>
      <c r="M51" s="53"/>
      <c r="N51" s="31"/>
      <c r="O51" s="31"/>
      <c r="P51" s="54"/>
      <c r="Q51" s="32"/>
      <c r="R51" s="32" t="str">
        <f t="shared" si="0"/>
        <v/>
      </c>
      <c r="S51" s="32"/>
      <c r="T51" s="33" t="str">
        <f t="shared" si="1"/>
        <v/>
      </c>
      <c r="U51" s="34"/>
      <c r="V51" s="32" t="str">
        <f t="shared" si="2"/>
        <v/>
      </c>
      <c r="W51" s="35"/>
      <c r="X51" s="35"/>
      <c r="Y51" s="55"/>
      <c r="Z51" s="56"/>
      <c r="AA51" s="38" t="str">
        <f t="shared" si="5"/>
        <v/>
      </c>
      <c r="AB51" s="57"/>
      <c r="AC51" s="58"/>
      <c r="AD51" s="40"/>
      <c r="AE51" s="39" t="str">
        <f t="shared" si="6"/>
        <v/>
      </c>
      <c r="AF51" s="225"/>
      <c r="AG51" s="225"/>
      <c r="AH51" s="225"/>
      <c r="AI51" s="225"/>
      <c r="AJ51" s="225"/>
      <c r="AK51" s="225"/>
      <c r="AL51" s="225"/>
      <c r="AM51" s="225"/>
      <c r="AN51" s="225"/>
      <c r="AO51" s="225"/>
      <c r="AP51" s="225"/>
      <c r="AQ51" s="225"/>
      <c r="AR51" s="225"/>
      <c r="AS51" s="225"/>
      <c r="AT51" s="225"/>
      <c r="AU51" s="225"/>
    </row>
    <row r="52" spans="10:47" x14ac:dyDescent="0.25">
      <c r="J52" s="52"/>
      <c r="K52" s="52"/>
      <c r="L52" s="52"/>
      <c r="M52" s="53"/>
      <c r="N52" s="31"/>
      <c r="O52" s="31"/>
      <c r="P52" s="54"/>
      <c r="Q52" s="32"/>
      <c r="R52" s="32" t="str">
        <f t="shared" si="0"/>
        <v/>
      </c>
      <c r="S52" s="32"/>
      <c r="T52" s="33" t="str">
        <f t="shared" si="1"/>
        <v/>
      </c>
      <c r="U52" s="34"/>
      <c r="V52" s="32" t="str">
        <f t="shared" si="2"/>
        <v/>
      </c>
      <c r="W52" s="35"/>
      <c r="X52" s="35"/>
      <c r="Y52" s="55"/>
      <c r="Z52" s="56"/>
      <c r="AA52" s="38" t="str">
        <f t="shared" si="5"/>
        <v/>
      </c>
      <c r="AB52" s="57"/>
      <c r="AC52" s="58"/>
      <c r="AD52" s="40"/>
      <c r="AE52" s="39" t="str">
        <f t="shared" si="6"/>
        <v/>
      </c>
      <c r="AF52" s="225"/>
      <c r="AG52" s="225"/>
      <c r="AH52" s="225"/>
      <c r="AI52" s="225"/>
      <c r="AJ52" s="225"/>
      <c r="AK52" s="225"/>
      <c r="AL52" s="225"/>
      <c r="AM52" s="225"/>
      <c r="AN52" s="225"/>
      <c r="AO52" s="225"/>
      <c r="AP52" s="225"/>
      <c r="AQ52" s="225"/>
      <c r="AR52" s="225"/>
      <c r="AS52" s="225"/>
      <c r="AT52" s="225"/>
      <c r="AU52" s="225"/>
    </row>
    <row r="53" spans="10:47" x14ac:dyDescent="0.25">
      <c r="J53" s="52"/>
      <c r="K53" s="52"/>
      <c r="L53" s="52"/>
      <c r="M53" s="53"/>
      <c r="N53" s="31"/>
      <c r="O53" s="31"/>
      <c r="P53" s="54"/>
      <c r="Q53" s="32"/>
      <c r="R53" s="32" t="str">
        <f t="shared" si="0"/>
        <v/>
      </c>
      <c r="S53" s="32"/>
      <c r="T53" s="33" t="str">
        <f t="shared" si="1"/>
        <v/>
      </c>
      <c r="U53" s="34"/>
      <c r="V53" s="32" t="str">
        <f t="shared" si="2"/>
        <v/>
      </c>
      <c r="W53" s="35"/>
      <c r="X53" s="35"/>
      <c r="Y53" s="55"/>
      <c r="Z53" s="56"/>
      <c r="AA53" s="38" t="str">
        <f t="shared" si="5"/>
        <v/>
      </c>
      <c r="AB53" s="57"/>
      <c r="AC53" s="58"/>
      <c r="AD53" s="40"/>
      <c r="AE53" s="39" t="str">
        <f t="shared" si="6"/>
        <v/>
      </c>
      <c r="AF53" s="225"/>
      <c r="AG53" s="225"/>
      <c r="AH53" s="225"/>
      <c r="AI53" s="225"/>
      <c r="AJ53" s="225"/>
      <c r="AK53" s="225"/>
      <c r="AL53" s="225"/>
      <c r="AM53" s="225"/>
      <c r="AN53" s="225"/>
      <c r="AO53" s="225"/>
      <c r="AP53" s="225"/>
      <c r="AQ53" s="225"/>
      <c r="AR53" s="225"/>
      <c r="AS53" s="225"/>
      <c r="AT53" s="225"/>
      <c r="AU53" s="225"/>
    </row>
    <row r="54" spans="10:47" x14ac:dyDescent="0.25">
      <c r="J54" s="52"/>
      <c r="K54" s="52"/>
      <c r="L54" s="52"/>
      <c r="M54" s="53"/>
      <c r="N54" s="31"/>
      <c r="O54" s="31"/>
      <c r="P54" s="54"/>
      <c r="Q54" s="32"/>
      <c r="R54" s="32" t="str">
        <f t="shared" si="0"/>
        <v/>
      </c>
      <c r="S54" s="32"/>
      <c r="T54" s="33" t="str">
        <f t="shared" si="1"/>
        <v/>
      </c>
      <c r="U54" s="34"/>
      <c r="V54" s="32" t="str">
        <f t="shared" si="2"/>
        <v/>
      </c>
      <c r="W54" s="35"/>
      <c r="X54" s="35"/>
      <c r="Y54" s="55"/>
      <c r="Z54" s="56"/>
      <c r="AA54" s="38" t="str">
        <f t="shared" si="5"/>
        <v/>
      </c>
      <c r="AB54" s="57"/>
      <c r="AC54" s="58"/>
      <c r="AD54" s="40"/>
      <c r="AE54" s="39" t="str">
        <f t="shared" si="6"/>
        <v/>
      </c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  <c r="AT54" s="225"/>
      <c r="AU54" s="225"/>
    </row>
    <row r="55" spans="10:47" x14ac:dyDescent="0.25">
      <c r="J55" s="52"/>
      <c r="K55" s="52"/>
      <c r="L55" s="52"/>
      <c r="M55" s="53"/>
      <c r="N55" s="31"/>
      <c r="O55" s="31"/>
      <c r="P55" s="54"/>
      <c r="Q55" s="32"/>
      <c r="R55" s="32" t="str">
        <f t="shared" si="0"/>
        <v/>
      </c>
      <c r="S55" s="32"/>
      <c r="T55" s="33" t="str">
        <f t="shared" si="1"/>
        <v/>
      </c>
      <c r="U55" s="34"/>
      <c r="V55" s="32" t="str">
        <f t="shared" si="2"/>
        <v/>
      </c>
      <c r="W55" s="35"/>
      <c r="X55" s="35"/>
      <c r="Y55" s="55"/>
      <c r="Z55" s="56"/>
      <c r="AA55" s="38" t="str">
        <f t="shared" si="5"/>
        <v/>
      </c>
      <c r="AB55" s="57"/>
      <c r="AC55" s="58"/>
      <c r="AD55" s="40"/>
      <c r="AE55" s="39" t="str">
        <f t="shared" si="6"/>
        <v/>
      </c>
      <c r="AF55" s="225"/>
      <c r="AG55" s="225"/>
      <c r="AH55" s="225"/>
      <c r="AI55" s="225"/>
      <c r="AJ55" s="225"/>
      <c r="AK55" s="225"/>
      <c r="AL55" s="225"/>
      <c r="AM55" s="225"/>
      <c r="AN55" s="225"/>
      <c r="AO55" s="225"/>
      <c r="AP55" s="225"/>
      <c r="AQ55" s="225"/>
      <c r="AR55" s="225"/>
      <c r="AS55" s="225"/>
      <c r="AT55" s="225"/>
      <c r="AU55" s="225"/>
    </row>
    <row r="56" spans="10:47" x14ac:dyDescent="0.25">
      <c r="J56" s="52"/>
      <c r="K56" s="52"/>
      <c r="L56" s="52"/>
      <c r="M56" s="53"/>
      <c r="N56" s="97"/>
      <c r="O56" s="97"/>
      <c r="P56" s="54"/>
      <c r="Q56" s="32"/>
      <c r="R56" s="32" t="str">
        <f t="shared" si="0"/>
        <v/>
      </c>
      <c r="S56" s="32"/>
      <c r="T56" s="33" t="str">
        <f t="shared" si="1"/>
        <v/>
      </c>
      <c r="U56" s="34"/>
      <c r="V56" s="32" t="str">
        <f t="shared" si="2"/>
        <v/>
      </c>
      <c r="W56" s="35"/>
      <c r="X56" s="35"/>
      <c r="Y56" s="55"/>
      <c r="Z56" s="56"/>
      <c r="AA56" s="38" t="str">
        <f t="shared" si="5"/>
        <v/>
      </c>
      <c r="AB56" s="57"/>
      <c r="AC56" s="58"/>
      <c r="AD56" s="40"/>
      <c r="AE56" s="39" t="str">
        <f t="shared" si="6"/>
        <v/>
      </c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  <c r="AT56" s="225"/>
      <c r="AU56" s="225"/>
    </row>
    <row r="57" spans="10:47" x14ac:dyDescent="0.25">
      <c r="J57" s="52"/>
      <c r="K57" s="52"/>
      <c r="L57" s="52"/>
      <c r="M57" s="53"/>
      <c r="N57" s="97"/>
      <c r="O57" s="97"/>
      <c r="P57" s="54"/>
      <c r="Q57" s="32"/>
      <c r="R57" s="32" t="str">
        <f t="shared" si="0"/>
        <v/>
      </c>
      <c r="S57" s="32"/>
      <c r="T57" s="33" t="str">
        <f t="shared" si="1"/>
        <v/>
      </c>
      <c r="U57" s="34"/>
      <c r="V57" s="32" t="str">
        <f t="shared" si="2"/>
        <v/>
      </c>
      <c r="W57" s="35"/>
      <c r="X57" s="35"/>
      <c r="Y57" s="55"/>
      <c r="Z57" s="56"/>
      <c r="AA57" s="38" t="str">
        <f t="shared" si="5"/>
        <v/>
      </c>
      <c r="AB57" s="57"/>
      <c r="AC57" s="58"/>
      <c r="AD57" s="40"/>
      <c r="AE57" s="39" t="str">
        <f t="shared" si="6"/>
        <v/>
      </c>
      <c r="AF57" s="225"/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25"/>
      <c r="AR57" s="225"/>
      <c r="AS57" s="225"/>
      <c r="AT57" s="225"/>
      <c r="AU57" s="225"/>
    </row>
    <row r="58" spans="10:47" x14ac:dyDescent="0.25">
      <c r="J58" s="52"/>
      <c r="K58" s="52"/>
      <c r="L58" s="52"/>
      <c r="M58" s="53"/>
      <c r="N58" s="97"/>
      <c r="O58" s="97"/>
      <c r="P58" s="54"/>
      <c r="Q58" s="32"/>
      <c r="R58" s="32" t="str">
        <f t="shared" si="0"/>
        <v/>
      </c>
      <c r="S58" s="32"/>
      <c r="T58" s="33" t="str">
        <f t="shared" si="1"/>
        <v/>
      </c>
      <c r="U58" s="34"/>
      <c r="V58" s="32" t="str">
        <f t="shared" si="2"/>
        <v/>
      </c>
      <c r="W58" s="35"/>
      <c r="X58" s="35"/>
      <c r="Y58" s="55"/>
      <c r="Z58" s="56"/>
      <c r="AA58" s="38" t="str">
        <f t="shared" si="5"/>
        <v/>
      </c>
      <c r="AB58" s="57"/>
      <c r="AC58" s="58"/>
      <c r="AD58" s="40"/>
      <c r="AE58" s="39" t="str">
        <f t="shared" si="6"/>
        <v/>
      </c>
      <c r="AF58" s="225"/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225"/>
      <c r="AR58" s="225"/>
      <c r="AS58" s="225"/>
      <c r="AT58" s="225"/>
      <c r="AU58" s="225"/>
    </row>
    <row r="59" spans="10:47" x14ac:dyDescent="0.25">
      <c r="J59" s="52"/>
      <c r="K59" s="52"/>
      <c r="L59" s="52"/>
      <c r="M59" s="53"/>
      <c r="N59" s="97"/>
      <c r="O59" s="97"/>
      <c r="P59" s="54"/>
      <c r="Q59" s="32"/>
      <c r="R59" s="32" t="str">
        <f t="shared" si="0"/>
        <v/>
      </c>
      <c r="S59" s="32"/>
      <c r="T59" s="33" t="str">
        <f t="shared" si="1"/>
        <v/>
      </c>
      <c r="U59" s="34"/>
      <c r="V59" s="32" t="str">
        <f t="shared" si="2"/>
        <v/>
      </c>
      <c r="W59" s="35"/>
      <c r="X59" s="35"/>
      <c r="Y59" s="55"/>
      <c r="Z59" s="56"/>
      <c r="AA59" s="38" t="str">
        <f t="shared" si="5"/>
        <v/>
      </c>
      <c r="AB59" s="57"/>
      <c r="AC59" s="58"/>
      <c r="AD59" s="40"/>
      <c r="AE59" s="39" t="str">
        <f t="shared" si="6"/>
        <v/>
      </c>
      <c r="AF59" s="225"/>
      <c r="AG59" s="225"/>
      <c r="AH59" s="225"/>
      <c r="AI59" s="225"/>
      <c r="AJ59" s="225"/>
      <c r="AK59" s="225"/>
      <c r="AL59" s="225"/>
      <c r="AM59" s="225"/>
      <c r="AN59" s="225"/>
      <c r="AO59" s="225"/>
      <c r="AP59" s="225"/>
      <c r="AQ59" s="225"/>
      <c r="AR59" s="225"/>
      <c r="AS59" s="225"/>
      <c r="AT59" s="225"/>
      <c r="AU59" s="225"/>
    </row>
    <row r="60" spans="10:47" x14ac:dyDescent="0.25">
      <c r="J60" s="52"/>
      <c r="K60" s="52"/>
      <c r="L60" s="52"/>
      <c r="M60" s="53"/>
      <c r="N60" s="97"/>
      <c r="O60" s="97"/>
      <c r="P60" s="54"/>
      <c r="Q60" s="32"/>
      <c r="R60" s="32" t="str">
        <f t="shared" si="0"/>
        <v/>
      </c>
      <c r="S60" s="32"/>
      <c r="T60" s="33" t="str">
        <f t="shared" si="1"/>
        <v/>
      </c>
      <c r="U60" s="34"/>
      <c r="V60" s="32" t="str">
        <f t="shared" si="2"/>
        <v/>
      </c>
      <c r="W60" s="35"/>
      <c r="X60" s="35"/>
      <c r="Y60" s="55"/>
      <c r="Z60" s="56"/>
      <c r="AA60" s="38" t="str">
        <f t="shared" si="5"/>
        <v/>
      </c>
      <c r="AB60" s="57"/>
      <c r="AC60" s="58"/>
      <c r="AD60" s="40"/>
      <c r="AE60" s="39" t="str">
        <f t="shared" si="6"/>
        <v/>
      </c>
      <c r="AF60" s="225"/>
      <c r="AG60" s="225"/>
      <c r="AH60" s="225"/>
      <c r="AI60" s="225"/>
      <c r="AJ60" s="225"/>
      <c r="AK60" s="225"/>
      <c r="AL60" s="225"/>
      <c r="AM60" s="225"/>
      <c r="AN60" s="225"/>
      <c r="AO60" s="225"/>
      <c r="AP60" s="225"/>
      <c r="AQ60" s="225"/>
      <c r="AR60" s="225"/>
      <c r="AS60" s="225"/>
      <c r="AT60" s="225"/>
      <c r="AU60" s="225"/>
    </row>
    <row r="61" spans="10:47" x14ac:dyDescent="0.25">
      <c r="J61" s="52"/>
      <c r="K61" s="52"/>
      <c r="L61" s="52"/>
      <c r="M61" s="53"/>
      <c r="N61" s="97"/>
      <c r="O61" s="97"/>
      <c r="P61" s="54"/>
      <c r="Q61" s="32"/>
      <c r="R61" s="32" t="str">
        <f t="shared" si="0"/>
        <v/>
      </c>
      <c r="S61" s="32"/>
      <c r="T61" s="33" t="str">
        <f t="shared" si="1"/>
        <v/>
      </c>
      <c r="U61" s="34"/>
      <c r="V61" s="32" t="str">
        <f t="shared" si="2"/>
        <v/>
      </c>
      <c r="W61" s="35"/>
      <c r="X61" s="35"/>
      <c r="Y61" s="55"/>
      <c r="Z61" s="56"/>
      <c r="AA61" s="38" t="str">
        <f t="shared" si="5"/>
        <v/>
      </c>
      <c r="AB61" s="57"/>
      <c r="AC61" s="58"/>
      <c r="AD61" s="40"/>
      <c r="AE61" s="39" t="str">
        <f t="shared" si="6"/>
        <v/>
      </c>
      <c r="AF61" s="225"/>
      <c r="AG61" s="225"/>
      <c r="AH61" s="225"/>
      <c r="AI61" s="225"/>
      <c r="AJ61" s="225"/>
      <c r="AK61" s="225"/>
      <c r="AL61" s="225"/>
      <c r="AM61" s="225"/>
      <c r="AN61" s="225"/>
      <c r="AO61" s="225"/>
      <c r="AP61" s="225"/>
      <c r="AQ61" s="225"/>
      <c r="AR61" s="225"/>
      <c r="AS61" s="225"/>
      <c r="AT61" s="225"/>
      <c r="AU61" s="225"/>
    </row>
    <row r="62" spans="10:47" x14ac:dyDescent="0.25">
      <c r="J62" s="52"/>
      <c r="K62" s="52"/>
      <c r="L62" s="52"/>
      <c r="M62" s="53"/>
      <c r="N62" s="97"/>
      <c r="O62" s="97"/>
      <c r="P62" s="54"/>
      <c r="Q62" s="32"/>
      <c r="R62" s="32" t="str">
        <f t="shared" si="0"/>
        <v/>
      </c>
      <c r="S62" s="32"/>
      <c r="T62" s="33" t="str">
        <f t="shared" si="1"/>
        <v/>
      </c>
      <c r="U62" s="34"/>
      <c r="V62" s="32" t="str">
        <f t="shared" si="2"/>
        <v/>
      </c>
      <c r="W62" s="35"/>
      <c r="X62" s="35"/>
      <c r="Y62" s="55"/>
      <c r="Z62" s="56"/>
      <c r="AA62" s="38" t="str">
        <f t="shared" si="5"/>
        <v/>
      </c>
      <c r="AB62" s="57"/>
      <c r="AC62" s="58"/>
      <c r="AD62" s="40"/>
      <c r="AE62" s="39" t="str">
        <f t="shared" si="6"/>
        <v/>
      </c>
      <c r="AF62" s="225"/>
      <c r="AG62" s="225"/>
      <c r="AH62" s="225"/>
      <c r="AI62" s="225"/>
      <c r="AJ62" s="225"/>
      <c r="AK62" s="225"/>
      <c r="AL62" s="225"/>
      <c r="AM62" s="225"/>
      <c r="AN62" s="225"/>
      <c r="AO62" s="225"/>
      <c r="AP62" s="225"/>
      <c r="AQ62" s="225"/>
      <c r="AR62" s="225"/>
      <c r="AS62" s="225"/>
      <c r="AT62" s="225"/>
      <c r="AU62" s="225"/>
    </row>
    <row r="63" spans="10:47" x14ac:dyDescent="0.25">
      <c r="J63" s="52"/>
      <c r="K63" s="52"/>
      <c r="L63" s="52"/>
      <c r="M63" s="53"/>
      <c r="N63" s="97"/>
      <c r="O63" s="97"/>
      <c r="P63" s="54"/>
      <c r="Q63" s="32"/>
      <c r="R63" s="32" t="str">
        <f t="shared" si="0"/>
        <v/>
      </c>
      <c r="S63" s="32"/>
      <c r="T63" s="33" t="str">
        <f t="shared" si="1"/>
        <v/>
      </c>
      <c r="U63" s="34"/>
      <c r="V63" s="32" t="str">
        <f t="shared" si="2"/>
        <v/>
      </c>
      <c r="W63" s="35"/>
      <c r="X63" s="35"/>
      <c r="Y63" s="55"/>
      <c r="Z63" s="56"/>
      <c r="AA63" s="38" t="str">
        <f t="shared" si="5"/>
        <v/>
      </c>
      <c r="AB63" s="57"/>
      <c r="AC63" s="58"/>
      <c r="AD63" s="40"/>
      <c r="AE63" s="39" t="str">
        <f t="shared" si="6"/>
        <v/>
      </c>
      <c r="AF63" s="225"/>
      <c r="AG63" s="225"/>
      <c r="AH63" s="225"/>
      <c r="AI63" s="225"/>
      <c r="AJ63" s="225"/>
      <c r="AK63" s="225"/>
      <c r="AL63" s="225"/>
      <c r="AM63" s="225"/>
      <c r="AN63" s="225"/>
      <c r="AO63" s="225"/>
      <c r="AP63" s="225"/>
      <c r="AQ63" s="225"/>
      <c r="AR63" s="225"/>
      <c r="AS63" s="225"/>
      <c r="AT63" s="225"/>
      <c r="AU63" s="225"/>
    </row>
    <row r="64" spans="10:47" x14ac:dyDescent="0.25">
      <c r="J64" s="52"/>
      <c r="K64" s="52"/>
      <c r="L64" s="52"/>
      <c r="M64" s="53"/>
      <c r="N64" s="97"/>
      <c r="O64" s="97"/>
      <c r="P64" s="54"/>
      <c r="Q64" s="32"/>
      <c r="R64" s="32" t="str">
        <f t="shared" si="0"/>
        <v/>
      </c>
      <c r="S64" s="32"/>
      <c r="T64" s="33" t="str">
        <f t="shared" si="1"/>
        <v/>
      </c>
      <c r="U64" s="34"/>
      <c r="V64" s="32" t="str">
        <f t="shared" si="2"/>
        <v/>
      </c>
      <c r="W64" s="35"/>
      <c r="X64" s="35"/>
      <c r="Y64" s="55"/>
      <c r="Z64" s="56"/>
      <c r="AA64" s="38" t="str">
        <f t="shared" si="5"/>
        <v/>
      </c>
      <c r="AB64" s="57"/>
      <c r="AC64" s="58"/>
      <c r="AD64" s="40"/>
      <c r="AE64" s="39" t="str">
        <f t="shared" si="6"/>
        <v/>
      </c>
      <c r="AF64" s="225"/>
      <c r="AG64" s="225"/>
      <c r="AH64" s="225"/>
      <c r="AI64" s="225"/>
      <c r="AJ64" s="225"/>
      <c r="AK64" s="225"/>
      <c r="AL64" s="225"/>
      <c r="AM64" s="225"/>
      <c r="AN64" s="225"/>
      <c r="AO64" s="225"/>
      <c r="AP64" s="225"/>
      <c r="AQ64" s="225"/>
      <c r="AR64" s="225"/>
      <c r="AS64" s="225"/>
      <c r="AT64" s="225"/>
      <c r="AU64" s="225"/>
    </row>
    <row r="65" spans="10:47" x14ac:dyDescent="0.25">
      <c r="J65" s="52"/>
      <c r="K65" s="52"/>
      <c r="L65" s="52"/>
      <c r="M65" s="53"/>
      <c r="N65" s="97"/>
      <c r="O65" s="97"/>
      <c r="P65" s="54"/>
      <c r="Q65" s="32"/>
      <c r="R65" s="32" t="str">
        <f t="shared" si="0"/>
        <v/>
      </c>
      <c r="S65" s="32"/>
      <c r="T65" s="33" t="str">
        <f t="shared" si="1"/>
        <v/>
      </c>
      <c r="U65" s="34"/>
      <c r="V65" s="32" t="str">
        <f t="shared" si="2"/>
        <v/>
      </c>
      <c r="W65" s="35"/>
      <c r="X65" s="35"/>
      <c r="Y65" s="55"/>
      <c r="Z65" s="56"/>
      <c r="AA65" s="38" t="str">
        <f t="shared" si="5"/>
        <v/>
      </c>
      <c r="AB65" s="57"/>
      <c r="AC65" s="58"/>
      <c r="AD65" s="40"/>
      <c r="AE65" s="39" t="str">
        <f t="shared" si="6"/>
        <v/>
      </c>
      <c r="AF65" s="225"/>
      <c r="AG65" s="225"/>
      <c r="AH65" s="225"/>
      <c r="AI65" s="225"/>
      <c r="AJ65" s="225"/>
      <c r="AK65" s="225"/>
      <c r="AL65" s="225"/>
      <c r="AM65" s="225"/>
      <c r="AN65" s="225"/>
      <c r="AO65" s="225"/>
      <c r="AP65" s="225"/>
      <c r="AQ65" s="225"/>
      <c r="AR65" s="225"/>
      <c r="AS65" s="225"/>
      <c r="AT65" s="225"/>
      <c r="AU65" s="225"/>
    </row>
    <row r="66" spans="10:47" x14ac:dyDescent="0.25">
      <c r="J66" s="52"/>
      <c r="K66" s="52"/>
      <c r="L66" s="52"/>
      <c r="M66" s="53"/>
      <c r="N66" s="97"/>
      <c r="O66" s="97"/>
      <c r="P66" s="54"/>
      <c r="Q66" s="32"/>
      <c r="R66" s="32" t="str">
        <f t="shared" si="0"/>
        <v/>
      </c>
      <c r="S66" s="32"/>
      <c r="T66" s="33" t="str">
        <f t="shared" si="1"/>
        <v/>
      </c>
      <c r="U66" s="34"/>
      <c r="V66" s="32" t="str">
        <f t="shared" si="2"/>
        <v/>
      </c>
      <c r="W66" s="35"/>
      <c r="X66" s="35"/>
      <c r="Y66" s="55"/>
      <c r="Z66" s="56"/>
      <c r="AA66" s="38" t="str">
        <f t="shared" si="5"/>
        <v/>
      </c>
      <c r="AB66" s="57"/>
      <c r="AC66" s="58"/>
      <c r="AD66" s="40"/>
      <c r="AE66" s="39" t="str">
        <f t="shared" si="6"/>
        <v/>
      </c>
      <c r="AF66" s="225"/>
      <c r="AG66" s="225"/>
      <c r="AH66" s="225"/>
      <c r="AI66" s="225"/>
      <c r="AJ66" s="225"/>
      <c r="AK66" s="225"/>
      <c r="AL66" s="225"/>
      <c r="AM66" s="225"/>
      <c r="AN66" s="225"/>
      <c r="AO66" s="225"/>
      <c r="AP66" s="225"/>
      <c r="AQ66" s="225"/>
      <c r="AR66" s="225"/>
      <c r="AS66" s="225"/>
      <c r="AT66" s="225"/>
      <c r="AU66" s="225"/>
    </row>
    <row r="67" spans="10:47" x14ac:dyDescent="0.25">
      <c r="J67" s="52"/>
      <c r="K67" s="52"/>
      <c r="L67" s="52"/>
      <c r="M67" s="53"/>
      <c r="N67" s="97"/>
      <c r="O67" s="97"/>
      <c r="P67" s="54"/>
      <c r="Q67" s="32"/>
      <c r="R67" s="32" t="str">
        <f t="shared" si="0"/>
        <v/>
      </c>
      <c r="S67" s="32"/>
      <c r="T67" s="33" t="str">
        <f t="shared" si="1"/>
        <v/>
      </c>
      <c r="U67" s="34"/>
      <c r="V67" s="32" t="str">
        <f t="shared" si="2"/>
        <v/>
      </c>
      <c r="W67" s="35"/>
      <c r="X67" s="35"/>
      <c r="Y67" s="55"/>
      <c r="Z67" s="56"/>
      <c r="AA67" s="38" t="str">
        <f t="shared" si="5"/>
        <v/>
      </c>
      <c r="AB67" s="57"/>
      <c r="AC67" s="58"/>
      <c r="AD67" s="40"/>
      <c r="AE67" s="39" t="str">
        <f t="shared" si="6"/>
        <v/>
      </c>
      <c r="AF67" s="225"/>
      <c r="AG67" s="225"/>
      <c r="AH67" s="225"/>
      <c r="AI67" s="225"/>
      <c r="AJ67" s="225"/>
      <c r="AK67" s="225"/>
      <c r="AL67" s="225"/>
      <c r="AM67" s="225"/>
      <c r="AN67" s="225"/>
      <c r="AO67" s="225"/>
      <c r="AP67" s="225"/>
      <c r="AQ67" s="225"/>
      <c r="AR67" s="225"/>
      <c r="AS67" s="225"/>
      <c r="AT67" s="225"/>
      <c r="AU67" s="225"/>
    </row>
    <row r="68" spans="10:47" x14ac:dyDescent="0.25">
      <c r="J68" s="52"/>
      <c r="K68" s="52"/>
      <c r="L68" s="52"/>
      <c r="M68" s="53"/>
      <c r="N68" s="97"/>
      <c r="O68" s="97"/>
      <c r="P68" s="54"/>
      <c r="Q68" s="32"/>
      <c r="R68" s="32" t="str">
        <f t="shared" si="0"/>
        <v/>
      </c>
      <c r="S68" s="32"/>
      <c r="T68" s="33" t="str">
        <f t="shared" si="1"/>
        <v/>
      </c>
      <c r="U68" s="34"/>
      <c r="V68" s="32" t="str">
        <f t="shared" si="2"/>
        <v/>
      </c>
      <c r="W68" s="35"/>
      <c r="X68" s="35"/>
      <c r="Y68" s="55"/>
      <c r="Z68" s="56"/>
      <c r="AA68" s="38" t="str">
        <f t="shared" si="5"/>
        <v/>
      </c>
      <c r="AB68" s="57"/>
      <c r="AC68" s="58"/>
      <c r="AD68" s="40"/>
      <c r="AE68" s="39" t="str">
        <f t="shared" si="6"/>
        <v/>
      </c>
      <c r="AF68" s="225"/>
      <c r="AG68" s="225"/>
      <c r="AH68" s="225"/>
      <c r="AI68" s="225"/>
      <c r="AJ68" s="225"/>
      <c r="AK68" s="225"/>
      <c r="AL68" s="225"/>
      <c r="AM68" s="225"/>
      <c r="AN68" s="225"/>
      <c r="AO68" s="225"/>
      <c r="AP68" s="225"/>
      <c r="AQ68" s="225"/>
      <c r="AR68" s="225"/>
      <c r="AS68" s="225"/>
      <c r="AT68" s="225"/>
      <c r="AU68" s="225"/>
    </row>
    <row r="69" spans="10:47" x14ac:dyDescent="0.25">
      <c r="J69" s="52"/>
      <c r="K69" s="52"/>
      <c r="L69" s="52"/>
      <c r="M69" s="53"/>
      <c r="N69" s="97"/>
      <c r="O69" s="97"/>
      <c r="P69" s="54"/>
      <c r="Q69" s="32"/>
      <c r="R69" s="32" t="str">
        <f t="shared" si="0"/>
        <v/>
      </c>
      <c r="S69" s="32"/>
      <c r="T69" s="33" t="str">
        <f t="shared" si="1"/>
        <v/>
      </c>
      <c r="U69" s="34"/>
      <c r="V69" s="32" t="str">
        <f t="shared" si="2"/>
        <v/>
      </c>
      <c r="W69" s="35"/>
      <c r="X69" s="35"/>
      <c r="Y69" s="55"/>
      <c r="Z69" s="56"/>
      <c r="AA69" s="38" t="str">
        <f t="shared" si="5"/>
        <v/>
      </c>
      <c r="AB69" s="57"/>
      <c r="AC69" s="58"/>
      <c r="AD69" s="40"/>
      <c r="AE69" s="39" t="str">
        <f t="shared" si="6"/>
        <v/>
      </c>
      <c r="AF69" s="225"/>
      <c r="AG69" s="225"/>
      <c r="AH69" s="225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25"/>
      <c r="AT69" s="225"/>
      <c r="AU69" s="225"/>
    </row>
    <row r="70" spans="10:47" x14ac:dyDescent="0.25">
      <c r="J70" s="52"/>
      <c r="K70" s="52"/>
      <c r="L70" s="52"/>
      <c r="M70" s="53"/>
      <c r="N70" s="97"/>
      <c r="O70" s="97"/>
      <c r="P70" s="54"/>
      <c r="Q70" s="32"/>
      <c r="R70" s="32" t="str">
        <f t="shared" ref="R70:R133" si="7">IF(O70,"Volontaire","")</f>
        <v/>
      </c>
      <c r="S70" s="32"/>
      <c r="T70" s="33" t="str">
        <f t="shared" ref="T70:T133" si="8">IF(AB70+AC70,(AC70+AB70)/(Z70+Y70),"")</f>
        <v/>
      </c>
      <c r="U70" s="34"/>
      <c r="V70" s="32" t="str">
        <f t="shared" ref="V70:V133" si="9">IF(O70,"XAU/USD","")</f>
        <v/>
      </c>
      <c r="W70" s="35"/>
      <c r="X70" s="35"/>
      <c r="Y70" s="55"/>
      <c r="Z70" s="56"/>
      <c r="AA70" s="38" t="str">
        <f t="shared" ref="AA70:AA133" si="10">IF(O70,AA69+Y70-Z70,"")</f>
        <v/>
      </c>
      <c r="AB70" s="57"/>
      <c r="AC70" s="58"/>
      <c r="AD70" s="40"/>
      <c r="AE70" s="39" t="str">
        <f t="shared" ref="AE70:AE133" si="11">IF(O70,AE69+AB70-AC70+AD70,"")</f>
        <v/>
      </c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</row>
    <row r="71" spans="10:47" x14ac:dyDescent="0.25">
      <c r="J71" s="52"/>
      <c r="K71" s="52"/>
      <c r="L71" s="52"/>
      <c r="M71" s="53"/>
      <c r="N71" s="97"/>
      <c r="O71" s="97"/>
      <c r="P71" s="54"/>
      <c r="Q71" s="32"/>
      <c r="R71" s="32" t="str">
        <f t="shared" si="7"/>
        <v/>
      </c>
      <c r="S71" s="32"/>
      <c r="T71" s="33" t="str">
        <f t="shared" si="8"/>
        <v/>
      </c>
      <c r="U71" s="34"/>
      <c r="V71" s="32" t="str">
        <f t="shared" si="9"/>
        <v/>
      </c>
      <c r="W71" s="35"/>
      <c r="X71" s="35"/>
      <c r="Y71" s="55"/>
      <c r="Z71" s="56"/>
      <c r="AA71" s="38" t="str">
        <f t="shared" si="10"/>
        <v/>
      </c>
      <c r="AB71" s="57"/>
      <c r="AC71" s="58"/>
      <c r="AD71" s="40"/>
      <c r="AE71" s="39" t="str">
        <f t="shared" si="11"/>
        <v/>
      </c>
      <c r="AF71" s="225"/>
      <c r="AG71" s="225"/>
      <c r="AH71" s="225"/>
      <c r="AI71" s="225"/>
      <c r="AJ71" s="225"/>
      <c r="AK71" s="225"/>
      <c r="AL71" s="225"/>
      <c r="AM71" s="225"/>
      <c r="AN71" s="225"/>
      <c r="AO71" s="225"/>
      <c r="AP71" s="225"/>
      <c r="AQ71" s="225"/>
      <c r="AR71" s="225"/>
      <c r="AS71" s="225"/>
      <c r="AT71" s="225"/>
      <c r="AU71" s="225"/>
    </row>
    <row r="72" spans="10:47" x14ac:dyDescent="0.25">
      <c r="J72" s="52"/>
      <c r="K72" s="52"/>
      <c r="L72" s="52"/>
      <c r="M72" s="53"/>
      <c r="N72" s="97"/>
      <c r="O72" s="97"/>
      <c r="P72" s="54"/>
      <c r="Q72" s="32"/>
      <c r="R72" s="32" t="str">
        <f t="shared" si="7"/>
        <v/>
      </c>
      <c r="S72" s="32"/>
      <c r="T72" s="33" t="str">
        <f t="shared" si="8"/>
        <v/>
      </c>
      <c r="U72" s="34"/>
      <c r="V72" s="32" t="str">
        <f t="shared" si="9"/>
        <v/>
      </c>
      <c r="W72" s="35"/>
      <c r="X72" s="35"/>
      <c r="Y72" s="55"/>
      <c r="Z72" s="56"/>
      <c r="AA72" s="38" t="str">
        <f t="shared" si="10"/>
        <v/>
      </c>
      <c r="AB72" s="57"/>
      <c r="AC72" s="58"/>
      <c r="AD72" s="40"/>
      <c r="AE72" s="39" t="str">
        <f t="shared" si="11"/>
        <v/>
      </c>
      <c r="AF72" s="225"/>
      <c r="AG72" s="225"/>
      <c r="AH72" s="225"/>
      <c r="AI72" s="225"/>
      <c r="AJ72" s="225"/>
      <c r="AK72" s="225"/>
      <c r="AL72" s="225"/>
      <c r="AM72" s="225"/>
      <c r="AN72" s="225"/>
      <c r="AO72" s="225"/>
      <c r="AP72" s="225"/>
      <c r="AQ72" s="225"/>
      <c r="AR72" s="225"/>
      <c r="AS72" s="225"/>
      <c r="AT72" s="225"/>
      <c r="AU72" s="225"/>
    </row>
    <row r="73" spans="10:47" x14ac:dyDescent="0.25">
      <c r="J73" s="52"/>
      <c r="K73" s="52"/>
      <c r="L73" s="52"/>
      <c r="M73" s="53"/>
      <c r="N73" s="97"/>
      <c r="O73" s="97"/>
      <c r="P73" s="54"/>
      <c r="Q73" s="32"/>
      <c r="R73" s="32" t="str">
        <f t="shared" si="7"/>
        <v/>
      </c>
      <c r="S73" s="32"/>
      <c r="T73" s="33" t="str">
        <f t="shared" si="8"/>
        <v/>
      </c>
      <c r="U73" s="34"/>
      <c r="V73" s="32" t="str">
        <f t="shared" si="9"/>
        <v/>
      </c>
      <c r="W73" s="35"/>
      <c r="X73" s="35"/>
      <c r="Y73" s="55"/>
      <c r="Z73" s="56"/>
      <c r="AA73" s="38" t="str">
        <f t="shared" si="10"/>
        <v/>
      </c>
      <c r="AB73" s="57"/>
      <c r="AC73" s="58"/>
      <c r="AD73" s="40"/>
      <c r="AE73" s="39" t="str">
        <f t="shared" si="11"/>
        <v/>
      </c>
      <c r="AF73" s="225"/>
      <c r="AG73" s="225"/>
      <c r="AH73" s="225"/>
      <c r="AI73" s="225"/>
      <c r="AJ73" s="225"/>
      <c r="AK73" s="225"/>
      <c r="AL73" s="225"/>
      <c r="AM73" s="225"/>
      <c r="AN73" s="225"/>
      <c r="AO73" s="225"/>
      <c r="AP73" s="225"/>
      <c r="AQ73" s="225"/>
      <c r="AR73" s="225"/>
      <c r="AS73" s="225"/>
      <c r="AT73" s="225"/>
      <c r="AU73" s="225"/>
    </row>
    <row r="74" spans="10:47" x14ac:dyDescent="0.25">
      <c r="J74" s="52"/>
      <c r="K74" s="52"/>
      <c r="L74" s="52"/>
      <c r="M74" s="53"/>
      <c r="N74" s="97"/>
      <c r="O74" s="97"/>
      <c r="P74" s="54"/>
      <c r="Q74" s="32"/>
      <c r="R74" s="32" t="str">
        <f t="shared" si="7"/>
        <v/>
      </c>
      <c r="S74" s="32"/>
      <c r="T74" s="33" t="str">
        <f t="shared" si="8"/>
        <v/>
      </c>
      <c r="U74" s="34"/>
      <c r="V74" s="32" t="str">
        <f t="shared" si="9"/>
        <v/>
      </c>
      <c r="W74" s="35"/>
      <c r="X74" s="35"/>
      <c r="Y74" s="55"/>
      <c r="Z74" s="56"/>
      <c r="AA74" s="38" t="str">
        <f t="shared" si="10"/>
        <v/>
      </c>
      <c r="AB74" s="57"/>
      <c r="AC74" s="58"/>
      <c r="AD74" s="40"/>
      <c r="AE74" s="39" t="str">
        <f t="shared" si="11"/>
        <v/>
      </c>
      <c r="AF74" s="225"/>
      <c r="AG74" s="225"/>
      <c r="AH74" s="225"/>
      <c r="AI74" s="225"/>
      <c r="AJ74" s="225"/>
      <c r="AK74" s="225"/>
      <c r="AL74" s="225"/>
      <c r="AM74" s="225"/>
      <c r="AN74" s="225"/>
      <c r="AO74" s="225"/>
      <c r="AP74" s="225"/>
      <c r="AQ74" s="225"/>
      <c r="AR74" s="225"/>
      <c r="AS74" s="225"/>
      <c r="AT74" s="225"/>
      <c r="AU74" s="225"/>
    </row>
    <row r="75" spans="10:47" x14ac:dyDescent="0.25">
      <c r="J75" s="52"/>
      <c r="K75" s="52"/>
      <c r="L75" s="52"/>
      <c r="M75" s="53"/>
      <c r="N75" s="97"/>
      <c r="O75" s="97"/>
      <c r="P75" s="54"/>
      <c r="Q75" s="32"/>
      <c r="R75" s="32" t="str">
        <f t="shared" si="7"/>
        <v/>
      </c>
      <c r="S75" s="32"/>
      <c r="T75" s="33" t="str">
        <f t="shared" si="8"/>
        <v/>
      </c>
      <c r="U75" s="34"/>
      <c r="V75" s="32" t="str">
        <f t="shared" si="9"/>
        <v/>
      </c>
      <c r="W75" s="35"/>
      <c r="X75" s="35"/>
      <c r="Y75" s="55"/>
      <c r="Z75" s="56"/>
      <c r="AA75" s="38" t="str">
        <f t="shared" si="10"/>
        <v/>
      </c>
      <c r="AB75" s="57"/>
      <c r="AC75" s="58"/>
      <c r="AD75" s="40"/>
      <c r="AE75" s="39" t="str">
        <f t="shared" si="11"/>
        <v/>
      </c>
      <c r="AF75" s="225"/>
      <c r="AG75" s="225"/>
      <c r="AH75" s="225"/>
      <c r="AI75" s="225"/>
      <c r="AJ75" s="225"/>
      <c r="AK75" s="225"/>
      <c r="AL75" s="225"/>
      <c r="AM75" s="225"/>
      <c r="AN75" s="225"/>
      <c r="AO75" s="225"/>
      <c r="AP75" s="225"/>
      <c r="AQ75" s="225"/>
      <c r="AR75" s="225"/>
      <c r="AS75" s="225"/>
      <c r="AT75" s="225"/>
      <c r="AU75" s="225"/>
    </row>
    <row r="76" spans="10:47" x14ac:dyDescent="0.25">
      <c r="J76" s="52"/>
      <c r="K76" s="52"/>
      <c r="L76" s="52"/>
      <c r="M76" s="53"/>
      <c r="N76" s="97"/>
      <c r="O76" s="97"/>
      <c r="P76" s="54"/>
      <c r="Q76" s="32"/>
      <c r="R76" s="32" t="str">
        <f t="shared" si="7"/>
        <v/>
      </c>
      <c r="S76" s="32"/>
      <c r="T76" s="33" t="str">
        <f t="shared" si="8"/>
        <v/>
      </c>
      <c r="U76" s="34"/>
      <c r="V76" s="32" t="str">
        <f t="shared" si="9"/>
        <v/>
      </c>
      <c r="W76" s="35"/>
      <c r="X76" s="35"/>
      <c r="Y76" s="55"/>
      <c r="Z76" s="56"/>
      <c r="AA76" s="38" t="str">
        <f t="shared" si="10"/>
        <v/>
      </c>
      <c r="AB76" s="57"/>
      <c r="AC76" s="58"/>
      <c r="AD76" s="40"/>
      <c r="AE76" s="39" t="str">
        <f t="shared" si="11"/>
        <v/>
      </c>
      <c r="AF76" s="225"/>
      <c r="AG76" s="225"/>
      <c r="AH76" s="225"/>
      <c r="AI76" s="225"/>
      <c r="AJ76" s="225"/>
      <c r="AK76" s="225"/>
      <c r="AL76" s="225"/>
      <c r="AM76" s="225"/>
      <c r="AN76" s="225"/>
      <c r="AO76" s="225"/>
      <c r="AP76" s="225"/>
      <c r="AQ76" s="225"/>
      <c r="AR76" s="225"/>
      <c r="AS76" s="225"/>
      <c r="AT76" s="225"/>
      <c r="AU76" s="225"/>
    </row>
    <row r="77" spans="10:47" x14ac:dyDescent="0.25">
      <c r="J77" s="52"/>
      <c r="K77" s="52"/>
      <c r="L77" s="52"/>
      <c r="M77" s="53"/>
      <c r="N77" s="97"/>
      <c r="O77" s="97"/>
      <c r="P77" s="54"/>
      <c r="Q77" s="32"/>
      <c r="R77" s="32" t="str">
        <f t="shared" si="7"/>
        <v/>
      </c>
      <c r="S77" s="32"/>
      <c r="T77" s="33" t="str">
        <f t="shared" si="8"/>
        <v/>
      </c>
      <c r="U77" s="34"/>
      <c r="V77" s="32" t="str">
        <f t="shared" si="9"/>
        <v/>
      </c>
      <c r="W77" s="35"/>
      <c r="X77" s="35"/>
      <c r="Y77" s="55"/>
      <c r="Z77" s="56"/>
      <c r="AA77" s="38" t="str">
        <f t="shared" si="10"/>
        <v/>
      </c>
      <c r="AB77" s="57"/>
      <c r="AC77" s="58"/>
      <c r="AD77" s="40"/>
      <c r="AE77" s="39" t="str">
        <f t="shared" si="11"/>
        <v/>
      </c>
      <c r="AF77" s="225"/>
      <c r="AG77" s="225"/>
      <c r="AH77" s="225"/>
      <c r="AI77" s="225"/>
      <c r="AJ77" s="225"/>
      <c r="AK77" s="225"/>
      <c r="AL77" s="225"/>
      <c r="AM77" s="225"/>
      <c r="AN77" s="225"/>
      <c r="AO77" s="225"/>
      <c r="AP77" s="225"/>
      <c r="AQ77" s="225"/>
      <c r="AR77" s="225"/>
      <c r="AS77" s="225"/>
      <c r="AT77" s="225"/>
      <c r="AU77" s="225"/>
    </row>
    <row r="78" spans="10:47" x14ac:dyDescent="0.25">
      <c r="J78" s="52"/>
      <c r="K78" s="52"/>
      <c r="L78" s="52"/>
      <c r="M78" s="53"/>
      <c r="N78" s="97"/>
      <c r="O78" s="97"/>
      <c r="P78" s="54"/>
      <c r="Q78" s="32"/>
      <c r="R78" s="32" t="str">
        <f t="shared" si="7"/>
        <v/>
      </c>
      <c r="S78" s="32"/>
      <c r="T78" s="33" t="str">
        <f t="shared" si="8"/>
        <v/>
      </c>
      <c r="U78" s="34"/>
      <c r="V78" s="32" t="str">
        <f t="shared" si="9"/>
        <v/>
      </c>
      <c r="W78" s="35"/>
      <c r="X78" s="35"/>
      <c r="Y78" s="55"/>
      <c r="Z78" s="56"/>
      <c r="AA78" s="38" t="str">
        <f t="shared" si="10"/>
        <v/>
      </c>
      <c r="AB78" s="57"/>
      <c r="AC78" s="58"/>
      <c r="AD78" s="40"/>
      <c r="AE78" s="39" t="str">
        <f t="shared" si="11"/>
        <v/>
      </c>
      <c r="AF78" s="225"/>
      <c r="AG78" s="225"/>
      <c r="AH78" s="225"/>
      <c r="AI78" s="225"/>
      <c r="AJ78" s="225"/>
      <c r="AK78" s="225"/>
      <c r="AL78" s="225"/>
      <c r="AM78" s="225"/>
      <c r="AN78" s="225"/>
      <c r="AO78" s="225"/>
      <c r="AP78" s="225"/>
      <c r="AQ78" s="225"/>
      <c r="AR78" s="225"/>
      <c r="AS78" s="225"/>
      <c r="AT78" s="225"/>
      <c r="AU78" s="225"/>
    </row>
    <row r="79" spans="10:47" x14ac:dyDescent="0.25">
      <c r="J79" s="52"/>
      <c r="K79" s="52"/>
      <c r="L79" s="52"/>
      <c r="M79" s="53"/>
      <c r="N79" s="97"/>
      <c r="O79" s="97"/>
      <c r="P79" s="54"/>
      <c r="Q79" s="32"/>
      <c r="R79" s="32" t="str">
        <f t="shared" si="7"/>
        <v/>
      </c>
      <c r="S79" s="32"/>
      <c r="T79" s="33" t="str">
        <f t="shared" si="8"/>
        <v/>
      </c>
      <c r="U79" s="34"/>
      <c r="V79" s="32" t="str">
        <f t="shared" si="9"/>
        <v/>
      </c>
      <c r="W79" s="35"/>
      <c r="X79" s="35"/>
      <c r="Y79" s="55"/>
      <c r="Z79" s="56"/>
      <c r="AA79" s="38" t="str">
        <f t="shared" si="10"/>
        <v/>
      </c>
      <c r="AB79" s="57"/>
      <c r="AC79" s="58"/>
      <c r="AD79" s="40"/>
      <c r="AE79" s="39" t="str">
        <f t="shared" si="11"/>
        <v/>
      </c>
      <c r="AF79" s="225"/>
      <c r="AG79" s="225"/>
      <c r="AH79" s="225"/>
      <c r="AI79" s="225"/>
      <c r="AJ79" s="225"/>
      <c r="AK79" s="225"/>
      <c r="AL79" s="225"/>
      <c r="AM79" s="225"/>
      <c r="AN79" s="225"/>
      <c r="AO79" s="225"/>
      <c r="AP79" s="225"/>
      <c r="AQ79" s="225"/>
      <c r="AR79" s="225"/>
      <c r="AS79" s="225"/>
      <c r="AT79" s="225"/>
      <c r="AU79" s="225"/>
    </row>
    <row r="80" spans="10:47" x14ac:dyDescent="0.25">
      <c r="J80" s="52"/>
      <c r="K80" s="52"/>
      <c r="L80" s="52"/>
      <c r="M80" s="53"/>
      <c r="N80" s="97"/>
      <c r="O80" s="97"/>
      <c r="P80" s="54"/>
      <c r="Q80" s="32"/>
      <c r="R80" s="32" t="str">
        <f t="shared" si="7"/>
        <v/>
      </c>
      <c r="S80" s="32"/>
      <c r="T80" s="33" t="str">
        <f t="shared" si="8"/>
        <v/>
      </c>
      <c r="U80" s="34"/>
      <c r="V80" s="32" t="str">
        <f t="shared" si="9"/>
        <v/>
      </c>
      <c r="W80" s="35"/>
      <c r="X80" s="35"/>
      <c r="Y80" s="55"/>
      <c r="Z80" s="56"/>
      <c r="AA80" s="38" t="str">
        <f t="shared" si="10"/>
        <v/>
      </c>
      <c r="AB80" s="57"/>
      <c r="AC80" s="58"/>
      <c r="AD80" s="40"/>
      <c r="AE80" s="39" t="str">
        <f t="shared" si="11"/>
        <v/>
      </c>
      <c r="AF80" s="225"/>
      <c r="AG80" s="225"/>
      <c r="AH80" s="225"/>
      <c r="AI80" s="225"/>
      <c r="AJ80" s="225"/>
      <c r="AK80" s="225"/>
      <c r="AL80" s="225"/>
      <c r="AM80" s="225"/>
      <c r="AN80" s="225"/>
      <c r="AO80" s="225"/>
      <c r="AP80" s="225"/>
      <c r="AQ80" s="225"/>
      <c r="AR80" s="225"/>
      <c r="AS80" s="225"/>
      <c r="AT80" s="225"/>
      <c r="AU80" s="225"/>
    </row>
    <row r="81" spans="10:47" x14ac:dyDescent="0.25">
      <c r="J81" s="52"/>
      <c r="K81" s="52"/>
      <c r="L81" s="52"/>
      <c r="M81" s="53"/>
      <c r="N81" s="97"/>
      <c r="O81" s="97"/>
      <c r="P81" s="54"/>
      <c r="Q81" s="32"/>
      <c r="R81" s="32" t="str">
        <f t="shared" si="7"/>
        <v/>
      </c>
      <c r="S81" s="32"/>
      <c r="T81" s="33" t="str">
        <f t="shared" si="8"/>
        <v/>
      </c>
      <c r="U81" s="34"/>
      <c r="V81" s="32" t="str">
        <f t="shared" si="9"/>
        <v/>
      </c>
      <c r="W81" s="35"/>
      <c r="X81" s="35"/>
      <c r="Y81" s="55"/>
      <c r="Z81" s="56"/>
      <c r="AA81" s="38" t="str">
        <f t="shared" si="10"/>
        <v/>
      </c>
      <c r="AB81" s="57"/>
      <c r="AC81" s="58"/>
      <c r="AD81" s="40"/>
      <c r="AE81" s="39" t="str">
        <f t="shared" si="11"/>
        <v/>
      </c>
      <c r="AF81" s="225"/>
      <c r="AG81" s="225"/>
      <c r="AH81" s="225"/>
      <c r="AI81" s="225"/>
      <c r="AJ81" s="225"/>
      <c r="AK81" s="225"/>
      <c r="AL81" s="225"/>
      <c r="AM81" s="225"/>
      <c r="AN81" s="225"/>
      <c r="AO81" s="225"/>
      <c r="AP81" s="225"/>
      <c r="AQ81" s="225"/>
      <c r="AR81" s="225"/>
      <c r="AS81" s="225"/>
      <c r="AT81" s="225"/>
      <c r="AU81" s="225"/>
    </row>
    <row r="82" spans="10:47" x14ac:dyDescent="0.25">
      <c r="J82" s="52"/>
      <c r="K82" s="52"/>
      <c r="L82" s="52"/>
      <c r="M82" s="53"/>
      <c r="N82" s="97"/>
      <c r="O82" s="97"/>
      <c r="P82" s="54"/>
      <c r="Q82" s="32"/>
      <c r="R82" s="32" t="str">
        <f t="shared" si="7"/>
        <v/>
      </c>
      <c r="S82" s="32"/>
      <c r="T82" s="33" t="str">
        <f t="shared" si="8"/>
        <v/>
      </c>
      <c r="U82" s="34"/>
      <c r="V82" s="32" t="str">
        <f t="shared" si="9"/>
        <v/>
      </c>
      <c r="W82" s="35"/>
      <c r="X82" s="35"/>
      <c r="Y82" s="55"/>
      <c r="Z82" s="56"/>
      <c r="AA82" s="38" t="str">
        <f t="shared" si="10"/>
        <v/>
      </c>
      <c r="AB82" s="57"/>
      <c r="AC82" s="58"/>
      <c r="AD82" s="40"/>
      <c r="AE82" s="39" t="str">
        <f t="shared" si="11"/>
        <v/>
      </c>
      <c r="AF82" s="225"/>
      <c r="AG82" s="225"/>
      <c r="AH82" s="225"/>
      <c r="AI82" s="225"/>
      <c r="AJ82" s="225"/>
      <c r="AK82" s="225"/>
      <c r="AL82" s="225"/>
      <c r="AM82" s="225"/>
      <c r="AN82" s="225"/>
      <c r="AO82" s="225"/>
      <c r="AP82" s="225"/>
      <c r="AQ82" s="225"/>
      <c r="AR82" s="225"/>
      <c r="AS82" s="225"/>
      <c r="AT82" s="225"/>
      <c r="AU82" s="225"/>
    </row>
    <row r="83" spans="10:47" x14ac:dyDescent="0.25">
      <c r="J83" s="52"/>
      <c r="K83" s="52"/>
      <c r="L83" s="52"/>
      <c r="M83" s="53"/>
      <c r="N83" s="97"/>
      <c r="O83" s="97"/>
      <c r="P83" s="54"/>
      <c r="Q83" s="32"/>
      <c r="R83" s="32" t="str">
        <f t="shared" si="7"/>
        <v/>
      </c>
      <c r="S83" s="32"/>
      <c r="T83" s="33" t="str">
        <f t="shared" si="8"/>
        <v/>
      </c>
      <c r="U83" s="34"/>
      <c r="V83" s="32" t="str">
        <f t="shared" si="9"/>
        <v/>
      </c>
      <c r="W83" s="35"/>
      <c r="X83" s="35"/>
      <c r="Y83" s="55"/>
      <c r="Z83" s="56"/>
      <c r="AA83" s="38" t="str">
        <f t="shared" si="10"/>
        <v/>
      </c>
      <c r="AB83" s="57"/>
      <c r="AC83" s="58"/>
      <c r="AD83" s="40"/>
      <c r="AE83" s="39" t="str">
        <f t="shared" si="11"/>
        <v/>
      </c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  <c r="AT83" s="225"/>
      <c r="AU83" s="225"/>
    </row>
    <row r="84" spans="10:47" x14ac:dyDescent="0.25">
      <c r="J84" s="52"/>
      <c r="K84" s="52"/>
      <c r="L84" s="52"/>
      <c r="M84" s="53"/>
      <c r="N84" s="97"/>
      <c r="O84" s="97"/>
      <c r="P84" s="54"/>
      <c r="Q84" s="32"/>
      <c r="R84" s="32" t="str">
        <f t="shared" si="7"/>
        <v/>
      </c>
      <c r="S84" s="32"/>
      <c r="T84" s="33" t="str">
        <f t="shared" si="8"/>
        <v/>
      </c>
      <c r="U84" s="34"/>
      <c r="V84" s="32" t="str">
        <f t="shared" si="9"/>
        <v/>
      </c>
      <c r="W84" s="35"/>
      <c r="X84" s="35"/>
      <c r="Y84" s="55"/>
      <c r="Z84" s="56"/>
      <c r="AA84" s="38" t="str">
        <f t="shared" si="10"/>
        <v/>
      </c>
      <c r="AB84" s="57"/>
      <c r="AC84" s="58"/>
      <c r="AD84" s="40"/>
      <c r="AE84" s="39" t="str">
        <f t="shared" si="11"/>
        <v/>
      </c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  <c r="AT84" s="225"/>
      <c r="AU84" s="225"/>
    </row>
    <row r="85" spans="10:47" x14ac:dyDescent="0.25">
      <c r="J85" s="52"/>
      <c r="K85" s="52"/>
      <c r="L85" s="52"/>
      <c r="M85" s="53"/>
      <c r="N85" s="97"/>
      <c r="O85" s="97"/>
      <c r="P85" s="54"/>
      <c r="Q85" s="32"/>
      <c r="R85" s="32" t="str">
        <f t="shared" si="7"/>
        <v/>
      </c>
      <c r="S85" s="32"/>
      <c r="T85" s="33" t="str">
        <f t="shared" si="8"/>
        <v/>
      </c>
      <c r="U85" s="34"/>
      <c r="V85" s="32" t="str">
        <f t="shared" si="9"/>
        <v/>
      </c>
      <c r="W85" s="35"/>
      <c r="X85" s="35"/>
      <c r="Y85" s="55"/>
      <c r="Z85" s="56"/>
      <c r="AA85" s="38" t="str">
        <f t="shared" si="10"/>
        <v/>
      </c>
      <c r="AB85" s="57"/>
      <c r="AC85" s="58"/>
      <c r="AD85" s="40"/>
      <c r="AE85" s="39" t="str">
        <f t="shared" si="11"/>
        <v/>
      </c>
      <c r="AF85" s="225"/>
      <c r="AG85" s="225"/>
      <c r="AH85" s="225"/>
      <c r="AI85" s="225"/>
      <c r="AJ85" s="225"/>
      <c r="AK85" s="225"/>
      <c r="AL85" s="225"/>
      <c r="AM85" s="225"/>
      <c r="AN85" s="225"/>
      <c r="AO85" s="225"/>
      <c r="AP85" s="225"/>
      <c r="AQ85" s="225"/>
      <c r="AR85" s="225"/>
      <c r="AS85" s="225"/>
      <c r="AT85" s="225"/>
      <c r="AU85" s="225"/>
    </row>
    <row r="86" spans="10:47" x14ac:dyDescent="0.25">
      <c r="J86" s="52"/>
      <c r="K86" s="52"/>
      <c r="L86" s="52"/>
      <c r="M86" s="53"/>
      <c r="N86" s="97"/>
      <c r="O86" s="97"/>
      <c r="P86" s="54"/>
      <c r="Q86" s="32"/>
      <c r="R86" s="32" t="str">
        <f t="shared" si="7"/>
        <v/>
      </c>
      <c r="S86" s="32"/>
      <c r="T86" s="33" t="str">
        <f t="shared" si="8"/>
        <v/>
      </c>
      <c r="U86" s="34"/>
      <c r="V86" s="32" t="str">
        <f t="shared" si="9"/>
        <v/>
      </c>
      <c r="W86" s="35"/>
      <c r="X86" s="35"/>
      <c r="Y86" s="55"/>
      <c r="Z86" s="56"/>
      <c r="AA86" s="38" t="str">
        <f t="shared" si="10"/>
        <v/>
      </c>
      <c r="AB86" s="57"/>
      <c r="AC86" s="58"/>
      <c r="AD86" s="40"/>
      <c r="AE86" s="39" t="str">
        <f t="shared" si="11"/>
        <v/>
      </c>
      <c r="AF86" s="225"/>
      <c r="AG86" s="225"/>
      <c r="AH86" s="225"/>
      <c r="AI86" s="225"/>
      <c r="AJ86" s="225"/>
      <c r="AK86" s="225"/>
      <c r="AL86" s="225"/>
      <c r="AM86" s="225"/>
      <c r="AN86" s="225"/>
      <c r="AO86" s="225"/>
      <c r="AP86" s="225"/>
      <c r="AQ86" s="225"/>
      <c r="AR86" s="225"/>
      <c r="AS86" s="225"/>
      <c r="AT86" s="225"/>
      <c r="AU86" s="225"/>
    </row>
    <row r="87" spans="10:47" x14ac:dyDescent="0.25">
      <c r="J87" s="52"/>
      <c r="K87" s="52"/>
      <c r="L87" s="52"/>
      <c r="M87" s="53"/>
      <c r="N87" s="97"/>
      <c r="O87" s="97"/>
      <c r="P87" s="54"/>
      <c r="Q87" s="32"/>
      <c r="R87" s="32" t="str">
        <f t="shared" si="7"/>
        <v/>
      </c>
      <c r="S87" s="32"/>
      <c r="T87" s="33" t="str">
        <f t="shared" si="8"/>
        <v/>
      </c>
      <c r="U87" s="34"/>
      <c r="V87" s="32" t="str">
        <f t="shared" si="9"/>
        <v/>
      </c>
      <c r="W87" s="35"/>
      <c r="X87" s="35"/>
      <c r="Y87" s="55"/>
      <c r="Z87" s="56"/>
      <c r="AA87" s="38" t="str">
        <f t="shared" si="10"/>
        <v/>
      </c>
      <c r="AB87" s="57"/>
      <c r="AC87" s="58"/>
      <c r="AD87" s="40"/>
      <c r="AE87" s="39" t="str">
        <f t="shared" si="11"/>
        <v/>
      </c>
      <c r="AF87" s="225"/>
      <c r="AG87" s="225"/>
      <c r="AH87" s="225"/>
      <c r="AI87" s="225"/>
      <c r="AJ87" s="225"/>
      <c r="AK87" s="225"/>
      <c r="AL87" s="225"/>
      <c r="AM87" s="225"/>
      <c r="AN87" s="225"/>
      <c r="AO87" s="225"/>
      <c r="AP87" s="225"/>
      <c r="AQ87" s="225"/>
      <c r="AR87" s="225"/>
      <c r="AS87" s="225"/>
      <c r="AT87" s="225"/>
      <c r="AU87" s="225"/>
    </row>
    <row r="88" spans="10:47" x14ac:dyDescent="0.25">
      <c r="J88" s="52"/>
      <c r="K88" s="52"/>
      <c r="L88" s="52"/>
      <c r="M88" s="53"/>
      <c r="N88" s="97"/>
      <c r="O88" s="97"/>
      <c r="P88" s="54"/>
      <c r="Q88" s="32"/>
      <c r="R88" s="32" t="str">
        <f t="shared" si="7"/>
        <v/>
      </c>
      <c r="S88" s="32"/>
      <c r="T88" s="33" t="str">
        <f t="shared" si="8"/>
        <v/>
      </c>
      <c r="U88" s="34"/>
      <c r="V88" s="32" t="str">
        <f t="shared" si="9"/>
        <v/>
      </c>
      <c r="W88" s="35"/>
      <c r="X88" s="35"/>
      <c r="Y88" s="55"/>
      <c r="Z88" s="56"/>
      <c r="AA88" s="38" t="str">
        <f t="shared" si="10"/>
        <v/>
      </c>
      <c r="AB88" s="57"/>
      <c r="AC88" s="58"/>
      <c r="AD88" s="40"/>
      <c r="AE88" s="39" t="str">
        <f t="shared" si="11"/>
        <v/>
      </c>
      <c r="AF88" s="225"/>
      <c r="AG88" s="225"/>
      <c r="AH88" s="225"/>
      <c r="AI88" s="225"/>
      <c r="AJ88" s="225"/>
      <c r="AK88" s="225"/>
      <c r="AL88" s="225"/>
      <c r="AM88" s="225"/>
      <c r="AN88" s="225"/>
      <c r="AO88" s="225"/>
      <c r="AP88" s="225"/>
      <c r="AQ88" s="225"/>
      <c r="AR88" s="225"/>
      <c r="AS88" s="225"/>
      <c r="AT88" s="225"/>
      <c r="AU88" s="225"/>
    </row>
    <row r="89" spans="10:47" x14ac:dyDescent="0.25">
      <c r="J89" s="52"/>
      <c r="K89" s="52"/>
      <c r="L89" s="52"/>
      <c r="M89" s="53"/>
      <c r="N89" s="97"/>
      <c r="O89" s="97"/>
      <c r="P89" s="54"/>
      <c r="Q89" s="32"/>
      <c r="R89" s="32" t="str">
        <f t="shared" si="7"/>
        <v/>
      </c>
      <c r="S89" s="32"/>
      <c r="T89" s="33" t="str">
        <f t="shared" si="8"/>
        <v/>
      </c>
      <c r="U89" s="34"/>
      <c r="V89" s="32" t="str">
        <f t="shared" si="9"/>
        <v/>
      </c>
      <c r="W89" s="35"/>
      <c r="X89" s="35"/>
      <c r="Y89" s="55"/>
      <c r="Z89" s="56"/>
      <c r="AA89" s="38" t="str">
        <f t="shared" si="10"/>
        <v/>
      </c>
      <c r="AB89" s="57"/>
      <c r="AC89" s="58"/>
      <c r="AD89" s="40"/>
      <c r="AE89" s="39" t="str">
        <f t="shared" si="11"/>
        <v/>
      </c>
      <c r="AF89" s="225"/>
      <c r="AG89" s="225"/>
      <c r="AH89" s="225"/>
      <c r="AI89" s="225"/>
      <c r="AJ89" s="225"/>
      <c r="AK89" s="225"/>
      <c r="AL89" s="225"/>
      <c r="AM89" s="225"/>
      <c r="AN89" s="225"/>
      <c r="AO89" s="225"/>
      <c r="AP89" s="225"/>
      <c r="AQ89" s="225"/>
      <c r="AR89" s="225"/>
      <c r="AS89" s="225"/>
      <c r="AT89" s="225"/>
      <c r="AU89" s="225"/>
    </row>
    <row r="90" spans="10:47" x14ac:dyDescent="0.25">
      <c r="J90" s="52"/>
      <c r="K90" s="52"/>
      <c r="L90" s="52"/>
      <c r="M90" s="53"/>
      <c r="N90" s="97"/>
      <c r="O90" s="97"/>
      <c r="P90" s="54"/>
      <c r="Q90" s="32"/>
      <c r="R90" s="32" t="str">
        <f t="shared" si="7"/>
        <v/>
      </c>
      <c r="S90" s="32"/>
      <c r="T90" s="33" t="str">
        <f t="shared" si="8"/>
        <v/>
      </c>
      <c r="U90" s="34"/>
      <c r="V90" s="32" t="str">
        <f t="shared" si="9"/>
        <v/>
      </c>
      <c r="W90" s="35"/>
      <c r="X90" s="35"/>
      <c r="Y90" s="55"/>
      <c r="Z90" s="56"/>
      <c r="AA90" s="38" t="str">
        <f t="shared" si="10"/>
        <v/>
      </c>
      <c r="AB90" s="57"/>
      <c r="AC90" s="58"/>
      <c r="AD90" s="40"/>
      <c r="AE90" s="39" t="str">
        <f t="shared" si="11"/>
        <v/>
      </c>
      <c r="AF90" s="225"/>
      <c r="AG90" s="225"/>
      <c r="AH90" s="225"/>
      <c r="AI90" s="225"/>
      <c r="AJ90" s="225"/>
      <c r="AK90" s="225"/>
      <c r="AL90" s="225"/>
      <c r="AM90" s="225"/>
      <c r="AN90" s="225"/>
      <c r="AO90" s="225"/>
      <c r="AP90" s="225"/>
      <c r="AQ90" s="225"/>
      <c r="AR90" s="225"/>
      <c r="AS90" s="225"/>
      <c r="AT90" s="225"/>
      <c r="AU90" s="225"/>
    </row>
    <row r="91" spans="10:47" x14ac:dyDescent="0.25">
      <c r="J91" s="52"/>
      <c r="K91" s="52"/>
      <c r="L91" s="52"/>
      <c r="M91" s="53"/>
      <c r="N91" s="97"/>
      <c r="O91" s="97"/>
      <c r="P91" s="54"/>
      <c r="Q91" s="32"/>
      <c r="R91" s="32" t="str">
        <f t="shared" si="7"/>
        <v/>
      </c>
      <c r="S91" s="32"/>
      <c r="T91" s="33" t="str">
        <f t="shared" si="8"/>
        <v/>
      </c>
      <c r="U91" s="34"/>
      <c r="V91" s="32" t="str">
        <f t="shared" si="9"/>
        <v/>
      </c>
      <c r="W91" s="35"/>
      <c r="X91" s="35"/>
      <c r="Y91" s="55"/>
      <c r="Z91" s="56"/>
      <c r="AA91" s="38" t="str">
        <f t="shared" si="10"/>
        <v/>
      </c>
      <c r="AB91" s="57"/>
      <c r="AC91" s="58"/>
      <c r="AD91" s="40"/>
      <c r="AE91" s="39" t="str">
        <f t="shared" si="11"/>
        <v/>
      </c>
      <c r="AF91" s="225"/>
      <c r="AG91" s="225"/>
      <c r="AH91" s="225"/>
      <c r="AI91" s="225"/>
      <c r="AJ91" s="225"/>
      <c r="AK91" s="225"/>
      <c r="AL91" s="225"/>
      <c r="AM91" s="225"/>
      <c r="AN91" s="225"/>
      <c r="AO91" s="225"/>
      <c r="AP91" s="225"/>
      <c r="AQ91" s="225"/>
      <c r="AR91" s="225"/>
      <c r="AS91" s="225"/>
      <c r="AT91" s="225"/>
      <c r="AU91" s="225"/>
    </row>
    <row r="92" spans="10:47" x14ac:dyDescent="0.25">
      <c r="J92" s="52"/>
      <c r="K92" s="52"/>
      <c r="L92" s="52"/>
      <c r="M92" s="53"/>
      <c r="N92" s="97"/>
      <c r="O92" s="97"/>
      <c r="P92" s="54"/>
      <c r="Q92" s="32"/>
      <c r="R92" s="32" t="str">
        <f t="shared" si="7"/>
        <v/>
      </c>
      <c r="S92" s="32"/>
      <c r="T92" s="33" t="str">
        <f t="shared" si="8"/>
        <v/>
      </c>
      <c r="U92" s="34"/>
      <c r="V92" s="32" t="str">
        <f t="shared" si="9"/>
        <v/>
      </c>
      <c r="W92" s="35"/>
      <c r="X92" s="35"/>
      <c r="Y92" s="55"/>
      <c r="Z92" s="56"/>
      <c r="AA92" s="38" t="str">
        <f t="shared" si="10"/>
        <v/>
      </c>
      <c r="AB92" s="57"/>
      <c r="AC92" s="58"/>
      <c r="AD92" s="40"/>
      <c r="AE92" s="39" t="str">
        <f t="shared" si="11"/>
        <v/>
      </c>
      <c r="AF92" s="225"/>
      <c r="AG92" s="225"/>
      <c r="AH92" s="225"/>
      <c r="AI92" s="225"/>
      <c r="AJ92" s="225"/>
      <c r="AK92" s="225"/>
      <c r="AL92" s="225"/>
      <c r="AM92" s="225"/>
      <c r="AN92" s="225"/>
      <c r="AO92" s="225"/>
      <c r="AP92" s="225"/>
      <c r="AQ92" s="225"/>
      <c r="AR92" s="225"/>
      <c r="AS92" s="225"/>
      <c r="AT92" s="225"/>
      <c r="AU92" s="225"/>
    </row>
    <row r="93" spans="10:47" x14ac:dyDescent="0.25">
      <c r="J93" s="52"/>
      <c r="K93" s="52"/>
      <c r="L93" s="52"/>
      <c r="M93" s="53"/>
      <c r="N93" s="97"/>
      <c r="O93" s="97"/>
      <c r="P93" s="54"/>
      <c r="Q93" s="32"/>
      <c r="R93" s="32" t="str">
        <f t="shared" si="7"/>
        <v/>
      </c>
      <c r="S93" s="32"/>
      <c r="T93" s="33" t="str">
        <f t="shared" si="8"/>
        <v/>
      </c>
      <c r="U93" s="34"/>
      <c r="V93" s="32" t="str">
        <f t="shared" si="9"/>
        <v/>
      </c>
      <c r="W93" s="35"/>
      <c r="X93" s="35"/>
      <c r="Y93" s="55"/>
      <c r="Z93" s="56"/>
      <c r="AA93" s="38" t="str">
        <f t="shared" si="10"/>
        <v/>
      </c>
      <c r="AB93" s="57"/>
      <c r="AC93" s="58"/>
      <c r="AD93" s="40"/>
      <c r="AE93" s="39" t="str">
        <f t="shared" si="11"/>
        <v/>
      </c>
      <c r="AF93" s="225"/>
      <c r="AG93" s="225"/>
      <c r="AH93" s="225"/>
      <c r="AI93" s="225"/>
      <c r="AJ93" s="225"/>
      <c r="AK93" s="225"/>
      <c r="AL93" s="225"/>
      <c r="AM93" s="225"/>
      <c r="AN93" s="225"/>
      <c r="AO93" s="225"/>
      <c r="AP93" s="225"/>
      <c r="AQ93" s="225"/>
      <c r="AR93" s="225"/>
      <c r="AS93" s="225"/>
      <c r="AT93" s="225"/>
      <c r="AU93" s="225"/>
    </row>
    <row r="94" spans="10:47" x14ac:dyDescent="0.25">
      <c r="J94" s="52"/>
      <c r="K94" s="52"/>
      <c r="L94" s="52"/>
      <c r="M94" s="53"/>
      <c r="N94" s="97"/>
      <c r="O94" s="97"/>
      <c r="P94" s="54"/>
      <c r="Q94" s="32"/>
      <c r="R94" s="32" t="str">
        <f t="shared" si="7"/>
        <v/>
      </c>
      <c r="S94" s="32"/>
      <c r="T94" s="33" t="str">
        <f t="shared" si="8"/>
        <v/>
      </c>
      <c r="U94" s="34"/>
      <c r="V94" s="32" t="str">
        <f t="shared" si="9"/>
        <v/>
      </c>
      <c r="W94" s="35"/>
      <c r="X94" s="35"/>
      <c r="Y94" s="55"/>
      <c r="Z94" s="56"/>
      <c r="AA94" s="38" t="str">
        <f t="shared" si="10"/>
        <v/>
      </c>
      <c r="AB94" s="57"/>
      <c r="AC94" s="58"/>
      <c r="AD94" s="40"/>
      <c r="AE94" s="39" t="str">
        <f t="shared" si="11"/>
        <v/>
      </c>
      <c r="AF94" s="225"/>
      <c r="AG94" s="225"/>
      <c r="AH94" s="225"/>
      <c r="AI94" s="225"/>
      <c r="AJ94" s="225"/>
      <c r="AK94" s="225"/>
      <c r="AL94" s="225"/>
      <c r="AM94" s="225"/>
      <c r="AN94" s="225"/>
      <c r="AO94" s="225"/>
      <c r="AP94" s="225"/>
      <c r="AQ94" s="225"/>
      <c r="AR94" s="225"/>
      <c r="AS94" s="225"/>
      <c r="AT94" s="225"/>
      <c r="AU94" s="225"/>
    </row>
    <row r="95" spans="10:47" x14ac:dyDescent="0.25">
      <c r="J95" s="52"/>
      <c r="K95" s="52"/>
      <c r="L95" s="52"/>
      <c r="M95" s="53"/>
      <c r="N95" s="97"/>
      <c r="O95" s="97"/>
      <c r="P95" s="54"/>
      <c r="Q95" s="32"/>
      <c r="R95" s="32" t="str">
        <f t="shared" si="7"/>
        <v/>
      </c>
      <c r="S95" s="32"/>
      <c r="T95" s="33" t="str">
        <f t="shared" si="8"/>
        <v/>
      </c>
      <c r="U95" s="34"/>
      <c r="V95" s="32" t="str">
        <f t="shared" si="9"/>
        <v/>
      </c>
      <c r="W95" s="35"/>
      <c r="X95" s="35"/>
      <c r="Y95" s="55"/>
      <c r="Z95" s="56"/>
      <c r="AA95" s="38" t="str">
        <f t="shared" si="10"/>
        <v/>
      </c>
      <c r="AB95" s="57"/>
      <c r="AC95" s="58"/>
      <c r="AD95" s="40"/>
      <c r="AE95" s="39" t="str">
        <f t="shared" si="11"/>
        <v/>
      </c>
      <c r="AF95" s="225"/>
      <c r="AG95" s="225"/>
      <c r="AH95" s="225"/>
      <c r="AI95" s="225"/>
      <c r="AJ95" s="225"/>
      <c r="AK95" s="225"/>
      <c r="AL95" s="225"/>
      <c r="AM95" s="225"/>
      <c r="AN95" s="225"/>
      <c r="AO95" s="225"/>
      <c r="AP95" s="225"/>
      <c r="AQ95" s="225"/>
      <c r="AR95" s="225"/>
      <c r="AS95" s="225"/>
      <c r="AT95" s="225"/>
      <c r="AU95" s="225"/>
    </row>
    <row r="96" spans="10:47" x14ac:dyDescent="0.25">
      <c r="J96" s="52"/>
      <c r="K96" s="52"/>
      <c r="L96" s="52"/>
      <c r="M96" s="53"/>
      <c r="N96" s="97"/>
      <c r="O96" s="97"/>
      <c r="P96" s="54"/>
      <c r="Q96" s="32"/>
      <c r="R96" s="32" t="str">
        <f t="shared" si="7"/>
        <v/>
      </c>
      <c r="S96" s="32"/>
      <c r="T96" s="33" t="str">
        <f t="shared" si="8"/>
        <v/>
      </c>
      <c r="U96" s="34"/>
      <c r="V96" s="32" t="str">
        <f t="shared" si="9"/>
        <v/>
      </c>
      <c r="W96" s="35"/>
      <c r="X96" s="35"/>
      <c r="Y96" s="55"/>
      <c r="Z96" s="56"/>
      <c r="AA96" s="38" t="str">
        <f t="shared" si="10"/>
        <v/>
      </c>
      <c r="AB96" s="57"/>
      <c r="AC96" s="58"/>
      <c r="AD96" s="40"/>
      <c r="AE96" s="39" t="str">
        <f t="shared" si="11"/>
        <v/>
      </c>
      <c r="AF96" s="225"/>
      <c r="AG96" s="225"/>
      <c r="AH96" s="225"/>
      <c r="AI96" s="225"/>
      <c r="AJ96" s="225"/>
      <c r="AK96" s="225"/>
      <c r="AL96" s="225"/>
      <c r="AM96" s="225"/>
      <c r="AN96" s="225"/>
      <c r="AO96" s="225"/>
      <c r="AP96" s="225"/>
      <c r="AQ96" s="225"/>
      <c r="AR96" s="225"/>
      <c r="AS96" s="225"/>
      <c r="AT96" s="225"/>
      <c r="AU96" s="225"/>
    </row>
    <row r="97" spans="10:47" x14ac:dyDescent="0.25">
      <c r="J97" s="52"/>
      <c r="K97" s="52"/>
      <c r="L97" s="52"/>
      <c r="M97" s="53"/>
      <c r="N97" s="97"/>
      <c r="O97" s="97"/>
      <c r="P97" s="54"/>
      <c r="Q97" s="32"/>
      <c r="R97" s="32" t="str">
        <f t="shared" si="7"/>
        <v/>
      </c>
      <c r="S97" s="32"/>
      <c r="T97" s="33" t="str">
        <f t="shared" si="8"/>
        <v/>
      </c>
      <c r="U97" s="34"/>
      <c r="V97" s="32" t="str">
        <f t="shared" si="9"/>
        <v/>
      </c>
      <c r="W97" s="35"/>
      <c r="X97" s="35"/>
      <c r="Y97" s="55"/>
      <c r="Z97" s="56"/>
      <c r="AA97" s="38" t="str">
        <f t="shared" si="10"/>
        <v/>
      </c>
      <c r="AB97" s="57"/>
      <c r="AC97" s="58"/>
      <c r="AD97" s="40"/>
      <c r="AE97" s="39" t="str">
        <f t="shared" si="11"/>
        <v/>
      </c>
      <c r="AF97" s="225"/>
      <c r="AG97" s="225"/>
      <c r="AH97" s="225"/>
      <c r="AI97" s="225"/>
      <c r="AJ97" s="225"/>
      <c r="AK97" s="225"/>
      <c r="AL97" s="225"/>
      <c r="AM97" s="225"/>
      <c r="AN97" s="225"/>
      <c r="AO97" s="225"/>
      <c r="AP97" s="225"/>
      <c r="AQ97" s="225"/>
      <c r="AR97" s="225"/>
      <c r="AS97" s="225"/>
      <c r="AT97" s="225"/>
      <c r="AU97" s="225"/>
    </row>
    <row r="98" spans="10:47" x14ac:dyDescent="0.25">
      <c r="J98" s="52"/>
      <c r="K98" s="52"/>
      <c r="L98" s="52"/>
      <c r="M98" s="53"/>
      <c r="N98" s="97"/>
      <c r="O98" s="97"/>
      <c r="P98" s="54"/>
      <c r="Q98" s="32"/>
      <c r="R98" s="32" t="str">
        <f t="shared" si="7"/>
        <v/>
      </c>
      <c r="S98" s="32"/>
      <c r="T98" s="33" t="str">
        <f t="shared" si="8"/>
        <v/>
      </c>
      <c r="U98" s="34"/>
      <c r="V98" s="32" t="str">
        <f t="shared" si="9"/>
        <v/>
      </c>
      <c r="W98" s="35"/>
      <c r="X98" s="35"/>
      <c r="Y98" s="55"/>
      <c r="Z98" s="56"/>
      <c r="AA98" s="38" t="str">
        <f t="shared" si="10"/>
        <v/>
      </c>
      <c r="AB98" s="57"/>
      <c r="AC98" s="58"/>
      <c r="AD98" s="40"/>
      <c r="AE98" s="39" t="str">
        <f t="shared" si="11"/>
        <v/>
      </c>
      <c r="AF98" s="225"/>
      <c r="AG98" s="225"/>
      <c r="AH98" s="225"/>
      <c r="AI98" s="225"/>
      <c r="AJ98" s="225"/>
      <c r="AK98" s="225"/>
      <c r="AL98" s="225"/>
      <c r="AM98" s="225"/>
      <c r="AN98" s="225"/>
      <c r="AO98" s="225"/>
      <c r="AP98" s="225"/>
      <c r="AQ98" s="225"/>
      <c r="AR98" s="225"/>
      <c r="AS98" s="225"/>
      <c r="AT98" s="225"/>
      <c r="AU98" s="225"/>
    </row>
    <row r="99" spans="10:47" x14ac:dyDescent="0.25">
      <c r="J99" s="52"/>
      <c r="K99" s="52"/>
      <c r="L99" s="52"/>
      <c r="M99" s="53"/>
      <c r="N99" s="97"/>
      <c r="O99" s="97"/>
      <c r="P99" s="54"/>
      <c r="Q99" s="32"/>
      <c r="R99" s="32" t="str">
        <f t="shared" si="7"/>
        <v/>
      </c>
      <c r="S99" s="32"/>
      <c r="T99" s="33" t="str">
        <f t="shared" si="8"/>
        <v/>
      </c>
      <c r="U99" s="34"/>
      <c r="V99" s="32" t="str">
        <f t="shared" si="9"/>
        <v/>
      </c>
      <c r="W99" s="35"/>
      <c r="X99" s="35"/>
      <c r="Y99" s="55"/>
      <c r="Z99" s="56"/>
      <c r="AA99" s="38" t="str">
        <f t="shared" si="10"/>
        <v/>
      </c>
      <c r="AB99" s="57"/>
      <c r="AC99" s="58"/>
      <c r="AD99" s="40"/>
      <c r="AE99" s="39" t="str">
        <f t="shared" si="11"/>
        <v/>
      </c>
      <c r="AF99" s="225"/>
      <c r="AG99" s="225"/>
      <c r="AH99" s="225"/>
      <c r="AI99" s="225"/>
      <c r="AJ99" s="225"/>
      <c r="AK99" s="225"/>
      <c r="AL99" s="225"/>
      <c r="AM99" s="225"/>
      <c r="AN99" s="225"/>
      <c r="AO99" s="225"/>
      <c r="AP99" s="225"/>
      <c r="AQ99" s="225"/>
      <c r="AR99" s="225"/>
      <c r="AS99" s="225"/>
      <c r="AT99" s="225"/>
      <c r="AU99" s="225"/>
    </row>
    <row r="100" spans="10:47" x14ac:dyDescent="0.25">
      <c r="J100" s="52"/>
      <c r="K100" s="52"/>
      <c r="L100" s="52"/>
      <c r="M100" s="53"/>
      <c r="N100" s="97"/>
      <c r="O100" s="97"/>
      <c r="P100" s="54"/>
      <c r="Q100" s="32"/>
      <c r="R100" s="32" t="str">
        <f t="shared" si="7"/>
        <v/>
      </c>
      <c r="S100" s="32"/>
      <c r="T100" s="33" t="str">
        <f t="shared" si="8"/>
        <v/>
      </c>
      <c r="U100" s="34"/>
      <c r="V100" s="32" t="str">
        <f t="shared" si="9"/>
        <v/>
      </c>
      <c r="W100" s="35"/>
      <c r="X100" s="35"/>
      <c r="Y100" s="55"/>
      <c r="Z100" s="56"/>
      <c r="AA100" s="38" t="str">
        <f t="shared" si="10"/>
        <v/>
      </c>
      <c r="AB100" s="57"/>
      <c r="AC100" s="58"/>
      <c r="AD100" s="40"/>
      <c r="AE100" s="39" t="str">
        <f t="shared" si="11"/>
        <v/>
      </c>
      <c r="AF100" s="225"/>
      <c r="AG100" s="225"/>
      <c r="AH100" s="225"/>
      <c r="AI100" s="225"/>
      <c r="AJ100" s="225"/>
      <c r="AK100" s="225"/>
      <c r="AL100" s="225"/>
      <c r="AM100" s="225"/>
      <c r="AN100" s="225"/>
      <c r="AO100" s="225"/>
      <c r="AP100" s="225"/>
      <c r="AQ100" s="225"/>
      <c r="AR100" s="225"/>
      <c r="AS100" s="225"/>
      <c r="AT100" s="225"/>
      <c r="AU100" s="225"/>
    </row>
    <row r="101" spans="10:47" x14ac:dyDescent="0.25">
      <c r="J101" s="52"/>
      <c r="K101" s="52"/>
      <c r="L101" s="52"/>
      <c r="M101" s="53"/>
      <c r="N101" s="97"/>
      <c r="O101" s="97"/>
      <c r="P101" s="54"/>
      <c r="Q101" s="32"/>
      <c r="R101" s="32" t="str">
        <f t="shared" si="7"/>
        <v/>
      </c>
      <c r="S101" s="32"/>
      <c r="T101" s="33" t="str">
        <f t="shared" si="8"/>
        <v/>
      </c>
      <c r="U101" s="34"/>
      <c r="V101" s="32" t="str">
        <f t="shared" si="9"/>
        <v/>
      </c>
      <c r="W101" s="35"/>
      <c r="X101" s="35"/>
      <c r="Y101" s="55"/>
      <c r="Z101" s="56"/>
      <c r="AA101" s="38" t="str">
        <f t="shared" si="10"/>
        <v/>
      </c>
      <c r="AB101" s="57"/>
      <c r="AC101" s="58"/>
      <c r="AD101" s="40"/>
      <c r="AE101" s="39" t="str">
        <f t="shared" si="11"/>
        <v/>
      </c>
      <c r="AF101" s="225"/>
      <c r="AG101" s="225"/>
      <c r="AH101" s="225"/>
      <c r="AI101" s="225"/>
      <c r="AJ101" s="225"/>
      <c r="AK101" s="225"/>
      <c r="AL101" s="225"/>
      <c r="AM101" s="225"/>
      <c r="AN101" s="225"/>
      <c r="AO101" s="225"/>
      <c r="AP101" s="225"/>
      <c r="AQ101" s="225"/>
      <c r="AR101" s="225"/>
      <c r="AS101" s="225"/>
      <c r="AT101" s="225"/>
      <c r="AU101" s="225"/>
    </row>
    <row r="102" spans="10:47" x14ac:dyDescent="0.25">
      <c r="J102" s="52"/>
      <c r="K102" s="52"/>
      <c r="L102" s="52"/>
      <c r="M102" s="53"/>
      <c r="N102" s="97"/>
      <c r="O102" s="97"/>
      <c r="P102" s="54"/>
      <c r="Q102" s="32"/>
      <c r="R102" s="32" t="str">
        <f t="shared" si="7"/>
        <v/>
      </c>
      <c r="S102" s="32"/>
      <c r="T102" s="33" t="str">
        <f t="shared" si="8"/>
        <v/>
      </c>
      <c r="U102" s="34"/>
      <c r="V102" s="32" t="str">
        <f t="shared" si="9"/>
        <v/>
      </c>
      <c r="W102" s="35"/>
      <c r="X102" s="35"/>
      <c r="Y102" s="55"/>
      <c r="Z102" s="56"/>
      <c r="AA102" s="38" t="str">
        <f t="shared" si="10"/>
        <v/>
      </c>
      <c r="AB102" s="57"/>
      <c r="AC102" s="58"/>
      <c r="AD102" s="40"/>
      <c r="AE102" s="39" t="str">
        <f t="shared" si="11"/>
        <v/>
      </c>
      <c r="AF102" s="225"/>
      <c r="AG102" s="225"/>
      <c r="AH102" s="225"/>
      <c r="AI102" s="225"/>
      <c r="AJ102" s="225"/>
      <c r="AK102" s="225"/>
      <c r="AL102" s="225"/>
      <c r="AM102" s="225"/>
      <c r="AN102" s="225"/>
      <c r="AO102" s="225"/>
      <c r="AP102" s="225"/>
      <c r="AQ102" s="225"/>
      <c r="AR102" s="225"/>
      <c r="AS102" s="225"/>
      <c r="AT102" s="225"/>
      <c r="AU102" s="225"/>
    </row>
    <row r="103" spans="10:47" x14ac:dyDescent="0.25">
      <c r="J103" s="52"/>
      <c r="K103" s="52"/>
      <c r="L103" s="52"/>
      <c r="M103" s="53"/>
      <c r="N103" s="97"/>
      <c r="O103" s="97"/>
      <c r="P103" s="54"/>
      <c r="Q103" s="32"/>
      <c r="R103" s="32" t="str">
        <f t="shared" si="7"/>
        <v/>
      </c>
      <c r="S103" s="32"/>
      <c r="T103" s="33" t="str">
        <f t="shared" si="8"/>
        <v/>
      </c>
      <c r="U103" s="34"/>
      <c r="V103" s="32" t="str">
        <f t="shared" si="9"/>
        <v/>
      </c>
      <c r="W103" s="35"/>
      <c r="X103" s="35"/>
      <c r="Y103" s="55"/>
      <c r="Z103" s="56"/>
      <c r="AA103" s="38" t="str">
        <f t="shared" si="10"/>
        <v/>
      </c>
      <c r="AB103" s="57"/>
      <c r="AC103" s="58"/>
      <c r="AD103" s="40"/>
      <c r="AE103" s="39" t="str">
        <f t="shared" si="11"/>
        <v/>
      </c>
      <c r="AF103" s="225"/>
      <c r="AG103" s="225"/>
      <c r="AH103" s="225"/>
      <c r="AI103" s="225"/>
      <c r="AJ103" s="225"/>
      <c r="AK103" s="225"/>
      <c r="AL103" s="225"/>
      <c r="AM103" s="225"/>
      <c r="AN103" s="225"/>
      <c r="AO103" s="225"/>
      <c r="AP103" s="225"/>
      <c r="AQ103" s="225"/>
      <c r="AR103" s="225"/>
      <c r="AS103" s="225"/>
      <c r="AT103" s="225"/>
      <c r="AU103" s="225"/>
    </row>
    <row r="104" spans="10:47" x14ac:dyDescent="0.25">
      <c r="J104" s="52"/>
      <c r="K104" s="52"/>
      <c r="L104" s="52"/>
      <c r="M104" s="53"/>
      <c r="N104" s="97"/>
      <c r="O104" s="97"/>
      <c r="P104" s="54"/>
      <c r="Q104" s="32"/>
      <c r="R104" s="32" t="str">
        <f t="shared" si="7"/>
        <v/>
      </c>
      <c r="S104" s="32"/>
      <c r="T104" s="33" t="str">
        <f t="shared" si="8"/>
        <v/>
      </c>
      <c r="U104" s="34"/>
      <c r="V104" s="32" t="str">
        <f t="shared" si="9"/>
        <v/>
      </c>
      <c r="W104" s="35"/>
      <c r="X104" s="35"/>
      <c r="Y104" s="55"/>
      <c r="Z104" s="56"/>
      <c r="AA104" s="38" t="str">
        <f t="shared" si="10"/>
        <v/>
      </c>
      <c r="AB104" s="57"/>
      <c r="AC104" s="58"/>
      <c r="AD104" s="40"/>
      <c r="AE104" s="39" t="str">
        <f t="shared" si="11"/>
        <v/>
      </c>
      <c r="AF104" s="225"/>
      <c r="AG104" s="225"/>
      <c r="AH104" s="225"/>
      <c r="AI104" s="225"/>
      <c r="AJ104" s="225"/>
      <c r="AK104" s="225"/>
      <c r="AL104" s="225"/>
      <c r="AM104" s="225"/>
      <c r="AN104" s="225"/>
      <c r="AO104" s="225"/>
      <c r="AP104" s="225"/>
      <c r="AQ104" s="225"/>
      <c r="AR104" s="225"/>
      <c r="AS104" s="225"/>
      <c r="AT104" s="225"/>
      <c r="AU104" s="225"/>
    </row>
    <row r="105" spans="10:47" x14ac:dyDescent="0.25">
      <c r="J105" s="52"/>
      <c r="K105" s="52"/>
      <c r="L105" s="52"/>
      <c r="M105" s="53"/>
      <c r="N105" s="97"/>
      <c r="O105" s="97"/>
      <c r="P105" s="54"/>
      <c r="Q105" s="32"/>
      <c r="R105" s="32" t="str">
        <f t="shared" si="7"/>
        <v/>
      </c>
      <c r="S105" s="32"/>
      <c r="T105" s="33" t="str">
        <f t="shared" si="8"/>
        <v/>
      </c>
      <c r="U105" s="34"/>
      <c r="V105" s="32" t="str">
        <f t="shared" si="9"/>
        <v/>
      </c>
      <c r="W105" s="35"/>
      <c r="X105" s="35"/>
      <c r="Y105" s="55"/>
      <c r="Z105" s="56"/>
      <c r="AA105" s="38" t="str">
        <f t="shared" si="10"/>
        <v/>
      </c>
      <c r="AB105" s="57"/>
      <c r="AC105" s="58"/>
      <c r="AD105" s="40"/>
      <c r="AE105" s="39" t="str">
        <f t="shared" si="11"/>
        <v/>
      </c>
      <c r="AF105" s="225"/>
      <c r="AG105" s="225"/>
      <c r="AH105" s="225"/>
      <c r="AI105" s="225"/>
      <c r="AJ105" s="225"/>
      <c r="AK105" s="225"/>
      <c r="AL105" s="225"/>
      <c r="AM105" s="225"/>
      <c r="AN105" s="225"/>
      <c r="AO105" s="225"/>
      <c r="AP105" s="225"/>
      <c r="AQ105" s="225"/>
      <c r="AR105" s="225"/>
      <c r="AS105" s="225"/>
      <c r="AT105" s="225"/>
      <c r="AU105" s="225"/>
    </row>
    <row r="106" spans="10:47" x14ac:dyDescent="0.25">
      <c r="J106" s="52"/>
      <c r="K106" s="52"/>
      <c r="L106" s="52"/>
      <c r="M106" s="53"/>
      <c r="N106" s="97"/>
      <c r="O106" s="97"/>
      <c r="P106" s="54"/>
      <c r="Q106" s="32"/>
      <c r="R106" s="32" t="str">
        <f t="shared" si="7"/>
        <v/>
      </c>
      <c r="S106" s="32"/>
      <c r="T106" s="33" t="str">
        <f t="shared" si="8"/>
        <v/>
      </c>
      <c r="U106" s="34"/>
      <c r="V106" s="32" t="str">
        <f t="shared" si="9"/>
        <v/>
      </c>
      <c r="W106" s="35"/>
      <c r="X106" s="35"/>
      <c r="Y106" s="55"/>
      <c r="Z106" s="56"/>
      <c r="AA106" s="38" t="str">
        <f t="shared" si="10"/>
        <v/>
      </c>
      <c r="AB106" s="57"/>
      <c r="AC106" s="58"/>
      <c r="AD106" s="40"/>
      <c r="AE106" s="39" t="str">
        <f t="shared" si="11"/>
        <v/>
      </c>
      <c r="AF106" s="225"/>
      <c r="AG106" s="225"/>
      <c r="AH106" s="225"/>
      <c r="AI106" s="225"/>
      <c r="AJ106" s="225"/>
      <c r="AK106" s="225"/>
      <c r="AL106" s="225"/>
      <c r="AM106" s="225"/>
      <c r="AN106" s="225"/>
      <c r="AO106" s="225"/>
      <c r="AP106" s="225"/>
      <c r="AQ106" s="225"/>
      <c r="AR106" s="225"/>
      <c r="AS106" s="225"/>
      <c r="AT106" s="225"/>
      <c r="AU106" s="225"/>
    </row>
    <row r="107" spans="10:47" x14ac:dyDescent="0.25">
      <c r="J107" s="52"/>
      <c r="K107" s="52"/>
      <c r="L107" s="52"/>
      <c r="M107" s="53"/>
      <c r="N107" s="97"/>
      <c r="O107" s="97"/>
      <c r="P107" s="54"/>
      <c r="Q107" s="32"/>
      <c r="R107" s="32" t="str">
        <f t="shared" si="7"/>
        <v/>
      </c>
      <c r="S107" s="32"/>
      <c r="T107" s="33" t="str">
        <f t="shared" si="8"/>
        <v/>
      </c>
      <c r="U107" s="34"/>
      <c r="V107" s="32" t="str">
        <f t="shared" si="9"/>
        <v/>
      </c>
      <c r="W107" s="35"/>
      <c r="X107" s="35"/>
      <c r="Y107" s="55"/>
      <c r="Z107" s="56"/>
      <c r="AA107" s="38" t="str">
        <f t="shared" si="10"/>
        <v/>
      </c>
      <c r="AB107" s="57"/>
      <c r="AC107" s="58"/>
      <c r="AD107" s="40"/>
      <c r="AE107" s="39" t="str">
        <f t="shared" si="11"/>
        <v/>
      </c>
      <c r="AF107" s="225"/>
      <c r="AG107" s="225"/>
      <c r="AH107" s="225"/>
      <c r="AI107" s="225"/>
      <c r="AJ107" s="225"/>
      <c r="AK107" s="225"/>
      <c r="AL107" s="225"/>
      <c r="AM107" s="225"/>
      <c r="AN107" s="225"/>
      <c r="AO107" s="225"/>
      <c r="AP107" s="225"/>
      <c r="AQ107" s="225"/>
      <c r="AR107" s="225"/>
      <c r="AS107" s="225"/>
      <c r="AT107" s="225"/>
      <c r="AU107" s="225"/>
    </row>
    <row r="108" spans="10:47" x14ac:dyDescent="0.25">
      <c r="J108" s="52"/>
      <c r="K108" s="52"/>
      <c r="L108" s="52"/>
      <c r="M108" s="53"/>
      <c r="N108" s="97"/>
      <c r="O108" s="97"/>
      <c r="P108" s="54"/>
      <c r="Q108" s="32"/>
      <c r="R108" s="32" t="str">
        <f t="shared" si="7"/>
        <v/>
      </c>
      <c r="S108" s="32"/>
      <c r="T108" s="33" t="str">
        <f t="shared" si="8"/>
        <v/>
      </c>
      <c r="U108" s="34"/>
      <c r="V108" s="32" t="str">
        <f t="shared" si="9"/>
        <v/>
      </c>
      <c r="W108" s="35"/>
      <c r="X108" s="35"/>
      <c r="Y108" s="55"/>
      <c r="Z108" s="56"/>
      <c r="AA108" s="38" t="str">
        <f t="shared" si="10"/>
        <v/>
      </c>
      <c r="AB108" s="57"/>
      <c r="AC108" s="58"/>
      <c r="AD108" s="40"/>
      <c r="AE108" s="39" t="str">
        <f t="shared" si="11"/>
        <v/>
      </c>
      <c r="AF108" s="225"/>
      <c r="AG108" s="225"/>
      <c r="AH108" s="225"/>
      <c r="AI108" s="225"/>
      <c r="AJ108" s="225"/>
      <c r="AK108" s="225"/>
      <c r="AL108" s="225"/>
      <c r="AM108" s="225"/>
      <c r="AN108" s="225"/>
      <c r="AO108" s="225"/>
      <c r="AP108" s="225"/>
      <c r="AQ108" s="225"/>
      <c r="AR108" s="225"/>
      <c r="AS108" s="225"/>
      <c r="AT108" s="225"/>
      <c r="AU108" s="225"/>
    </row>
    <row r="109" spans="10:47" x14ac:dyDescent="0.25">
      <c r="J109" s="52"/>
      <c r="K109" s="52"/>
      <c r="L109" s="52"/>
      <c r="M109" s="53"/>
      <c r="N109" s="97"/>
      <c r="O109" s="97"/>
      <c r="P109" s="54"/>
      <c r="Q109" s="32"/>
      <c r="R109" s="32" t="str">
        <f t="shared" si="7"/>
        <v/>
      </c>
      <c r="S109" s="32"/>
      <c r="T109" s="33" t="str">
        <f t="shared" si="8"/>
        <v/>
      </c>
      <c r="U109" s="34"/>
      <c r="V109" s="32" t="str">
        <f t="shared" si="9"/>
        <v/>
      </c>
      <c r="W109" s="35"/>
      <c r="X109" s="35"/>
      <c r="Y109" s="55"/>
      <c r="Z109" s="56"/>
      <c r="AA109" s="38" t="str">
        <f t="shared" si="10"/>
        <v/>
      </c>
      <c r="AB109" s="57"/>
      <c r="AC109" s="58"/>
      <c r="AD109" s="40"/>
      <c r="AE109" s="39" t="str">
        <f t="shared" si="11"/>
        <v/>
      </c>
      <c r="AF109" s="225"/>
      <c r="AG109" s="225"/>
      <c r="AH109" s="225"/>
      <c r="AI109" s="225"/>
      <c r="AJ109" s="225"/>
      <c r="AK109" s="225"/>
      <c r="AL109" s="225"/>
      <c r="AM109" s="225"/>
      <c r="AN109" s="225"/>
      <c r="AO109" s="225"/>
      <c r="AP109" s="225"/>
      <c r="AQ109" s="225"/>
      <c r="AR109" s="225"/>
      <c r="AS109" s="225"/>
      <c r="AT109" s="225"/>
      <c r="AU109" s="225"/>
    </row>
    <row r="110" spans="10:47" x14ac:dyDescent="0.25">
      <c r="J110" s="52"/>
      <c r="K110" s="52"/>
      <c r="L110" s="52"/>
      <c r="M110" s="53"/>
      <c r="N110" s="97"/>
      <c r="O110" s="97"/>
      <c r="P110" s="54"/>
      <c r="Q110" s="32"/>
      <c r="R110" s="32" t="str">
        <f t="shared" si="7"/>
        <v/>
      </c>
      <c r="S110" s="32"/>
      <c r="T110" s="33" t="str">
        <f t="shared" si="8"/>
        <v/>
      </c>
      <c r="U110" s="34"/>
      <c r="V110" s="32" t="str">
        <f t="shared" si="9"/>
        <v/>
      </c>
      <c r="W110" s="35"/>
      <c r="X110" s="35"/>
      <c r="Y110" s="55"/>
      <c r="Z110" s="56"/>
      <c r="AA110" s="38" t="str">
        <f t="shared" si="10"/>
        <v/>
      </c>
      <c r="AB110" s="57"/>
      <c r="AC110" s="58"/>
      <c r="AD110" s="40"/>
      <c r="AE110" s="39" t="str">
        <f t="shared" si="11"/>
        <v/>
      </c>
      <c r="AF110" s="225"/>
      <c r="AG110" s="225"/>
      <c r="AH110" s="225"/>
      <c r="AI110" s="225"/>
      <c r="AJ110" s="225"/>
      <c r="AK110" s="225"/>
      <c r="AL110" s="225"/>
      <c r="AM110" s="225"/>
      <c r="AN110" s="225"/>
      <c r="AO110" s="225"/>
      <c r="AP110" s="225"/>
      <c r="AQ110" s="225"/>
      <c r="AR110" s="225"/>
      <c r="AS110" s="225"/>
      <c r="AT110" s="225"/>
      <c r="AU110" s="225"/>
    </row>
    <row r="111" spans="10:47" x14ac:dyDescent="0.25">
      <c r="J111" s="52"/>
      <c r="K111" s="52"/>
      <c r="L111" s="52"/>
      <c r="M111" s="53"/>
      <c r="N111" s="97"/>
      <c r="O111" s="97"/>
      <c r="P111" s="54"/>
      <c r="Q111" s="32"/>
      <c r="R111" s="32" t="str">
        <f t="shared" si="7"/>
        <v/>
      </c>
      <c r="S111" s="32"/>
      <c r="T111" s="33" t="str">
        <f t="shared" si="8"/>
        <v/>
      </c>
      <c r="U111" s="34"/>
      <c r="V111" s="32" t="str">
        <f t="shared" si="9"/>
        <v/>
      </c>
      <c r="W111" s="35"/>
      <c r="X111" s="35"/>
      <c r="Y111" s="55"/>
      <c r="Z111" s="56"/>
      <c r="AA111" s="38" t="str">
        <f t="shared" si="10"/>
        <v/>
      </c>
      <c r="AB111" s="57"/>
      <c r="AC111" s="58"/>
      <c r="AD111" s="40"/>
      <c r="AE111" s="39" t="str">
        <f t="shared" si="11"/>
        <v/>
      </c>
      <c r="AF111" s="225"/>
      <c r="AG111" s="225"/>
      <c r="AH111" s="225"/>
      <c r="AI111" s="225"/>
      <c r="AJ111" s="225"/>
      <c r="AK111" s="225"/>
      <c r="AL111" s="225"/>
      <c r="AM111" s="225"/>
      <c r="AN111" s="225"/>
      <c r="AO111" s="225"/>
      <c r="AP111" s="225"/>
      <c r="AQ111" s="225"/>
      <c r="AR111" s="225"/>
      <c r="AS111" s="225"/>
      <c r="AT111" s="225"/>
      <c r="AU111" s="225"/>
    </row>
    <row r="112" spans="10:47" x14ac:dyDescent="0.25">
      <c r="J112" s="52"/>
      <c r="K112" s="52"/>
      <c r="L112" s="52"/>
      <c r="M112" s="53"/>
      <c r="N112" s="97"/>
      <c r="O112" s="97"/>
      <c r="P112" s="54"/>
      <c r="Q112" s="32"/>
      <c r="R112" s="32" t="str">
        <f t="shared" si="7"/>
        <v/>
      </c>
      <c r="S112" s="32"/>
      <c r="T112" s="33" t="str">
        <f t="shared" si="8"/>
        <v/>
      </c>
      <c r="U112" s="34"/>
      <c r="V112" s="32" t="str">
        <f t="shared" si="9"/>
        <v/>
      </c>
      <c r="W112" s="35"/>
      <c r="X112" s="35"/>
      <c r="Y112" s="55"/>
      <c r="Z112" s="56"/>
      <c r="AA112" s="38" t="str">
        <f t="shared" si="10"/>
        <v/>
      </c>
      <c r="AB112" s="57"/>
      <c r="AC112" s="58"/>
      <c r="AD112" s="40"/>
      <c r="AE112" s="39" t="str">
        <f t="shared" si="11"/>
        <v/>
      </c>
      <c r="AF112" s="225"/>
      <c r="AG112" s="225"/>
      <c r="AH112" s="225"/>
      <c r="AI112" s="225"/>
      <c r="AJ112" s="225"/>
      <c r="AK112" s="225"/>
      <c r="AL112" s="225"/>
      <c r="AM112" s="225"/>
      <c r="AN112" s="225"/>
      <c r="AO112" s="225"/>
      <c r="AP112" s="225"/>
      <c r="AQ112" s="225"/>
      <c r="AR112" s="225"/>
      <c r="AS112" s="225"/>
      <c r="AT112" s="225"/>
      <c r="AU112" s="225"/>
    </row>
    <row r="113" spans="10:47" x14ac:dyDescent="0.25">
      <c r="J113" s="52"/>
      <c r="K113" s="52"/>
      <c r="L113" s="52"/>
      <c r="M113" s="53"/>
      <c r="N113" s="97"/>
      <c r="O113" s="97"/>
      <c r="P113" s="54"/>
      <c r="Q113" s="32"/>
      <c r="R113" s="32" t="str">
        <f t="shared" si="7"/>
        <v/>
      </c>
      <c r="S113" s="32"/>
      <c r="T113" s="33" t="str">
        <f t="shared" si="8"/>
        <v/>
      </c>
      <c r="U113" s="34"/>
      <c r="V113" s="32" t="str">
        <f t="shared" si="9"/>
        <v/>
      </c>
      <c r="W113" s="35"/>
      <c r="X113" s="35"/>
      <c r="Y113" s="55"/>
      <c r="Z113" s="56"/>
      <c r="AA113" s="38" t="str">
        <f t="shared" si="10"/>
        <v/>
      </c>
      <c r="AB113" s="57"/>
      <c r="AC113" s="58"/>
      <c r="AD113" s="40"/>
      <c r="AE113" s="39" t="str">
        <f t="shared" si="11"/>
        <v/>
      </c>
      <c r="AF113" s="225"/>
      <c r="AG113" s="225"/>
      <c r="AH113" s="225"/>
      <c r="AI113" s="225"/>
      <c r="AJ113" s="225"/>
      <c r="AK113" s="225"/>
      <c r="AL113" s="225"/>
      <c r="AM113" s="225"/>
      <c r="AN113" s="225"/>
      <c r="AO113" s="225"/>
      <c r="AP113" s="225"/>
      <c r="AQ113" s="225"/>
      <c r="AR113" s="225"/>
      <c r="AS113" s="225"/>
      <c r="AT113" s="225"/>
      <c r="AU113" s="225"/>
    </row>
    <row r="114" spans="10:47" x14ac:dyDescent="0.25">
      <c r="J114" s="52"/>
      <c r="K114" s="52"/>
      <c r="L114" s="52"/>
      <c r="M114" s="53"/>
      <c r="N114" s="97"/>
      <c r="O114" s="97"/>
      <c r="P114" s="54"/>
      <c r="Q114" s="32"/>
      <c r="R114" s="32" t="str">
        <f t="shared" si="7"/>
        <v/>
      </c>
      <c r="S114" s="32"/>
      <c r="T114" s="33" t="str">
        <f t="shared" si="8"/>
        <v/>
      </c>
      <c r="U114" s="34"/>
      <c r="V114" s="32" t="str">
        <f t="shared" si="9"/>
        <v/>
      </c>
      <c r="W114" s="35"/>
      <c r="X114" s="35"/>
      <c r="Y114" s="55"/>
      <c r="Z114" s="56"/>
      <c r="AA114" s="38" t="str">
        <f t="shared" si="10"/>
        <v/>
      </c>
      <c r="AB114" s="57"/>
      <c r="AC114" s="58"/>
      <c r="AD114" s="40"/>
      <c r="AE114" s="39" t="str">
        <f t="shared" si="11"/>
        <v/>
      </c>
      <c r="AF114" s="225"/>
      <c r="AG114" s="225"/>
      <c r="AH114" s="225"/>
      <c r="AI114" s="225"/>
      <c r="AJ114" s="225"/>
      <c r="AK114" s="225"/>
      <c r="AL114" s="225"/>
      <c r="AM114" s="225"/>
      <c r="AN114" s="225"/>
      <c r="AO114" s="225"/>
      <c r="AP114" s="225"/>
      <c r="AQ114" s="225"/>
      <c r="AR114" s="225"/>
      <c r="AS114" s="225"/>
      <c r="AT114" s="225"/>
      <c r="AU114" s="225"/>
    </row>
    <row r="115" spans="10:47" x14ac:dyDescent="0.25">
      <c r="J115" s="52"/>
      <c r="K115" s="52"/>
      <c r="L115" s="52"/>
      <c r="M115" s="53"/>
      <c r="N115" s="97"/>
      <c r="O115" s="97"/>
      <c r="P115" s="54"/>
      <c r="Q115" s="32"/>
      <c r="R115" s="32" t="str">
        <f t="shared" si="7"/>
        <v/>
      </c>
      <c r="S115" s="32"/>
      <c r="T115" s="33" t="str">
        <f t="shared" si="8"/>
        <v/>
      </c>
      <c r="U115" s="34"/>
      <c r="V115" s="32" t="str">
        <f t="shared" si="9"/>
        <v/>
      </c>
      <c r="W115" s="35"/>
      <c r="X115" s="35"/>
      <c r="Y115" s="55"/>
      <c r="Z115" s="56"/>
      <c r="AA115" s="38" t="str">
        <f t="shared" si="10"/>
        <v/>
      </c>
      <c r="AB115" s="57"/>
      <c r="AC115" s="58"/>
      <c r="AD115" s="40"/>
      <c r="AE115" s="39" t="str">
        <f t="shared" si="11"/>
        <v/>
      </c>
      <c r="AF115" s="225"/>
      <c r="AG115" s="225"/>
      <c r="AH115" s="225"/>
      <c r="AI115" s="225"/>
      <c r="AJ115" s="225"/>
      <c r="AK115" s="225"/>
      <c r="AL115" s="225"/>
      <c r="AM115" s="225"/>
      <c r="AN115" s="225"/>
      <c r="AO115" s="225"/>
      <c r="AP115" s="225"/>
      <c r="AQ115" s="225"/>
      <c r="AR115" s="225"/>
      <c r="AS115" s="225"/>
      <c r="AT115" s="225"/>
      <c r="AU115" s="225"/>
    </row>
    <row r="116" spans="10:47" x14ac:dyDescent="0.25">
      <c r="J116" s="52"/>
      <c r="K116" s="52"/>
      <c r="L116" s="52"/>
      <c r="M116" s="53"/>
      <c r="N116" s="97"/>
      <c r="O116" s="97"/>
      <c r="P116" s="54"/>
      <c r="Q116" s="32"/>
      <c r="R116" s="32" t="str">
        <f t="shared" si="7"/>
        <v/>
      </c>
      <c r="S116" s="32"/>
      <c r="T116" s="33" t="str">
        <f t="shared" si="8"/>
        <v/>
      </c>
      <c r="U116" s="34"/>
      <c r="V116" s="32" t="str">
        <f t="shared" si="9"/>
        <v/>
      </c>
      <c r="W116" s="35"/>
      <c r="X116" s="35"/>
      <c r="Y116" s="55"/>
      <c r="Z116" s="56"/>
      <c r="AA116" s="38" t="str">
        <f t="shared" si="10"/>
        <v/>
      </c>
      <c r="AB116" s="57"/>
      <c r="AC116" s="58"/>
      <c r="AD116" s="40"/>
      <c r="AE116" s="39" t="str">
        <f t="shared" si="11"/>
        <v/>
      </c>
      <c r="AF116" s="225"/>
      <c r="AG116" s="225"/>
      <c r="AH116" s="225"/>
      <c r="AI116" s="225"/>
      <c r="AJ116" s="225"/>
      <c r="AK116" s="225"/>
      <c r="AL116" s="225"/>
      <c r="AM116" s="225"/>
      <c r="AN116" s="225"/>
      <c r="AO116" s="225"/>
      <c r="AP116" s="225"/>
      <c r="AQ116" s="225"/>
      <c r="AR116" s="225"/>
      <c r="AS116" s="225"/>
      <c r="AT116" s="225"/>
      <c r="AU116" s="225"/>
    </row>
    <row r="117" spans="10:47" x14ac:dyDescent="0.25">
      <c r="J117" s="52"/>
      <c r="K117" s="52"/>
      <c r="L117" s="52"/>
      <c r="M117" s="53"/>
      <c r="N117" s="97"/>
      <c r="O117" s="97"/>
      <c r="P117" s="54"/>
      <c r="Q117" s="32"/>
      <c r="R117" s="32" t="str">
        <f t="shared" si="7"/>
        <v/>
      </c>
      <c r="S117" s="32"/>
      <c r="T117" s="33" t="str">
        <f t="shared" si="8"/>
        <v/>
      </c>
      <c r="U117" s="34"/>
      <c r="V117" s="32" t="str">
        <f t="shared" si="9"/>
        <v/>
      </c>
      <c r="W117" s="35"/>
      <c r="X117" s="35"/>
      <c r="Y117" s="55"/>
      <c r="Z117" s="56"/>
      <c r="AA117" s="38" t="str">
        <f t="shared" si="10"/>
        <v/>
      </c>
      <c r="AB117" s="57"/>
      <c r="AC117" s="58"/>
      <c r="AD117" s="40"/>
      <c r="AE117" s="39" t="str">
        <f t="shared" si="11"/>
        <v/>
      </c>
      <c r="AF117" s="225"/>
      <c r="AG117" s="225"/>
      <c r="AH117" s="225"/>
      <c r="AI117" s="225"/>
      <c r="AJ117" s="225"/>
      <c r="AK117" s="225"/>
      <c r="AL117" s="225"/>
      <c r="AM117" s="225"/>
      <c r="AN117" s="225"/>
      <c r="AO117" s="225"/>
      <c r="AP117" s="225"/>
      <c r="AQ117" s="225"/>
      <c r="AR117" s="225"/>
      <c r="AS117" s="225"/>
      <c r="AT117" s="225"/>
      <c r="AU117" s="225"/>
    </row>
    <row r="118" spans="10:47" x14ac:dyDescent="0.25">
      <c r="J118" s="52"/>
      <c r="K118" s="52"/>
      <c r="L118" s="52"/>
      <c r="M118" s="53"/>
      <c r="N118" s="97"/>
      <c r="O118" s="97"/>
      <c r="P118" s="54"/>
      <c r="Q118" s="32"/>
      <c r="R118" s="32" t="str">
        <f t="shared" si="7"/>
        <v/>
      </c>
      <c r="S118" s="32"/>
      <c r="T118" s="33" t="str">
        <f t="shared" si="8"/>
        <v/>
      </c>
      <c r="U118" s="34"/>
      <c r="V118" s="32" t="str">
        <f t="shared" si="9"/>
        <v/>
      </c>
      <c r="W118" s="35"/>
      <c r="X118" s="35"/>
      <c r="Y118" s="55"/>
      <c r="Z118" s="56"/>
      <c r="AA118" s="38" t="str">
        <f t="shared" si="10"/>
        <v/>
      </c>
      <c r="AB118" s="57"/>
      <c r="AC118" s="58"/>
      <c r="AD118" s="40"/>
      <c r="AE118" s="39" t="str">
        <f t="shared" si="11"/>
        <v/>
      </c>
      <c r="AF118" s="225"/>
      <c r="AG118" s="225"/>
      <c r="AH118" s="225"/>
      <c r="AI118" s="225"/>
      <c r="AJ118" s="225"/>
      <c r="AK118" s="225"/>
      <c r="AL118" s="225"/>
      <c r="AM118" s="225"/>
      <c r="AN118" s="225"/>
      <c r="AO118" s="225"/>
      <c r="AP118" s="225"/>
      <c r="AQ118" s="225"/>
      <c r="AR118" s="225"/>
      <c r="AS118" s="225"/>
      <c r="AT118" s="225"/>
      <c r="AU118" s="225"/>
    </row>
    <row r="119" spans="10:47" x14ac:dyDescent="0.25">
      <c r="J119" s="52"/>
      <c r="K119" s="52"/>
      <c r="L119" s="52"/>
      <c r="M119" s="53"/>
      <c r="N119" s="97"/>
      <c r="O119" s="97"/>
      <c r="P119" s="54"/>
      <c r="Q119" s="32"/>
      <c r="R119" s="32" t="str">
        <f t="shared" si="7"/>
        <v/>
      </c>
      <c r="S119" s="32"/>
      <c r="T119" s="33" t="str">
        <f t="shared" si="8"/>
        <v/>
      </c>
      <c r="U119" s="34"/>
      <c r="V119" s="32" t="str">
        <f t="shared" si="9"/>
        <v/>
      </c>
      <c r="W119" s="35"/>
      <c r="X119" s="35"/>
      <c r="Y119" s="55"/>
      <c r="Z119" s="56"/>
      <c r="AA119" s="38" t="str">
        <f t="shared" si="10"/>
        <v/>
      </c>
      <c r="AB119" s="57"/>
      <c r="AC119" s="58"/>
      <c r="AD119" s="40"/>
      <c r="AE119" s="39" t="str">
        <f t="shared" si="11"/>
        <v/>
      </c>
      <c r="AF119" s="225"/>
      <c r="AG119" s="225"/>
      <c r="AH119" s="225"/>
      <c r="AI119" s="225"/>
      <c r="AJ119" s="225"/>
      <c r="AK119" s="225"/>
      <c r="AL119" s="225"/>
      <c r="AM119" s="225"/>
      <c r="AN119" s="225"/>
      <c r="AO119" s="225"/>
      <c r="AP119" s="225"/>
      <c r="AQ119" s="225"/>
      <c r="AR119" s="225"/>
      <c r="AS119" s="225"/>
      <c r="AT119" s="225"/>
      <c r="AU119" s="225"/>
    </row>
    <row r="120" spans="10:47" x14ac:dyDescent="0.25">
      <c r="J120" s="52"/>
      <c r="K120" s="52"/>
      <c r="L120" s="52"/>
      <c r="M120" s="53"/>
      <c r="N120" s="97"/>
      <c r="O120" s="97"/>
      <c r="P120" s="54"/>
      <c r="Q120" s="32"/>
      <c r="R120" s="32" t="str">
        <f t="shared" si="7"/>
        <v/>
      </c>
      <c r="S120" s="32"/>
      <c r="T120" s="33" t="str">
        <f t="shared" si="8"/>
        <v/>
      </c>
      <c r="U120" s="34"/>
      <c r="V120" s="32" t="str">
        <f t="shared" si="9"/>
        <v/>
      </c>
      <c r="W120" s="35"/>
      <c r="X120" s="35"/>
      <c r="Y120" s="55"/>
      <c r="Z120" s="56"/>
      <c r="AA120" s="38" t="str">
        <f t="shared" si="10"/>
        <v/>
      </c>
      <c r="AB120" s="57"/>
      <c r="AC120" s="58"/>
      <c r="AD120" s="40"/>
      <c r="AE120" s="39" t="str">
        <f t="shared" si="11"/>
        <v/>
      </c>
      <c r="AF120" s="225"/>
      <c r="AG120" s="225"/>
      <c r="AH120" s="225"/>
      <c r="AI120" s="225"/>
      <c r="AJ120" s="225"/>
      <c r="AK120" s="225"/>
      <c r="AL120" s="225"/>
      <c r="AM120" s="225"/>
      <c r="AN120" s="225"/>
      <c r="AO120" s="225"/>
      <c r="AP120" s="225"/>
      <c r="AQ120" s="225"/>
      <c r="AR120" s="225"/>
      <c r="AS120" s="225"/>
      <c r="AT120" s="225"/>
      <c r="AU120" s="225"/>
    </row>
    <row r="121" spans="10:47" x14ac:dyDescent="0.25">
      <c r="J121" s="52"/>
      <c r="K121" s="52"/>
      <c r="L121" s="52"/>
      <c r="M121" s="53"/>
      <c r="N121" s="97"/>
      <c r="O121" s="97"/>
      <c r="P121" s="54"/>
      <c r="Q121" s="32"/>
      <c r="R121" s="32" t="str">
        <f t="shared" si="7"/>
        <v/>
      </c>
      <c r="S121" s="32"/>
      <c r="T121" s="33" t="str">
        <f t="shared" si="8"/>
        <v/>
      </c>
      <c r="U121" s="34"/>
      <c r="V121" s="32" t="str">
        <f t="shared" si="9"/>
        <v/>
      </c>
      <c r="W121" s="35"/>
      <c r="X121" s="35"/>
      <c r="Y121" s="55"/>
      <c r="Z121" s="56"/>
      <c r="AA121" s="38" t="str">
        <f t="shared" si="10"/>
        <v/>
      </c>
      <c r="AB121" s="57"/>
      <c r="AC121" s="58"/>
      <c r="AD121" s="40"/>
      <c r="AE121" s="39" t="str">
        <f t="shared" si="11"/>
        <v/>
      </c>
      <c r="AF121" s="225"/>
      <c r="AG121" s="225"/>
      <c r="AH121" s="225"/>
      <c r="AI121" s="225"/>
      <c r="AJ121" s="225"/>
      <c r="AK121" s="225"/>
      <c r="AL121" s="225"/>
      <c r="AM121" s="225"/>
      <c r="AN121" s="225"/>
      <c r="AO121" s="225"/>
      <c r="AP121" s="225"/>
      <c r="AQ121" s="225"/>
      <c r="AR121" s="225"/>
      <c r="AS121" s="225"/>
      <c r="AT121" s="225"/>
      <c r="AU121" s="225"/>
    </row>
    <row r="122" spans="10:47" x14ac:dyDescent="0.25">
      <c r="J122" s="52"/>
      <c r="K122" s="52"/>
      <c r="L122" s="52"/>
      <c r="M122" s="53"/>
      <c r="N122" s="97"/>
      <c r="O122" s="97"/>
      <c r="P122" s="54"/>
      <c r="Q122" s="32"/>
      <c r="R122" s="32" t="str">
        <f t="shared" si="7"/>
        <v/>
      </c>
      <c r="S122" s="32"/>
      <c r="T122" s="33" t="str">
        <f t="shared" si="8"/>
        <v/>
      </c>
      <c r="U122" s="34"/>
      <c r="V122" s="32" t="str">
        <f t="shared" si="9"/>
        <v/>
      </c>
      <c r="W122" s="35"/>
      <c r="X122" s="35"/>
      <c r="Y122" s="55"/>
      <c r="Z122" s="56"/>
      <c r="AA122" s="38" t="str">
        <f t="shared" si="10"/>
        <v/>
      </c>
      <c r="AB122" s="57"/>
      <c r="AC122" s="58"/>
      <c r="AD122" s="40"/>
      <c r="AE122" s="39" t="str">
        <f t="shared" si="11"/>
        <v/>
      </c>
      <c r="AF122" s="225"/>
      <c r="AG122" s="225"/>
      <c r="AH122" s="225"/>
      <c r="AI122" s="225"/>
      <c r="AJ122" s="225"/>
      <c r="AK122" s="225"/>
      <c r="AL122" s="225"/>
      <c r="AM122" s="225"/>
      <c r="AN122" s="225"/>
      <c r="AO122" s="225"/>
      <c r="AP122" s="225"/>
      <c r="AQ122" s="225"/>
      <c r="AR122" s="225"/>
      <c r="AS122" s="225"/>
      <c r="AT122" s="225"/>
      <c r="AU122" s="225"/>
    </row>
    <row r="123" spans="10:47" x14ac:dyDescent="0.25">
      <c r="J123" s="52"/>
      <c r="K123" s="52"/>
      <c r="L123" s="52"/>
      <c r="M123" s="53"/>
      <c r="N123" s="97"/>
      <c r="O123" s="97"/>
      <c r="P123" s="54"/>
      <c r="Q123" s="32"/>
      <c r="R123" s="32" t="str">
        <f t="shared" si="7"/>
        <v/>
      </c>
      <c r="S123" s="32"/>
      <c r="T123" s="33" t="str">
        <f t="shared" si="8"/>
        <v/>
      </c>
      <c r="U123" s="34"/>
      <c r="V123" s="32" t="str">
        <f t="shared" si="9"/>
        <v/>
      </c>
      <c r="W123" s="35"/>
      <c r="X123" s="35"/>
      <c r="Y123" s="55"/>
      <c r="Z123" s="56"/>
      <c r="AA123" s="38" t="str">
        <f t="shared" si="10"/>
        <v/>
      </c>
      <c r="AB123" s="57"/>
      <c r="AC123" s="58"/>
      <c r="AD123" s="40"/>
      <c r="AE123" s="39" t="str">
        <f t="shared" si="11"/>
        <v/>
      </c>
      <c r="AF123" s="225"/>
      <c r="AG123" s="225"/>
      <c r="AH123" s="225"/>
      <c r="AI123" s="225"/>
      <c r="AJ123" s="225"/>
      <c r="AK123" s="225"/>
      <c r="AL123" s="225"/>
      <c r="AM123" s="225"/>
      <c r="AN123" s="225"/>
      <c r="AO123" s="225"/>
      <c r="AP123" s="225"/>
      <c r="AQ123" s="225"/>
      <c r="AR123" s="225"/>
      <c r="AS123" s="225"/>
      <c r="AT123" s="225"/>
      <c r="AU123" s="225"/>
    </row>
    <row r="124" spans="10:47" x14ac:dyDescent="0.25">
      <c r="J124" s="52"/>
      <c r="K124" s="52"/>
      <c r="L124" s="52"/>
      <c r="M124" s="53"/>
      <c r="N124" s="97"/>
      <c r="O124" s="97"/>
      <c r="P124" s="54"/>
      <c r="Q124" s="32"/>
      <c r="R124" s="32" t="str">
        <f t="shared" si="7"/>
        <v/>
      </c>
      <c r="S124" s="32"/>
      <c r="T124" s="33" t="str">
        <f t="shared" si="8"/>
        <v/>
      </c>
      <c r="U124" s="34"/>
      <c r="V124" s="32" t="str">
        <f t="shared" si="9"/>
        <v/>
      </c>
      <c r="W124" s="35"/>
      <c r="X124" s="35"/>
      <c r="Y124" s="55"/>
      <c r="Z124" s="56"/>
      <c r="AA124" s="38" t="str">
        <f t="shared" si="10"/>
        <v/>
      </c>
      <c r="AB124" s="57"/>
      <c r="AC124" s="58"/>
      <c r="AD124" s="40"/>
      <c r="AE124" s="39" t="str">
        <f t="shared" si="11"/>
        <v/>
      </c>
      <c r="AF124" s="225"/>
      <c r="AG124" s="225"/>
      <c r="AH124" s="225"/>
      <c r="AI124" s="225"/>
      <c r="AJ124" s="225"/>
      <c r="AK124" s="225"/>
      <c r="AL124" s="225"/>
      <c r="AM124" s="225"/>
      <c r="AN124" s="225"/>
      <c r="AO124" s="225"/>
      <c r="AP124" s="225"/>
      <c r="AQ124" s="225"/>
      <c r="AR124" s="225"/>
      <c r="AS124" s="225"/>
      <c r="AT124" s="225"/>
      <c r="AU124" s="225"/>
    </row>
    <row r="125" spans="10:47" x14ac:dyDescent="0.25">
      <c r="J125" s="52"/>
      <c r="K125" s="52"/>
      <c r="L125" s="52"/>
      <c r="M125" s="53"/>
      <c r="N125" s="97"/>
      <c r="O125" s="97"/>
      <c r="P125" s="54"/>
      <c r="Q125" s="32"/>
      <c r="R125" s="32" t="str">
        <f t="shared" si="7"/>
        <v/>
      </c>
      <c r="S125" s="32"/>
      <c r="T125" s="33" t="str">
        <f t="shared" si="8"/>
        <v/>
      </c>
      <c r="U125" s="34"/>
      <c r="V125" s="32" t="str">
        <f t="shared" si="9"/>
        <v/>
      </c>
      <c r="W125" s="35"/>
      <c r="X125" s="35"/>
      <c r="Y125" s="55"/>
      <c r="Z125" s="56"/>
      <c r="AA125" s="38" t="str">
        <f t="shared" si="10"/>
        <v/>
      </c>
      <c r="AB125" s="57"/>
      <c r="AC125" s="58"/>
      <c r="AD125" s="40"/>
      <c r="AE125" s="39" t="str">
        <f t="shared" si="11"/>
        <v/>
      </c>
      <c r="AF125" s="225"/>
      <c r="AG125" s="225"/>
      <c r="AH125" s="225"/>
      <c r="AI125" s="225"/>
      <c r="AJ125" s="225"/>
      <c r="AK125" s="225"/>
      <c r="AL125" s="225"/>
      <c r="AM125" s="225"/>
      <c r="AN125" s="225"/>
      <c r="AO125" s="225"/>
      <c r="AP125" s="225"/>
      <c r="AQ125" s="225"/>
      <c r="AR125" s="225"/>
      <c r="AS125" s="225"/>
      <c r="AT125" s="225"/>
      <c r="AU125" s="225"/>
    </row>
    <row r="126" spans="10:47" x14ac:dyDescent="0.25">
      <c r="J126" s="52"/>
      <c r="K126" s="52"/>
      <c r="L126" s="52"/>
      <c r="M126" s="53"/>
      <c r="N126" s="97"/>
      <c r="O126" s="97"/>
      <c r="P126" s="54"/>
      <c r="Q126" s="32"/>
      <c r="R126" s="32" t="str">
        <f t="shared" si="7"/>
        <v/>
      </c>
      <c r="S126" s="32"/>
      <c r="T126" s="33" t="str">
        <f t="shared" si="8"/>
        <v/>
      </c>
      <c r="U126" s="34"/>
      <c r="V126" s="32" t="str">
        <f t="shared" si="9"/>
        <v/>
      </c>
      <c r="W126" s="35"/>
      <c r="X126" s="35"/>
      <c r="Y126" s="55"/>
      <c r="Z126" s="56"/>
      <c r="AA126" s="38" t="str">
        <f t="shared" si="10"/>
        <v/>
      </c>
      <c r="AB126" s="57"/>
      <c r="AC126" s="58"/>
      <c r="AD126" s="40"/>
      <c r="AE126" s="39" t="str">
        <f t="shared" si="11"/>
        <v/>
      </c>
      <c r="AF126" s="225"/>
      <c r="AG126" s="225"/>
      <c r="AH126" s="225"/>
      <c r="AI126" s="225"/>
      <c r="AJ126" s="225"/>
      <c r="AK126" s="225"/>
      <c r="AL126" s="225"/>
      <c r="AM126" s="225"/>
      <c r="AN126" s="225"/>
      <c r="AO126" s="225"/>
      <c r="AP126" s="225"/>
      <c r="AQ126" s="225"/>
      <c r="AR126" s="225"/>
      <c r="AS126" s="225"/>
      <c r="AT126" s="225"/>
      <c r="AU126" s="225"/>
    </row>
    <row r="127" spans="10:47" x14ac:dyDescent="0.25">
      <c r="J127" s="52"/>
      <c r="K127" s="52"/>
      <c r="L127" s="52"/>
      <c r="M127" s="53"/>
      <c r="N127" s="97"/>
      <c r="O127" s="97"/>
      <c r="P127" s="54"/>
      <c r="Q127" s="32"/>
      <c r="R127" s="32" t="str">
        <f t="shared" si="7"/>
        <v/>
      </c>
      <c r="S127" s="32"/>
      <c r="T127" s="33" t="str">
        <f t="shared" si="8"/>
        <v/>
      </c>
      <c r="U127" s="34"/>
      <c r="V127" s="32" t="str">
        <f t="shared" si="9"/>
        <v/>
      </c>
      <c r="W127" s="35"/>
      <c r="X127" s="35"/>
      <c r="Y127" s="55"/>
      <c r="Z127" s="56"/>
      <c r="AA127" s="38" t="str">
        <f t="shared" si="10"/>
        <v/>
      </c>
      <c r="AB127" s="57"/>
      <c r="AC127" s="58"/>
      <c r="AD127" s="40"/>
      <c r="AE127" s="39" t="str">
        <f t="shared" si="11"/>
        <v/>
      </c>
      <c r="AF127" s="225"/>
      <c r="AG127" s="225"/>
      <c r="AH127" s="225"/>
      <c r="AI127" s="225"/>
      <c r="AJ127" s="225"/>
      <c r="AK127" s="225"/>
      <c r="AL127" s="225"/>
      <c r="AM127" s="225"/>
      <c r="AN127" s="225"/>
      <c r="AO127" s="225"/>
      <c r="AP127" s="225"/>
      <c r="AQ127" s="225"/>
      <c r="AR127" s="225"/>
      <c r="AS127" s="225"/>
      <c r="AT127" s="225"/>
      <c r="AU127" s="225"/>
    </row>
    <row r="128" spans="10:47" x14ac:dyDescent="0.25">
      <c r="J128" s="52"/>
      <c r="K128" s="52"/>
      <c r="L128" s="52"/>
      <c r="M128" s="53"/>
      <c r="N128" s="97"/>
      <c r="O128" s="97"/>
      <c r="P128" s="54"/>
      <c r="Q128" s="32"/>
      <c r="R128" s="32" t="str">
        <f t="shared" si="7"/>
        <v/>
      </c>
      <c r="S128" s="32"/>
      <c r="T128" s="33" t="str">
        <f t="shared" si="8"/>
        <v/>
      </c>
      <c r="U128" s="34"/>
      <c r="V128" s="32" t="str">
        <f t="shared" si="9"/>
        <v/>
      </c>
      <c r="W128" s="35"/>
      <c r="X128" s="35"/>
      <c r="Y128" s="55"/>
      <c r="Z128" s="56"/>
      <c r="AA128" s="38" t="str">
        <f t="shared" si="10"/>
        <v/>
      </c>
      <c r="AB128" s="57"/>
      <c r="AC128" s="58"/>
      <c r="AD128" s="40"/>
      <c r="AE128" s="39" t="str">
        <f t="shared" si="11"/>
        <v/>
      </c>
      <c r="AF128" s="225"/>
      <c r="AG128" s="225"/>
      <c r="AH128" s="225"/>
      <c r="AI128" s="225"/>
      <c r="AJ128" s="225"/>
      <c r="AK128" s="225"/>
      <c r="AL128" s="225"/>
      <c r="AM128" s="225"/>
      <c r="AN128" s="225"/>
      <c r="AO128" s="225"/>
      <c r="AP128" s="225"/>
      <c r="AQ128" s="225"/>
      <c r="AR128" s="225"/>
      <c r="AS128" s="225"/>
      <c r="AT128" s="225"/>
      <c r="AU128" s="225"/>
    </row>
    <row r="129" spans="10:47" x14ac:dyDescent="0.25">
      <c r="J129" s="52"/>
      <c r="K129" s="52"/>
      <c r="L129" s="52"/>
      <c r="M129" s="53"/>
      <c r="N129" s="97"/>
      <c r="O129" s="97"/>
      <c r="P129" s="54"/>
      <c r="Q129" s="32"/>
      <c r="R129" s="32" t="str">
        <f t="shared" si="7"/>
        <v/>
      </c>
      <c r="S129" s="32"/>
      <c r="T129" s="33" t="str">
        <f t="shared" si="8"/>
        <v/>
      </c>
      <c r="U129" s="34"/>
      <c r="V129" s="32" t="str">
        <f t="shared" si="9"/>
        <v/>
      </c>
      <c r="W129" s="35"/>
      <c r="X129" s="35"/>
      <c r="Y129" s="55"/>
      <c r="Z129" s="56"/>
      <c r="AA129" s="38" t="str">
        <f t="shared" si="10"/>
        <v/>
      </c>
      <c r="AB129" s="57"/>
      <c r="AC129" s="58"/>
      <c r="AD129" s="40"/>
      <c r="AE129" s="39" t="str">
        <f t="shared" si="11"/>
        <v/>
      </c>
      <c r="AF129" s="225"/>
      <c r="AG129" s="225"/>
      <c r="AH129" s="225"/>
      <c r="AI129" s="225"/>
      <c r="AJ129" s="225"/>
      <c r="AK129" s="225"/>
      <c r="AL129" s="225"/>
      <c r="AM129" s="225"/>
      <c r="AN129" s="225"/>
      <c r="AO129" s="225"/>
      <c r="AP129" s="225"/>
      <c r="AQ129" s="225"/>
      <c r="AR129" s="225"/>
      <c r="AS129" s="225"/>
      <c r="AT129" s="225"/>
      <c r="AU129" s="225"/>
    </row>
    <row r="130" spans="10:47" x14ac:dyDescent="0.25">
      <c r="J130" s="52"/>
      <c r="K130" s="52"/>
      <c r="L130" s="52"/>
      <c r="M130" s="53"/>
      <c r="N130" s="97"/>
      <c r="O130" s="97"/>
      <c r="P130" s="54"/>
      <c r="Q130" s="32"/>
      <c r="R130" s="32" t="str">
        <f t="shared" si="7"/>
        <v/>
      </c>
      <c r="S130" s="32"/>
      <c r="T130" s="33" t="str">
        <f t="shared" si="8"/>
        <v/>
      </c>
      <c r="U130" s="34"/>
      <c r="V130" s="32" t="str">
        <f t="shared" si="9"/>
        <v/>
      </c>
      <c r="W130" s="35"/>
      <c r="X130" s="35"/>
      <c r="Y130" s="55"/>
      <c r="Z130" s="56"/>
      <c r="AA130" s="38" t="str">
        <f t="shared" si="10"/>
        <v/>
      </c>
      <c r="AB130" s="57"/>
      <c r="AC130" s="58"/>
      <c r="AD130" s="40"/>
      <c r="AE130" s="39" t="str">
        <f t="shared" si="11"/>
        <v/>
      </c>
      <c r="AF130" s="225"/>
      <c r="AG130" s="225"/>
      <c r="AH130" s="225"/>
      <c r="AI130" s="225"/>
      <c r="AJ130" s="225"/>
      <c r="AK130" s="225"/>
      <c r="AL130" s="225"/>
      <c r="AM130" s="225"/>
      <c r="AN130" s="225"/>
      <c r="AO130" s="225"/>
      <c r="AP130" s="225"/>
      <c r="AQ130" s="225"/>
      <c r="AR130" s="225"/>
      <c r="AS130" s="225"/>
      <c r="AT130" s="225"/>
      <c r="AU130" s="225"/>
    </row>
    <row r="131" spans="10:47" x14ac:dyDescent="0.25">
      <c r="J131" s="52"/>
      <c r="K131" s="52"/>
      <c r="L131" s="52"/>
      <c r="M131" s="53"/>
      <c r="N131" s="97"/>
      <c r="O131" s="97"/>
      <c r="P131" s="54"/>
      <c r="Q131" s="32"/>
      <c r="R131" s="32" t="str">
        <f t="shared" si="7"/>
        <v/>
      </c>
      <c r="S131" s="32"/>
      <c r="T131" s="33" t="str">
        <f t="shared" si="8"/>
        <v/>
      </c>
      <c r="U131" s="34"/>
      <c r="V131" s="32" t="str">
        <f t="shared" si="9"/>
        <v/>
      </c>
      <c r="W131" s="35"/>
      <c r="X131" s="35"/>
      <c r="Y131" s="55"/>
      <c r="Z131" s="56"/>
      <c r="AA131" s="38" t="str">
        <f t="shared" si="10"/>
        <v/>
      </c>
      <c r="AB131" s="57"/>
      <c r="AC131" s="58"/>
      <c r="AD131" s="40"/>
      <c r="AE131" s="39" t="str">
        <f t="shared" si="11"/>
        <v/>
      </c>
      <c r="AF131" s="225"/>
      <c r="AG131" s="225"/>
      <c r="AH131" s="225"/>
      <c r="AI131" s="225"/>
      <c r="AJ131" s="225"/>
      <c r="AK131" s="225"/>
      <c r="AL131" s="225"/>
      <c r="AM131" s="225"/>
      <c r="AN131" s="225"/>
      <c r="AO131" s="225"/>
      <c r="AP131" s="225"/>
      <c r="AQ131" s="225"/>
      <c r="AR131" s="225"/>
      <c r="AS131" s="225"/>
      <c r="AT131" s="225"/>
      <c r="AU131" s="225"/>
    </row>
    <row r="132" spans="10:47" x14ac:dyDescent="0.25">
      <c r="J132" s="52"/>
      <c r="K132" s="52"/>
      <c r="L132" s="52"/>
      <c r="M132" s="53"/>
      <c r="N132" s="97"/>
      <c r="O132" s="97"/>
      <c r="P132" s="54"/>
      <c r="Q132" s="32"/>
      <c r="R132" s="32" t="str">
        <f t="shared" si="7"/>
        <v/>
      </c>
      <c r="S132" s="32"/>
      <c r="T132" s="33" t="str">
        <f t="shared" si="8"/>
        <v/>
      </c>
      <c r="U132" s="34"/>
      <c r="V132" s="32" t="str">
        <f t="shared" si="9"/>
        <v/>
      </c>
      <c r="W132" s="35"/>
      <c r="X132" s="35"/>
      <c r="Y132" s="55"/>
      <c r="Z132" s="56"/>
      <c r="AA132" s="38" t="str">
        <f t="shared" si="10"/>
        <v/>
      </c>
      <c r="AB132" s="57"/>
      <c r="AC132" s="58"/>
      <c r="AD132" s="40"/>
      <c r="AE132" s="39" t="str">
        <f t="shared" si="11"/>
        <v/>
      </c>
      <c r="AF132" s="225"/>
      <c r="AG132" s="225"/>
      <c r="AH132" s="225"/>
      <c r="AI132" s="225"/>
      <c r="AJ132" s="225"/>
      <c r="AK132" s="225"/>
      <c r="AL132" s="225"/>
      <c r="AM132" s="225"/>
      <c r="AN132" s="225"/>
      <c r="AO132" s="225"/>
      <c r="AP132" s="225"/>
      <c r="AQ132" s="225"/>
      <c r="AR132" s="225"/>
      <c r="AS132" s="225"/>
      <c r="AT132" s="225"/>
      <c r="AU132" s="225"/>
    </row>
    <row r="133" spans="10:47" x14ac:dyDescent="0.25">
      <c r="J133" s="52"/>
      <c r="K133" s="52"/>
      <c r="L133" s="52"/>
      <c r="M133" s="53"/>
      <c r="N133" s="97"/>
      <c r="O133" s="97"/>
      <c r="P133" s="54"/>
      <c r="Q133" s="32"/>
      <c r="R133" s="32" t="str">
        <f t="shared" si="7"/>
        <v/>
      </c>
      <c r="S133" s="32"/>
      <c r="T133" s="33" t="str">
        <f t="shared" si="8"/>
        <v/>
      </c>
      <c r="U133" s="34"/>
      <c r="V133" s="32" t="str">
        <f t="shared" si="9"/>
        <v/>
      </c>
      <c r="W133" s="35"/>
      <c r="X133" s="35"/>
      <c r="Y133" s="55"/>
      <c r="Z133" s="56"/>
      <c r="AA133" s="38" t="str">
        <f t="shared" si="10"/>
        <v/>
      </c>
      <c r="AB133" s="57"/>
      <c r="AC133" s="58"/>
      <c r="AD133" s="40"/>
      <c r="AE133" s="39" t="str">
        <f t="shared" si="11"/>
        <v/>
      </c>
      <c r="AF133" s="225"/>
      <c r="AG133" s="225"/>
      <c r="AH133" s="225"/>
      <c r="AI133" s="225"/>
      <c r="AJ133" s="225"/>
      <c r="AK133" s="225"/>
      <c r="AL133" s="225"/>
      <c r="AM133" s="225"/>
      <c r="AN133" s="225"/>
      <c r="AO133" s="225"/>
      <c r="AP133" s="225"/>
      <c r="AQ133" s="225"/>
      <c r="AR133" s="225"/>
      <c r="AS133" s="225"/>
      <c r="AT133" s="225"/>
      <c r="AU133" s="225"/>
    </row>
    <row r="134" spans="10:47" x14ac:dyDescent="0.25">
      <c r="J134" s="52"/>
      <c r="K134" s="52"/>
      <c r="L134" s="52"/>
      <c r="M134" s="53"/>
      <c r="N134" s="97"/>
      <c r="O134" s="97"/>
      <c r="P134" s="54"/>
      <c r="Q134" s="32"/>
      <c r="R134" s="32" t="str">
        <f t="shared" ref="R134:R197" si="12">IF(O134,"Volontaire","")</f>
        <v/>
      </c>
      <c r="S134" s="32"/>
      <c r="T134" s="33" t="str">
        <f t="shared" ref="T134:T197" si="13">IF(AB134+AC134,(AC134+AB134)/(Z134+Y134),"")</f>
        <v/>
      </c>
      <c r="U134" s="34"/>
      <c r="V134" s="32" t="str">
        <f t="shared" ref="V134:V197" si="14">IF(O134,"XAU/USD","")</f>
        <v/>
      </c>
      <c r="W134" s="35"/>
      <c r="X134" s="35"/>
      <c r="Y134" s="55"/>
      <c r="Z134" s="56"/>
      <c r="AA134" s="38" t="str">
        <f t="shared" ref="AA134:AA197" si="15">IF(O134,AA133+Y134-Z134,"")</f>
        <v/>
      </c>
      <c r="AB134" s="57"/>
      <c r="AC134" s="58"/>
      <c r="AD134" s="40"/>
      <c r="AE134" s="39" t="str">
        <f t="shared" ref="AE134:AE197" si="16">IF(O134,AE133+AB134-AC134+AD134,"")</f>
        <v/>
      </c>
      <c r="AF134" s="225"/>
      <c r="AG134" s="225"/>
      <c r="AH134" s="225"/>
      <c r="AI134" s="225"/>
      <c r="AJ134" s="225"/>
      <c r="AK134" s="225"/>
      <c r="AL134" s="225"/>
      <c r="AM134" s="225"/>
      <c r="AN134" s="225"/>
      <c r="AO134" s="225"/>
      <c r="AP134" s="225"/>
      <c r="AQ134" s="225"/>
      <c r="AR134" s="225"/>
      <c r="AS134" s="225"/>
      <c r="AT134" s="225"/>
      <c r="AU134" s="225"/>
    </row>
    <row r="135" spans="10:47" x14ac:dyDescent="0.25">
      <c r="J135" s="52"/>
      <c r="K135" s="52"/>
      <c r="L135" s="52"/>
      <c r="M135" s="53"/>
      <c r="N135" s="97"/>
      <c r="O135" s="97"/>
      <c r="P135" s="54"/>
      <c r="Q135" s="32"/>
      <c r="R135" s="32" t="str">
        <f t="shared" si="12"/>
        <v/>
      </c>
      <c r="S135" s="32"/>
      <c r="T135" s="33" t="str">
        <f t="shared" si="13"/>
        <v/>
      </c>
      <c r="U135" s="34"/>
      <c r="V135" s="32" t="str">
        <f t="shared" si="14"/>
        <v/>
      </c>
      <c r="W135" s="35"/>
      <c r="X135" s="35"/>
      <c r="Y135" s="55"/>
      <c r="Z135" s="56"/>
      <c r="AA135" s="38" t="str">
        <f t="shared" si="15"/>
        <v/>
      </c>
      <c r="AB135" s="57"/>
      <c r="AC135" s="58"/>
      <c r="AD135" s="40"/>
      <c r="AE135" s="39" t="str">
        <f t="shared" si="16"/>
        <v/>
      </c>
      <c r="AF135" s="225"/>
      <c r="AG135" s="225"/>
      <c r="AH135" s="225"/>
      <c r="AI135" s="225"/>
      <c r="AJ135" s="225"/>
      <c r="AK135" s="225"/>
      <c r="AL135" s="225"/>
      <c r="AM135" s="225"/>
      <c r="AN135" s="225"/>
      <c r="AO135" s="225"/>
      <c r="AP135" s="225"/>
      <c r="AQ135" s="225"/>
      <c r="AR135" s="225"/>
      <c r="AS135" s="225"/>
      <c r="AT135" s="225"/>
      <c r="AU135" s="225"/>
    </row>
    <row r="136" spans="10:47" x14ac:dyDescent="0.25">
      <c r="J136" s="52"/>
      <c r="K136" s="52"/>
      <c r="L136" s="52"/>
      <c r="M136" s="53"/>
      <c r="N136" s="97"/>
      <c r="O136" s="97"/>
      <c r="P136" s="54"/>
      <c r="Q136" s="32"/>
      <c r="R136" s="32" t="str">
        <f t="shared" si="12"/>
        <v/>
      </c>
      <c r="S136" s="32"/>
      <c r="T136" s="33" t="str">
        <f t="shared" si="13"/>
        <v/>
      </c>
      <c r="U136" s="34"/>
      <c r="V136" s="32" t="str">
        <f t="shared" si="14"/>
        <v/>
      </c>
      <c r="W136" s="35"/>
      <c r="X136" s="35"/>
      <c r="Y136" s="55"/>
      <c r="Z136" s="56"/>
      <c r="AA136" s="38" t="str">
        <f t="shared" si="15"/>
        <v/>
      </c>
      <c r="AB136" s="57"/>
      <c r="AC136" s="58"/>
      <c r="AD136" s="40"/>
      <c r="AE136" s="39" t="str">
        <f t="shared" si="16"/>
        <v/>
      </c>
      <c r="AF136" s="225"/>
      <c r="AG136" s="225"/>
      <c r="AH136" s="225"/>
      <c r="AI136" s="225"/>
      <c r="AJ136" s="225"/>
      <c r="AK136" s="225"/>
      <c r="AL136" s="225"/>
      <c r="AM136" s="225"/>
      <c r="AN136" s="225"/>
      <c r="AO136" s="225"/>
      <c r="AP136" s="225"/>
      <c r="AQ136" s="225"/>
      <c r="AR136" s="225"/>
      <c r="AS136" s="225"/>
      <c r="AT136" s="225"/>
      <c r="AU136" s="225"/>
    </row>
    <row r="137" spans="10:47" x14ac:dyDescent="0.25">
      <c r="J137" s="52"/>
      <c r="K137" s="52"/>
      <c r="L137" s="52"/>
      <c r="M137" s="53"/>
      <c r="N137" s="97"/>
      <c r="O137" s="97"/>
      <c r="P137" s="54"/>
      <c r="Q137" s="32"/>
      <c r="R137" s="32" t="str">
        <f t="shared" si="12"/>
        <v/>
      </c>
      <c r="S137" s="32"/>
      <c r="T137" s="33" t="str">
        <f t="shared" si="13"/>
        <v/>
      </c>
      <c r="U137" s="34"/>
      <c r="V137" s="32" t="str">
        <f t="shared" si="14"/>
        <v/>
      </c>
      <c r="W137" s="35"/>
      <c r="X137" s="35"/>
      <c r="Y137" s="55"/>
      <c r="Z137" s="56"/>
      <c r="AA137" s="38" t="str">
        <f t="shared" si="15"/>
        <v/>
      </c>
      <c r="AB137" s="57"/>
      <c r="AC137" s="58"/>
      <c r="AD137" s="40"/>
      <c r="AE137" s="39" t="str">
        <f t="shared" si="16"/>
        <v/>
      </c>
      <c r="AF137" s="225"/>
      <c r="AG137" s="225"/>
      <c r="AH137" s="225"/>
      <c r="AI137" s="225"/>
      <c r="AJ137" s="225"/>
      <c r="AK137" s="225"/>
      <c r="AL137" s="225"/>
      <c r="AM137" s="225"/>
      <c r="AN137" s="225"/>
      <c r="AO137" s="225"/>
      <c r="AP137" s="225"/>
      <c r="AQ137" s="225"/>
      <c r="AR137" s="225"/>
      <c r="AS137" s="225"/>
      <c r="AT137" s="225"/>
      <c r="AU137" s="225"/>
    </row>
    <row r="138" spans="10:47" x14ac:dyDescent="0.25">
      <c r="J138" s="52"/>
      <c r="K138" s="52"/>
      <c r="L138" s="52"/>
      <c r="M138" s="53"/>
      <c r="N138" s="97"/>
      <c r="O138" s="97"/>
      <c r="P138" s="54"/>
      <c r="Q138" s="32"/>
      <c r="R138" s="32" t="str">
        <f t="shared" si="12"/>
        <v/>
      </c>
      <c r="S138" s="32"/>
      <c r="T138" s="33" t="str">
        <f t="shared" si="13"/>
        <v/>
      </c>
      <c r="U138" s="34"/>
      <c r="V138" s="32" t="str">
        <f t="shared" si="14"/>
        <v/>
      </c>
      <c r="W138" s="35"/>
      <c r="X138" s="35"/>
      <c r="Y138" s="55"/>
      <c r="Z138" s="56"/>
      <c r="AA138" s="38" t="str">
        <f t="shared" si="15"/>
        <v/>
      </c>
      <c r="AB138" s="57"/>
      <c r="AC138" s="58"/>
      <c r="AD138" s="40"/>
      <c r="AE138" s="39" t="str">
        <f t="shared" si="16"/>
        <v/>
      </c>
      <c r="AF138" s="225"/>
      <c r="AG138" s="225"/>
      <c r="AH138" s="225"/>
      <c r="AI138" s="225"/>
      <c r="AJ138" s="225"/>
      <c r="AK138" s="225"/>
      <c r="AL138" s="225"/>
      <c r="AM138" s="225"/>
      <c r="AN138" s="225"/>
      <c r="AO138" s="225"/>
      <c r="AP138" s="225"/>
      <c r="AQ138" s="225"/>
      <c r="AR138" s="225"/>
      <c r="AS138" s="225"/>
      <c r="AT138" s="225"/>
      <c r="AU138" s="225"/>
    </row>
    <row r="139" spans="10:47" x14ac:dyDescent="0.25">
      <c r="J139" s="52"/>
      <c r="K139" s="52"/>
      <c r="L139" s="52"/>
      <c r="M139" s="53"/>
      <c r="N139" s="97"/>
      <c r="O139" s="97"/>
      <c r="P139" s="54"/>
      <c r="Q139" s="32"/>
      <c r="R139" s="32" t="str">
        <f t="shared" si="12"/>
        <v/>
      </c>
      <c r="S139" s="32"/>
      <c r="T139" s="33" t="str">
        <f t="shared" si="13"/>
        <v/>
      </c>
      <c r="U139" s="34"/>
      <c r="V139" s="32" t="str">
        <f t="shared" si="14"/>
        <v/>
      </c>
      <c r="W139" s="35"/>
      <c r="X139" s="35"/>
      <c r="Y139" s="55"/>
      <c r="Z139" s="56"/>
      <c r="AA139" s="38" t="str">
        <f t="shared" si="15"/>
        <v/>
      </c>
      <c r="AB139" s="57"/>
      <c r="AC139" s="58"/>
      <c r="AD139" s="40"/>
      <c r="AE139" s="39" t="str">
        <f t="shared" si="16"/>
        <v/>
      </c>
      <c r="AF139" s="225"/>
      <c r="AG139" s="225"/>
      <c r="AH139" s="225"/>
      <c r="AI139" s="225"/>
      <c r="AJ139" s="225"/>
      <c r="AK139" s="225"/>
      <c r="AL139" s="225"/>
      <c r="AM139" s="225"/>
      <c r="AN139" s="225"/>
      <c r="AO139" s="225"/>
      <c r="AP139" s="225"/>
      <c r="AQ139" s="225"/>
      <c r="AR139" s="225"/>
      <c r="AS139" s="225"/>
      <c r="AT139" s="225"/>
      <c r="AU139" s="225"/>
    </row>
    <row r="140" spans="10:47" x14ac:dyDescent="0.25">
      <c r="J140" s="52"/>
      <c r="K140" s="52"/>
      <c r="L140" s="52"/>
      <c r="M140" s="53"/>
      <c r="N140" s="97"/>
      <c r="O140" s="97"/>
      <c r="P140" s="54"/>
      <c r="Q140" s="32"/>
      <c r="R140" s="32" t="str">
        <f t="shared" si="12"/>
        <v/>
      </c>
      <c r="S140" s="32"/>
      <c r="T140" s="33" t="str">
        <f t="shared" si="13"/>
        <v/>
      </c>
      <c r="U140" s="34"/>
      <c r="V140" s="32" t="str">
        <f t="shared" si="14"/>
        <v/>
      </c>
      <c r="W140" s="35"/>
      <c r="X140" s="35"/>
      <c r="Y140" s="55"/>
      <c r="Z140" s="56"/>
      <c r="AA140" s="38" t="str">
        <f t="shared" si="15"/>
        <v/>
      </c>
      <c r="AB140" s="57"/>
      <c r="AC140" s="58"/>
      <c r="AD140" s="40"/>
      <c r="AE140" s="39" t="str">
        <f t="shared" si="16"/>
        <v/>
      </c>
      <c r="AF140" s="225"/>
      <c r="AG140" s="225"/>
      <c r="AH140" s="225"/>
      <c r="AI140" s="225"/>
      <c r="AJ140" s="225"/>
      <c r="AK140" s="225"/>
      <c r="AL140" s="225"/>
      <c r="AM140" s="225"/>
      <c r="AN140" s="225"/>
      <c r="AO140" s="225"/>
      <c r="AP140" s="225"/>
      <c r="AQ140" s="225"/>
      <c r="AR140" s="225"/>
      <c r="AS140" s="225"/>
      <c r="AT140" s="225"/>
      <c r="AU140" s="225"/>
    </row>
    <row r="141" spans="10:47" x14ac:dyDescent="0.25">
      <c r="J141" s="52"/>
      <c r="K141" s="52"/>
      <c r="L141" s="52"/>
      <c r="M141" s="53"/>
      <c r="N141" s="97"/>
      <c r="O141" s="97"/>
      <c r="P141" s="54"/>
      <c r="Q141" s="32"/>
      <c r="R141" s="32" t="str">
        <f t="shared" si="12"/>
        <v/>
      </c>
      <c r="S141" s="32"/>
      <c r="T141" s="33" t="str">
        <f t="shared" si="13"/>
        <v/>
      </c>
      <c r="U141" s="34"/>
      <c r="V141" s="32" t="str">
        <f t="shared" si="14"/>
        <v/>
      </c>
      <c r="W141" s="35"/>
      <c r="X141" s="35"/>
      <c r="Y141" s="55"/>
      <c r="Z141" s="56"/>
      <c r="AA141" s="38" t="str">
        <f t="shared" si="15"/>
        <v/>
      </c>
      <c r="AB141" s="57"/>
      <c r="AC141" s="58"/>
      <c r="AD141" s="40"/>
      <c r="AE141" s="39" t="str">
        <f t="shared" si="16"/>
        <v/>
      </c>
      <c r="AF141" s="225"/>
      <c r="AG141" s="225"/>
      <c r="AH141" s="225"/>
      <c r="AI141" s="225"/>
      <c r="AJ141" s="225"/>
      <c r="AK141" s="225"/>
      <c r="AL141" s="225"/>
      <c r="AM141" s="225"/>
      <c r="AN141" s="225"/>
      <c r="AO141" s="225"/>
      <c r="AP141" s="225"/>
      <c r="AQ141" s="225"/>
      <c r="AR141" s="225"/>
      <c r="AS141" s="225"/>
      <c r="AT141" s="225"/>
      <c r="AU141" s="225"/>
    </row>
    <row r="142" spans="10:47" x14ac:dyDescent="0.25">
      <c r="J142" s="52"/>
      <c r="K142" s="52"/>
      <c r="L142" s="52"/>
      <c r="M142" s="53"/>
      <c r="N142" s="97"/>
      <c r="O142" s="97"/>
      <c r="P142" s="54"/>
      <c r="Q142" s="32"/>
      <c r="R142" s="32" t="str">
        <f t="shared" si="12"/>
        <v/>
      </c>
      <c r="S142" s="32"/>
      <c r="T142" s="33" t="str">
        <f t="shared" si="13"/>
        <v/>
      </c>
      <c r="U142" s="34"/>
      <c r="V142" s="32" t="str">
        <f t="shared" si="14"/>
        <v/>
      </c>
      <c r="W142" s="35"/>
      <c r="X142" s="35"/>
      <c r="Y142" s="55"/>
      <c r="Z142" s="56"/>
      <c r="AA142" s="38" t="str">
        <f t="shared" si="15"/>
        <v/>
      </c>
      <c r="AB142" s="57"/>
      <c r="AC142" s="58"/>
      <c r="AD142" s="40"/>
      <c r="AE142" s="39" t="str">
        <f t="shared" si="16"/>
        <v/>
      </c>
      <c r="AF142" s="225"/>
      <c r="AG142" s="225"/>
      <c r="AH142" s="225"/>
      <c r="AI142" s="225"/>
      <c r="AJ142" s="225"/>
      <c r="AK142" s="225"/>
      <c r="AL142" s="225"/>
      <c r="AM142" s="225"/>
      <c r="AN142" s="225"/>
      <c r="AO142" s="225"/>
      <c r="AP142" s="225"/>
      <c r="AQ142" s="225"/>
      <c r="AR142" s="225"/>
      <c r="AS142" s="225"/>
      <c r="AT142" s="225"/>
      <c r="AU142" s="225"/>
    </row>
    <row r="143" spans="10:47" x14ac:dyDescent="0.25">
      <c r="J143" s="52"/>
      <c r="K143" s="52"/>
      <c r="L143" s="52"/>
      <c r="M143" s="53"/>
      <c r="N143" s="97"/>
      <c r="O143" s="97"/>
      <c r="P143" s="54"/>
      <c r="Q143" s="32"/>
      <c r="R143" s="32" t="str">
        <f t="shared" si="12"/>
        <v/>
      </c>
      <c r="S143" s="32"/>
      <c r="T143" s="33" t="str">
        <f t="shared" si="13"/>
        <v/>
      </c>
      <c r="U143" s="34"/>
      <c r="V143" s="32" t="str">
        <f t="shared" si="14"/>
        <v/>
      </c>
      <c r="W143" s="35"/>
      <c r="X143" s="35"/>
      <c r="Y143" s="55"/>
      <c r="Z143" s="56"/>
      <c r="AA143" s="38" t="str">
        <f t="shared" si="15"/>
        <v/>
      </c>
      <c r="AB143" s="57"/>
      <c r="AC143" s="58"/>
      <c r="AD143" s="40"/>
      <c r="AE143" s="39" t="str">
        <f t="shared" si="16"/>
        <v/>
      </c>
      <c r="AF143" s="225"/>
      <c r="AG143" s="225"/>
      <c r="AH143" s="225"/>
      <c r="AI143" s="225"/>
      <c r="AJ143" s="225"/>
      <c r="AK143" s="225"/>
      <c r="AL143" s="225"/>
      <c r="AM143" s="225"/>
      <c r="AN143" s="225"/>
      <c r="AO143" s="225"/>
      <c r="AP143" s="225"/>
      <c r="AQ143" s="225"/>
      <c r="AR143" s="225"/>
      <c r="AS143" s="225"/>
      <c r="AT143" s="225"/>
      <c r="AU143" s="225"/>
    </row>
    <row r="144" spans="10:47" x14ac:dyDescent="0.25">
      <c r="J144" s="52"/>
      <c r="K144" s="52"/>
      <c r="L144" s="52"/>
      <c r="M144" s="53"/>
      <c r="N144" s="97"/>
      <c r="O144" s="97"/>
      <c r="P144" s="54"/>
      <c r="Q144" s="32"/>
      <c r="R144" s="32" t="str">
        <f t="shared" si="12"/>
        <v/>
      </c>
      <c r="S144" s="32"/>
      <c r="T144" s="33" t="str">
        <f t="shared" si="13"/>
        <v/>
      </c>
      <c r="U144" s="34"/>
      <c r="V144" s="32" t="str">
        <f t="shared" si="14"/>
        <v/>
      </c>
      <c r="W144" s="35"/>
      <c r="X144" s="35"/>
      <c r="Y144" s="55"/>
      <c r="Z144" s="56"/>
      <c r="AA144" s="38" t="str">
        <f t="shared" si="15"/>
        <v/>
      </c>
      <c r="AB144" s="57"/>
      <c r="AC144" s="58"/>
      <c r="AD144" s="40"/>
      <c r="AE144" s="39" t="str">
        <f t="shared" si="16"/>
        <v/>
      </c>
      <c r="AF144" s="225"/>
      <c r="AG144" s="225"/>
      <c r="AH144" s="225"/>
      <c r="AI144" s="225"/>
      <c r="AJ144" s="225"/>
      <c r="AK144" s="225"/>
      <c r="AL144" s="225"/>
      <c r="AM144" s="225"/>
      <c r="AN144" s="225"/>
      <c r="AO144" s="225"/>
      <c r="AP144" s="225"/>
      <c r="AQ144" s="225"/>
      <c r="AR144" s="225"/>
      <c r="AS144" s="225"/>
      <c r="AT144" s="225"/>
      <c r="AU144" s="225"/>
    </row>
    <row r="145" spans="10:47" x14ac:dyDescent="0.25">
      <c r="J145" s="52"/>
      <c r="K145" s="52"/>
      <c r="L145" s="52"/>
      <c r="M145" s="53"/>
      <c r="N145" s="97"/>
      <c r="O145" s="97"/>
      <c r="P145" s="54"/>
      <c r="Q145" s="32"/>
      <c r="R145" s="32" t="str">
        <f t="shared" si="12"/>
        <v/>
      </c>
      <c r="S145" s="32"/>
      <c r="T145" s="33" t="str">
        <f t="shared" si="13"/>
        <v/>
      </c>
      <c r="U145" s="34"/>
      <c r="V145" s="32" t="str">
        <f t="shared" si="14"/>
        <v/>
      </c>
      <c r="W145" s="35"/>
      <c r="X145" s="35"/>
      <c r="Y145" s="55"/>
      <c r="Z145" s="56"/>
      <c r="AA145" s="38" t="str">
        <f t="shared" si="15"/>
        <v/>
      </c>
      <c r="AB145" s="57"/>
      <c r="AC145" s="58"/>
      <c r="AD145" s="40"/>
      <c r="AE145" s="39" t="str">
        <f t="shared" si="16"/>
        <v/>
      </c>
      <c r="AF145" s="225"/>
      <c r="AG145" s="225"/>
      <c r="AH145" s="225"/>
      <c r="AI145" s="225"/>
      <c r="AJ145" s="225"/>
      <c r="AK145" s="225"/>
      <c r="AL145" s="225"/>
      <c r="AM145" s="225"/>
      <c r="AN145" s="225"/>
      <c r="AO145" s="225"/>
      <c r="AP145" s="225"/>
      <c r="AQ145" s="225"/>
      <c r="AR145" s="225"/>
      <c r="AS145" s="225"/>
      <c r="AT145" s="225"/>
      <c r="AU145" s="225"/>
    </row>
    <row r="146" spans="10:47" x14ac:dyDescent="0.25">
      <c r="J146" s="52"/>
      <c r="K146" s="52"/>
      <c r="L146" s="52"/>
      <c r="M146" s="53"/>
      <c r="N146" s="97"/>
      <c r="O146" s="97"/>
      <c r="P146" s="54"/>
      <c r="Q146" s="32"/>
      <c r="R146" s="32" t="str">
        <f t="shared" si="12"/>
        <v/>
      </c>
      <c r="S146" s="32"/>
      <c r="T146" s="33" t="str">
        <f t="shared" si="13"/>
        <v/>
      </c>
      <c r="U146" s="34"/>
      <c r="V146" s="32" t="str">
        <f t="shared" si="14"/>
        <v/>
      </c>
      <c r="W146" s="35"/>
      <c r="X146" s="35"/>
      <c r="Y146" s="55"/>
      <c r="Z146" s="56"/>
      <c r="AA146" s="38" t="str">
        <f t="shared" si="15"/>
        <v/>
      </c>
      <c r="AB146" s="57"/>
      <c r="AC146" s="58"/>
      <c r="AD146" s="40"/>
      <c r="AE146" s="39" t="str">
        <f t="shared" si="16"/>
        <v/>
      </c>
      <c r="AF146" s="225"/>
      <c r="AG146" s="225"/>
      <c r="AH146" s="225"/>
      <c r="AI146" s="225"/>
      <c r="AJ146" s="225"/>
      <c r="AK146" s="225"/>
      <c r="AL146" s="225"/>
      <c r="AM146" s="225"/>
      <c r="AN146" s="225"/>
      <c r="AO146" s="225"/>
      <c r="AP146" s="225"/>
      <c r="AQ146" s="225"/>
      <c r="AR146" s="225"/>
      <c r="AS146" s="225"/>
      <c r="AT146" s="225"/>
      <c r="AU146" s="225"/>
    </row>
    <row r="147" spans="10:47" x14ac:dyDescent="0.25">
      <c r="J147" s="52"/>
      <c r="K147" s="52"/>
      <c r="L147" s="52"/>
      <c r="M147" s="53"/>
      <c r="N147" s="97"/>
      <c r="O147" s="97"/>
      <c r="P147" s="54"/>
      <c r="Q147" s="32"/>
      <c r="R147" s="32" t="str">
        <f t="shared" si="12"/>
        <v/>
      </c>
      <c r="S147" s="32"/>
      <c r="T147" s="33" t="str">
        <f t="shared" si="13"/>
        <v/>
      </c>
      <c r="U147" s="34"/>
      <c r="V147" s="32" t="str">
        <f t="shared" si="14"/>
        <v/>
      </c>
      <c r="W147" s="35"/>
      <c r="X147" s="35"/>
      <c r="Y147" s="55"/>
      <c r="Z147" s="56"/>
      <c r="AA147" s="38" t="str">
        <f t="shared" si="15"/>
        <v/>
      </c>
      <c r="AB147" s="57"/>
      <c r="AC147" s="58"/>
      <c r="AD147" s="40"/>
      <c r="AE147" s="39" t="str">
        <f t="shared" si="16"/>
        <v/>
      </c>
      <c r="AF147" s="225"/>
      <c r="AG147" s="225"/>
      <c r="AH147" s="225"/>
      <c r="AI147" s="225"/>
      <c r="AJ147" s="225"/>
      <c r="AK147" s="225"/>
      <c r="AL147" s="225"/>
      <c r="AM147" s="225"/>
      <c r="AN147" s="225"/>
      <c r="AO147" s="225"/>
      <c r="AP147" s="225"/>
      <c r="AQ147" s="225"/>
      <c r="AR147" s="225"/>
      <c r="AS147" s="225"/>
      <c r="AT147" s="225"/>
      <c r="AU147" s="225"/>
    </row>
    <row r="148" spans="10:47" x14ac:dyDescent="0.25">
      <c r="J148" s="52"/>
      <c r="K148" s="52"/>
      <c r="L148" s="52"/>
      <c r="M148" s="53"/>
      <c r="N148" s="97"/>
      <c r="O148" s="97"/>
      <c r="P148" s="54"/>
      <c r="Q148" s="32"/>
      <c r="R148" s="32" t="str">
        <f t="shared" si="12"/>
        <v/>
      </c>
      <c r="S148" s="32"/>
      <c r="T148" s="33" t="str">
        <f t="shared" si="13"/>
        <v/>
      </c>
      <c r="U148" s="34"/>
      <c r="V148" s="32" t="str">
        <f t="shared" si="14"/>
        <v/>
      </c>
      <c r="W148" s="35"/>
      <c r="X148" s="35"/>
      <c r="Y148" s="55"/>
      <c r="Z148" s="56"/>
      <c r="AA148" s="38" t="str">
        <f t="shared" si="15"/>
        <v/>
      </c>
      <c r="AB148" s="57"/>
      <c r="AC148" s="58"/>
      <c r="AD148" s="40"/>
      <c r="AE148" s="39" t="str">
        <f t="shared" si="16"/>
        <v/>
      </c>
      <c r="AF148" s="225"/>
      <c r="AG148" s="225"/>
      <c r="AH148" s="225"/>
      <c r="AI148" s="225"/>
      <c r="AJ148" s="225"/>
      <c r="AK148" s="225"/>
      <c r="AL148" s="225"/>
      <c r="AM148" s="225"/>
      <c r="AN148" s="225"/>
      <c r="AO148" s="225"/>
      <c r="AP148" s="225"/>
      <c r="AQ148" s="225"/>
      <c r="AR148" s="225"/>
      <c r="AS148" s="225"/>
      <c r="AT148" s="225"/>
      <c r="AU148" s="225"/>
    </row>
    <row r="149" spans="10:47" x14ac:dyDescent="0.25">
      <c r="J149" s="52"/>
      <c r="K149" s="52"/>
      <c r="L149" s="52"/>
      <c r="M149" s="53"/>
      <c r="N149" s="97"/>
      <c r="O149" s="97"/>
      <c r="P149" s="54"/>
      <c r="Q149" s="32"/>
      <c r="R149" s="32" t="str">
        <f t="shared" si="12"/>
        <v/>
      </c>
      <c r="S149" s="32"/>
      <c r="T149" s="33" t="str">
        <f t="shared" si="13"/>
        <v/>
      </c>
      <c r="U149" s="34"/>
      <c r="V149" s="32" t="str">
        <f t="shared" si="14"/>
        <v/>
      </c>
      <c r="W149" s="35"/>
      <c r="X149" s="35"/>
      <c r="Y149" s="55"/>
      <c r="Z149" s="56"/>
      <c r="AA149" s="38" t="str">
        <f t="shared" si="15"/>
        <v/>
      </c>
      <c r="AB149" s="57"/>
      <c r="AC149" s="58"/>
      <c r="AD149" s="40"/>
      <c r="AE149" s="39" t="str">
        <f t="shared" si="16"/>
        <v/>
      </c>
      <c r="AF149" s="225"/>
      <c r="AG149" s="225"/>
      <c r="AH149" s="225"/>
      <c r="AI149" s="225"/>
      <c r="AJ149" s="225"/>
      <c r="AK149" s="225"/>
      <c r="AL149" s="225"/>
      <c r="AM149" s="225"/>
      <c r="AN149" s="225"/>
      <c r="AO149" s="225"/>
      <c r="AP149" s="225"/>
      <c r="AQ149" s="225"/>
      <c r="AR149" s="225"/>
      <c r="AS149" s="225"/>
      <c r="AT149" s="225"/>
      <c r="AU149" s="225"/>
    </row>
    <row r="150" spans="10:47" x14ac:dyDescent="0.25">
      <c r="J150" s="52"/>
      <c r="K150" s="52"/>
      <c r="L150" s="52"/>
      <c r="M150" s="53"/>
      <c r="N150" s="97"/>
      <c r="O150" s="97"/>
      <c r="P150" s="54"/>
      <c r="Q150" s="32"/>
      <c r="R150" s="32" t="str">
        <f t="shared" si="12"/>
        <v/>
      </c>
      <c r="S150" s="32"/>
      <c r="T150" s="33" t="str">
        <f t="shared" si="13"/>
        <v/>
      </c>
      <c r="U150" s="34"/>
      <c r="V150" s="32" t="str">
        <f t="shared" si="14"/>
        <v/>
      </c>
      <c r="W150" s="35"/>
      <c r="X150" s="35"/>
      <c r="Y150" s="55"/>
      <c r="Z150" s="56"/>
      <c r="AA150" s="38" t="str">
        <f t="shared" si="15"/>
        <v/>
      </c>
      <c r="AB150" s="57"/>
      <c r="AC150" s="58"/>
      <c r="AD150" s="40"/>
      <c r="AE150" s="39" t="str">
        <f t="shared" si="16"/>
        <v/>
      </c>
      <c r="AF150" s="225"/>
      <c r="AG150" s="225"/>
      <c r="AH150" s="225"/>
      <c r="AI150" s="225"/>
      <c r="AJ150" s="225"/>
      <c r="AK150" s="225"/>
      <c r="AL150" s="225"/>
      <c r="AM150" s="225"/>
      <c r="AN150" s="225"/>
      <c r="AO150" s="225"/>
      <c r="AP150" s="225"/>
      <c r="AQ150" s="225"/>
      <c r="AR150" s="225"/>
      <c r="AS150" s="225"/>
      <c r="AT150" s="225"/>
      <c r="AU150" s="225"/>
    </row>
    <row r="151" spans="10:47" x14ac:dyDescent="0.25">
      <c r="J151" s="52"/>
      <c r="K151" s="52"/>
      <c r="L151" s="52"/>
      <c r="M151" s="53"/>
      <c r="N151" s="97"/>
      <c r="O151" s="97"/>
      <c r="P151" s="54"/>
      <c r="Q151" s="32"/>
      <c r="R151" s="32" t="str">
        <f t="shared" si="12"/>
        <v/>
      </c>
      <c r="S151" s="32"/>
      <c r="T151" s="33" t="str">
        <f t="shared" si="13"/>
        <v/>
      </c>
      <c r="U151" s="34"/>
      <c r="V151" s="32" t="str">
        <f t="shared" si="14"/>
        <v/>
      </c>
      <c r="W151" s="35"/>
      <c r="X151" s="35"/>
      <c r="Y151" s="55"/>
      <c r="Z151" s="56"/>
      <c r="AA151" s="38" t="str">
        <f t="shared" si="15"/>
        <v/>
      </c>
      <c r="AB151" s="57"/>
      <c r="AC151" s="58"/>
      <c r="AD151" s="40"/>
      <c r="AE151" s="39" t="str">
        <f t="shared" si="16"/>
        <v/>
      </c>
      <c r="AF151" s="225"/>
      <c r="AG151" s="225"/>
      <c r="AH151" s="225"/>
      <c r="AI151" s="225"/>
      <c r="AJ151" s="225"/>
      <c r="AK151" s="225"/>
      <c r="AL151" s="225"/>
      <c r="AM151" s="225"/>
      <c r="AN151" s="225"/>
      <c r="AO151" s="225"/>
      <c r="AP151" s="225"/>
      <c r="AQ151" s="225"/>
      <c r="AR151" s="225"/>
      <c r="AS151" s="225"/>
      <c r="AT151" s="225"/>
      <c r="AU151" s="225"/>
    </row>
    <row r="152" spans="10:47" x14ac:dyDescent="0.25">
      <c r="J152" s="52"/>
      <c r="K152" s="52"/>
      <c r="L152" s="52"/>
      <c r="M152" s="53"/>
      <c r="N152" s="97"/>
      <c r="O152" s="97"/>
      <c r="P152" s="54"/>
      <c r="Q152" s="32"/>
      <c r="R152" s="32" t="str">
        <f t="shared" si="12"/>
        <v/>
      </c>
      <c r="S152" s="32"/>
      <c r="T152" s="33" t="str">
        <f t="shared" si="13"/>
        <v/>
      </c>
      <c r="U152" s="34"/>
      <c r="V152" s="32" t="str">
        <f t="shared" si="14"/>
        <v/>
      </c>
      <c r="W152" s="35"/>
      <c r="X152" s="35"/>
      <c r="Y152" s="55"/>
      <c r="Z152" s="56"/>
      <c r="AA152" s="38" t="str">
        <f t="shared" si="15"/>
        <v/>
      </c>
      <c r="AB152" s="57"/>
      <c r="AC152" s="58"/>
      <c r="AD152" s="40"/>
      <c r="AE152" s="39" t="str">
        <f t="shared" si="16"/>
        <v/>
      </c>
      <c r="AF152" s="225"/>
      <c r="AG152" s="225"/>
      <c r="AH152" s="225"/>
      <c r="AI152" s="225"/>
      <c r="AJ152" s="225"/>
      <c r="AK152" s="225"/>
      <c r="AL152" s="225"/>
      <c r="AM152" s="225"/>
      <c r="AN152" s="225"/>
      <c r="AO152" s="225"/>
      <c r="AP152" s="225"/>
      <c r="AQ152" s="225"/>
      <c r="AR152" s="225"/>
      <c r="AS152" s="225"/>
      <c r="AT152" s="225"/>
      <c r="AU152" s="225"/>
    </row>
    <row r="153" spans="10:47" x14ac:dyDescent="0.25">
      <c r="J153" s="52"/>
      <c r="K153" s="52"/>
      <c r="L153" s="52"/>
      <c r="M153" s="53"/>
      <c r="N153" s="97"/>
      <c r="O153" s="97"/>
      <c r="P153" s="54"/>
      <c r="Q153" s="32"/>
      <c r="R153" s="32" t="str">
        <f t="shared" si="12"/>
        <v/>
      </c>
      <c r="S153" s="32"/>
      <c r="T153" s="33" t="str">
        <f t="shared" si="13"/>
        <v/>
      </c>
      <c r="U153" s="34"/>
      <c r="V153" s="32" t="str">
        <f t="shared" si="14"/>
        <v/>
      </c>
      <c r="W153" s="35"/>
      <c r="X153" s="35"/>
      <c r="Y153" s="55"/>
      <c r="Z153" s="56"/>
      <c r="AA153" s="38" t="str">
        <f t="shared" si="15"/>
        <v/>
      </c>
      <c r="AB153" s="57"/>
      <c r="AC153" s="58"/>
      <c r="AD153" s="40"/>
      <c r="AE153" s="39" t="str">
        <f t="shared" si="16"/>
        <v/>
      </c>
      <c r="AF153" s="225"/>
      <c r="AG153" s="225"/>
      <c r="AH153" s="225"/>
      <c r="AI153" s="225"/>
      <c r="AJ153" s="225"/>
      <c r="AK153" s="225"/>
      <c r="AL153" s="225"/>
      <c r="AM153" s="225"/>
      <c r="AN153" s="225"/>
      <c r="AO153" s="225"/>
      <c r="AP153" s="225"/>
      <c r="AQ153" s="225"/>
      <c r="AR153" s="225"/>
      <c r="AS153" s="225"/>
      <c r="AT153" s="225"/>
      <c r="AU153" s="225"/>
    </row>
    <row r="154" spans="10:47" x14ac:dyDescent="0.25">
      <c r="J154" s="52"/>
      <c r="K154" s="52"/>
      <c r="L154" s="52"/>
      <c r="M154" s="53"/>
      <c r="N154" s="97"/>
      <c r="O154" s="97"/>
      <c r="P154" s="54"/>
      <c r="Q154" s="32"/>
      <c r="R154" s="32" t="str">
        <f t="shared" si="12"/>
        <v/>
      </c>
      <c r="S154" s="32"/>
      <c r="T154" s="33" t="str">
        <f t="shared" si="13"/>
        <v/>
      </c>
      <c r="U154" s="34"/>
      <c r="V154" s="32" t="str">
        <f t="shared" si="14"/>
        <v/>
      </c>
      <c r="W154" s="35"/>
      <c r="X154" s="35"/>
      <c r="Y154" s="55"/>
      <c r="Z154" s="56"/>
      <c r="AA154" s="38" t="str">
        <f t="shared" si="15"/>
        <v/>
      </c>
      <c r="AB154" s="57"/>
      <c r="AC154" s="58"/>
      <c r="AD154" s="40"/>
      <c r="AE154" s="39" t="str">
        <f t="shared" si="16"/>
        <v/>
      </c>
      <c r="AF154" s="225"/>
      <c r="AG154" s="225"/>
      <c r="AH154" s="225"/>
      <c r="AI154" s="225"/>
      <c r="AJ154" s="225"/>
      <c r="AK154" s="225"/>
      <c r="AL154" s="225"/>
      <c r="AM154" s="225"/>
      <c r="AN154" s="225"/>
      <c r="AO154" s="225"/>
      <c r="AP154" s="225"/>
      <c r="AQ154" s="225"/>
      <c r="AR154" s="225"/>
      <c r="AS154" s="225"/>
      <c r="AT154" s="225"/>
      <c r="AU154" s="225"/>
    </row>
    <row r="155" spans="10:47" x14ac:dyDescent="0.25">
      <c r="J155" s="52"/>
      <c r="K155" s="52"/>
      <c r="L155" s="52"/>
      <c r="M155" s="53"/>
      <c r="N155" s="97"/>
      <c r="O155" s="97"/>
      <c r="P155" s="54"/>
      <c r="Q155" s="32"/>
      <c r="R155" s="32" t="str">
        <f t="shared" si="12"/>
        <v/>
      </c>
      <c r="S155" s="32"/>
      <c r="T155" s="33" t="str">
        <f t="shared" si="13"/>
        <v/>
      </c>
      <c r="U155" s="34"/>
      <c r="V155" s="32" t="str">
        <f t="shared" si="14"/>
        <v/>
      </c>
      <c r="W155" s="35"/>
      <c r="X155" s="35"/>
      <c r="Y155" s="55"/>
      <c r="Z155" s="56"/>
      <c r="AA155" s="38" t="str">
        <f t="shared" si="15"/>
        <v/>
      </c>
      <c r="AB155" s="57"/>
      <c r="AC155" s="58"/>
      <c r="AD155" s="40"/>
      <c r="AE155" s="39" t="str">
        <f t="shared" si="16"/>
        <v/>
      </c>
      <c r="AF155" s="225"/>
      <c r="AG155" s="225"/>
      <c r="AH155" s="225"/>
      <c r="AI155" s="225"/>
      <c r="AJ155" s="225"/>
      <c r="AK155" s="225"/>
      <c r="AL155" s="225"/>
      <c r="AM155" s="225"/>
      <c r="AN155" s="225"/>
      <c r="AO155" s="225"/>
      <c r="AP155" s="225"/>
      <c r="AQ155" s="225"/>
      <c r="AR155" s="225"/>
      <c r="AS155" s="225"/>
      <c r="AT155" s="225"/>
      <c r="AU155" s="225"/>
    </row>
    <row r="156" spans="10:47" x14ac:dyDescent="0.25">
      <c r="J156" s="52"/>
      <c r="K156" s="52"/>
      <c r="L156" s="52"/>
      <c r="M156" s="53"/>
      <c r="N156" s="97"/>
      <c r="O156" s="97"/>
      <c r="P156" s="54"/>
      <c r="Q156" s="32"/>
      <c r="R156" s="32" t="str">
        <f t="shared" si="12"/>
        <v/>
      </c>
      <c r="S156" s="32"/>
      <c r="T156" s="33" t="str">
        <f t="shared" si="13"/>
        <v/>
      </c>
      <c r="U156" s="34"/>
      <c r="V156" s="32" t="str">
        <f t="shared" si="14"/>
        <v/>
      </c>
      <c r="W156" s="35"/>
      <c r="X156" s="35"/>
      <c r="Y156" s="55"/>
      <c r="Z156" s="56"/>
      <c r="AA156" s="38" t="str">
        <f t="shared" si="15"/>
        <v/>
      </c>
      <c r="AB156" s="57"/>
      <c r="AC156" s="58"/>
      <c r="AD156" s="40"/>
      <c r="AE156" s="39" t="str">
        <f t="shared" si="16"/>
        <v/>
      </c>
      <c r="AF156" s="225"/>
      <c r="AG156" s="225"/>
      <c r="AH156" s="225"/>
      <c r="AI156" s="225"/>
      <c r="AJ156" s="225"/>
      <c r="AK156" s="225"/>
      <c r="AL156" s="225"/>
      <c r="AM156" s="225"/>
      <c r="AN156" s="225"/>
      <c r="AO156" s="225"/>
      <c r="AP156" s="225"/>
      <c r="AQ156" s="225"/>
      <c r="AR156" s="225"/>
      <c r="AS156" s="225"/>
      <c r="AT156" s="225"/>
      <c r="AU156" s="225"/>
    </row>
    <row r="157" spans="10:47" x14ac:dyDescent="0.25">
      <c r="J157" s="52"/>
      <c r="K157" s="52"/>
      <c r="L157" s="52"/>
      <c r="M157" s="53"/>
      <c r="N157" s="97"/>
      <c r="O157" s="97"/>
      <c r="P157" s="54"/>
      <c r="Q157" s="32"/>
      <c r="R157" s="32" t="str">
        <f t="shared" si="12"/>
        <v/>
      </c>
      <c r="S157" s="32"/>
      <c r="T157" s="33" t="str">
        <f t="shared" si="13"/>
        <v/>
      </c>
      <c r="U157" s="34"/>
      <c r="V157" s="32" t="str">
        <f t="shared" si="14"/>
        <v/>
      </c>
      <c r="W157" s="35"/>
      <c r="X157" s="35"/>
      <c r="Y157" s="55"/>
      <c r="Z157" s="56"/>
      <c r="AA157" s="38" t="str">
        <f t="shared" si="15"/>
        <v/>
      </c>
      <c r="AB157" s="57"/>
      <c r="AC157" s="58"/>
      <c r="AD157" s="40"/>
      <c r="AE157" s="39" t="str">
        <f t="shared" si="16"/>
        <v/>
      </c>
      <c r="AF157" s="225"/>
      <c r="AG157" s="225"/>
      <c r="AH157" s="225"/>
      <c r="AI157" s="225"/>
      <c r="AJ157" s="225"/>
      <c r="AK157" s="225"/>
      <c r="AL157" s="225"/>
      <c r="AM157" s="225"/>
      <c r="AN157" s="225"/>
      <c r="AO157" s="225"/>
      <c r="AP157" s="225"/>
      <c r="AQ157" s="225"/>
      <c r="AR157" s="225"/>
      <c r="AS157" s="225"/>
      <c r="AT157" s="225"/>
      <c r="AU157" s="225"/>
    </row>
    <row r="158" spans="10:47" x14ac:dyDescent="0.25">
      <c r="J158" s="52"/>
      <c r="K158" s="52"/>
      <c r="L158" s="52"/>
      <c r="M158" s="53"/>
      <c r="N158" s="97"/>
      <c r="O158" s="97"/>
      <c r="P158" s="54"/>
      <c r="Q158" s="32"/>
      <c r="R158" s="32" t="str">
        <f t="shared" si="12"/>
        <v/>
      </c>
      <c r="S158" s="32"/>
      <c r="T158" s="33" t="str">
        <f t="shared" si="13"/>
        <v/>
      </c>
      <c r="U158" s="34"/>
      <c r="V158" s="32" t="str">
        <f t="shared" si="14"/>
        <v/>
      </c>
      <c r="W158" s="35"/>
      <c r="X158" s="35"/>
      <c r="Y158" s="55"/>
      <c r="Z158" s="56"/>
      <c r="AA158" s="38" t="str">
        <f t="shared" si="15"/>
        <v/>
      </c>
      <c r="AB158" s="57"/>
      <c r="AC158" s="58"/>
      <c r="AD158" s="40"/>
      <c r="AE158" s="39" t="str">
        <f t="shared" si="16"/>
        <v/>
      </c>
      <c r="AF158" s="225"/>
      <c r="AG158" s="225"/>
      <c r="AH158" s="225"/>
      <c r="AI158" s="225"/>
      <c r="AJ158" s="225"/>
      <c r="AK158" s="225"/>
      <c r="AL158" s="225"/>
      <c r="AM158" s="225"/>
      <c r="AN158" s="225"/>
      <c r="AO158" s="225"/>
      <c r="AP158" s="225"/>
      <c r="AQ158" s="225"/>
      <c r="AR158" s="225"/>
      <c r="AS158" s="225"/>
      <c r="AT158" s="225"/>
      <c r="AU158" s="225"/>
    </row>
    <row r="159" spans="10:47" x14ac:dyDescent="0.25">
      <c r="J159" s="52"/>
      <c r="K159" s="52"/>
      <c r="L159" s="52"/>
      <c r="M159" s="53"/>
      <c r="N159" s="97"/>
      <c r="O159" s="97"/>
      <c r="P159" s="54"/>
      <c r="Q159" s="32"/>
      <c r="R159" s="32" t="str">
        <f t="shared" si="12"/>
        <v/>
      </c>
      <c r="S159" s="32"/>
      <c r="T159" s="33" t="str">
        <f t="shared" si="13"/>
        <v/>
      </c>
      <c r="U159" s="34"/>
      <c r="V159" s="32" t="str">
        <f t="shared" si="14"/>
        <v/>
      </c>
      <c r="W159" s="35"/>
      <c r="X159" s="35"/>
      <c r="Y159" s="55"/>
      <c r="Z159" s="56"/>
      <c r="AA159" s="38" t="str">
        <f t="shared" si="15"/>
        <v/>
      </c>
      <c r="AB159" s="57"/>
      <c r="AC159" s="58"/>
      <c r="AD159" s="40"/>
      <c r="AE159" s="39" t="str">
        <f t="shared" si="16"/>
        <v/>
      </c>
      <c r="AF159" s="225"/>
      <c r="AG159" s="225"/>
      <c r="AH159" s="225"/>
      <c r="AI159" s="225"/>
      <c r="AJ159" s="225"/>
      <c r="AK159" s="225"/>
      <c r="AL159" s="225"/>
      <c r="AM159" s="225"/>
      <c r="AN159" s="225"/>
      <c r="AO159" s="225"/>
      <c r="AP159" s="225"/>
      <c r="AQ159" s="225"/>
      <c r="AR159" s="225"/>
      <c r="AS159" s="225"/>
      <c r="AT159" s="225"/>
      <c r="AU159" s="225"/>
    </row>
    <row r="160" spans="10:47" x14ac:dyDescent="0.25">
      <c r="J160" s="52"/>
      <c r="K160" s="52"/>
      <c r="L160" s="52"/>
      <c r="M160" s="53"/>
      <c r="N160" s="97"/>
      <c r="O160" s="97"/>
      <c r="P160" s="54"/>
      <c r="Q160" s="32"/>
      <c r="R160" s="32" t="str">
        <f t="shared" si="12"/>
        <v/>
      </c>
      <c r="S160" s="32"/>
      <c r="T160" s="33" t="str">
        <f t="shared" si="13"/>
        <v/>
      </c>
      <c r="U160" s="34"/>
      <c r="V160" s="32" t="str">
        <f t="shared" si="14"/>
        <v/>
      </c>
      <c r="W160" s="35"/>
      <c r="X160" s="35"/>
      <c r="Y160" s="55"/>
      <c r="Z160" s="56"/>
      <c r="AA160" s="38" t="str">
        <f t="shared" si="15"/>
        <v/>
      </c>
      <c r="AB160" s="57"/>
      <c r="AC160" s="58"/>
      <c r="AD160" s="40"/>
      <c r="AE160" s="39" t="str">
        <f t="shared" si="16"/>
        <v/>
      </c>
      <c r="AF160" s="225"/>
      <c r="AG160" s="225"/>
      <c r="AH160" s="225"/>
      <c r="AI160" s="225"/>
      <c r="AJ160" s="225"/>
      <c r="AK160" s="225"/>
      <c r="AL160" s="225"/>
      <c r="AM160" s="225"/>
      <c r="AN160" s="225"/>
      <c r="AO160" s="225"/>
      <c r="AP160" s="225"/>
      <c r="AQ160" s="225"/>
      <c r="AR160" s="225"/>
      <c r="AS160" s="225"/>
      <c r="AT160" s="225"/>
      <c r="AU160" s="225"/>
    </row>
    <row r="161" spans="10:47" x14ac:dyDescent="0.25">
      <c r="J161" s="52"/>
      <c r="K161" s="52"/>
      <c r="L161" s="52"/>
      <c r="M161" s="53"/>
      <c r="N161" s="97"/>
      <c r="O161" s="97"/>
      <c r="P161" s="54"/>
      <c r="Q161" s="32"/>
      <c r="R161" s="32" t="str">
        <f t="shared" si="12"/>
        <v/>
      </c>
      <c r="S161" s="32"/>
      <c r="T161" s="33" t="str">
        <f t="shared" si="13"/>
        <v/>
      </c>
      <c r="U161" s="34"/>
      <c r="V161" s="32" t="str">
        <f t="shared" si="14"/>
        <v/>
      </c>
      <c r="W161" s="35"/>
      <c r="X161" s="35"/>
      <c r="Y161" s="55"/>
      <c r="Z161" s="56"/>
      <c r="AA161" s="38" t="str">
        <f t="shared" si="15"/>
        <v/>
      </c>
      <c r="AB161" s="57"/>
      <c r="AC161" s="58"/>
      <c r="AD161" s="40"/>
      <c r="AE161" s="39" t="str">
        <f t="shared" si="16"/>
        <v/>
      </c>
      <c r="AF161" s="225"/>
      <c r="AG161" s="225"/>
      <c r="AH161" s="225"/>
      <c r="AI161" s="225"/>
      <c r="AJ161" s="225"/>
      <c r="AK161" s="225"/>
      <c r="AL161" s="225"/>
      <c r="AM161" s="225"/>
      <c r="AN161" s="225"/>
      <c r="AO161" s="225"/>
      <c r="AP161" s="225"/>
      <c r="AQ161" s="225"/>
      <c r="AR161" s="225"/>
      <c r="AS161" s="225"/>
      <c r="AT161" s="225"/>
      <c r="AU161" s="225"/>
    </row>
    <row r="162" spans="10:47" x14ac:dyDescent="0.25">
      <c r="J162" s="52"/>
      <c r="K162" s="52"/>
      <c r="L162" s="52"/>
      <c r="M162" s="53"/>
      <c r="N162" s="97"/>
      <c r="O162" s="97"/>
      <c r="P162" s="54"/>
      <c r="Q162" s="32"/>
      <c r="R162" s="32" t="str">
        <f t="shared" si="12"/>
        <v/>
      </c>
      <c r="S162" s="32"/>
      <c r="T162" s="33" t="str">
        <f t="shared" si="13"/>
        <v/>
      </c>
      <c r="U162" s="34"/>
      <c r="V162" s="32" t="str">
        <f t="shared" si="14"/>
        <v/>
      </c>
      <c r="W162" s="35"/>
      <c r="X162" s="35"/>
      <c r="Y162" s="55"/>
      <c r="Z162" s="56"/>
      <c r="AA162" s="38" t="str">
        <f t="shared" si="15"/>
        <v/>
      </c>
      <c r="AB162" s="57"/>
      <c r="AC162" s="58"/>
      <c r="AD162" s="40"/>
      <c r="AE162" s="39" t="str">
        <f t="shared" si="16"/>
        <v/>
      </c>
      <c r="AF162" s="225"/>
      <c r="AG162" s="225"/>
      <c r="AH162" s="225"/>
      <c r="AI162" s="225"/>
      <c r="AJ162" s="225"/>
      <c r="AK162" s="225"/>
      <c r="AL162" s="225"/>
      <c r="AM162" s="225"/>
      <c r="AN162" s="225"/>
      <c r="AO162" s="225"/>
      <c r="AP162" s="225"/>
      <c r="AQ162" s="225"/>
      <c r="AR162" s="225"/>
      <c r="AS162" s="225"/>
      <c r="AT162" s="225"/>
      <c r="AU162" s="225"/>
    </row>
    <row r="163" spans="10:47" x14ac:dyDescent="0.25">
      <c r="J163" s="52"/>
      <c r="K163" s="52"/>
      <c r="L163" s="52"/>
      <c r="M163" s="53"/>
      <c r="N163" s="97"/>
      <c r="O163" s="97"/>
      <c r="P163" s="54"/>
      <c r="Q163" s="32"/>
      <c r="R163" s="32" t="str">
        <f t="shared" si="12"/>
        <v/>
      </c>
      <c r="S163" s="32"/>
      <c r="T163" s="33" t="str">
        <f t="shared" si="13"/>
        <v/>
      </c>
      <c r="U163" s="34"/>
      <c r="V163" s="32" t="str">
        <f t="shared" si="14"/>
        <v/>
      </c>
      <c r="W163" s="35"/>
      <c r="X163" s="35"/>
      <c r="Y163" s="55"/>
      <c r="Z163" s="56"/>
      <c r="AA163" s="38" t="str">
        <f t="shared" si="15"/>
        <v/>
      </c>
      <c r="AB163" s="57"/>
      <c r="AC163" s="58"/>
      <c r="AD163" s="40"/>
      <c r="AE163" s="39" t="str">
        <f t="shared" si="16"/>
        <v/>
      </c>
      <c r="AF163" s="225"/>
      <c r="AG163" s="225"/>
      <c r="AH163" s="225"/>
      <c r="AI163" s="225"/>
      <c r="AJ163" s="225"/>
      <c r="AK163" s="225"/>
      <c r="AL163" s="225"/>
      <c r="AM163" s="225"/>
      <c r="AN163" s="225"/>
      <c r="AO163" s="225"/>
      <c r="AP163" s="225"/>
      <c r="AQ163" s="225"/>
      <c r="AR163" s="225"/>
      <c r="AS163" s="225"/>
      <c r="AT163" s="225"/>
      <c r="AU163" s="225"/>
    </row>
    <row r="164" spans="10:47" x14ac:dyDescent="0.25">
      <c r="J164" s="52"/>
      <c r="K164" s="52"/>
      <c r="L164" s="52"/>
      <c r="M164" s="53"/>
      <c r="N164" s="97"/>
      <c r="O164" s="97"/>
      <c r="P164" s="54"/>
      <c r="Q164" s="32"/>
      <c r="R164" s="32" t="str">
        <f t="shared" si="12"/>
        <v/>
      </c>
      <c r="S164" s="32"/>
      <c r="T164" s="33" t="str">
        <f t="shared" si="13"/>
        <v/>
      </c>
      <c r="U164" s="34"/>
      <c r="V164" s="32" t="str">
        <f t="shared" si="14"/>
        <v/>
      </c>
      <c r="W164" s="35"/>
      <c r="X164" s="35"/>
      <c r="Y164" s="55"/>
      <c r="Z164" s="56"/>
      <c r="AA164" s="38" t="str">
        <f t="shared" si="15"/>
        <v/>
      </c>
      <c r="AB164" s="57"/>
      <c r="AC164" s="58"/>
      <c r="AD164" s="40"/>
      <c r="AE164" s="39" t="str">
        <f t="shared" si="16"/>
        <v/>
      </c>
      <c r="AF164" s="225"/>
      <c r="AG164" s="225"/>
      <c r="AH164" s="225"/>
      <c r="AI164" s="225"/>
      <c r="AJ164" s="225"/>
      <c r="AK164" s="225"/>
      <c r="AL164" s="225"/>
      <c r="AM164" s="225"/>
      <c r="AN164" s="225"/>
      <c r="AO164" s="225"/>
      <c r="AP164" s="225"/>
      <c r="AQ164" s="225"/>
      <c r="AR164" s="225"/>
      <c r="AS164" s="225"/>
      <c r="AT164" s="225"/>
      <c r="AU164" s="225"/>
    </row>
    <row r="165" spans="10:47" x14ac:dyDescent="0.25">
      <c r="J165" s="52"/>
      <c r="K165" s="52"/>
      <c r="L165" s="52"/>
      <c r="M165" s="53"/>
      <c r="N165" s="97"/>
      <c r="O165" s="97"/>
      <c r="P165" s="54"/>
      <c r="Q165" s="32"/>
      <c r="R165" s="32" t="str">
        <f t="shared" si="12"/>
        <v/>
      </c>
      <c r="S165" s="32"/>
      <c r="T165" s="33" t="str">
        <f t="shared" si="13"/>
        <v/>
      </c>
      <c r="U165" s="34"/>
      <c r="V165" s="32" t="str">
        <f t="shared" si="14"/>
        <v/>
      </c>
      <c r="W165" s="35"/>
      <c r="X165" s="35"/>
      <c r="Y165" s="55"/>
      <c r="Z165" s="56"/>
      <c r="AA165" s="38" t="str">
        <f t="shared" si="15"/>
        <v/>
      </c>
      <c r="AB165" s="57"/>
      <c r="AC165" s="58"/>
      <c r="AD165" s="40"/>
      <c r="AE165" s="39" t="str">
        <f t="shared" si="16"/>
        <v/>
      </c>
      <c r="AF165" s="225"/>
      <c r="AG165" s="225"/>
      <c r="AH165" s="225"/>
      <c r="AI165" s="225"/>
      <c r="AJ165" s="225"/>
      <c r="AK165" s="225"/>
      <c r="AL165" s="225"/>
      <c r="AM165" s="225"/>
      <c r="AN165" s="225"/>
      <c r="AO165" s="225"/>
      <c r="AP165" s="225"/>
      <c r="AQ165" s="225"/>
      <c r="AR165" s="225"/>
      <c r="AS165" s="225"/>
      <c r="AT165" s="225"/>
      <c r="AU165" s="225"/>
    </row>
    <row r="166" spans="10:47" x14ac:dyDescent="0.25">
      <c r="J166" s="52"/>
      <c r="K166" s="52"/>
      <c r="L166" s="52"/>
      <c r="M166" s="53"/>
      <c r="N166" s="97"/>
      <c r="O166" s="97"/>
      <c r="P166" s="54"/>
      <c r="Q166" s="32"/>
      <c r="R166" s="32" t="str">
        <f t="shared" si="12"/>
        <v/>
      </c>
      <c r="S166" s="32"/>
      <c r="T166" s="33" t="str">
        <f t="shared" si="13"/>
        <v/>
      </c>
      <c r="U166" s="34"/>
      <c r="V166" s="32" t="str">
        <f t="shared" si="14"/>
        <v/>
      </c>
      <c r="W166" s="35"/>
      <c r="X166" s="35"/>
      <c r="Y166" s="55"/>
      <c r="Z166" s="56"/>
      <c r="AA166" s="38" t="str">
        <f t="shared" si="15"/>
        <v/>
      </c>
      <c r="AB166" s="57"/>
      <c r="AC166" s="58"/>
      <c r="AD166" s="40"/>
      <c r="AE166" s="39" t="str">
        <f t="shared" si="16"/>
        <v/>
      </c>
      <c r="AF166" s="225"/>
      <c r="AG166" s="225"/>
      <c r="AH166" s="225"/>
      <c r="AI166" s="225"/>
      <c r="AJ166" s="225"/>
      <c r="AK166" s="225"/>
      <c r="AL166" s="225"/>
      <c r="AM166" s="225"/>
      <c r="AN166" s="225"/>
      <c r="AO166" s="225"/>
      <c r="AP166" s="225"/>
      <c r="AQ166" s="225"/>
      <c r="AR166" s="225"/>
      <c r="AS166" s="225"/>
      <c r="AT166" s="225"/>
      <c r="AU166" s="225"/>
    </row>
    <row r="167" spans="10:47" x14ac:dyDescent="0.25">
      <c r="J167" s="52"/>
      <c r="K167" s="52"/>
      <c r="L167" s="52"/>
      <c r="M167" s="53"/>
      <c r="N167" s="97"/>
      <c r="O167" s="97"/>
      <c r="P167" s="54"/>
      <c r="Q167" s="32"/>
      <c r="R167" s="32" t="str">
        <f t="shared" si="12"/>
        <v/>
      </c>
      <c r="S167" s="32"/>
      <c r="T167" s="33" t="str">
        <f t="shared" si="13"/>
        <v/>
      </c>
      <c r="U167" s="34"/>
      <c r="V167" s="32" t="str">
        <f t="shared" si="14"/>
        <v/>
      </c>
      <c r="W167" s="35"/>
      <c r="X167" s="35"/>
      <c r="Y167" s="55"/>
      <c r="Z167" s="56"/>
      <c r="AA167" s="38" t="str">
        <f t="shared" si="15"/>
        <v/>
      </c>
      <c r="AB167" s="57"/>
      <c r="AC167" s="58"/>
      <c r="AD167" s="40"/>
      <c r="AE167" s="39" t="str">
        <f t="shared" si="16"/>
        <v/>
      </c>
      <c r="AF167" s="225"/>
      <c r="AG167" s="225"/>
      <c r="AH167" s="225"/>
      <c r="AI167" s="225"/>
      <c r="AJ167" s="225"/>
      <c r="AK167" s="225"/>
      <c r="AL167" s="225"/>
      <c r="AM167" s="225"/>
      <c r="AN167" s="225"/>
      <c r="AO167" s="225"/>
      <c r="AP167" s="225"/>
      <c r="AQ167" s="225"/>
      <c r="AR167" s="225"/>
      <c r="AS167" s="225"/>
      <c r="AT167" s="225"/>
      <c r="AU167" s="225"/>
    </row>
    <row r="168" spans="10:47" x14ac:dyDescent="0.25">
      <c r="J168" s="52"/>
      <c r="K168" s="52"/>
      <c r="L168" s="52"/>
      <c r="M168" s="53"/>
      <c r="N168" s="97"/>
      <c r="O168" s="97"/>
      <c r="P168" s="54"/>
      <c r="Q168" s="32"/>
      <c r="R168" s="32" t="str">
        <f t="shared" si="12"/>
        <v/>
      </c>
      <c r="S168" s="32"/>
      <c r="T168" s="33" t="str">
        <f t="shared" si="13"/>
        <v/>
      </c>
      <c r="U168" s="34"/>
      <c r="V168" s="32" t="str">
        <f t="shared" si="14"/>
        <v/>
      </c>
      <c r="W168" s="35"/>
      <c r="X168" s="35"/>
      <c r="Y168" s="55"/>
      <c r="Z168" s="56"/>
      <c r="AA168" s="38" t="str">
        <f t="shared" si="15"/>
        <v/>
      </c>
      <c r="AB168" s="57"/>
      <c r="AC168" s="58"/>
      <c r="AD168" s="40"/>
      <c r="AE168" s="39" t="str">
        <f t="shared" si="16"/>
        <v/>
      </c>
      <c r="AF168" s="225"/>
      <c r="AG168" s="225"/>
      <c r="AH168" s="225"/>
      <c r="AI168" s="225"/>
      <c r="AJ168" s="225"/>
      <c r="AK168" s="225"/>
      <c r="AL168" s="225"/>
      <c r="AM168" s="225"/>
      <c r="AN168" s="225"/>
      <c r="AO168" s="225"/>
      <c r="AP168" s="225"/>
      <c r="AQ168" s="225"/>
      <c r="AR168" s="225"/>
      <c r="AS168" s="225"/>
      <c r="AT168" s="225"/>
      <c r="AU168" s="225"/>
    </row>
    <row r="169" spans="10:47" x14ac:dyDescent="0.25">
      <c r="J169" s="52"/>
      <c r="K169" s="52"/>
      <c r="L169" s="52"/>
      <c r="M169" s="53"/>
      <c r="N169" s="97"/>
      <c r="O169" s="97"/>
      <c r="P169" s="54"/>
      <c r="Q169" s="32"/>
      <c r="R169" s="32" t="str">
        <f t="shared" si="12"/>
        <v/>
      </c>
      <c r="S169" s="32"/>
      <c r="T169" s="33" t="str">
        <f t="shared" si="13"/>
        <v/>
      </c>
      <c r="U169" s="34"/>
      <c r="V169" s="32" t="str">
        <f t="shared" si="14"/>
        <v/>
      </c>
      <c r="W169" s="35"/>
      <c r="X169" s="35"/>
      <c r="Y169" s="55"/>
      <c r="Z169" s="56"/>
      <c r="AA169" s="38" t="str">
        <f t="shared" si="15"/>
        <v/>
      </c>
      <c r="AB169" s="57"/>
      <c r="AC169" s="58"/>
      <c r="AD169" s="40"/>
      <c r="AE169" s="39" t="str">
        <f t="shared" si="16"/>
        <v/>
      </c>
      <c r="AF169" s="225"/>
      <c r="AG169" s="225"/>
      <c r="AH169" s="225"/>
      <c r="AI169" s="225"/>
      <c r="AJ169" s="225"/>
      <c r="AK169" s="225"/>
      <c r="AL169" s="225"/>
      <c r="AM169" s="225"/>
      <c r="AN169" s="225"/>
      <c r="AO169" s="225"/>
      <c r="AP169" s="225"/>
      <c r="AQ169" s="225"/>
      <c r="AR169" s="225"/>
      <c r="AS169" s="225"/>
      <c r="AT169" s="225"/>
      <c r="AU169" s="225"/>
    </row>
    <row r="170" spans="10:47" x14ac:dyDescent="0.25">
      <c r="J170" s="52"/>
      <c r="K170" s="52"/>
      <c r="L170" s="52"/>
      <c r="M170" s="53"/>
      <c r="N170" s="97"/>
      <c r="O170" s="97"/>
      <c r="P170" s="54"/>
      <c r="Q170" s="32"/>
      <c r="R170" s="32" t="str">
        <f t="shared" si="12"/>
        <v/>
      </c>
      <c r="S170" s="32"/>
      <c r="T170" s="33" t="str">
        <f t="shared" si="13"/>
        <v/>
      </c>
      <c r="U170" s="34"/>
      <c r="V170" s="32" t="str">
        <f t="shared" si="14"/>
        <v/>
      </c>
      <c r="W170" s="35"/>
      <c r="X170" s="35"/>
      <c r="Y170" s="55"/>
      <c r="Z170" s="56"/>
      <c r="AA170" s="38" t="str">
        <f t="shared" si="15"/>
        <v/>
      </c>
      <c r="AB170" s="57"/>
      <c r="AC170" s="58"/>
      <c r="AD170" s="40"/>
      <c r="AE170" s="39" t="str">
        <f t="shared" si="16"/>
        <v/>
      </c>
      <c r="AF170" s="225"/>
      <c r="AG170" s="225"/>
      <c r="AH170" s="225"/>
      <c r="AI170" s="225"/>
      <c r="AJ170" s="225"/>
      <c r="AK170" s="225"/>
      <c r="AL170" s="225"/>
      <c r="AM170" s="225"/>
      <c r="AN170" s="225"/>
      <c r="AO170" s="225"/>
      <c r="AP170" s="225"/>
      <c r="AQ170" s="225"/>
      <c r="AR170" s="225"/>
      <c r="AS170" s="225"/>
      <c r="AT170" s="225"/>
      <c r="AU170" s="225"/>
    </row>
    <row r="171" spans="10:47" x14ac:dyDescent="0.25">
      <c r="J171" s="52"/>
      <c r="K171" s="52"/>
      <c r="L171" s="52"/>
      <c r="M171" s="53"/>
      <c r="N171" s="97"/>
      <c r="O171" s="97"/>
      <c r="P171" s="54"/>
      <c r="Q171" s="32"/>
      <c r="R171" s="32" t="str">
        <f t="shared" si="12"/>
        <v/>
      </c>
      <c r="S171" s="32"/>
      <c r="T171" s="33" t="str">
        <f t="shared" si="13"/>
        <v/>
      </c>
      <c r="U171" s="34"/>
      <c r="V171" s="32" t="str">
        <f t="shared" si="14"/>
        <v/>
      </c>
      <c r="W171" s="35"/>
      <c r="X171" s="35"/>
      <c r="Y171" s="55"/>
      <c r="Z171" s="56"/>
      <c r="AA171" s="38" t="str">
        <f t="shared" si="15"/>
        <v/>
      </c>
      <c r="AB171" s="57"/>
      <c r="AC171" s="58"/>
      <c r="AD171" s="40"/>
      <c r="AE171" s="39" t="str">
        <f t="shared" si="16"/>
        <v/>
      </c>
      <c r="AF171" s="225"/>
      <c r="AG171" s="225"/>
      <c r="AH171" s="225"/>
      <c r="AI171" s="225"/>
      <c r="AJ171" s="225"/>
      <c r="AK171" s="225"/>
      <c r="AL171" s="225"/>
      <c r="AM171" s="225"/>
      <c r="AN171" s="225"/>
      <c r="AO171" s="225"/>
      <c r="AP171" s="225"/>
      <c r="AQ171" s="225"/>
      <c r="AR171" s="225"/>
      <c r="AS171" s="225"/>
      <c r="AT171" s="225"/>
      <c r="AU171" s="225"/>
    </row>
    <row r="172" spans="10:47" x14ac:dyDescent="0.25">
      <c r="J172" s="52"/>
      <c r="K172" s="52"/>
      <c r="L172" s="52"/>
      <c r="M172" s="53"/>
      <c r="N172" s="97"/>
      <c r="O172" s="97"/>
      <c r="P172" s="54"/>
      <c r="Q172" s="32"/>
      <c r="R172" s="32" t="str">
        <f t="shared" si="12"/>
        <v/>
      </c>
      <c r="S172" s="32"/>
      <c r="T172" s="33" t="str">
        <f t="shared" si="13"/>
        <v/>
      </c>
      <c r="U172" s="34"/>
      <c r="V172" s="32" t="str">
        <f t="shared" si="14"/>
        <v/>
      </c>
      <c r="W172" s="35"/>
      <c r="X172" s="35"/>
      <c r="Y172" s="55"/>
      <c r="Z172" s="56"/>
      <c r="AA172" s="38" t="str">
        <f t="shared" si="15"/>
        <v/>
      </c>
      <c r="AB172" s="57"/>
      <c r="AC172" s="58"/>
      <c r="AD172" s="40"/>
      <c r="AE172" s="39" t="str">
        <f t="shared" si="16"/>
        <v/>
      </c>
      <c r="AF172" s="225"/>
      <c r="AG172" s="225"/>
      <c r="AH172" s="225"/>
      <c r="AI172" s="225"/>
      <c r="AJ172" s="225"/>
      <c r="AK172" s="225"/>
      <c r="AL172" s="225"/>
      <c r="AM172" s="225"/>
      <c r="AN172" s="225"/>
      <c r="AO172" s="225"/>
      <c r="AP172" s="225"/>
      <c r="AQ172" s="225"/>
      <c r="AR172" s="225"/>
      <c r="AS172" s="225"/>
      <c r="AT172" s="225"/>
      <c r="AU172" s="225"/>
    </row>
    <row r="173" spans="10:47" x14ac:dyDescent="0.25">
      <c r="J173" s="52"/>
      <c r="K173" s="52"/>
      <c r="L173" s="52"/>
      <c r="M173" s="53"/>
      <c r="N173" s="97"/>
      <c r="O173" s="97"/>
      <c r="P173" s="54"/>
      <c r="Q173" s="32"/>
      <c r="R173" s="32" t="str">
        <f t="shared" si="12"/>
        <v/>
      </c>
      <c r="S173" s="32"/>
      <c r="T173" s="33" t="str">
        <f t="shared" si="13"/>
        <v/>
      </c>
      <c r="U173" s="34"/>
      <c r="V173" s="32" t="str">
        <f t="shared" si="14"/>
        <v/>
      </c>
      <c r="W173" s="35"/>
      <c r="X173" s="35"/>
      <c r="Y173" s="55"/>
      <c r="Z173" s="56"/>
      <c r="AA173" s="38" t="str">
        <f t="shared" si="15"/>
        <v/>
      </c>
      <c r="AB173" s="57"/>
      <c r="AC173" s="58"/>
      <c r="AD173" s="40"/>
      <c r="AE173" s="39" t="str">
        <f t="shared" si="16"/>
        <v/>
      </c>
      <c r="AF173" s="225"/>
      <c r="AG173" s="225"/>
      <c r="AH173" s="225"/>
      <c r="AI173" s="225"/>
      <c r="AJ173" s="225"/>
      <c r="AK173" s="225"/>
      <c r="AL173" s="225"/>
      <c r="AM173" s="225"/>
      <c r="AN173" s="225"/>
      <c r="AO173" s="225"/>
      <c r="AP173" s="225"/>
      <c r="AQ173" s="225"/>
      <c r="AR173" s="225"/>
      <c r="AS173" s="225"/>
      <c r="AT173" s="225"/>
      <c r="AU173" s="225"/>
    </row>
    <row r="174" spans="10:47" x14ac:dyDescent="0.25">
      <c r="J174" s="52"/>
      <c r="K174" s="52"/>
      <c r="L174" s="52"/>
      <c r="M174" s="53"/>
      <c r="N174" s="97"/>
      <c r="O174" s="97"/>
      <c r="P174" s="54"/>
      <c r="Q174" s="32"/>
      <c r="R174" s="32" t="str">
        <f t="shared" si="12"/>
        <v/>
      </c>
      <c r="S174" s="32"/>
      <c r="T174" s="33" t="str">
        <f t="shared" si="13"/>
        <v/>
      </c>
      <c r="U174" s="34"/>
      <c r="V174" s="32" t="str">
        <f t="shared" si="14"/>
        <v/>
      </c>
      <c r="W174" s="35"/>
      <c r="X174" s="35"/>
      <c r="Y174" s="55"/>
      <c r="Z174" s="56"/>
      <c r="AA174" s="38" t="str">
        <f t="shared" si="15"/>
        <v/>
      </c>
      <c r="AB174" s="57"/>
      <c r="AC174" s="58"/>
      <c r="AD174" s="40"/>
      <c r="AE174" s="39" t="str">
        <f t="shared" si="16"/>
        <v/>
      </c>
      <c r="AF174" s="225"/>
      <c r="AG174" s="225"/>
      <c r="AH174" s="225"/>
      <c r="AI174" s="225"/>
      <c r="AJ174" s="225"/>
      <c r="AK174" s="225"/>
      <c r="AL174" s="225"/>
      <c r="AM174" s="225"/>
      <c r="AN174" s="225"/>
      <c r="AO174" s="225"/>
      <c r="AP174" s="225"/>
      <c r="AQ174" s="225"/>
      <c r="AR174" s="225"/>
      <c r="AS174" s="225"/>
      <c r="AT174" s="225"/>
      <c r="AU174" s="225"/>
    </row>
    <row r="175" spans="10:47" x14ac:dyDescent="0.25">
      <c r="J175" s="52"/>
      <c r="K175" s="52"/>
      <c r="L175" s="52"/>
      <c r="M175" s="53"/>
      <c r="N175" s="97"/>
      <c r="O175" s="97"/>
      <c r="P175" s="54"/>
      <c r="Q175" s="32"/>
      <c r="R175" s="32" t="str">
        <f t="shared" si="12"/>
        <v/>
      </c>
      <c r="S175" s="32"/>
      <c r="T175" s="33" t="str">
        <f t="shared" si="13"/>
        <v/>
      </c>
      <c r="U175" s="34"/>
      <c r="V175" s="32" t="str">
        <f t="shared" si="14"/>
        <v/>
      </c>
      <c r="W175" s="35"/>
      <c r="X175" s="35"/>
      <c r="Y175" s="55"/>
      <c r="Z175" s="56"/>
      <c r="AA175" s="38" t="str">
        <f t="shared" si="15"/>
        <v/>
      </c>
      <c r="AB175" s="57"/>
      <c r="AC175" s="58"/>
      <c r="AD175" s="40"/>
      <c r="AE175" s="39" t="str">
        <f t="shared" si="16"/>
        <v/>
      </c>
      <c r="AF175" s="225"/>
      <c r="AG175" s="225"/>
      <c r="AH175" s="225"/>
      <c r="AI175" s="225"/>
      <c r="AJ175" s="225"/>
      <c r="AK175" s="225"/>
      <c r="AL175" s="225"/>
      <c r="AM175" s="225"/>
      <c r="AN175" s="225"/>
      <c r="AO175" s="225"/>
      <c r="AP175" s="225"/>
      <c r="AQ175" s="225"/>
      <c r="AR175" s="225"/>
      <c r="AS175" s="225"/>
      <c r="AT175" s="225"/>
      <c r="AU175" s="225"/>
    </row>
    <row r="176" spans="10:47" x14ac:dyDescent="0.25">
      <c r="J176" s="52"/>
      <c r="K176" s="52"/>
      <c r="L176" s="52"/>
      <c r="M176" s="53"/>
      <c r="N176" s="97"/>
      <c r="O176" s="97"/>
      <c r="P176" s="54"/>
      <c r="Q176" s="32"/>
      <c r="R176" s="32" t="str">
        <f t="shared" si="12"/>
        <v/>
      </c>
      <c r="S176" s="32"/>
      <c r="T176" s="33" t="str">
        <f t="shared" si="13"/>
        <v/>
      </c>
      <c r="U176" s="34"/>
      <c r="V176" s="32" t="str">
        <f t="shared" si="14"/>
        <v/>
      </c>
      <c r="W176" s="35"/>
      <c r="X176" s="35"/>
      <c r="Y176" s="55"/>
      <c r="Z176" s="56"/>
      <c r="AA176" s="38" t="str">
        <f t="shared" si="15"/>
        <v/>
      </c>
      <c r="AB176" s="57"/>
      <c r="AC176" s="58"/>
      <c r="AD176" s="40"/>
      <c r="AE176" s="39" t="str">
        <f t="shared" si="16"/>
        <v/>
      </c>
      <c r="AF176" s="225"/>
      <c r="AG176" s="225"/>
      <c r="AH176" s="225"/>
      <c r="AI176" s="225"/>
      <c r="AJ176" s="225"/>
      <c r="AK176" s="225"/>
      <c r="AL176" s="225"/>
      <c r="AM176" s="225"/>
      <c r="AN176" s="225"/>
      <c r="AO176" s="225"/>
      <c r="AP176" s="225"/>
      <c r="AQ176" s="225"/>
      <c r="AR176" s="225"/>
      <c r="AS176" s="225"/>
      <c r="AT176" s="225"/>
      <c r="AU176" s="225"/>
    </row>
    <row r="177" spans="10:47" x14ac:dyDescent="0.25">
      <c r="J177" s="52"/>
      <c r="K177" s="52"/>
      <c r="L177" s="52"/>
      <c r="M177" s="53"/>
      <c r="N177" s="97"/>
      <c r="O177" s="97"/>
      <c r="P177" s="54"/>
      <c r="Q177" s="32"/>
      <c r="R177" s="32" t="str">
        <f t="shared" si="12"/>
        <v/>
      </c>
      <c r="S177" s="32"/>
      <c r="T177" s="33" t="str">
        <f t="shared" si="13"/>
        <v/>
      </c>
      <c r="U177" s="34"/>
      <c r="V177" s="32" t="str">
        <f t="shared" si="14"/>
        <v/>
      </c>
      <c r="W177" s="35"/>
      <c r="X177" s="35"/>
      <c r="Y177" s="55"/>
      <c r="Z177" s="56"/>
      <c r="AA177" s="38" t="str">
        <f t="shared" si="15"/>
        <v/>
      </c>
      <c r="AB177" s="57"/>
      <c r="AC177" s="58"/>
      <c r="AD177" s="40"/>
      <c r="AE177" s="39" t="str">
        <f t="shared" si="16"/>
        <v/>
      </c>
      <c r="AF177" s="225"/>
      <c r="AG177" s="225"/>
      <c r="AH177" s="225"/>
      <c r="AI177" s="225"/>
      <c r="AJ177" s="225"/>
      <c r="AK177" s="225"/>
      <c r="AL177" s="225"/>
      <c r="AM177" s="225"/>
      <c r="AN177" s="225"/>
      <c r="AO177" s="225"/>
      <c r="AP177" s="225"/>
      <c r="AQ177" s="225"/>
      <c r="AR177" s="225"/>
      <c r="AS177" s="225"/>
      <c r="AT177" s="225"/>
      <c r="AU177" s="225"/>
    </row>
    <row r="178" spans="10:47" x14ac:dyDescent="0.25">
      <c r="J178" s="52"/>
      <c r="K178" s="52"/>
      <c r="L178" s="52"/>
      <c r="M178" s="53"/>
      <c r="N178" s="97"/>
      <c r="O178" s="97"/>
      <c r="P178" s="54"/>
      <c r="Q178" s="32"/>
      <c r="R178" s="32" t="str">
        <f t="shared" si="12"/>
        <v/>
      </c>
      <c r="S178" s="32"/>
      <c r="T178" s="33" t="str">
        <f t="shared" si="13"/>
        <v/>
      </c>
      <c r="U178" s="34"/>
      <c r="V178" s="32" t="str">
        <f t="shared" si="14"/>
        <v/>
      </c>
      <c r="W178" s="35"/>
      <c r="X178" s="35"/>
      <c r="Y178" s="55"/>
      <c r="Z178" s="56"/>
      <c r="AA178" s="38" t="str">
        <f t="shared" si="15"/>
        <v/>
      </c>
      <c r="AB178" s="57"/>
      <c r="AC178" s="58"/>
      <c r="AD178" s="40"/>
      <c r="AE178" s="39" t="str">
        <f t="shared" si="16"/>
        <v/>
      </c>
      <c r="AF178" s="225"/>
      <c r="AG178" s="225"/>
      <c r="AH178" s="225"/>
      <c r="AI178" s="225"/>
      <c r="AJ178" s="225"/>
      <c r="AK178" s="225"/>
      <c r="AL178" s="225"/>
      <c r="AM178" s="225"/>
      <c r="AN178" s="225"/>
      <c r="AO178" s="225"/>
      <c r="AP178" s="225"/>
      <c r="AQ178" s="225"/>
      <c r="AR178" s="225"/>
      <c r="AS178" s="225"/>
      <c r="AT178" s="225"/>
      <c r="AU178" s="225"/>
    </row>
    <row r="179" spans="10:47" x14ac:dyDescent="0.25">
      <c r="J179" s="52"/>
      <c r="K179" s="52"/>
      <c r="L179" s="52"/>
      <c r="M179" s="53"/>
      <c r="N179" s="97"/>
      <c r="O179" s="97"/>
      <c r="P179" s="54"/>
      <c r="Q179" s="32"/>
      <c r="R179" s="32" t="str">
        <f t="shared" si="12"/>
        <v/>
      </c>
      <c r="S179" s="32"/>
      <c r="T179" s="33" t="str">
        <f t="shared" si="13"/>
        <v/>
      </c>
      <c r="U179" s="34"/>
      <c r="V179" s="32" t="str">
        <f t="shared" si="14"/>
        <v/>
      </c>
      <c r="W179" s="35"/>
      <c r="X179" s="35"/>
      <c r="Y179" s="55"/>
      <c r="Z179" s="56"/>
      <c r="AA179" s="38" t="str">
        <f t="shared" si="15"/>
        <v/>
      </c>
      <c r="AB179" s="57"/>
      <c r="AC179" s="58"/>
      <c r="AD179" s="40"/>
      <c r="AE179" s="39" t="str">
        <f t="shared" si="16"/>
        <v/>
      </c>
      <c r="AF179" s="225"/>
      <c r="AG179" s="225"/>
      <c r="AH179" s="225"/>
      <c r="AI179" s="225"/>
      <c r="AJ179" s="225"/>
      <c r="AK179" s="225"/>
      <c r="AL179" s="225"/>
      <c r="AM179" s="225"/>
      <c r="AN179" s="225"/>
      <c r="AO179" s="225"/>
      <c r="AP179" s="225"/>
      <c r="AQ179" s="225"/>
      <c r="AR179" s="225"/>
      <c r="AS179" s="225"/>
      <c r="AT179" s="225"/>
      <c r="AU179" s="225"/>
    </row>
    <row r="180" spans="10:47" x14ac:dyDescent="0.25">
      <c r="J180" s="52"/>
      <c r="K180" s="52"/>
      <c r="L180" s="52"/>
      <c r="M180" s="53"/>
      <c r="N180" s="97"/>
      <c r="O180" s="97"/>
      <c r="P180" s="54"/>
      <c r="Q180" s="32"/>
      <c r="R180" s="32" t="str">
        <f t="shared" si="12"/>
        <v/>
      </c>
      <c r="S180" s="32"/>
      <c r="T180" s="33" t="str">
        <f t="shared" si="13"/>
        <v/>
      </c>
      <c r="U180" s="34"/>
      <c r="V180" s="32" t="str">
        <f t="shared" si="14"/>
        <v/>
      </c>
      <c r="W180" s="35"/>
      <c r="X180" s="35"/>
      <c r="Y180" s="55"/>
      <c r="Z180" s="56"/>
      <c r="AA180" s="38" t="str">
        <f t="shared" si="15"/>
        <v/>
      </c>
      <c r="AB180" s="57"/>
      <c r="AC180" s="58"/>
      <c r="AD180" s="40"/>
      <c r="AE180" s="39" t="str">
        <f t="shared" si="16"/>
        <v/>
      </c>
      <c r="AF180" s="225"/>
      <c r="AG180" s="225"/>
      <c r="AH180" s="225"/>
      <c r="AI180" s="225"/>
      <c r="AJ180" s="225"/>
      <c r="AK180" s="225"/>
      <c r="AL180" s="225"/>
      <c r="AM180" s="225"/>
      <c r="AN180" s="225"/>
      <c r="AO180" s="225"/>
      <c r="AP180" s="225"/>
      <c r="AQ180" s="225"/>
      <c r="AR180" s="225"/>
      <c r="AS180" s="225"/>
      <c r="AT180" s="225"/>
      <c r="AU180" s="225"/>
    </row>
    <row r="181" spans="10:47" x14ac:dyDescent="0.25">
      <c r="J181" s="52"/>
      <c r="K181" s="52"/>
      <c r="L181" s="52"/>
      <c r="M181" s="53"/>
      <c r="N181" s="97"/>
      <c r="O181" s="97"/>
      <c r="P181" s="54"/>
      <c r="Q181" s="32"/>
      <c r="R181" s="32" t="str">
        <f t="shared" si="12"/>
        <v/>
      </c>
      <c r="S181" s="32"/>
      <c r="T181" s="33" t="str">
        <f t="shared" si="13"/>
        <v/>
      </c>
      <c r="U181" s="34"/>
      <c r="V181" s="32" t="str">
        <f t="shared" si="14"/>
        <v/>
      </c>
      <c r="W181" s="35"/>
      <c r="X181" s="35"/>
      <c r="Y181" s="55"/>
      <c r="Z181" s="56"/>
      <c r="AA181" s="38" t="str">
        <f t="shared" si="15"/>
        <v/>
      </c>
      <c r="AB181" s="57"/>
      <c r="AC181" s="58"/>
      <c r="AD181" s="40"/>
      <c r="AE181" s="39" t="str">
        <f t="shared" si="16"/>
        <v/>
      </c>
      <c r="AF181" s="225"/>
      <c r="AG181" s="225"/>
      <c r="AH181" s="225"/>
      <c r="AI181" s="225"/>
      <c r="AJ181" s="225"/>
      <c r="AK181" s="225"/>
      <c r="AL181" s="225"/>
      <c r="AM181" s="225"/>
      <c r="AN181" s="225"/>
      <c r="AO181" s="225"/>
      <c r="AP181" s="225"/>
      <c r="AQ181" s="225"/>
      <c r="AR181" s="225"/>
      <c r="AS181" s="225"/>
      <c r="AT181" s="225"/>
      <c r="AU181" s="225"/>
    </row>
    <row r="182" spans="10:47" x14ac:dyDescent="0.25">
      <c r="J182" s="52"/>
      <c r="K182" s="52"/>
      <c r="L182" s="52"/>
      <c r="M182" s="53"/>
      <c r="N182" s="97"/>
      <c r="O182" s="97"/>
      <c r="P182" s="54"/>
      <c r="Q182" s="32"/>
      <c r="R182" s="32" t="str">
        <f t="shared" si="12"/>
        <v/>
      </c>
      <c r="S182" s="32"/>
      <c r="T182" s="33" t="str">
        <f t="shared" si="13"/>
        <v/>
      </c>
      <c r="U182" s="34"/>
      <c r="V182" s="32" t="str">
        <f t="shared" si="14"/>
        <v/>
      </c>
      <c r="W182" s="35"/>
      <c r="X182" s="35"/>
      <c r="Y182" s="55"/>
      <c r="Z182" s="56"/>
      <c r="AA182" s="38" t="str">
        <f t="shared" si="15"/>
        <v/>
      </c>
      <c r="AB182" s="57"/>
      <c r="AC182" s="58"/>
      <c r="AD182" s="40"/>
      <c r="AE182" s="39" t="str">
        <f t="shared" si="16"/>
        <v/>
      </c>
      <c r="AF182" s="225"/>
      <c r="AG182" s="225"/>
      <c r="AH182" s="225"/>
      <c r="AI182" s="225"/>
      <c r="AJ182" s="225"/>
      <c r="AK182" s="225"/>
      <c r="AL182" s="225"/>
      <c r="AM182" s="225"/>
      <c r="AN182" s="225"/>
      <c r="AO182" s="225"/>
      <c r="AP182" s="225"/>
      <c r="AQ182" s="225"/>
      <c r="AR182" s="225"/>
      <c r="AS182" s="225"/>
      <c r="AT182" s="225"/>
      <c r="AU182" s="225"/>
    </row>
    <row r="183" spans="10:47" x14ac:dyDescent="0.25">
      <c r="J183" s="52"/>
      <c r="K183" s="52"/>
      <c r="L183" s="52"/>
      <c r="M183" s="53"/>
      <c r="N183" s="97"/>
      <c r="O183" s="97"/>
      <c r="P183" s="54"/>
      <c r="Q183" s="32"/>
      <c r="R183" s="32" t="str">
        <f t="shared" si="12"/>
        <v/>
      </c>
      <c r="S183" s="32"/>
      <c r="T183" s="33" t="str">
        <f t="shared" si="13"/>
        <v/>
      </c>
      <c r="U183" s="34"/>
      <c r="V183" s="32" t="str">
        <f t="shared" si="14"/>
        <v/>
      </c>
      <c r="W183" s="35"/>
      <c r="X183" s="35"/>
      <c r="Y183" s="55"/>
      <c r="Z183" s="56"/>
      <c r="AA183" s="38" t="str">
        <f t="shared" si="15"/>
        <v/>
      </c>
      <c r="AB183" s="57"/>
      <c r="AC183" s="58"/>
      <c r="AD183" s="40"/>
      <c r="AE183" s="39" t="str">
        <f t="shared" si="16"/>
        <v/>
      </c>
      <c r="AF183" s="225"/>
      <c r="AG183" s="225"/>
      <c r="AH183" s="225"/>
      <c r="AI183" s="225"/>
      <c r="AJ183" s="225"/>
      <c r="AK183" s="225"/>
      <c r="AL183" s="225"/>
      <c r="AM183" s="225"/>
      <c r="AN183" s="225"/>
      <c r="AO183" s="225"/>
      <c r="AP183" s="225"/>
      <c r="AQ183" s="225"/>
      <c r="AR183" s="225"/>
      <c r="AS183" s="225"/>
      <c r="AT183" s="225"/>
      <c r="AU183" s="225"/>
    </row>
    <row r="184" spans="10:47" x14ac:dyDescent="0.25">
      <c r="J184" s="52"/>
      <c r="K184" s="52"/>
      <c r="L184" s="52"/>
      <c r="M184" s="53"/>
      <c r="N184" s="97"/>
      <c r="O184" s="97"/>
      <c r="P184" s="54"/>
      <c r="Q184" s="32"/>
      <c r="R184" s="32" t="str">
        <f t="shared" si="12"/>
        <v/>
      </c>
      <c r="S184" s="32"/>
      <c r="T184" s="33" t="str">
        <f t="shared" si="13"/>
        <v/>
      </c>
      <c r="U184" s="34"/>
      <c r="V184" s="32" t="str">
        <f t="shared" si="14"/>
        <v/>
      </c>
      <c r="W184" s="35"/>
      <c r="X184" s="35"/>
      <c r="Y184" s="55"/>
      <c r="Z184" s="56"/>
      <c r="AA184" s="38" t="str">
        <f t="shared" si="15"/>
        <v/>
      </c>
      <c r="AB184" s="57"/>
      <c r="AC184" s="58"/>
      <c r="AD184" s="40"/>
      <c r="AE184" s="39" t="str">
        <f t="shared" si="16"/>
        <v/>
      </c>
      <c r="AF184" s="225"/>
      <c r="AG184" s="225"/>
      <c r="AH184" s="225"/>
      <c r="AI184" s="225"/>
      <c r="AJ184" s="225"/>
      <c r="AK184" s="225"/>
      <c r="AL184" s="225"/>
      <c r="AM184" s="225"/>
      <c r="AN184" s="225"/>
      <c r="AO184" s="225"/>
      <c r="AP184" s="225"/>
      <c r="AQ184" s="225"/>
      <c r="AR184" s="225"/>
      <c r="AS184" s="225"/>
      <c r="AT184" s="225"/>
      <c r="AU184" s="225"/>
    </row>
    <row r="185" spans="10:47" x14ac:dyDescent="0.25">
      <c r="J185" s="52"/>
      <c r="K185" s="52"/>
      <c r="L185" s="52"/>
      <c r="M185" s="53"/>
      <c r="N185" s="97"/>
      <c r="O185" s="97"/>
      <c r="P185" s="54"/>
      <c r="Q185" s="32"/>
      <c r="R185" s="32" t="str">
        <f t="shared" si="12"/>
        <v/>
      </c>
      <c r="S185" s="32"/>
      <c r="T185" s="33" t="str">
        <f t="shared" si="13"/>
        <v/>
      </c>
      <c r="U185" s="34"/>
      <c r="V185" s="32" t="str">
        <f t="shared" si="14"/>
        <v/>
      </c>
      <c r="W185" s="35"/>
      <c r="X185" s="35"/>
      <c r="Y185" s="55"/>
      <c r="Z185" s="56"/>
      <c r="AA185" s="38" t="str">
        <f t="shared" si="15"/>
        <v/>
      </c>
      <c r="AB185" s="57"/>
      <c r="AC185" s="58"/>
      <c r="AD185" s="40"/>
      <c r="AE185" s="39" t="str">
        <f t="shared" si="16"/>
        <v/>
      </c>
      <c r="AF185" s="225"/>
      <c r="AG185" s="225"/>
      <c r="AH185" s="225"/>
      <c r="AI185" s="225"/>
      <c r="AJ185" s="225"/>
      <c r="AK185" s="225"/>
      <c r="AL185" s="225"/>
      <c r="AM185" s="225"/>
      <c r="AN185" s="225"/>
      <c r="AO185" s="225"/>
      <c r="AP185" s="225"/>
      <c r="AQ185" s="225"/>
      <c r="AR185" s="225"/>
      <c r="AS185" s="225"/>
      <c r="AT185" s="225"/>
      <c r="AU185" s="225"/>
    </row>
    <row r="186" spans="10:47" x14ac:dyDescent="0.25">
      <c r="J186" s="52"/>
      <c r="K186" s="52"/>
      <c r="L186" s="52"/>
      <c r="M186" s="53"/>
      <c r="N186" s="97"/>
      <c r="O186" s="97"/>
      <c r="P186" s="54"/>
      <c r="Q186" s="32"/>
      <c r="R186" s="32" t="str">
        <f t="shared" si="12"/>
        <v/>
      </c>
      <c r="S186" s="32"/>
      <c r="T186" s="33" t="str">
        <f t="shared" si="13"/>
        <v/>
      </c>
      <c r="U186" s="34"/>
      <c r="V186" s="32" t="str">
        <f t="shared" si="14"/>
        <v/>
      </c>
      <c r="W186" s="35"/>
      <c r="X186" s="35"/>
      <c r="Y186" s="55"/>
      <c r="Z186" s="56"/>
      <c r="AA186" s="38" t="str">
        <f t="shared" si="15"/>
        <v/>
      </c>
      <c r="AB186" s="57"/>
      <c r="AC186" s="58"/>
      <c r="AD186" s="40"/>
      <c r="AE186" s="39" t="str">
        <f t="shared" si="16"/>
        <v/>
      </c>
      <c r="AF186" s="225"/>
      <c r="AG186" s="225"/>
      <c r="AH186" s="225"/>
      <c r="AI186" s="225"/>
      <c r="AJ186" s="225"/>
      <c r="AK186" s="225"/>
      <c r="AL186" s="225"/>
      <c r="AM186" s="225"/>
      <c r="AN186" s="225"/>
      <c r="AO186" s="225"/>
      <c r="AP186" s="225"/>
      <c r="AQ186" s="225"/>
      <c r="AR186" s="225"/>
      <c r="AS186" s="225"/>
      <c r="AT186" s="225"/>
      <c r="AU186" s="225"/>
    </row>
    <row r="187" spans="10:47" x14ac:dyDescent="0.25">
      <c r="J187" s="52"/>
      <c r="K187" s="52"/>
      <c r="L187" s="52"/>
      <c r="M187" s="53"/>
      <c r="N187" s="97"/>
      <c r="O187" s="97"/>
      <c r="P187" s="54"/>
      <c r="Q187" s="32"/>
      <c r="R187" s="32" t="str">
        <f t="shared" si="12"/>
        <v/>
      </c>
      <c r="S187" s="32"/>
      <c r="T187" s="33" t="str">
        <f t="shared" si="13"/>
        <v/>
      </c>
      <c r="U187" s="34"/>
      <c r="V187" s="32" t="str">
        <f t="shared" si="14"/>
        <v/>
      </c>
      <c r="W187" s="35"/>
      <c r="X187" s="35"/>
      <c r="Y187" s="55"/>
      <c r="Z187" s="56"/>
      <c r="AA187" s="38" t="str">
        <f t="shared" si="15"/>
        <v/>
      </c>
      <c r="AB187" s="57"/>
      <c r="AC187" s="58"/>
      <c r="AD187" s="40"/>
      <c r="AE187" s="39" t="str">
        <f t="shared" si="16"/>
        <v/>
      </c>
      <c r="AF187" s="225"/>
      <c r="AG187" s="225"/>
      <c r="AH187" s="225"/>
      <c r="AI187" s="225"/>
      <c r="AJ187" s="225"/>
      <c r="AK187" s="225"/>
      <c r="AL187" s="225"/>
      <c r="AM187" s="225"/>
      <c r="AN187" s="225"/>
      <c r="AO187" s="225"/>
      <c r="AP187" s="225"/>
      <c r="AQ187" s="225"/>
      <c r="AR187" s="225"/>
      <c r="AS187" s="225"/>
      <c r="AT187" s="225"/>
      <c r="AU187" s="225"/>
    </row>
    <row r="188" spans="10:47" x14ac:dyDescent="0.25">
      <c r="J188" s="52"/>
      <c r="K188" s="52"/>
      <c r="L188" s="52"/>
      <c r="M188" s="53"/>
      <c r="N188" s="97"/>
      <c r="O188" s="97"/>
      <c r="P188" s="54"/>
      <c r="Q188" s="32"/>
      <c r="R188" s="32" t="str">
        <f t="shared" si="12"/>
        <v/>
      </c>
      <c r="S188" s="32"/>
      <c r="T188" s="33" t="str">
        <f t="shared" si="13"/>
        <v/>
      </c>
      <c r="U188" s="34"/>
      <c r="V188" s="32" t="str">
        <f t="shared" si="14"/>
        <v/>
      </c>
      <c r="W188" s="35"/>
      <c r="X188" s="35"/>
      <c r="Y188" s="55"/>
      <c r="Z188" s="56"/>
      <c r="AA188" s="38" t="str">
        <f t="shared" si="15"/>
        <v/>
      </c>
      <c r="AB188" s="57"/>
      <c r="AC188" s="58"/>
      <c r="AD188" s="40"/>
      <c r="AE188" s="39" t="str">
        <f t="shared" si="16"/>
        <v/>
      </c>
      <c r="AF188" s="225"/>
      <c r="AG188" s="225"/>
      <c r="AH188" s="225"/>
      <c r="AI188" s="225"/>
      <c r="AJ188" s="225"/>
      <c r="AK188" s="225"/>
      <c r="AL188" s="225"/>
      <c r="AM188" s="225"/>
      <c r="AN188" s="225"/>
      <c r="AO188" s="225"/>
      <c r="AP188" s="225"/>
      <c r="AQ188" s="225"/>
      <c r="AR188" s="225"/>
      <c r="AS188" s="225"/>
      <c r="AT188" s="225"/>
      <c r="AU188" s="225"/>
    </row>
    <row r="189" spans="10:47" x14ac:dyDescent="0.25">
      <c r="J189" s="52"/>
      <c r="K189" s="52"/>
      <c r="L189" s="52"/>
      <c r="M189" s="53"/>
      <c r="N189" s="97"/>
      <c r="O189" s="97"/>
      <c r="P189" s="54"/>
      <c r="Q189" s="32"/>
      <c r="R189" s="32" t="str">
        <f t="shared" si="12"/>
        <v/>
      </c>
      <c r="S189" s="32"/>
      <c r="T189" s="33" t="str">
        <f t="shared" si="13"/>
        <v/>
      </c>
      <c r="U189" s="34"/>
      <c r="V189" s="32" t="str">
        <f t="shared" si="14"/>
        <v/>
      </c>
      <c r="W189" s="35"/>
      <c r="X189" s="35"/>
      <c r="Y189" s="55"/>
      <c r="Z189" s="56"/>
      <c r="AA189" s="38" t="str">
        <f t="shared" si="15"/>
        <v/>
      </c>
      <c r="AB189" s="57"/>
      <c r="AC189" s="58"/>
      <c r="AD189" s="40"/>
      <c r="AE189" s="39" t="str">
        <f t="shared" si="16"/>
        <v/>
      </c>
      <c r="AF189" s="225"/>
      <c r="AG189" s="225"/>
      <c r="AH189" s="225"/>
      <c r="AI189" s="225"/>
      <c r="AJ189" s="225"/>
      <c r="AK189" s="225"/>
      <c r="AL189" s="225"/>
      <c r="AM189" s="225"/>
      <c r="AN189" s="225"/>
      <c r="AO189" s="225"/>
      <c r="AP189" s="225"/>
      <c r="AQ189" s="225"/>
      <c r="AR189" s="225"/>
      <c r="AS189" s="225"/>
      <c r="AT189" s="225"/>
      <c r="AU189" s="225"/>
    </row>
    <row r="190" spans="10:47" x14ac:dyDescent="0.25">
      <c r="J190" s="52"/>
      <c r="K190" s="52"/>
      <c r="L190" s="52"/>
      <c r="M190" s="53"/>
      <c r="N190" s="97"/>
      <c r="O190" s="97"/>
      <c r="P190" s="54"/>
      <c r="Q190" s="32"/>
      <c r="R190" s="32" t="str">
        <f t="shared" si="12"/>
        <v/>
      </c>
      <c r="S190" s="32"/>
      <c r="T190" s="33" t="str">
        <f t="shared" si="13"/>
        <v/>
      </c>
      <c r="U190" s="34"/>
      <c r="V190" s="32" t="str">
        <f t="shared" si="14"/>
        <v/>
      </c>
      <c r="W190" s="35"/>
      <c r="X190" s="35"/>
      <c r="Y190" s="55"/>
      <c r="Z190" s="56"/>
      <c r="AA190" s="38" t="str">
        <f t="shared" si="15"/>
        <v/>
      </c>
      <c r="AB190" s="57"/>
      <c r="AC190" s="58"/>
      <c r="AD190" s="40"/>
      <c r="AE190" s="39" t="str">
        <f t="shared" si="16"/>
        <v/>
      </c>
      <c r="AF190" s="225"/>
      <c r="AG190" s="225"/>
      <c r="AH190" s="225"/>
      <c r="AI190" s="225"/>
      <c r="AJ190" s="225"/>
      <c r="AK190" s="225"/>
      <c r="AL190" s="225"/>
      <c r="AM190" s="225"/>
      <c r="AN190" s="225"/>
      <c r="AO190" s="225"/>
      <c r="AP190" s="225"/>
      <c r="AQ190" s="225"/>
      <c r="AR190" s="225"/>
      <c r="AS190" s="225"/>
      <c r="AT190" s="225"/>
      <c r="AU190" s="225"/>
    </row>
    <row r="191" spans="10:47" x14ac:dyDescent="0.25">
      <c r="J191" s="52"/>
      <c r="K191" s="52"/>
      <c r="L191" s="52"/>
      <c r="M191" s="53"/>
      <c r="N191" s="97"/>
      <c r="O191" s="97"/>
      <c r="P191" s="54"/>
      <c r="Q191" s="32"/>
      <c r="R191" s="32" t="str">
        <f t="shared" si="12"/>
        <v/>
      </c>
      <c r="S191" s="32"/>
      <c r="T191" s="33" t="str">
        <f t="shared" si="13"/>
        <v/>
      </c>
      <c r="U191" s="34"/>
      <c r="V191" s="32" t="str">
        <f t="shared" si="14"/>
        <v/>
      </c>
      <c r="W191" s="35"/>
      <c r="X191" s="35"/>
      <c r="Y191" s="55"/>
      <c r="Z191" s="56"/>
      <c r="AA191" s="38" t="str">
        <f t="shared" si="15"/>
        <v/>
      </c>
      <c r="AB191" s="57"/>
      <c r="AC191" s="58"/>
      <c r="AD191" s="40"/>
      <c r="AE191" s="39" t="str">
        <f t="shared" si="16"/>
        <v/>
      </c>
      <c r="AF191" s="225"/>
      <c r="AG191" s="225"/>
      <c r="AH191" s="225"/>
      <c r="AI191" s="225"/>
      <c r="AJ191" s="225"/>
      <c r="AK191" s="225"/>
      <c r="AL191" s="225"/>
      <c r="AM191" s="225"/>
      <c r="AN191" s="225"/>
      <c r="AO191" s="225"/>
      <c r="AP191" s="225"/>
      <c r="AQ191" s="225"/>
      <c r="AR191" s="225"/>
      <c r="AS191" s="225"/>
      <c r="AT191" s="225"/>
      <c r="AU191" s="225"/>
    </row>
    <row r="192" spans="10:47" x14ac:dyDescent="0.25">
      <c r="J192" s="52"/>
      <c r="K192" s="52"/>
      <c r="L192" s="52"/>
      <c r="M192" s="53"/>
      <c r="N192" s="97"/>
      <c r="O192" s="97"/>
      <c r="P192" s="54"/>
      <c r="Q192" s="32"/>
      <c r="R192" s="32" t="str">
        <f t="shared" si="12"/>
        <v/>
      </c>
      <c r="S192" s="32"/>
      <c r="T192" s="33" t="str">
        <f t="shared" si="13"/>
        <v/>
      </c>
      <c r="U192" s="34"/>
      <c r="V192" s="32" t="str">
        <f t="shared" si="14"/>
        <v/>
      </c>
      <c r="W192" s="35"/>
      <c r="X192" s="35"/>
      <c r="Y192" s="55"/>
      <c r="Z192" s="56"/>
      <c r="AA192" s="38" t="str">
        <f t="shared" si="15"/>
        <v/>
      </c>
      <c r="AB192" s="57"/>
      <c r="AC192" s="58"/>
      <c r="AD192" s="40"/>
      <c r="AE192" s="39" t="str">
        <f t="shared" si="16"/>
        <v/>
      </c>
      <c r="AF192" s="225"/>
      <c r="AG192" s="225"/>
      <c r="AH192" s="225"/>
      <c r="AI192" s="225"/>
      <c r="AJ192" s="225"/>
      <c r="AK192" s="225"/>
      <c r="AL192" s="225"/>
      <c r="AM192" s="225"/>
      <c r="AN192" s="225"/>
      <c r="AO192" s="225"/>
      <c r="AP192" s="225"/>
      <c r="AQ192" s="225"/>
      <c r="AR192" s="225"/>
      <c r="AS192" s="225"/>
      <c r="AT192" s="225"/>
      <c r="AU192" s="225"/>
    </row>
    <row r="193" spans="10:47" x14ac:dyDescent="0.25">
      <c r="J193" s="52"/>
      <c r="K193" s="52"/>
      <c r="L193" s="52"/>
      <c r="M193" s="53"/>
      <c r="N193" s="97"/>
      <c r="O193" s="97"/>
      <c r="P193" s="54"/>
      <c r="Q193" s="32"/>
      <c r="R193" s="32" t="str">
        <f t="shared" si="12"/>
        <v/>
      </c>
      <c r="S193" s="32"/>
      <c r="T193" s="33" t="str">
        <f t="shared" si="13"/>
        <v/>
      </c>
      <c r="U193" s="34"/>
      <c r="V193" s="32" t="str">
        <f t="shared" si="14"/>
        <v/>
      </c>
      <c r="W193" s="35"/>
      <c r="X193" s="35"/>
      <c r="Y193" s="55"/>
      <c r="Z193" s="56"/>
      <c r="AA193" s="38" t="str">
        <f t="shared" si="15"/>
        <v/>
      </c>
      <c r="AB193" s="57"/>
      <c r="AC193" s="58"/>
      <c r="AD193" s="40"/>
      <c r="AE193" s="39" t="str">
        <f t="shared" si="16"/>
        <v/>
      </c>
      <c r="AF193" s="225"/>
      <c r="AG193" s="225"/>
      <c r="AH193" s="225"/>
      <c r="AI193" s="225"/>
      <c r="AJ193" s="225"/>
      <c r="AK193" s="225"/>
      <c r="AL193" s="225"/>
      <c r="AM193" s="225"/>
      <c r="AN193" s="225"/>
      <c r="AO193" s="225"/>
      <c r="AP193" s="225"/>
      <c r="AQ193" s="225"/>
      <c r="AR193" s="225"/>
      <c r="AS193" s="225"/>
      <c r="AT193" s="225"/>
      <c r="AU193" s="225"/>
    </row>
    <row r="194" spans="10:47" x14ac:dyDescent="0.25">
      <c r="J194" s="52"/>
      <c r="K194" s="52"/>
      <c r="L194" s="52"/>
      <c r="M194" s="53"/>
      <c r="N194" s="97"/>
      <c r="O194" s="97"/>
      <c r="P194" s="54"/>
      <c r="Q194" s="32"/>
      <c r="R194" s="32" t="str">
        <f t="shared" si="12"/>
        <v/>
      </c>
      <c r="S194" s="32"/>
      <c r="T194" s="33" t="str">
        <f t="shared" si="13"/>
        <v/>
      </c>
      <c r="U194" s="34"/>
      <c r="V194" s="32" t="str">
        <f t="shared" si="14"/>
        <v/>
      </c>
      <c r="W194" s="35"/>
      <c r="X194" s="35"/>
      <c r="Y194" s="55"/>
      <c r="Z194" s="56"/>
      <c r="AA194" s="38" t="str">
        <f t="shared" si="15"/>
        <v/>
      </c>
      <c r="AB194" s="57"/>
      <c r="AC194" s="58"/>
      <c r="AD194" s="40"/>
      <c r="AE194" s="39" t="str">
        <f t="shared" si="16"/>
        <v/>
      </c>
      <c r="AF194" s="225"/>
      <c r="AG194" s="225"/>
      <c r="AH194" s="225"/>
      <c r="AI194" s="225"/>
      <c r="AJ194" s="225"/>
      <c r="AK194" s="225"/>
      <c r="AL194" s="225"/>
      <c r="AM194" s="225"/>
      <c r="AN194" s="225"/>
      <c r="AO194" s="225"/>
      <c r="AP194" s="225"/>
      <c r="AQ194" s="225"/>
      <c r="AR194" s="225"/>
      <c r="AS194" s="225"/>
      <c r="AT194" s="225"/>
      <c r="AU194" s="225"/>
    </row>
    <row r="195" spans="10:47" x14ac:dyDescent="0.25">
      <c r="J195" s="52"/>
      <c r="K195" s="52"/>
      <c r="L195" s="52"/>
      <c r="M195" s="53"/>
      <c r="N195" s="97"/>
      <c r="O195" s="97"/>
      <c r="P195" s="54"/>
      <c r="Q195" s="32"/>
      <c r="R195" s="32" t="str">
        <f t="shared" si="12"/>
        <v/>
      </c>
      <c r="S195" s="32"/>
      <c r="T195" s="33" t="str">
        <f t="shared" si="13"/>
        <v/>
      </c>
      <c r="U195" s="34"/>
      <c r="V195" s="32" t="str">
        <f t="shared" si="14"/>
        <v/>
      </c>
      <c r="W195" s="35"/>
      <c r="X195" s="35"/>
      <c r="Y195" s="55"/>
      <c r="Z195" s="56"/>
      <c r="AA195" s="38" t="str">
        <f t="shared" si="15"/>
        <v/>
      </c>
      <c r="AB195" s="57"/>
      <c r="AC195" s="58"/>
      <c r="AD195" s="40"/>
      <c r="AE195" s="39" t="str">
        <f t="shared" si="16"/>
        <v/>
      </c>
      <c r="AF195" s="225"/>
      <c r="AG195" s="225"/>
      <c r="AH195" s="225"/>
      <c r="AI195" s="225"/>
      <c r="AJ195" s="225"/>
      <c r="AK195" s="225"/>
      <c r="AL195" s="225"/>
      <c r="AM195" s="225"/>
      <c r="AN195" s="225"/>
      <c r="AO195" s="225"/>
      <c r="AP195" s="225"/>
      <c r="AQ195" s="225"/>
      <c r="AR195" s="225"/>
      <c r="AS195" s="225"/>
      <c r="AT195" s="225"/>
      <c r="AU195" s="225"/>
    </row>
    <row r="196" spans="10:47" x14ac:dyDescent="0.25">
      <c r="J196" s="52"/>
      <c r="K196" s="52"/>
      <c r="L196" s="52"/>
      <c r="M196" s="53"/>
      <c r="N196" s="97"/>
      <c r="O196" s="97"/>
      <c r="P196" s="54"/>
      <c r="Q196" s="32"/>
      <c r="R196" s="32" t="str">
        <f t="shared" si="12"/>
        <v/>
      </c>
      <c r="S196" s="32"/>
      <c r="T196" s="33" t="str">
        <f t="shared" si="13"/>
        <v/>
      </c>
      <c r="U196" s="34"/>
      <c r="V196" s="32" t="str">
        <f t="shared" si="14"/>
        <v/>
      </c>
      <c r="W196" s="35"/>
      <c r="X196" s="35"/>
      <c r="Y196" s="55"/>
      <c r="Z196" s="56"/>
      <c r="AA196" s="38" t="str">
        <f t="shared" si="15"/>
        <v/>
      </c>
      <c r="AB196" s="57"/>
      <c r="AC196" s="58"/>
      <c r="AD196" s="40"/>
      <c r="AE196" s="39" t="str">
        <f t="shared" si="16"/>
        <v/>
      </c>
      <c r="AF196" s="225"/>
      <c r="AG196" s="225"/>
      <c r="AH196" s="225"/>
      <c r="AI196" s="225"/>
      <c r="AJ196" s="225"/>
      <c r="AK196" s="225"/>
      <c r="AL196" s="225"/>
      <c r="AM196" s="225"/>
      <c r="AN196" s="225"/>
      <c r="AO196" s="225"/>
      <c r="AP196" s="225"/>
      <c r="AQ196" s="225"/>
      <c r="AR196" s="225"/>
      <c r="AS196" s="225"/>
      <c r="AT196" s="225"/>
      <c r="AU196" s="225"/>
    </row>
    <row r="197" spans="10:47" x14ac:dyDescent="0.25">
      <c r="J197" s="52"/>
      <c r="K197" s="52"/>
      <c r="L197" s="52"/>
      <c r="M197" s="53"/>
      <c r="N197" s="97"/>
      <c r="O197" s="97"/>
      <c r="P197" s="54"/>
      <c r="Q197" s="32"/>
      <c r="R197" s="32" t="str">
        <f t="shared" si="12"/>
        <v/>
      </c>
      <c r="S197" s="32"/>
      <c r="T197" s="33" t="str">
        <f t="shared" si="13"/>
        <v/>
      </c>
      <c r="U197" s="34"/>
      <c r="V197" s="32" t="str">
        <f t="shared" si="14"/>
        <v/>
      </c>
      <c r="W197" s="35"/>
      <c r="X197" s="35"/>
      <c r="Y197" s="55"/>
      <c r="Z197" s="56"/>
      <c r="AA197" s="38" t="str">
        <f t="shared" si="15"/>
        <v/>
      </c>
      <c r="AB197" s="57"/>
      <c r="AC197" s="58"/>
      <c r="AD197" s="40"/>
      <c r="AE197" s="39" t="str">
        <f t="shared" si="16"/>
        <v/>
      </c>
      <c r="AF197" s="225"/>
      <c r="AG197" s="225"/>
      <c r="AH197" s="225"/>
      <c r="AI197" s="225"/>
      <c r="AJ197" s="225"/>
      <c r="AK197" s="225"/>
      <c r="AL197" s="225"/>
      <c r="AM197" s="225"/>
      <c r="AN197" s="225"/>
      <c r="AO197" s="225"/>
      <c r="AP197" s="225"/>
      <c r="AQ197" s="225"/>
      <c r="AR197" s="225"/>
      <c r="AS197" s="225"/>
      <c r="AT197" s="225"/>
      <c r="AU197" s="225"/>
    </row>
    <row r="198" spans="10:47" x14ac:dyDescent="0.25">
      <c r="J198" s="52"/>
      <c r="K198" s="52"/>
      <c r="L198" s="52"/>
      <c r="M198" s="53"/>
      <c r="N198" s="97"/>
      <c r="O198" s="97"/>
      <c r="P198" s="54"/>
      <c r="Q198" s="32"/>
      <c r="R198" s="32" t="str">
        <f t="shared" ref="R198:R261" si="17">IF(O198,"Volontaire","")</f>
        <v/>
      </c>
      <c r="S198" s="32"/>
      <c r="T198" s="33" t="str">
        <f t="shared" ref="T198:T261" si="18">IF(AB198+AC198,(AC198+AB198)/(Z198+Y198),"")</f>
        <v/>
      </c>
      <c r="U198" s="34"/>
      <c r="V198" s="32" t="str">
        <f t="shared" ref="V198:V261" si="19">IF(O198,"XAU/USD","")</f>
        <v/>
      </c>
      <c r="W198" s="35"/>
      <c r="X198" s="35"/>
      <c r="Y198" s="55"/>
      <c r="Z198" s="56"/>
      <c r="AA198" s="38" t="str">
        <f t="shared" ref="AA198:AA261" si="20">IF(O198,AA197+Y198-Z198,"")</f>
        <v/>
      </c>
      <c r="AB198" s="57"/>
      <c r="AC198" s="58"/>
      <c r="AD198" s="40"/>
      <c r="AE198" s="39" t="str">
        <f t="shared" ref="AE198:AE261" si="21">IF(O198,AE197+AB198-AC198+AD198,"")</f>
        <v/>
      </c>
      <c r="AF198" s="225"/>
      <c r="AG198" s="225"/>
      <c r="AH198" s="225"/>
      <c r="AI198" s="225"/>
      <c r="AJ198" s="225"/>
      <c r="AK198" s="225"/>
      <c r="AL198" s="225"/>
      <c r="AM198" s="225"/>
      <c r="AN198" s="225"/>
      <c r="AO198" s="225"/>
      <c r="AP198" s="225"/>
      <c r="AQ198" s="225"/>
      <c r="AR198" s="225"/>
      <c r="AS198" s="225"/>
      <c r="AT198" s="225"/>
      <c r="AU198" s="225"/>
    </row>
    <row r="199" spans="10:47" x14ac:dyDescent="0.25">
      <c r="J199" s="52"/>
      <c r="K199" s="52"/>
      <c r="L199" s="52"/>
      <c r="M199" s="53"/>
      <c r="N199" s="97"/>
      <c r="O199" s="97"/>
      <c r="P199" s="54"/>
      <c r="Q199" s="32"/>
      <c r="R199" s="32" t="str">
        <f t="shared" si="17"/>
        <v/>
      </c>
      <c r="S199" s="32"/>
      <c r="T199" s="33" t="str">
        <f t="shared" si="18"/>
        <v/>
      </c>
      <c r="U199" s="34"/>
      <c r="V199" s="32" t="str">
        <f t="shared" si="19"/>
        <v/>
      </c>
      <c r="W199" s="35"/>
      <c r="X199" s="35"/>
      <c r="Y199" s="55"/>
      <c r="Z199" s="56"/>
      <c r="AA199" s="38" t="str">
        <f t="shared" si="20"/>
        <v/>
      </c>
      <c r="AB199" s="57"/>
      <c r="AC199" s="58"/>
      <c r="AD199" s="40"/>
      <c r="AE199" s="39" t="str">
        <f t="shared" si="21"/>
        <v/>
      </c>
      <c r="AF199" s="225"/>
      <c r="AG199" s="225"/>
      <c r="AH199" s="225"/>
      <c r="AI199" s="225"/>
      <c r="AJ199" s="225"/>
      <c r="AK199" s="225"/>
      <c r="AL199" s="225"/>
      <c r="AM199" s="225"/>
      <c r="AN199" s="225"/>
      <c r="AO199" s="225"/>
      <c r="AP199" s="225"/>
      <c r="AQ199" s="225"/>
      <c r="AR199" s="225"/>
      <c r="AS199" s="225"/>
      <c r="AT199" s="225"/>
      <c r="AU199" s="225"/>
    </row>
    <row r="200" spans="10:47" x14ac:dyDescent="0.25">
      <c r="J200" s="52"/>
      <c r="K200" s="52"/>
      <c r="L200" s="52"/>
      <c r="M200" s="53"/>
      <c r="N200" s="97"/>
      <c r="O200" s="97"/>
      <c r="P200" s="54"/>
      <c r="Q200" s="32"/>
      <c r="R200" s="32" t="str">
        <f t="shared" si="17"/>
        <v/>
      </c>
      <c r="S200" s="32"/>
      <c r="T200" s="33" t="str">
        <f t="shared" si="18"/>
        <v/>
      </c>
      <c r="U200" s="34"/>
      <c r="V200" s="32" t="str">
        <f t="shared" si="19"/>
        <v/>
      </c>
      <c r="W200" s="35"/>
      <c r="X200" s="35"/>
      <c r="Y200" s="55"/>
      <c r="Z200" s="56"/>
      <c r="AA200" s="38" t="str">
        <f t="shared" si="20"/>
        <v/>
      </c>
      <c r="AB200" s="57"/>
      <c r="AC200" s="58"/>
      <c r="AD200" s="40"/>
      <c r="AE200" s="39" t="str">
        <f t="shared" si="21"/>
        <v/>
      </c>
      <c r="AF200" s="225"/>
      <c r="AG200" s="225"/>
      <c r="AH200" s="225"/>
      <c r="AI200" s="225"/>
      <c r="AJ200" s="225"/>
      <c r="AK200" s="225"/>
      <c r="AL200" s="225"/>
      <c r="AM200" s="225"/>
      <c r="AN200" s="225"/>
      <c r="AO200" s="225"/>
      <c r="AP200" s="225"/>
      <c r="AQ200" s="225"/>
      <c r="AR200" s="225"/>
      <c r="AS200" s="225"/>
      <c r="AT200" s="225"/>
      <c r="AU200" s="225"/>
    </row>
    <row r="201" spans="10:47" x14ac:dyDescent="0.25">
      <c r="J201" s="52"/>
      <c r="K201" s="52"/>
      <c r="L201" s="52"/>
      <c r="M201" s="53"/>
      <c r="N201" s="97"/>
      <c r="O201" s="97"/>
      <c r="P201" s="54"/>
      <c r="Q201" s="32"/>
      <c r="R201" s="32" t="str">
        <f t="shared" si="17"/>
        <v/>
      </c>
      <c r="S201" s="32"/>
      <c r="T201" s="33" t="str">
        <f t="shared" si="18"/>
        <v/>
      </c>
      <c r="U201" s="34"/>
      <c r="V201" s="32" t="str">
        <f t="shared" si="19"/>
        <v/>
      </c>
      <c r="W201" s="35"/>
      <c r="X201" s="35"/>
      <c r="Y201" s="55"/>
      <c r="Z201" s="56"/>
      <c r="AA201" s="38" t="str">
        <f t="shared" si="20"/>
        <v/>
      </c>
      <c r="AB201" s="57"/>
      <c r="AC201" s="58"/>
      <c r="AD201" s="40"/>
      <c r="AE201" s="39" t="str">
        <f t="shared" si="21"/>
        <v/>
      </c>
      <c r="AF201" s="225"/>
      <c r="AG201" s="225"/>
      <c r="AH201" s="225"/>
      <c r="AI201" s="225"/>
      <c r="AJ201" s="225"/>
      <c r="AK201" s="225"/>
      <c r="AL201" s="225"/>
      <c r="AM201" s="225"/>
      <c r="AN201" s="225"/>
      <c r="AO201" s="225"/>
      <c r="AP201" s="225"/>
      <c r="AQ201" s="225"/>
      <c r="AR201" s="225"/>
      <c r="AS201" s="225"/>
      <c r="AT201" s="225"/>
      <c r="AU201" s="225"/>
    </row>
    <row r="202" spans="10:47" x14ac:dyDescent="0.25">
      <c r="J202" s="52"/>
      <c r="K202" s="52"/>
      <c r="L202" s="52"/>
      <c r="M202" s="53"/>
      <c r="N202" s="97"/>
      <c r="O202" s="97"/>
      <c r="P202" s="54"/>
      <c r="Q202" s="32"/>
      <c r="R202" s="32" t="str">
        <f t="shared" si="17"/>
        <v/>
      </c>
      <c r="S202" s="32"/>
      <c r="T202" s="33" t="str">
        <f t="shared" si="18"/>
        <v/>
      </c>
      <c r="U202" s="34"/>
      <c r="V202" s="32" t="str">
        <f t="shared" si="19"/>
        <v/>
      </c>
      <c r="W202" s="35"/>
      <c r="X202" s="35"/>
      <c r="Y202" s="55"/>
      <c r="Z202" s="56"/>
      <c r="AA202" s="38" t="str">
        <f t="shared" si="20"/>
        <v/>
      </c>
      <c r="AB202" s="57"/>
      <c r="AC202" s="58"/>
      <c r="AD202" s="40"/>
      <c r="AE202" s="39" t="str">
        <f t="shared" si="21"/>
        <v/>
      </c>
      <c r="AF202" s="225"/>
      <c r="AG202" s="225"/>
      <c r="AH202" s="225"/>
      <c r="AI202" s="225"/>
      <c r="AJ202" s="225"/>
      <c r="AK202" s="225"/>
      <c r="AL202" s="225"/>
      <c r="AM202" s="225"/>
      <c r="AN202" s="225"/>
      <c r="AO202" s="225"/>
      <c r="AP202" s="225"/>
      <c r="AQ202" s="225"/>
      <c r="AR202" s="225"/>
      <c r="AS202" s="225"/>
      <c r="AT202" s="225"/>
      <c r="AU202" s="225"/>
    </row>
    <row r="203" spans="10:47" x14ac:dyDescent="0.25">
      <c r="J203" s="52"/>
      <c r="K203" s="52"/>
      <c r="L203" s="52"/>
      <c r="M203" s="53"/>
      <c r="N203" s="97"/>
      <c r="O203" s="97"/>
      <c r="P203" s="54"/>
      <c r="Q203" s="32"/>
      <c r="R203" s="32" t="str">
        <f t="shared" si="17"/>
        <v/>
      </c>
      <c r="S203" s="32"/>
      <c r="T203" s="33" t="str">
        <f t="shared" si="18"/>
        <v/>
      </c>
      <c r="U203" s="34"/>
      <c r="V203" s="32" t="str">
        <f t="shared" si="19"/>
        <v/>
      </c>
      <c r="W203" s="35"/>
      <c r="X203" s="35"/>
      <c r="Y203" s="55"/>
      <c r="Z203" s="56"/>
      <c r="AA203" s="38" t="str">
        <f t="shared" si="20"/>
        <v/>
      </c>
      <c r="AB203" s="57"/>
      <c r="AC203" s="58"/>
      <c r="AD203" s="40"/>
      <c r="AE203" s="39" t="str">
        <f t="shared" si="21"/>
        <v/>
      </c>
      <c r="AF203" s="225"/>
      <c r="AG203" s="225"/>
      <c r="AH203" s="225"/>
      <c r="AI203" s="225"/>
      <c r="AJ203" s="225"/>
      <c r="AK203" s="225"/>
      <c r="AL203" s="225"/>
      <c r="AM203" s="225"/>
      <c r="AN203" s="225"/>
      <c r="AO203" s="225"/>
      <c r="AP203" s="225"/>
      <c r="AQ203" s="225"/>
      <c r="AR203" s="225"/>
      <c r="AS203" s="225"/>
      <c r="AT203" s="225"/>
      <c r="AU203" s="225"/>
    </row>
    <row r="204" spans="10:47" x14ac:dyDescent="0.25">
      <c r="J204" s="52"/>
      <c r="K204" s="52"/>
      <c r="L204" s="52"/>
      <c r="M204" s="53"/>
      <c r="N204" s="97"/>
      <c r="O204" s="97"/>
      <c r="P204" s="54"/>
      <c r="Q204" s="32"/>
      <c r="R204" s="32" t="str">
        <f t="shared" si="17"/>
        <v/>
      </c>
      <c r="S204" s="32"/>
      <c r="T204" s="33" t="str">
        <f t="shared" si="18"/>
        <v/>
      </c>
      <c r="U204" s="34"/>
      <c r="V204" s="32" t="str">
        <f t="shared" si="19"/>
        <v/>
      </c>
      <c r="W204" s="35"/>
      <c r="X204" s="35"/>
      <c r="Y204" s="55"/>
      <c r="Z204" s="56"/>
      <c r="AA204" s="38" t="str">
        <f t="shared" si="20"/>
        <v/>
      </c>
      <c r="AB204" s="57"/>
      <c r="AC204" s="58"/>
      <c r="AD204" s="40"/>
      <c r="AE204" s="39" t="str">
        <f t="shared" si="21"/>
        <v/>
      </c>
      <c r="AF204" s="225"/>
      <c r="AG204" s="225"/>
      <c r="AH204" s="225"/>
      <c r="AI204" s="225"/>
      <c r="AJ204" s="225"/>
      <c r="AK204" s="225"/>
      <c r="AL204" s="225"/>
      <c r="AM204" s="225"/>
      <c r="AN204" s="225"/>
      <c r="AO204" s="225"/>
      <c r="AP204" s="225"/>
      <c r="AQ204" s="225"/>
      <c r="AR204" s="225"/>
      <c r="AS204" s="225"/>
      <c r="AT204" s="225"/>
      <c r="AU204" s="225"/>
    </row>
    <row r="205" spans="10:47" x14ac:dyDescent="0.25">
      <c r="J205" s="52"/>
      <c r="K205" s="52"/>
      <c r="L205" s="52"/>
      <c r="M205" s="53"/>
      <c r="N205" s="97"/>
      <c r="O205" s="97"/>
      <c r="P205" s="54"/>
      <c r="Q205" s="32"/>
      <c r="R205" s="32" t="str">
        <f t="shared" si="17"/>
        <v/>
      </c>
      <c r="S205" s="32"/>
      <c r="T205" s="33" t="str">
        <f t="shared" si="18"/>
        <v/>
      </c>
      <c r="U205" s="34"/>
      <c r="V205" s="32" t="str">
        <f t="shared" si="19"/>
        <v/>
      </c>
      <c r="W205" s="35"/>
      <c r="X205" s="35"/>
      <c r="Y205" s="55"/>
      <c r="Z205" s="56"/>
      <c r="AA205" s="38" t="str">
        <f t="shared" si="20"/>
        <v/>
      </c>
      <c r="AB205" s="57"/>
      <c r="AC205" s="58"/>
      <c r="AD205" s="40"/>
      <c r="AE205" s="39" t="str">
        <f t="shared" si="21"/>
        <v/>
      </c>
      <c r="AF205" s="225"/>
      <c r="AG205" s="225"/>
      <c r="AH205" s="225"/>
      <c r="AI205" s="225"/>
      <c r="AJ205" s="225"/>
      <c r="AK205" s="225"/>
      <c r="AL205" s="225"/>
      <c r="AM205" s="225"/>
      <c r="AN205" s="225"/>
      <c r="AO205" s="225"/>
      <c r="AP205" s="225"/>
      <c r="AQ205" s="225"/>
      <c r="AR205" s="225"/>
      <c r="AS205" s="225"/>
      <c r="AT205" s="225"/>
      <c r="AU205" s="225"/>
    </row>
    <row r="206" spans="10:47" x14ac:dyDescent="0.25">
      <c r="J206" s="52"/>
      <c r="K206" s="52"/>
      <c r="L206" s="52"/>
      <c r="M206" s="53"/>
      <c r="N206" s="97"/>
      <c r="O206" s="97"/>
      <c r="P206" s="54"/>
      <c r="Q206" s="32"/>
      <c r="R206" s="32" t="str">
        <f t="shared" si="17"/>
        <v/>
      </c>
      <c r="S206" s="32"/>
      <c r="T206" s="33" t="str">
        <f t="shared" si="18"/>
        <v/>
      </c>
      <c r="U206" s="34"/>
      <c r="V206" s="32" t="str">
        <f t="shared" si="19"/>
        <v/>
      </c>
      <c r="W206" s="35"/>
      <c r="X206" s="35"/>
      <c r="Y206" s="55"/>
      <c r="Z206" s="56"/>
      <c r="AA206" s="38" t="str">
        <f t="shared" si="20"/>
        <v/>
      </c>
      <c r="AB206" s="57"/>
      <c r="AC206" s="58"/>
      <c r="AD206" s="40"/>
      <c r="AE206" s="39" t="str">
        <f t="shared" si="21"/>
        <v/>
      </c>
      <c r="AF206" s="225"/>
      <c r="AG206" s="225"/>
      <c r="AH206" s="225"/>
      <c r="AI206" s="225"/>
      <c r="AJ206" s="225"/>
      <c r="AK206" s="225"/>
      <c r="AL206" s="225"/>
      <c r="AM206" s="225"/>
      <c r="AN206" s="225"/>
      <c r="AO206" s="225"/>
      <c r="AP206" s="225"/>
      <c r="AQ206" s="225"/>
      <c r="AR206" s="225"/>
      <c r="AS206" s="225"/>
      <c r="AT206" s="225"/>
      <c r="AU206" s="225"/>
    </row>
    <row r="207" spans="10:47" x14ac:dyDescent="0.25">
      <c r="J207" s="52"/>
      <c r="K207" s="52"/>
      <c r="L207" s="52"/>
      <c r="M207" s="53"/>
      <c r="N207" s="97"/>
      <c r="O207" s="97"/>
      <c r="P207" s="54"/>
      <c r="Q207" s="32"/>
      <c r="R207" s="32" t="str">
        <f t="shared" si="17"/>
        <v/>
      </c>
      <c r="S207" s="32"/>
      <c r="T207" s="33" t="str">
        <f t="shared" si="18"/>
        <v/>
      </c>
      <c r="U207" s="34"/>
      <c r="V207" s="32" t="str">
        <f t="shared" si="19"/>
        <v/>
      </c>
      <c r="W207" s="35"/>
      <c r="X207" s="35"/>
      <c r="Y207" s="55"/>
      <c r="Z207" s="56"/>
      <c r="AA207" s="38" t="str">
        <f t="shared" si="20"/>
        <v/>
      </c>
      <c r="AB207" s="57"/>
      <c r="AC207" s="58"/>
      <c r="AD207" s="40"/>
      <c r="AE207" s="39" t="str">
        <f t="shared" si="21"/>
        <v/>
      </c>
      <c r="AF207" s="225"/>
      <c r="AG207" s="225"/>
      <c r="AH207" s="225"/>
      <c r="AI207" s="225"/>
      <c r="AJ207" s="225"/>
      <c r="AK207" s="225"/>
      <c r="AL207" s="225"/>
      <c r="AM207" s="225"/>
      <c r="AN207" s="225"/>
      <c r="AO207" s="225"/>
      <c r="AP207" s="225"/>
      <c r="AQ207" s="225"/>
      <c r="AR207" s="225"/>
      <c r="AS207" s="225"/>
      <c r="AT207" s="225"/>
      <c r="AU207" s="225"/>
    </row>
    <row r="208" spans="10:47" x14ac:dyDescent="0.25">
      <c r="J208" s="52"/>
      <c r="K208" s="52"/>
      <c r="L208" s="52"/>
      <c r="M208" s="53"/>
      <c r="N208" s="97"/>
      <c r="O208" s="97"/>
      <c r="P208" s="54"/>
      <c r="Q208" s="32"/>
      <c r="R208" s="32" t="str">
        <f t="shared" si="17"/>
        <v/>
      </c>
      <c r="S208" s="32"/>
      <c r="T208" s="33" t="str">
        <f t="shared" si="18"/>
        <v/>
      </c>
      <c r="U208" s="34"/>
      <c r="V208" s="32" t="str">
        <f t="shared" si="19"/>
        <v/>
      </c>
      <c r="W208" s="35"/>
      <c r="X208" s="35"/>
      <c r="Y208" s="55"/>
      <c r="Z208" s="56"/>
      <c r="AA208" s="38" t="str">
        <f t="shared" si="20"/>
        <v/>
      </c>
      <c r="AB208" s="57"/>
      <c r="AC208" s="58"/>
      <c r="AD208" s="40"/>
      <c r="AE208" s="39" t="str">
        <f t="shared" si="21"/>
        <v/>
      </c>
      <c r="AF208" s="225"/>
      <c r="AG208" s="225"/>
      <c r="AH208" s="225"/>
      <c r="AI208" s="225"/>
      <c r="AJ208" s="225"/>
      <c r="AK208" s="225"/>
      <c r="AL208" s="225"/>
      <c r="AM208" s="225"/>
      <c r="AN208" s="225"/>
      <c r="AO208" s="225"/>
      <c r="AP208" s="225"/>
      <c r="AQ208" s="225"/>
      <c r="AR208" s="225"/>
      <c r="AS208" s="225"/>
      <c r="AT208" s="225"/>
      <c r="AU208" s="225"/>
    </row>
    <row r="209" spans="10:47" x14ac:dyDescent="0.25">
      <c r="J209" s="52"/>
      <c r="K209" s="52"/>
      <c r="L209" s="52"/>
      <c r="M209" s="53"/>
      <c r="N209" s="97"/>
      <c r="O209" s="97"/>
      <c r="P209" s="54"/>
      <c r="Q209" s="32"/>
      <c r="R209" s="32" t="str">
        <f t="shared" si="17"/>
        <v/>
      </c>
      <c r="S209" s="32"/>
      <c r="T209" s="33" t="str">
        <f t="shared" si="18"/>
        <v/>
      </c>
      <c r="U209" s="34"/>
      <c r="V209" s="32" t="str">
        <f t="shared" si="19"/>
        <v/>
      </c>
      <c r="W209" s="35"/>
      <c r="X209" s="35"/>
      <c r="Y209" s="55"/>
      <c r="Z209" s="56"/>
      <c r="AA209" s="38" t="str">
        <f t="shared" si="20"/>
        <v/>
      </c>
      <c r="AB209" s="57"/>
      <c r="AC209" s="58"/>
      <c r="AD209" s="40"/>
      <c r="AE209" s="39" t="str">
        <f t="shared" si="21"/>
        <v/>
      </c>
      <c r="AF209" s="225"/>
      <c r="AG209" s="225"/>
      <c r="AH209" s="225"/>
      <c r="AI209" s="225"/>
      <c r="AJ209" s="225"/>
      <c r="AK209" s="225"/>
      <c r="AL209" s="225"/>
      <c r="AM209" s="225"/>
      <c r="AN209" s="225"/>
      <c r="AO209" s="225"/>
      <c r="AP209" s="225"/>
      <c r="AQ209" s="225"/>
      <c r="AR209" s="225"/>
      <c r="AS209" s="225"/>
      <c r="AT209" s="225"/>
      <c r="AU209" s="225"/>
    </row>
    <row r="210" spans="10:47" x14ac:dyDescent="0.25">
      <c r="J210" s="52"/>
      <c r="K210" s="52"/>
      <c r="L210" s="52"/>
      <c r="M210" s="53"/>
      <c r="N210" s="97"/>
      <c r="O210" s="97"/>
      <c r="P210" s="54"/>
      <c r="Q210" s="32"/>
      <c r="R210" s="32" t="str">
        <f t="shared" si="17"/>
        <v/>
      </c>
      <c r="S210" s="32"/>
      <c r="T210" s="33" t="str">
        <f t="shared" si="18"/>
        <v/>
      </c>
      <c r="U210" s="34"/>
      <c r="V210" s="32" t="str">
        <f t="shared" si="19"/>
        <v/>
      </c>
      <c r="W210" s="35"/>
      <c r="X210" s="35"/>
      <c r="Y210" s="55"/>
      <c r="Z210" s="56"/>
      <c r="AA210" s="38" t="str">
        <f t="shared" si="20"/>
        <v/>
      </c>
      <c r="AB210" s="57"/>
      <c r="AC210" s="58"/>
      <c r="AD210" s="40"/>
      <c r="AE210" s="39" t="str">
        <f t="shared" si="21"/>
        <v/>
      </c>
      <c r="AF210" s="225"/>
      <c r="AG210" s="225"/>
      <c r="AH210" s="225"/>
      <c r="AI210" s="225"/>
      <c r="AJ210" s="225"/>
      <c r="AK210" s="225"/>
      <c r="AL210" s="225"/>
      <c r="AM210" s="225"/>
      <c r="AN210" s="225"/>
      <c r="AO210" s="225"/>
      <c r="AP210" s="225"/>
      <c r="AQ210" s="225"/>
      <c r="AR210" s="225"/>
      <c r="AS210" s="225"/>
      <c r="AT210" s="225"/>
      <c r="AU210" s="225"/>
    </row>
    <row r="211" spans="10:47" x14ac:dyDescent="0.25">
      <c r="J211" s="52"/>
      <c r="K211" s="52"/>
      <c r="L211" s="52"/>
      <c r="M211" s="53"/>
      <c r="N211" s="97"/>
      <c r="O211" s="97"/>
      <c r="P211" s="54"/>
      <c r="Q211" s="32"/>
      <c r="R211" s="32" t="str">
        <f t="shared" si="17"/>
        <v/>
      </c>
      <c r="S211" s="32"/>
      <c r="T211" s="33" t="str">
        <f t="shared" si="18"/>
        <v/>
      </c>
      <c r="U211" s="34"/>
      <c r="V211" s="32" t="str">
        <f t="shared" si="19"/>
        <v/>
      </c>
      <c r="W211" s="35"/>
      <c r="X211" s="35"/>
      <c r="Y211" s="55"/>
      <c r="Z211" s="56"/>
      <c r="AA211" s="38" t="str">
        <f t="shared" si="20"/>
        <v/>
      </c>
      <c r="AB211" s="57"/>
      <c r="AC211" s="58"/>
      <c r="AD211" s="40"/>
      <c r="AE211" s="39" t="str">
        <f t="shared" si="21"/>
        <v/>
      </c>
      <c r="AF211" s="225"/>
      <c r="AG211" s="225"/>
      <c r="AH211" s="225"/>
      <c r="AI211" s="225"/>
      <c r="AJ211" s="225"/>
      <c r="AK211" s="225"/>
      <c r="AL211" s="225"/>
      <c r="AM211" s="225"/>
      <c r="AN211" s="225"/>
      <c r="AO211" s="225"/>
      <c r="AP211" s="225"/>
      <c r="AQ211" s="225"/>
      <c r="AR211" s="225"/>
      <c r="AS211" s="225"/>
      <c r="AT211" s="225"/>
      <c r="AU211" s="225"/>
    </row>
    <row r="212" spans="10:47" x14ac:dyDescent="0.25">
      <c r="J212" s="52"/>
      <c r="K212" s="52"/>
      <c r="L212" s="52"/>
      <c r="M212" s="53"/>
      <c r="N212" s="97"/>
      <c r="O212" s="97"/>
      <c r="P212" s="54"/>
      <c r="Q212" s="32"/>
      <c r="R212" s="32" t="str">
        <f t="shared" si="17"/>
        <v/>
      </c>
      <c r="S212" s="32"/>
      <c r="T212" s="33" t="str">
        <f t="shared" si="18"/>
        <v/>
      </c>
      <c r="U212" s="34"/>
      <c r="V212" s="32" t="str">
        <f t="shared" si="19"/>
        <v/>
      </c>
      <c r="W212" s="35"/>
      <c r="X212" s="35"/>
      <c r="Y212" s="55"/>
      <c r="Z212" s="56"/>
      <c r="AA212" s="38" t="str">
        <f t="shared" si="20"/>
        <v/>
      </c>
      <c r="AB212" s="57"/>
      <c r="AC212" s="58"/>
      <c r="AD212" s="40"/>
      <c r="AE212" s="39" t="str">
        <f t="shared" si="21"/>
        <v/>
      </c>
      <c r="AF212" s="225"/>
      <c r="AG212" s="225"/>
      <c r="AH212" s="225"/>
      <c r="AI212" s="225"/>
      <c r="AJ212" s="225"/>
      <c r="AK212" s="225"/>
      <c r="AL212" s="225"/>
      <c r="AM212" s="225"/>
      <c r="AN212" s="225"/>
      <c r="AO212" s="225"/>
      <c r="AP212" s="225"/>
      <c r="AQ212" s="225"/>
      <c r="AR212" s="225"/>
      <c r="AS212" s="225"/>
      <c r="AT212" s="225"/>
      <c r="AU212" s="225"/>
    </row>
    <row r="213" spans="10:47" x14ac:dyDescent="0.25">
      <c r="J213" s="52"/>
      <c r="K213" s="52"/>
      <c r="L213" s="52"/>
      <c r="M213" s="53"/>
      <c r="N213" s="97"/>
      <c r="O213" s="97"/>
      <c r="P213" s="54"/>
      <c r="Q213" s="32"/>
      <c r="R213" s="32" t="str">
        <f t="shared" si="17"/>
        <v/>
      </c>
      <c r="S213" s="32"/>
      <c r="T213" s="33" t="str">
        <f t="shared" si="18"/>
        <v/>
      </c>
      <c r="U213" s="34"/>
      <c r="V213" s="32" t="str">
        <f t="shared" si="19"/>
        <v/>
      </c>
      <c r="W213" s="35"/>
      <c r="X213" s="35"/>
      <c r="Y213" s="55"/>
      <c r="Z213" s="56"/>
      <c r="AA213" s="38" t="str">
        <f t="shared" si="20"/>
        <v/>
      </c>
      <c r="AB213" s="57"/>
      <c r="AC213" s="58"/>
      <c r="AD213" s="40"/>
      <c r="AE213" s="39" t="str">
        <f t="shared" si="21"/>
        <v/>
      </c>
      <c r="AF213" s="225"/>
      <c r="AG213" s="225"/>
      <c r="AH213" s="225"/>
      <c r="AI213" s="225"/>
      <c r="AJ213" s="225"/>
      <c r="AK213" s="225"/>
      <c r="AL213" s="225"/>
      <c r="AM213" s="225"/>
      <c r="AN213" s="225"/>
      <c r="AO213" s="225"/>
      <c r="AP213" s="225"/>
      <c r="AQ213" s="225"/>
      <c r="AR213" s="225"/>
      <c r="AS213" s="225"/>
      <c r="AT213" s="225"/>
      <c r="AU213" s="225"/>
    </row>
    <row r="214" spans="10:47" x14ac:dyDescent="0.25">
      <c r="J214" s="52"/>
      <c r="K214" s="52"/>
      <c r="L214" s="52"/>
      <c r="M214" s="53"/>
      <c r="N214" s="97"/>
      <c r="O214" s="97"/>
      <c r="P214" s="54"/>
      <c r="Q214" s="32"/>
      <c r="R214" s="32" t="str">
        <f t="shared" si="17"/>
        <v/>
      </c>
      <c r="S214" s="32"/>
      <c r="T214" s="33" t="str">
        <f t="shared" si="18"/>
        <v/>
      </c>
      <c r="U214" s="34"/>
      <c r="V214" s="32" t="str">
        <f t="shared" si="19"/>
        <v/>
      </c>
      <c r="W214" s="35"/>
      <c r="X214" s="35"/>
      <c r="Y214" s="55"/>
      <c r="Z214" s="56"/>
      <c r="AA214" s="38" t="str">
        <f t="shared" si="20"/>
        <v/>
      </c>
      <c r="AB214" s="57"/>
      <c r="AC214" s="58"/>
      <c r="AD214" s="40"/>
      <c r="AE214" s="39" t="str">
        <f t="shared" si="21"/>
        <v/>
      </c>
      <c r="AF214" s="225"/>
      <c r="AG214" s="225"/>
      <c r="AH214" s="225"/>
      <c r="AI214" s="225"/>
      <c r="AJ214" s="225"/>
      <c r="AK214" s="225"/>
      <c r="AL214" s="225"/>
      <c r="AM214" s="225"/>
      <c r="AN214" s="225"/>
      <c r="AO214" s="225"/>
      <c r="AP214" s="225"/>
      <c r="AQ214" s="225"/>
      <c r="AR214" s="225"/>
      <c r="AS214" s="225"/>
      <c r="AT214" s="225"/>
      <c r="AU214" s="225"/>
    </row>
    <row r="215" spans="10:47" x14ac:dyDescent="0.25">
      <c r="J215" s="52"/>
      <c r="K215" s="52"/>
      <c r="L215" s="52"/>
      <c r="M215" s="53"/>
      <c r="N215" s="97"/>
      <c r="O215" s="97"/>
      <c r="P215" s="54"/>
      <c r="Q215" s="32"/>
      <c r="R215" s="32" t="str">
        <f t="shared" si="17"/>
        <v/>
      </c>
      <c r="S215" s="32"/>
      <c r="T215" s="33" t="str">
        <f t="shared" si="18"/>
        <v/>
      </c>
      <c r="U215" s="34"/>
      <c r="V215" s="32" t="str">
        <f t="shared" si="19"/>
        <v/>
      </c>
      <c r="W215" s="35"/>
      <c r="X215" s="35"/>
      <c r="Y215" s="55"/>
      <c r="Z215" s="56"/>
      <c r="AA215" s="38" t="str">
        <f t="shared" si="20"/>
        <v/>
      </c>
      <c r="AB215" s="57"/>
      <c r="AC215" s="58"/>
      <c r="AD215" s="40"/>
      <c r="AE215" s="39" t="str">
        <f t="shared" si="21"/>
        <v/>
      </c>
      <c r="AF215" s="225"/>
      <c r="AG215" s="225"/>
      <c r="AH215" s="225"/>
      <c r="AI215" s="225"/>
      <c r="AJ215" s="225"/>
      <c r="AK215" s="225"/>
      <c r="AL215" s="225"/>
      <c r="AM215" s="225"/>
      <c r="AN215" s="225"/>
      <c r="AO215" s="225"/>
      <c r="AP215" s="225"/>
      <c r="AQ215" s="225"/>
      <c r="AR215" s="225"/>
      <c r="AS215" s="225"/>
      <c r="AT215" s="225"/>
      <c r="AU215" s="225"/>
    </row>
    <row r="216" spans="10:47" x14ac:dyDescent="0.25">
      <c r="J216" s="52"/>
      <c r="K216" s="52"/>
      <c r="L216" s="52"/>
      <c r="M216" s="53"/>
      <c r="N216" s="97"/>
      <c r="O216" s="97"/>
      <c r="P216" s="54"/>
      <c r="Q216" s="32"/>
      <c r="R216" s="32" t="str">
        <f t="shared" si="17"/>
        <v/>
      </c>
      <c r="S216" s="32"/>
      <c r="T216" s="33" t="str">
        <f t="shared" si="18"/>
        <v/>
      </c>
      <c r="U216" s="34"/>
      <c r="V216" s="32" t="str">
        <f t="shared" si="19"/>
        <v/>
      </c>
      <c r="W216" s="35"/>
      <c r="X216" s="35"/>
      <c r="Y216" s="55"/>
      <c r="Z216" s="56"/>
      <c r="AA216" s="38" t="str">
        <f t="shared" si="20"/>
        <v/>
      </c>
      <c r="AB216" s="57"/>
      <c r="AC216" s="58"/>
      <c r="AD216" s="40"/>
      <c r="AE216" s="39" t="str">
        <f t="shared" si="21"/>
        <v/>
      </c>
      <c r="AF216" s="225"/>
      <c r="AG216" s="225"/>
      <c r="AH216" s="225"/>
      <c r="AI216" s="225"/>
      <c r="AJ216" s="225"/>
      <c r="AK216" s="225"/>
      <c r="AL216" s="225"/>
      <c r="AM216" s="225"/>
      <c r="AN216" s="225"/>
      <c r="AO216" s="225"/>
      <c r="AP216" s="225"/>
      <c r="AQ216" s="225"/>
      <c r="AR216" s="225"/>
      <c r="AS216" s="225"/>
      <c r="AT216" s="225"/>
      <c r="AU216" s="225"/>
    </row>
    <row r="217" spans="10:47" x14ac:dyDescent="0.25">
      <c r="J217" s="52"/>
      <c r="K217" s="52"/>
      <c r="L217" s="52"/>
      <c r="M217" s="53"/>
      <c r="N217" s="97"/>
      <c r="O217" s="97"/>
      <c r="P217" s="54"/>
      <c r="Q217" s="32"/>
      <c r="R217" s="32" t="str">
        <f t="shared" si="17"/>
        <v/>
      </c>
      <c r="S217" s="32"/>
      <c r="T217" s="33" t="str">
        <f t="shared" si="18"/>
        <v/>
      </c>
      <c r="U217" s="34"/>
      <c r="V217" s="32" t="str">
        <f t="shared" si="19"/>
        <v/>
      </c>
      <c r="W217" s="35"/>
      <c r="X217" s="35"/>
      <c r="Y217" s="55"/>
      <c r="Z217" s="56"/>
      <c r="AA217" s="38" t="str">
        <f t="shared" si="20"/>
        <v/>
      </c>
      <c r="AB217" s="57"/>
      <c r="AC217" s="58"/>
      <c r="AD217" s="40"/>
      <c r="AE217" s="39" t="str">
        <f t="shared" si="21"/>
        <v/>
      </c>
      <c r="AF217" s="225"/>
      <c r="AG217" s="225"/>
      <c r="AH217" s="225"/>
      <c r="AI217" s="225"/>
      <c r="AJ217" s="225"/>
      <c r="AK217" s="225"/>
      <c r="AL217" s="225"/>
      <c r="AM217" s="225"/>
      <c r="AN217" s="225"/>
      <c r="AO217" s="225"/>
      <c r="AP217" s="225"/>
      <c r="AQ217" s="225"/>
      <c r="AR217" s="225"/>
      <c r="AS217" s="225"/>
      <c r="AT217" s="225"/>
      <c r="AU217" s="225"/>
    </row>
    <row r="218" spans="10:47" x14ac:dyDescent="0.25">
      <c r="J218" s="52"/>
      <c r="K218" s="52"/>
      <c r="L218" s="52"/>
      <c r="M218" s="53"/>
      <c r="N218" s="97"/>
      <c r="O218" s="97"/>
      <c r="P218" s="54"/>
      <c r="Q218" s="32"/>
      <c r="R218" s="32" t="str">
        <f t="shared" si="17"/>
        <v/>
      </c>
      <c r="S218" s="32"/>
      <c r="T218" s="33" t="str">
        <f t="shared" si="18"/>
        <v/>
      </c>
      <c r="U218" s="34"/>
      <c r="V218" s="32" t="str">
        <f t="shared" si="19"/>
        <v/>
      </c>
      <c r="W218" s="35"/>
      <c r="X218" s="35"/>
      <c r="Y218" s="55"/>
      <c r="Z218" s="56"/>
      <c r="AA218" s="38" t="str">
        <f t="shared" si="20"/>
        <v/>
      </c>
      <c r="AB218" s="57"/>
      <c r="AC218" s="58"/>
      <c r="AD218" s="40"/>
      <c r="AE218" s="39" t="str">
        <f t="shared" si="21"/>
        <v/>
      </c>
      <c r="AF218" s="225"/>
      <c r="AG218" s="225"/>
      <c r="AH218" s="225"/>
      <c r="AI218" s="225"/>
      <c r="AJ218" s="225"/>
      <c r="AK218" s="225"/>
      <c r="AL218" s="225"/>
      <c r="AM218" s="225"/>
      <c r="AN218" s="225"/>
      <c r="AO218" s="225"/>
      <c r="AP218" s="225"/>
      <c r="AQ218" s="225"/>
      <c r="AR218" s="225"/>
      <c r="AS218" s="225"/>
      <c r="AT218" s="225"/>
      <c r="AU218" s="225"/>
    </row>
    <row r="219" spans="10:47" x14ac:dyDescent="0.25">
      <c r="J219" s="52"/>
      <c r="K219" s="52"/>
      <c r="L219" s="52"/>
      <c r="M219" s="53"/>
      <c r="N219" s="97"/>
      <c r="O219" s="97"/>
      <c r="P219" s="54"/>
      <c r="Q219" s="32"/>
      <c r="R219" s="32" t="str">
        <f t="shared" si="17"/>
        <v/>
      </c>
      <c r="S219" s="32"/>
      <c r="T219" s="33" t="str">
        <f t="shared" si="18"/>
        <v/>
      </c>
      <c r="U219" s="34"/>
      <c r="V219" s="32" t="str">
        <f t="shared" si="19"/>
        <v/>
      </c>
      <c r="W219" s="35"/>
      <c r="X219" s="35"/>
      <c r="Y219" s="55"/>
      <c r="Z219" s="56"/>
      <c r="AA219" s="38" t="str">
        <f t="shared" si="20"/>
        <v/>
      </c>
      <c r="AB219" s="57"/>
      <c r="AC219" s="58"/>
      <c r="AD219" s="40"/>
      <c r="AE219" s="39" t="str">
        <f t="shared" si="21"/>
        <v/>
      </c>
      <c r="AF219" s="225"/>
      <c r="AG219" s="225"/>
      <c r="AH219" s="225"/>
      <c r="AI219" s="225"/>
      <c r="AJ219" s="225"/>
      <c r="AK219" s="225"/>
      <c r="AL219" s="225"/>
      <c r="AM219" s="225"/>
      <c r="AN219" s="225"/>
      <c r="AO219" s="225"/>
      <c r="AP219" s="225"/>
      <c r="AQ219" s="225"/>
      <c r="AR219" s="225"/>
      <c r="AS219" s="225"/>
      <c r="AT219" s="225"/>
      <c r="AU219" s="225"/>
    </row>
    <row r="220" spans="10:47" x14ac:dyDescent="0.25">
      <c r="J220" s="52"/>
      <c r="K220" s="52"/>
      <c r="L220" s="52"/>
      <c r="M220" s="53"/>
      <c r="N220" s="97"/>
      <c r="O220" s="97"/>
      <c r="P220" s="54"/>
      <c r="Q220" s="32"/>
      <c r="R220" s="32" t="str">
        <f t="shared" si="17"/>
        <v/>
      </c>
      <c r="S220" s="32"/>
      <c r="T220" s="33" t="str">
        <f t="shared" si="18"/>
        <v/>
      </c>
      <c r="U220" s="34"/>
      <c r="V220" s="32" t="str">
        <f t="shared" si="19"/>
        <v/>
      </c>
      <c r="W220" s="35"/>
      <c r="X220" s="35"/>
      <c r="Y220" s="55"/>
      <c r="Z220" s="56"/>
      <c r="AA220" s="38" t="str">
        <f t="shared" si="20"/>
        <v/>
      </c>
      <c r="AB220" s="57"/>
      <c r="AC220" s="58"/>
      <c r="AD220" s="40"/>
      <c r="AE220" s="39" t="str">
        <f t="shared" si="21"/>
        <v/>
      </c>
      <c r="AF220" s="225"/>
      <c r="AG220" s="225"/>
      <c r="AH220" s="225"/>
      <c r="AI220" s="225"/>
      <c r="AJ220" s="225"/>
      <c r="AK220" s="225"/>
      <c r="AL220" s="225"/>
      <c r="AM220" s="225"/>
      <c r="AN220" s="225"/>
      <c r="AO220" s="225"/>
      <c r="AP220" s="225"/>
      <c r="AQ220" s="225"/>
      <c r="AR220" s="225"/>
      <c r="AS220" s="225"/>
      <c r="AT220" s="225"/>
      <c r="AU220" s="225"/>
    </row>
    <row r="221" spans="10:47" x14ac:dyDescent="0.25">
      <c r="J221" s="52"/>
      <c r="K221" s="52"/>
      <c r="L221" s="52"/>
      <c r="M221" s="53"/>
      <c r="N221" s="97"/>
      <c r="O221" s="97"/>
      <c r="P221" s="54"/>
      <c r="Q221" s="32"/>
      <c r="R221" s="32" t="str">
        <f t="shared" si="17"/>
        <v/>
      </c>
      <c r="S221" s="32"/>
      <c r="T221" s="33" t="str">
        <f t="shared" si="18"/>
        <v/>
      </c>
      <c r="U221" s="34"/>
      <c r="V221" s="32" t="str">
        <f t="shared" si="19"/>
        <v/>
      </c>
      <c r="W221" s="35"/>
      <c r="X221" s="35"/>
      <c r="Y221" s="55"/>
      <c r="Z221" s="56"/>
      <c r="AA221" s="38" t="str">
        <f t="shared" si="20"/>
        <v/>
      </c>
      <c r="AB221" s="57"/>
      <c r="AC221" s="58"/>
      <c r="AD221" s="40"/>
      <c r="AE221" s="39" t="str">
        <f t="shared" si="21"/>
        <v/>
      </c>
      <c r="AF221" s="225"/>
      <c r="AG221" s="225"/>
      <c r="AH221" s="225"/>
      <c r="AI221" s="225"/>
      <c r="AJ221" s="225"/>
      <c r="AK221" s="225"/>
      <c r="AL221" s="225"/>
      <c r="AM221" s="225"/>
      <c r="AN221" s="225"/>
      <c r="AO221" s="225"/>
      <c r="AP221" s="225"/>
      <c r="AQ221" s="225"/>
      <c r="AR221" s="225"/>
      <c r="AS221" s="225"/>
      <c r="AT221" s="225"/>
      <c r="AU221" s="225"/>
    </row>
    <row r="222" spans="10:47" x14ac:dyDescent="0.25">
      <c r="J222" s="52"/>
      <c r="K222" s="52"/>
      <c r="L222" s="52"/>
      <c r="M222" s="53"/>
      <c r="N222" s="97"/>
      <c r="O222" s="97"/>
      <c r="P222" s="54"/>
      <c r="Q222" s="32"/>
      <c r="R222" s="32" t="str">
        <f t="shared" si="17"/>
        <v/>
      </c>
      <c r="S222" s="32"/>
      <c r="T222" s="33" t="str">
        <f t="shared" si="18"/>
        <v/>
      </c>
      <c r="U222" s="34"/>
      <c r="V222" s="32" t="str">
        <f t="shared" si="19"/>
        <v/>
      </c>
      <c r="W222" s="35"/>
      <c r="X222" s="35"/>
      <c r="Y222" s="55"/>
      <c r="Z222" s="56"/>
      <c r="AA222" s="38" t="str">
        <f t="shared" si="20"/>
        <v/>
      </c>
      <c r="AB222" s="57"/>
      <c r="AC222" s="58"/>
      <c r="AD222" s="40"/>
      <c r="AE222" s="39" t="str">
        <f t="shared" si="21"/>
        <v/>
      </c>
      <c r="AF222" s="225"/>
      <c r="AG222" s="225"/>
      <c r="AH222" s="225"/>
      <c r="AI222" s="225"/>
      <c r="AJ222" s="225"/>
      <c r="AK222" s="225"/>
      <c r="AL222" s="225"/>
      <c r="AM222" s="225"/>
      <c r="AN222" s="225"/>
      <c r="AO222" s="225"/>
      <c r="AP222" s="225"/>
      <c r="AQ222" s="225"/>
      <c r="AR222" s="225"/>
      <c r="AS222" s="225"/>
      <c r="AT222" s="225"/>
      <c r="AU222" s="225"/>
    </row>
    <row r="223" spans="10:47" x14ac:dyDescent="0.25">
      <c r="J223" s="52"/>
      <c r="K223" s="52"/>
      <c r="L223" s="52"/>
      <c r="M223" s="53"/>
      <c r="N223" s="97"/>
      <c r="O223" s="97"/>
      <c r="P223" s="54"/>
      <c r="Q223" s="32"/>
      <c r="R223" s="32" t="str">
        <f t="shared" si="17"/>
        <v/>
      </c>
      <c r="S223" s="32"/>
      <c r="T223" s="33" t="str">
        <f t="shared" si="18"/>
        <v/>
      </c>
      <c r="U223" s="34"/>
      <c r="V223" s="32" t="str">
        <f t="shared" si="19"/>
        <v/>
      </c>
      <c r="W223" s="35"/>
      <c r="X223" s="35"/>
      <c r="Y223" s="55"/>
      <c r="Z223" s="56"/>
      <c r="AA223" s="38" t="str">
        <f t="shared" si="20"/>
        <v/>
      </c>
      <c r="AB223" s="57"/>
      <c r="AC223" s="58"/>
      <c r="AD223" s="40"/>
      <c r="AE223" s="39" t="str">
        <f t="shared" si="21"/>
        <v/>
      </c>
      <c r="AF223" s="225"/>
      <c r="AG223" s="225"/>
      <c r="AH223" s="225"/>
      <c r="AI223" s="225"/>
      <c r="AJ223" s="225"/>
      <c r="AK223" s="225"/>
      <c r="AL223" s="225"/>
      <c r="AM223" s="225"/>
      <c r="AN223" s="225"/>
      <c r="AO223" s="225"/>
      <c r="AP223" s="225"/>
      <c r="AQ223" s="225"/>
      <c r="AR223" s="225"/>
      <c r="AS223" s="225"/>
      <c r="AT223" s="225"/>
      <c r="AU223" s="225"/>
    </row>
    <row r="224" spans="10:47" x14ac:dyDescent="0.25">
      <c r="J224" s="52"/>
      <c r="K224" s="52"/>
      <c r="L224" s="52"/>
      <c r="M224" s="53"/>
      <c r="N224" s="97"/>
      <c r="O224" s="97"/>
      <c r="P224" s="54"/>
      <c r="Q224" s="32"/>
      <c r="R224" s="32" t="str">
        <f t="shared" si="17"/>
        <v/>
      </c>
      <c r="S224" s="32"/>
      <c r="T224" s="33" t="str">
        <f t="shared" si="18"/>
        <v/>
      </c>
      <c r="U224" s="34"/>
      <c r="V224" s="32" t="str">
        <f t="shared" si="19"/>
        <v/>
      </c>
      <c r="W224" s="35"/>
      <c r="X224" s="35"/>
      <c r="Y224" s="55"/>
      <c r="Z224" s="56"/>
      <c r="AA224" s="38" t="str">
        <f t="shared" si="20"/>
        <v/>
      </c>
      <c r="AB224" s="57"/>
      <c r="AC224" s="58"/>
      <c r="AD224" s="40"/>
      <c r="AE224" s="39" t="str">
        <f t="shared" si="21"/>
        <v/>
      </c>
      <c r="AF224" s="225"/>
      <c r="AG224" s="225"/>
      <c r="AH224" s="225"/>
      <c r="AI224" s="225"/>
      <c r="AJ224" s="225"/>
      <c r="AK224" s="225"/>
      <c r="AL224" s="225"/>
      <c r="AM224" s="225"/>
      <c r="AN224" s="225"/>
      <c r="AO224" s="225"/>
      <c r="AP224" s="225"/>
      <c r="AQ224" s="225"/>
      <c r="AR224" s="225"/>
      <c r="AS224" s="225"/>
      <c r="AT224" s="225"/>
      <c r="AU224" s="225"/>
    </row>
    <row r="225" spans="10:47" x14ac:dyDescent="0.25">
      <c r="J225" s="52"/>
      <c r="K225" s="52"/>
      <c r="L225" s="52"/>
      <c r="M225" s="53"/>
      <c r="N225" s="97"/>
      <c r="O225" s="97"/>
      <c r="P225" s="54"/>
      <c r="Q225" s="32"/>
      <c r="R225" s="32" t="str">
        <f t="shared" si="17"/>
        <v/>
      </c>
      <c r="S225" s="32"/>
      <c r="T225" s="33" t="str">
        <f t="shared" si="18"/>
        <v/>
      </c>
      <c r="U225" s="34"/>
      <c r="V225" s="32" t="str">
        <f t="shared" si="19"/>
        <v/>
      </c>
      <c r="W225" s="35"/>
      <c r="X225" s="35"/>
      <c r="Y225" s="55"/>
      <c r="Z225" s="56"/>
      <c r="AA225" s="38" t="str">
        <f t="shared" si="20"/>
        <v/>
      </c>
      <c r="AB225" s="57"/>
      <c r="AC225" s="58"/>
      <c r="AD225" s="40"/>
      <c r="AE225" s="39" t="str">
        <f t="shared" si="21"/>
        <v/>
      </c>
      <c r="AF225" s="225"/>
      <c r="AG225" s="225"/>
      <c r="AH225" s="225"/>
      <c r="AI225" s="225"/>
      <c r="AJ225" s="225"/>
      <c r="AK225" s="225"/>
      <c r="AL225" s="225"/>
      <c r="AM225" s="225"/>
      <c r="AN225" s="225"/>
      <c r="AO225" s="225"/>
      <c r="AP225" s="225"/>
      <c r="AQ225" s="225"/>
      <c r="AR225" s="225"/>
      <c r="AS225" s="225"/>
      <c r="AT225" s="225"/>
      <c r="AU225" s="225"/>
    </row>
    <row r="226" spans="10:47" x14ac:dyDescent="0.25">
      <c r="J226" s="52"/>
      <c r="K226" s="52"/>
      <c r="L226" s="52"/>
      <c r="M226" s="53"/>
      <c r="N226" s="97"/>
      <c r="O226" s="97"/>
      <c r="P226" s="54"/>
      <c r="Q226" s="32"/>
      <c r="R226" s="32" t="str">
        <f t="shared" si="17"/>
        <v/>
      </c>
      <c r="S226" s="32"/>
      <c r="T226" s="33" t="str">
        <f t="shared" si="18"/>
        <v/>
      </c>
      <c r="U226" s="34"/>
      <c r="V226" s="32" t="str">
        <f t="shared" si="19"/>
        <v/>
      </c>
      <c r="W226" s="35"/>
      <c r="X226" s="35"/>
      <c r="Y226" s="55"/>
      <c r="Z226" s="56"/>
      <c r="AA226" s="38" t="str">
        <f t="shared" si="20"/>
        <v/>
      </c>
      <c r="AB226" s="57"/>
      <c r="AC226" s="58"/>
      <c r="AD226" s="40"/>
      <c r="AE226" s="39" t="str">
        <f t="shared" si="21"/>
        <v/>
      </c>
      <c r="AF226" s="225"/>
      <c r="AG226" s="225"/>
      <c r="AH226" s="225"/>
      <c r="AI226" s="225"/>
      <c r="AJ226" s="225"/>
      <c r="AK226" s="225"/>
      <c r="AL226" s="225"/>
      <c r="AM226" s="225"/>
      <c r="AN226" s="225"/>
      <c r="AO226" s="225"/>
      <c r="AP226" s="225"/>
      <c r="AQ226" s="225"/>
      <c r="AR226" s="225"/>
      <c r="AS226" s="225"/>
      <c r="AT226" s="225"/>
      <c r="AU226" s="225"/>
    </row>
    <row r="227" spans="10:47" x14ac:dyDescent="0.25">
      <c r="J227" s="52"/>
      <c r="K227" s="52"/>
      <c r="L227" s="52"/>
      <c r="M227" s="53"/>
      <c r="N227" s="97"/>
      <c r="O227" s="97"/>
      <c r="P227" s="54"/>
      <c r="Q227" s="32"/>
      <c r="R227" s="32" t="str">
        <f t="shared" si="17"/>
        <v/>
      </c>
      <c r="S227" s="32"/>
      <c r="T227" s="33" t="str">
        <f t="shared" si="18"/>
        <v/>
      </c>
      <c r="U227" s="34"/>
      <c r="V227" s="32" t="str">
        <f t="shared" si="19"/>
        <v/>
      </c>
      <c r="W227" s="35"/>
      <c r="X227" s="35"/>
      <c r="Y227" s="55"/>
      <c r="Z227" s="56"/>
      <c r="AA227" s="38" t="str">
        <f t="shared" si="20"/>
        <v/>
      </c>
      <c r="AB227" s="57"/>
      <c r="AC227" s="58"/>
      <c r="AD227" s="40"/>
      <c r="AE227" s="39" t="str">
        <f t="shared" si="21"/>
        <v/>
      </c>
      <c r="AF227" s="225"/>
      <c r="AG227" s="225"/>
      <c r="AH227" s="225"/>
      <c r="AI227" s="225"/>
      <c r="AJ227" s="225"/>
      <c r="AK227" s="225"/>
      <c r="AL227" s="225"/>
      <c r="AM227" s="225"/>
      <c r="AN227" s="225"/>
      <c r="AO227" s="225"/>
      <c r="AP227" s="225"/>
      <c r="AQ227" s="225"/>
      <c r="AR227" s="225"/>
      <c r="AS227" s="225"/>
      <c r="AT227" s="225"/>
      <c r="AU227" s="225"/>
    </row>
    <row r="228" spans="10:47" x14ac:dyDescent="0.25">
      <c r="J228" s="52"/>
      <c r="K228" s="52"/>
      <c r="L228" s="52"/>
      <c r="M228" s="53"/>
      <c r="N228" s="97"/>
      <c r="O228" s="97"/>
      <c r="P228" s="54"/>
      <c r="Q228" s="32"/>
      <c r="R228" s="32" t="str">
        <f t="shared" si="17"/>
        <v/>
      </c>
      <c r="S228" s="32"/>
      <c r="T228" s="33" t="str">
        <f t="shared" si="18"/>
        <v/>
      </c>
      <c r="U228" s="34"/>
      <c r="V228" s="32" t="str">
        <f t="shared" si="19"/>
        <v/>
      </c>
      <c r="W228" s="35"/>
      <c r="X228" s="35"/>
      <c r="Y228" s="55"/>
      <c r="Z228" s="56"/>
      <c r="AA228" s="38" t="str">
        <f t="shared" si="20"/>
        <v/>
      </c>
      <c r="AB228" s="57"/>
      <c r="AC228" s="58"/>
      <c r="AD228" s="40"/>
      <c r="AE228" s="39" t="str">
        <f t="shared" si="21"/>
        <v/>
      </c>
      <c r="AF228" s="225"/>
      <c r="AG228" s="225"/>
      <c r="AH228" s="225"/>
      <c r="AI228" s="225"/>
      <c r="AJ228" s="225"/>
      <c r="AK228" s="225"/>
      <c r="AL228" s="225"/>
      <c r="AM228" s="225"/>
      <c r="AN228" s="225"/>
      <c r="AO228" s="225"/>
      <c r="AP228" s="225"/>
      <c r="AQ228" s="225"/>
      <c r="AR228" s="225"/>
      <c r="AS228" s="225"/>
      <c r="AT228" s="225"/>
      <c r="AU228" s="225"/>
    </row>
    <row r="229" spans="10:47" x14ac:dyDescent="0.25">
      <c r="J229" s="52"/>
      <c r="K229" s="52"/>
      <c r="L229" s="52"/>
      <c r="M229" s="53"/>
      <c r="N229" s="97"/>
      <c r="O229" s="97"/>
      <c r="P229" s="54"/>
      <c r="Q229" s="32"/>
      <c r="R229" s="32" t="str">
        <f t="shared" si="17"/>
        <v/>
      </c>
      <c r="S229" s="32"/>
      <c r="T229" s="33" t="str">
        <f t="shared" si="18"/>
        <v/>
      </c>
      <c r="U229" s="34"/>
      <c r="V229" s="32" t="str">
        <f t="shared" si="19"/>
        <v/>
      </c>
      <c r="W229" s="35"/>
      <c r="X229" s="35"/>
      <c r="Y229" s="55"/>
      <c r="Z229" s="56"/>
      <c r="AA229" s="38" t="str">
        <f t="shared" si="20"/>
        <v/>
      </c>
      <c r="AB229" s="57"/>
      <c r="AC229" s="58"/>
      <c r="AD229" s="40"/>
      <c r="AE229" s="39" t="str">
        <f t="shared" si="21"/>
        <v/>
      </c>
      <c r="AF229" s="225"/>
      <c r="AG229" s="225"/>
      <c r="AH229" s="225"/>
      <c r="AI229" s="225"/>
      <c r="AJ229" s="225"/>
      <c r="AK229" s="225"/>
      <c r="AL229" s="225"/>
      <c r="AM229" s="225"/>
      <c r="AN229" s="225"/>
      <c r="AO229" s="225"/>
      <c r="AP229" s="225"/>
      <c r="AQ229" s="225"/>
      <c r="AR229" s="225"/>
      <c r="AS229" s="225"/>
      <c r="AT229" s="225"/>
      <c r="AU229" s="225"/>
    </row>
    <row r="230" spans="10:47" x14ac:dyDescent="0.25">
      <c r="J230" s="52"/>
      <c r="K230" s="52"/>
      <c r="L230" s="52"/>
      <c r="M230" s="53"/>
      <c r="N230" s="97"/>
      <c r="O230" s="97"/>
      <c r="P230" s="54"/>
      <c r="Q230" s="32"/>
      <c r="R230" s="32" t="str">
        <f t="shared" si="17"/>
        <v/>
      </c>
      <c r="S230" s="32"/>
      <c r="T230" s="33" t="str">
        <f t="shared" si="18"/>
        <v/>
      </c>
      <c r="U230" s="34"/>
      <c r="V230" s="32" t="str">
        <f t="shared" si="19"/>
        <v/>
      </c>
      <c r="W230" s="35"/>
      <c r="X230" s="35"/>
      <c r="Y230" s="55"/>
      <c r="Z230" s="56"/>
      <c r="AA230" s="38" t="str">
        <f t="shared" si="20"/>
        <v/>
      </c>
      <c r="AB230" s="57"/>
      <c r="AC230" s="58"/>
      <c r="AD230" s="40"/>
      <c r="AE230" s="39" t="str">
        <f t="shared" si="21"/>
        <v/>
      </c>
      <c r="AF230" s="225"/>
      <c r="AG230" s="225"/>
      <c r="AH230" s="225"/>
      <c r="AI230" s="225"/>
      <c r="AJ230" s="225"/>
      <c r="AK230" s="225"/>
      <c r="AL230" s="225"/>
      <c r="AM230" s="225"/>
      <c r="AN230" s="225"/>
      <c r="AO230" s="225"/>
      <c r="AP230" s="225"/>
      <c r="AQ230" s="225"/>
      <c r="AR230" s="225"/>
      <c r="AS230" s="225"/>
      <c r="AT230" s="225"/>
      <c r="AU230" s="225"/>
    </row>
    <row r="231" spans="10:47" x14ac:dyDescent="0.25">
      <c r="J231" s="52"/>
      <c r="K231" s="52"/>
      <c r="L231" s="52"/>
      <c r="M231" s="53"/>
      <c r="N231" s="97"/>
      <c r="O231" s="97"/>
      <c r="P231" s="54"/>
      <c r="Q231" s="32"/>
      <c r="R231" s="32" t="str">
        <f t="shared" si="17"/>
        <v/>
      </c>
      <c r="S231" s="32"/>
      <c r="T231" s="33" t="str">
        <f t="shared" si="18"/>
        <v/>
      </c>
      <c r="U231" s="34"/>
      <c r="V231" s="32" t="str">
        <f t="shared" si="19"/>
        <v/>
      </c>
      <c r="W231" s="35"/>
      <c r="X231" s="35"/>
      <c r="Y231" s="55"/>
      <c r="Z231" s="56"/>
      <c r="AA231" s="38" t="str">
        <f t="shared" si="20"/>
        <v/>
      </c>
      <c r="AB231" s="57"/>
      <c r="AC231" s="58"/>
      <c r="AD231" s="40"/>
      <c r="AE231" s="39" t="str">
        <f t="shared" si="21"/>
        <v/>
      </c>
      <c r="AF231" s="225"/>
      <c r="AG231" s="225"/>
      <c r="AH231" s="225"/>
      <c r="AI231" s="225"/>
      <c r="AJ231" s="225"/>
      <c r="AK231" s="225"/>
      <c r="AL231" s="225"/>
      <c r="AM231" s="225"/>
      <c r="AN231" s="225"/>
      <c r="AO231" s="225"/>
      <c r="AP231" s="225"/>
      <c r="AQ231" s="225"/>
      <c r="AR231" s="225"/>
      <c r="AS231" s="225"/>
      <c r="AT231" s="225"/>
      <c r="AU231" s="225"/>
    </row>
    <row r="232" spans="10:47" x14ac:dyDescent="0.25">
      <c r="J232" s="52"/>
      <c r="K232" s="52"/>
      <c r="L232" s="52"/>
      <c r="M232" s="53"/>
      <c r="N232" s="97"/>
      <c r="O232" s="97"/>
      <c r="P232" s="54"/>
      <c r="Q232" s="32"/>
      <c r="R232" s="32" t="str">
        <f t="shared" si="17"/>
        <v/>
      </c>
      <c r="S232" s="32"/>
      <c r="T232" s="33" t="str">
        <f t="shared" si="18"/>
        <v/>
      </c>
      <c r="U232" s="34"/>
      <c r="V232" s="32" t="str">
        <f t="shared" si="19"/>
        <v/>
      </c>
      <c r="W232" s="35"/>
      <c r="X232" s="35"/>
      <c r="Y232" s="55"/>
      <c r="Z232" s="56"/>
      <c r="AA232" s="38" t="str">
        <f t="shared" si="20"/>
        <v/>
      </c>
      <c r="AB232" s="57"/>
      <c r="AC232" s="58"/>
      <c r="AD232" s="40"/>
      <c r="AE232" s="39" t="str">
        <f t="shared" si="21"/>
        <v/>
      </c>
      <c r="AF232" s="225"/>
      <c r="AG232" s="225"/>
      <c r="AH232" s="225"/>
      <c r="AI232" s="225"/>
      <c r="AJ232" s="225"/>
      <c r="AK232" s="225"/>
      <c r="AL232" s="225"/>
      <c r="AM232" s="225"/>
      <c r="AN232" s="225"/>
      <c r="AO232" s="225"/>
      <c r="AP232" s="225"/>
      <c r="AQ232" s="225"/>
      <c r="AR232" s="225"/>
      <c r="AS232" s="225"/>
      <c r="AT232" s="225"/>
      <c r="AU232" s="225"/>
    </row>
    <row r="233" spans="10:47" x14ac:dyDescent="0.25">
      <c r="J233" s="52"/>
      <c r="K233" s="52"/>
      <c r="L233" s="52"/>
      <c r="M233" s="53"/>
      <c r="N233" s="97"/>
      <c r="O233" s="97"/>
      <c r="P233" s="54"/>
      <c r="Q233" s="32"/>
      <c r="R233" s="32" t="str">
        <f t="shared" si="17"/>
        <v/>
      </c>
      <c r="S233" s="32"/>
      <c r="T233" s="33" t="str">
        <f t="shared" si="18"/>
        <v/>
      </c>
      <c r="U233" s="34"/>
      <c r="V233" s="32" t="str">
        <f t="shared" si="19"/>
        <v/>
      </c>
      <c r="W233" s="35"/>
      <c r="X233" s="35"/>
      <c r="Y233" s="55"/>
      <c r="Z233" s="56"/>
      <c r="AA233" s="38" t="str">
        <f t="shared" si="20"/>
        <v/>
      </c>
      <c r="AB233" s="57"/>
      <c r="AC233" s="58"/>
      <c r="AD233" s="40"/>
      <c r="AE233" s="39" t="str">
        <f t="shared" si="21"/>
        <v/>
      </c>
      <c r="AF233" s="225"/>
      <c r="AG233" s="225"/>
      <c r="AH233" s="225"/>
      <c r="AI233" s="225"/>
      <c r="AJ233" s="225"/>
      <c r="AK233" s="225"/>
      <c r="AL233" s="225"/>
      <c r="AM233" s="225"/>
      <c r="AN233" s="225"/>
      <c r="AO233" s="225"/>
      <c r="AP233" s="225"/>
      <c r="AQ233" s="225"/>
      <c r="AR233" s="225"/>
      <c r="AS233" s="225"/>
      <c r="AT233" s="225"/>
      <c r="AU233" s="225"/>
    </row>
    <row r="234" spans="10:47" x14ac:dyDescent="0.25">
      <c r="J234" s="52"/>
      <c r="K234" s="52"/>
      <c r="L234" s="52"/>
      <c r="M234" s="53"/>
      <c r="N234" s="97"/>
      <c r="O234" s="97"/>
      <c r="P234" s="54"/>
      <c r="Q234" s="32"/>
      <c r="R234" s="32" t="str">
        <f t="shared" si="17"/>
        <v/>
      </c>
      <c r="S234" s="32"/>
      <c r="T234" s="33" t="str">
        <f t="shared" si="18"/>
        <v/>
      </c>
      <c r="U234" s="34"/>
      <c r="V234" s="32" t="str">
        <f t="shared" si="19"/>
        <v/>
      </c>
      <c r="W234" s="35"/>
      <c r="X234" s="35"/>
      <c r="Y234" s="55"/>
      <c r="Z234" s="56"/>
      <c r="AA234" s="38" t="str">
        <f t="shared" si="20"/>
        <v/>
      </c>
      <c r="AB234" s="57"/>
      <c r="AC234" s="58"/>
      <c r="AD234" s="40"/>
      <c r="AE234" s="39" t="str">
        <f t="shared" si="21"/>
        <v/>
      </c>
      <c r="AF234" s="225"/>
      <c r="AG234" s="225"/>
      <c r="AH234" s="225"/>
      <c r="AI234" s="225"/>
      <c r="AJ234" s="225"/>
      <c r="AK234" s="225"/>
      <c r="AL234" s="225"/>
      <c r="AM234" s="225"/>
      <c r="AN234" s="225"/>
      <c r="AO234" s="225"/>
      <c r="AP234" s="225"/>
      <c r="AQ234" s="225"/>
      <c r="AR234" s="225"/>
      <c r="AS234" s="225"/>
      <c r="AT234" s="225"/>
      <c r="AU234" s="225"/>
    </row>
    <row r="235" spans="10:47" x14ac:dyDescent="0.25">
      <c r="J235" s="52"/>
      <c r="K235" s="52"/>
      <c r="L235" s="52"/>
      <c r="M235" s="53"/>
      <c r="N235" s="97"/>
      <c r="O235" s="97"/>
      <c r="P235" s="54"/>
      <c r="Q235" s="32"/>
      <c r="R235" s="32" t="str">
        <f t="shared" si="17"/>
        <v/>
      </c>
      <c r="S235" s="32"/>
      <c r="T235" s="33" t="str">
        <f t="shared" si="18"/>
        <v/>
      </c>
      <c r="U235" s="34"/>
      <c r="V235" s="32" t="str">
        <f t="shared" si="19"/>
        <v/>
      </c>
      <c r="W235" s="35"/>
      <c r="X235" s="35"/>
      <c r="Y235" s="55"/>
      <c r="Z235" s="56"/>
      <c r="AA235" s="38" t="str">
        <f t="shared" si="20"/>
        <v/>
      </c>
      <c r="AB235" s="57"/>
      <c r="AC235" s="58"/>
      <c r="AD235" s="40"/>
      <c r="AE235" s="39" t="str">
        <f t="shared" si="21"/>
        <v/>
      </c>
      <c r="AF235" s="225"/>
      <c r="AG235" s="225"/>
      <c r="AH235" s="225"/>
      <c r="AI235" s="225"/>
      <c r="AJ235" s="225"/>
      <c r="AK235" s="225"/>
      <c r="AL235" s="225"/>
      <c r="AM235" s="225"/>
      <c r="AN235" s="225"/>
      <c r="AO235" s="225"/>
      <c r="AP235" s="225"/>
      <c r="AQ235" s="225"/>
      <c r="AR235" s="225"/>
      <c r="AS235" s="225"/>
      <c r="AT235" s="225"/>
      <c r="AU235" s="225"/>
    </row>
    <row r="236" spans="10:47" x14ac:dyDescent="0.25">
      <c r="J236" s="52"/>
      <c r="K236" s="52"/>
      <c r="L236" s="52"/>
      <c r="M236" s="53"/>
      <c r="N236" s="97"/>
      <c r="O236" s="97"/>
      <c r="P236" s="54"/>
      <c r="Q236" s="32"/>
      <c r="R236" s="32" t="str">
        <f t="shared" si="17"/>
        <v/>
      </c>
      <c r="S236" s="32"/>
      <c r="T236" s="33" t="str">
        <f t="shared" si="18"/>
        <v/>
      </c>
      <c r="U236" s="34"/>
      <c r="V236" s="32" t="str">
        <f t="shared" si="19"/>
        <v/>
      </c>
      <c r="W236" s="35"/>
      <c r="X236" s="35"/>
      <c r="Y236" s="55"/>
      <c r="Z236" s="56"/>
      <c r="AA236" s="38" t="str">
        <f t="shared" si="20"/>
        <v/>
      </c>
      <c r="AB236" s="57"/>
      <c r="AC236" s="58"/>
      <c r="AD236" s="40"/>
      <c r="AE236" s="39" t="str">
        <f t="shared" si="21"/>
        <v/>
      </c>
      <c r="AF236" s="225"/>
      <c r="AG236" s="225"/>
      <c r="AH236" s="225"/>
      <c r="AI236" s="225"/>
      <c r="AJ236" s="225"/>
      <c r="AK236" s="225"/>
      <c r="AL236" s="225"/>
      <c r="AM236" s="225"/>
      <c r="AN236" s="225"/>
      <c r="AO236" s="225"/>
      <c r="AP236" s="225"/>
      <c r="AQ236" s="225"/>
      <c r="AR236" s="225"/>
      <c r="AS236" s="225"/>
      <c r="AT236" s="225"/>
      <c r="AU236" s="225"/>
    </row>
    <row r="237" spans="10:47" x14ac:dyDescent="0.25">
      <c r="J237" s="52"/>
      <c r="K237" s="52"/>
      <c r="L237" s="52"/>
      <c r="M237" s="53"/>
      <c r="N237" s="97"/>
      <c r="O237" s="97"/>
      <c r="P237" s="54"/>
      <c r="Q237" s="32"/>
      <c r="R237" s="32" t="str">
        <f t="shared" si="17"/>
        <v/>
      </c>
      <c r="S237" s="32"/>
      <c r="T237" s="33" t="str">
        <f t="shared" si="18"/>
        <v/>
      </c>
      <c r="U237" s="34"/>
      <c r="V237" s="32" t="str">
        <f t="shared" si="19"/>
        <v/>
      </c>
      <c r="W237" s="35"/>
      <c r="X237" s="35"/>
      <c r="Y237" s="55"/>
      <c r="Z237" s="56"/>
      <c r="AA237" s="38" t="str">
        <f t="shared" si="20"/>
        <v/>
      </c>
      <c r="AB237" s="57"/>
      <c r="AC237" s="58"/>
      <c r="AD237" s="40"/>
      <c r="AE237" s="39" t="str">
        <f t="shared" si="21"/>
        <v/>
      </c>
      <c r="AF237" s="225"/>
      <c r="AG237" s="225"/>
      <c r="AH237" s="225"/>
      <c r="AI237" s="225"/>
      <c r="AJ237" s="225"/>
      <c r="AK237" s="225"/>
      <c r="AL237" s="225"/>
      <c r="AM237" s="225"/>
      <c r="AN237" s="225"/>
      <c r="AO237" s="225"/>
      <c r="AP237" s="225"/>
      <c r="AQ237" s="225"/>
      <c r="AR237" s="225"/>
      <c r="AS237" s="225"/>
      <c r="AT237" s="225"/>
      <c r="AU237" s="225"/>
    </row>
    <row r="238" spans="10:47" x14ac:dyDescent="0.25">
      <c r="J238" s="52"/>
      <c r="K238" s="52"/>
      <c r="L238" s="52"/>
      <c r="M238" s="53"/>
      <c r="N238" s="97"/>
      <c r="O238" s="97"/>
      <c r="P238" s="54"/>
      <c r="Q238" s="32"/>
      <c r="R238" s="32" t="str">
        <f t="shared" si="17"/>
        <v/>
      </c>
      <c r="S238" s="32"/>
      <c r="T238" s="33" t="str">
        <f t="shared" si="18"/>
        <v/>
      </c>
      <c r="U238" s="34"/>
      <c r="V238" s="32" t="str">
        <f t="shared" si="19"/>
        <v/>
      </c>
      <c r="W238" s="35"/>
      <c r="X238" s="35"/>
      <c r="Y238" s="55"/>
      <c r="Z238" s="56"/>
      <c r="AA238" s="38" t="str">
        <f t="shared" si="20"/>
        <v/>
      </c>
      <c r="AB238" s="57"/>
      <c r="AC238" s="58"/>
      <c r="AD238" s="40"/>
      <c r="AE238" s="39" t="str">
        <f t="shared" si="21"/>
        <v/>
      </c>
      <c r="AF238" s="225"/>
      <c r="AG238" s="225"/>
      <c r="AH238" s="225"/>
      <c r="AI238" s="225"/>
      <c r="AJ238" s="225"/>
      <c r="AK238" s="225"/>
      <c r="AL238" s="225"/>
      <c r="AM238" s="225"/>
      <c r="AN238" s="225"/>
      <c r="AO238" s="225"/>
      <c r="AP238" s="225"/>
      <c r="AQ238" s="225"/>
      <c r="AR238" s="225"/>
      <c r="AS238" s="225"/>
      <c r="AT238" s="225"/>
      <c r="AU238" s="225"/>
    </row>
    <row r="239" spans="10:47" x14ac:dyDescent="0.25">
      <c r="J239" s="52"/>
      <c r="K239" s="52"/>
      <c r="L239" s="52"/>
      <c r="M239" s="53"/>
      <c r="N239" s="97"/>
      <c r="O239" s="97"/>
      <c r="P239" s="54"/>
      <c r="Q239" s="32"/>
      <c r="R239" s="32" t="str">
        <f t="shared" si="17"/>
        <v/>
      </c>
      <c r="S239" s="32"/>
      <c r="T239" s="33" t="str">
        <f t="shared" si="18"/>
        <v/>
      </c>
      <c r="U239" s="34"/>
      <c r="V239" s="32" t="str">
        <f t="shared" si="19"/>
        <v/>
      </c>
      <c r="W239" s="35"/>
      <c r="X239" s="35"/>
      <c r="Y239" s="55"/>
      <c r="Z239" s="56"/>
      <c r="AA239" s="38" t="str">
        <f t="shared" si="20"/>
        <v/>
      </c>
      <c r="AB239" s="57"/>
      <c r="AC239" s="58"/>
      <c r="AD239" s="40"/>
      <c r="AE239" s="39" t="str">
        <f t="shared" si="21"/>
        <v/>
      </c>
      <c r="AF239" s="225"/>
      <c r="AG239" s="225"/>
      <c r="AH239" s="225"/>
      <c r="AI239" s="225"/>
      <c r="AJ239" s="225"/>
      <c r="AK239" s="225"/>
      <c r="AL239" s="225"/>
      <c r="AM239" s="225"/>
      <c r="AN239" s="225"/>
      <c r="AO239" s="225"/>
      <c r="AP239" s="225"/>
      <c r="AQ239" s="225"/>
      <c r="AR239" s="225"/>
      <c r="AS239" s="225"/>
      <c r="AT239" s="225"/>
      <c r="AU239" s="225"/>
    </row>
    <row r="240" spans="10:47" x14ac:dyDescent="0.25">
      <c r="J240" s="52"/>
      <c r="K240" s="52"/>
      <c r="L240" s="52"/>
      <c r="M240" s="53"/>
      <c r="N240" s="97"/>
      <c r="O240" s="97"/>
      <c r="P240" s="54"/>
      <c r="Q240" s="32"/>
      <c r="R240" s="32" t="str">
        <f t="shared" si="17"/>
        <v/>
      </c>
      <c r="S240" s="32"/>
      <c r="T240" s="33" t="str">
        <f t="shared" si="18"/>
        <v/>
      </c>
      <c r="U240" s="34"/>
      <c r="V240" s="32" t="str">
        <f t="shared" si="19"/>
        <v/>
      </c>
      <c r="W240" s="35"/>
      <c r="X240" s="35"/>
      <c r="Y240" s="55"/>
      <c r="Z240" s="56"/>
      <c r="AA240" s="38" t="str">
        <f t="shared" si="20"/>
        <v/>
      </c>
      <c r="AB240" s="57"/>
      <c r="AC240" s="58"/>
      <c r="AD240" s="40"/>
      <c r="AE240" s="39" t="str">
        <f t="shared" si="21"/>
        <v/>
      </c>
      <c r="AF240" s="225"/>
      <c r="AG240" s="225"/>
      <c r="AH240" s="225"/>
      <c r="AI240" s="225"/>
      <c r="AJ240" s="225"/>
      <c r="AK240" s="225"/>
      <c r="AL240" s="225"/>
      <c r="AM240" s="225"/>
      <c r="AN240" s="225"/>
      <c r="AO240" s="225"/>
      <c r="AP240" s="225"/>
      <c r="AQ240" s="225"/>
      <c r="AR240" s="225"/>
      <c r="AS240" s="225"/>
      <c r="AT240" s="225"/>
      <c r="AU240" s="225"/>
    </row>
    <row r="241" spans="10:47" x14ac:dyDescent="0.25">
      <c r="J241" s="52"/>
      <c r="K241" s="52"/>
      <c r="L241" s="52"/>
      <c r="M241" s="53"/>
      <c r="N241" s="97"/>
      <c r="O241" s="97"/>
      <c r="P241" s="54"/>
      <c r="Q241" s="32"/>
      <c r="R241" s="32" t="str">
        <f t="shared" si="17"/>
        <v/>
      </c>
      <c r="S241" s="32"/>
      <c r="T241" s="33" t="str">
        <f t="shared" si="18"/>
        <v/>
      </c>
      <c r="U241" s="34"/>
      <c r="V241" s="32" t="str">
        <f t="shared" si="19"/>
        <v/>
      </c>
      <c r="W241" s="35"/>
      <c r="X241" s="35"/>
      <c r="Y241" s="55"/>
      <c r="Z241" s="56"/>
      <c r="AA241" s="38" t="str">
        <f t="shared" si="20"/>
        <v/>
      </c>
      <c r="AB241" s="57"/>
      <c r="AC241" s="58"/>
      <c r="AD241" s="40"/>
      <c r="AE241" s="39" t="str">
        <f t="shared" si="21"/>
        <v/>
      </c>
      <c r="AF241" s="225"/>
      <c r="AG241" s="225"/>
      <c r="AH241" s="225"/>
      <c r="AI241" s="225"/>
      <c r="AJ241" s="225"/>
      <c r="AK241" s="225"/>
      <c r="AL241" s="225"/>
      <c r="AM241" s="225"/>
      <c r="AN241" s="225"/>
      <c r="AO241" s="225"/>
      <c r="AP241" s="225"/>
      <c r="AQ241" s="225"/>
      <c r="AR241" s="225"/>
      <c r="AS241" s="225"/>
      <c r="AT241" s="225"/>
      <c r="AU241" s="225"/>
    </row>
    <row r="242" spans="10:47" x14ac:dyDescent="0.25">
      <c r="J242" s="52"/>
      <c r="K242" s="52"/>
      <c r="L242" s="52"/>
      <c r="M242" s="53"/>
      <c r="N242" s="97"/>
      <c r="O242" s="97"/>
      <c r="P242" s="54"/>
      <c r="Q242" s="32"/>
      <c r="R242" s="32" t="str">
        <f t="shared" si="17"/>
        <v/>
      </c>
      <c r="S242" s="32"/>
      <c r="T242" s="33" t="str">
        <f t="shared" si="18"/>
        <v/>
      </c>
      <c r="U242" s="34"/>
      <c r="V242" s="32" t="str">
        <f t="shared" si="19"/>
        <v/>
      </c>
      <c r="W242" s="35"/>
      <c r="X242" s="35"/>
      <c r="Y242" s="55"/>
      <c r="Z242" s="56"/>
      <c r="AA242" s="38" t="str">
        <f t="shared" si="20"/>
        <v/>
      </c>
      <c r="AB242" s="57"/>
      <c r="AC242" s="58"/>
      <c r="AD242" s="40"/>
      <c r="AE242" s="39" t="str">
        <f t="shared" si="21"/>
        <v/>
      </c>
      <c r="AF242" s="225"/>
      <c r="AG242" s="225"/>
      <c r="AH242" s="225"/>
      <c r="AI242" s="225"/>
      <c r="AJ242" s="225"/>
      <c r="AK242" s="225"/>
      <c r="AL242" s="225"/>
      <c r="AM242" s="225"/>
      <c r="AN242" s="225"/>
      <c r="AO242" s="225"/>
      <c r="AP242" s="225"/>
      <c r="AQ242" s="225"/>
      <c r="AR242" s="225"/>
      <c r="AS242" s="225"/>
      <c r="AT242" s="225"/>
      <c r="AU242" s="225"/>
    </row>
    <row r="243" spans="10:47" x14ac:dyDescent="0.25">
      <c r="J243" s="52"/>
      <c r="K243" s="52"/>
      <c r="L243" s="52"/>
      <c r="M243" s="53"/>
      <c r="N243" s="97"/>
      <c r="O243" s="97"/>
      <c r="P243" s="54"/>
      <c r="Q243" s="32"/>
      <c r="R243" s="32" t="str">
        <f t="shared" si="17"/>
        <v/>
      </c>
      <c r="S243" s="32"/>
      <c r="T243" s="33" t="str">
        <f t="shared" si="18"/>
        <v/>
      </c>
      <c r="U243" s="34"/>
      <c r="V243" s="32" t="str">
        <f t="shared" si="19"/>
        <v/>
      </c>
      <c r="W243" s="35"/>
      <c r="X243" s="35"/>
      <c r="Y243" s="55"/>
      <c r="Z243" s="56"/>
      <c r="AA243" s="38" t="str">
        <f t="shared" si="20"/>
        <v/>
      </c>
      <c r="AB243" s="57"/>
      <c r="AC243" s="58"/>
      <c r="AD243" s="40"/>
      <c r="AE243" s="39" t="str">
        <f t="shared" si="21"/>
        <v/>
      </c>
      <c r="AF243" s="225"/>
      <c r="AG243" s="225"/>
      <c r="AH243" s="225"/>
      <c r="AI243" s="225"/>
      <c r="AJ243" s="225"/>
      <c r="AK243" s="225"/>
      <c r="AL243" s="225"/>
      <c r="AM243" s="225"/>
      <c r="AN243" s="225"/>
      <c r="AO243" s="225"/>
      <c r="AP243" s="225"/>
      <c r="AQ243" s="225"/>
      <c r="AR243" s="225"/>
      <c r="AS243" s="225"/>
      <c r="AT243" s="225"/>
      <c r="AU243" s="225"/>
    </row>
    <row r="244" spans="10:47" x14ac:dyDescent="0.25">
      <c r="J244" s="52"/>
      <c r="K244" s="52"/>
      <c r="L244" s="52"/>
      <c r="M244" s="53"/>
      <c r="N244" s="97"/>
      <c r="O244" s="97"/>
      <c r="P244" s="54"/>
      <c r="Q244" s="32"/>
      <c r="R244" s="32" t="str">
        <f t="shared" si="17"/>
        <v/>
      </c>
      <c r="S244" s="32"/>
      <c r="T244" s="33" t="str">
        <f t="shared" si="18"/>
        <v/>
      </c>
      <c r="U244" s="34"/>
      <c r="V244" s="32" t="str">
        <f t="shared" si="19"/>
        <v/>
      </c>
      <c r="W244" s="35"/>
      <c r="X244" s="35"/>
      <c r="Y244" s="55"/>
      <c r="Z244" s="56"/>
      <c r="AA244" s="38" t="str">
        <f t="shared" si="20"/>
        <v/>
      </c>
      <c r="AB244" s="57"/>
      <c r="AC244" s="58"/>
      <c r="AD244" s="40"/>
      <c r="AE244" s="39" t="str">
        <f t="shared" si="21"/>
        <v/>
      </c>
      <c r="AF244" s="225"/>
      <c r="AG244" s="225"/>
      <c r="AH244" s="225"/>
      <c r="AI244" s="225"/>
      <c r="AJ244" s="225"/>
      <c r="AK244" s="225"/>
      <c r="AL244" s="225"/>
      <c r="AM244" s="225"/>
      <c r="AN244" s="225"/>
      <c r="AO244" s="225"/>
      <c r="AP244" s="225"/>
      <c r="AQ244" s="225"/>
      <c r="AR244" s="225"/>
      <c r="AS244" s="225"/>
      <c r="AT244" s="225"/>
      <c r="AU244" s="225"/>
    </row>
    <row r="245" spans="10:47" x14ac:dyDescent="0.25">
      <c r="J245" s="52"/>
      <c r="K245" s="52"/>
      <c r="L245" s="52"/>
      <c r="M245" s="53"/>
      <c r="N245" s="97"/>
      <c r="O245" s="97"/>
      <c r="P245" s="54"/>
      <c r="Q245" s="32"/>
      <c r="R245" s="32" t="str">
        <f t="shared" si="17"/>
        <v/>
      </c>
      <c r="S245" s="32"/>
      <c r="T245" s="33" t="str">
        <f t="shared" si="18"/>
        <v/>
      </c>
      <c r="U245" s="34"/>
      <c r="V245" s="32" t="str">
        <f t="shared" si="19"/>
        <v/>
      </c>
      <c r="W245" s="35"/>
      <c r="X245" s="35"/>
      <c r="Y245" s="55"/>
      <c r="Z245" s="56"/>
      <c r="AA245" s="38" t="str">
        <f t="shared" si="20"/>
        <v/>
      </c>
      <c r="AB245" s="57"/>
      <c r="AC245" s="58"/>
      <c r="AD245" s="40"/>
      <c r="AE245" s="39" t="str">
        <f t="shared" si="21"/>
        <v/>
      </c>
      <c r="AF245" s="225"/>
      <c r="AG245" s="225"/>
      <c r="AH245" s="225"/>
      <c r="AI245" s="225"/>
      <c r="AJ245" s="225"/>
      <c r="AK245" s="225"/>
      <c r="AL245" s="225"/>
      <c r="AM245" s="225"/>
      <c r="AN245" s="225"/>
      <c r="AO245" s="225"/>
      <c r="AP245" s="225"/>
      <c r="AQ245" s="225"/>
      <c r="AR245" s="225"/>
      <c r="AS245" s="225"/>
      <c r="AT245" s="225"/>
      <c r="AU245" s="225"/>
    </row>
    <row r="246" spans="10:47" x14ac:dyDescent="0.25">
      <c r="J246" s="52"/>
      <c r="K246" s="52"/>
      <c r="L246" s="52"/>
      <c r="M246" s="53"/>
      <c r="N246" s="97"/>
      <c r="O246" s="97"/>
      <c r="P246" s="54"/>
      <c r="Q246" s="32"/>
      <c r="R246" s="32" t="str">
        <f t="shared" si="17"/>
        <v/>
      </c>
      <c r="S246" s="32"/>
      <c r="T246" s="33" t="str">
        <f t="shared" si="18"/>
        <v/>
      </c>
      <c r="U246" s="34"/>
      <c r="V246" s="32" t="str">
        <f t="shared" si="19"/>
        <v/>
      </c>
      <c r="W246" s="35"/>
      <c r="X246" s="35"/>
      <c r="Y246" s="55"/>
      <c r="Z246" s="56"/>
      <c r="AA246" s="38" t="str">
        <f t="shared" si="20"/>
        <v/>
      </c>
      <c r="AB246" s="57"/>
      <c r="AC246" s="58"/>
      <c r="AD246" s="40"/>
      <c r="AE246" s="39" t="str">
        <f t="shared" si="21"/>
        <v/>
      </c>
      <c r="AF246" s="225"/>
      <c r="AG246" s="225"/>
      <c r="AH246" s="225"/>
      <c r="AI246" s="225"/>
      <c r="AJ246" s="225"/>
      <c r="AK246" s="225"/>
      <c r="AL246" s="225"/>
      <c r="AM246" s="225"/>
      <c r="AN246" s="225"/>
      <c r="AO246" s="225"/>
      <c r="AP246" s="225"/>
      <c r="AQ246" s="225"/>
      <c r="AR246" s="225"/>
      <c r="AS246" s="225"/>
      <c r="AT246" s="225"/>
      <c r="AU246" s="225"/>
    </row>
    <row r="247" spans="10:47" x14ac:dyDescent="0.25">
      <c r="J247" s="52"/>
      <c r="K247" s="52"/>
      <c r="L247" s="52"/>
      <c r="M247" s="53"/>
      <c r="N247" s="97"/>
      <c r="O247" s="97"/>
      <c r="P247" s="54"/>
      <c r="Q247" s="32"/>
      <c r="R247" s="32" t="str">
        <f t="shared" si="17"/>
        <v/>
      </c>
      <c r="S247" s="32"/>
      <c r="T247" s="33" t="str">
        <f t="shared" si="18"/>
        <v/>
      </c>
      <c r="U247" s="34"/>
      <c r="V247" s="32" t="str">
        <f t="shared" si="19"/>
        <v/>
      </c>
      <c r="W247" s="35"/>
      <c r="X247" s="35"/>
      <c r="Y247" s="55"/>
      <c r="Z247" s="56"/>
      <c r="AA247" s="38" t="str">
        <f t="shared" si="20"/>
        <v/>
      </c>
      <c r="AB247" s="57"/>
      <c r="AC247" s="58"/>
      <c r="AD247" s="40"/>
      <c r="AE247" s="39" t="str">
        <f t="shared" si="21"/>
        <v/>
      </c>
      <c r="AF247" s="225"/>
      <c r="AG247" s="225"/>
      <c r="AH247" s="225"/>
      <c r="AI247" s="225"/>
      <c r="AJ247" s="225"/>
      <c r="AK247" s="225"/>
      <c r="AL247" s="225"/>
      <c r="AM247" s="225"/>
      <c r="AN247" s="225"/>
      <c r="AO247" s="225"/>
      <c r="AP247" s="225"/>
      <c r="AQ247" s="225"/>
      <c r="AR247" s="225"/>
      <c r="AS247" s="225"/>
      <c r="AT247" s="225"/>
      <c r="AU247" s="225"/>
    </row>
    <row r="248" spans="10:47" x14ac:dyDescent="0.25">
      <c r="J248" s="52"/>
      <c r="K248" s="52"/>
      <c r="L248" s="52"/>
      <c r="M248" s="53"/>
      <c r="N248" s="97"/>
      <c r="O248" s="97"/>
      <c r="P248" s="54"/>
      <c r="Q248" s="32"/>
      <c r="R248" s="32" t="str">
        <f t="shared" si="17"/>
        <v/>
      </c>
      <c r="S248" s="32"/>
      <c r="T248" s="33" t="str">
        <f t="shared" si="18"/>
        <v/>
      </c>
      <c r="U248" s="34"/>
      <c r="V248" s="32" t="str">
        <f t="shared" si="19"/>
        <v/>
      </c>
      <c r="W248" s="35"/>
      <c r="X248" s="35"/>
      <c r="Y248" s="55"/>
      <c r="Z248" s="56"/>
      <c r="AA248" s="38" t="str">
        <f t="shared" si="20"/>
        <v/>
      </c>
      <c r="AB248" s="57"/>
      <c r="AC248" s="58"/>
      <c r="AD248" s="40"/>
      <c r="AE248" s="39" t="str">
        <f t="shared" si="21"/>
        <v/>
      </c>
      <c r="AF248" s="225"/>
      <c r="AG248" s="225"/>
      <c r="AH248" s="225"/>
      <c r="AI248" s="225"/>
      <c r="AJ248" s="225"/>
      <c r="AK248" s="225"/>
      <c r="AL248" s="225"/>
      <c r="AM248" s="225"/>
      <c r="AN248" s="225"/>
      <c r="AO248" s="225"/>
      <c r="AP248" s="225"/>
      <c r="AQ248" s="225"/>
      <c r="AR248" s="225"/>
      <c r="AS248" s="225"/>
      <c r="AT248" s="225"/>
      <c r="AU248" s="225"/>
    </row>
    <row r="249" spans="10:47" x14ac:dyDescent="0.25">
      <c r="J249" s="52"/>
      <c r="K249" s="52"/>
      <c r="L249" s="52"/>
      <c r="M249" s="53"/>
      <c r="N249" s="97"/>
      <c r="O249" s="97"/>
      <c r="P249" s="54"/>
      <c r="Q249" s="32"/>
      <c r="R249" s="32" t="str">
        <f t="shared" si="17"/>
        <v/>
      </c>
      <c r="S249" s="32"/>
      <c r="T249" s="33" t="str">
        <f t="shared" si="18"/>
        <v/>
      </c>
      <c r="U249" s="34"/>
      <c r="V249" s="32" t="str">
        <f t="shared" si="19"/>
        <v/>
      </c>
      <c r="W249" s="35"/>
      <c r="X249" s="35"/>
      <c r="Y249" s="55"/>
      <c r="Z249" s="56"/>
      <c r="AA249" s="38" t="str">
        <f t="shared" si="20"/>
        <v/>
      </c>
      <c r="AB249" s="57"/>
      <c r="AC249" s="58"/>
      <c r="AD249" s="40"/>
      <c r="AE249" s="39" t="str">
        <f t="shared" si="21"/>
        <v/>
      </c>
      <c r="AF249" s="225"/>
      <c r="AG249" s="225"/>
      <c r="AH249" s="225"/>
      <c r="AI249" s="225"/>
      <c r="AJ249" s="225"/>
      <c r="AK249" s="225"/>
      <c r="AL249" s="225"/>
      <c r="AM249" s="225"/>
      <c r="AN249" s="225"/>
      <c r="AO249" s="225"/>
      <c r="AP249" s="225"/>
      <c r="AQ249" s="225"/>
      <c r="AR249" s="225"/>
      <c r="AS249" s="225"/>
      <c r="AT249" s="225"/>
      <c r="AU249" s="225"/>
    </row>
    <row r="250" spans="10:47" x14ac:dyDescent="0.25">
      <c r="J250" s="52"/>
      <c r="K250" s="52"/>
      <c r="L250" s="52"/>
      <c r="M250" s="53"/>
      <c r="N250" s="97"/>
      <c r="O250" s="97"/>
      <c r="P250" s="54"/>
      <c r="Q250" s="32"/>
      <c r="R250" s="32" t="str">
        <f t="shared" si="17"/>
        <v/>
      </c>
      <c r="S250" s="32"/>
      <c r="T250" s="33" t="str">
        <f t="shared" si="18"/>
        <v/>
      </c>
      <c r="U250" s="34"/>
      <c r="V250" s="32" t="str">
        <f t="shared" si="19"/>
        <v/>
      </c>
      <c r="W250" s="35"/>
      <c r="X250" s="35"/>
      <c r="Y250" s="55"/>
      <c r="Z250" s="56"/>
      <c r="AA250" s="38" t="str">
        <f t="shared" si="20"/>
        <v/>
      </c>
      <c r="AB250" s="57"/>
      <c r="AC250" s="58"/>
      <c r="AD250" s="40"/>
      <c r="AE250" s="39" t="str">
        <f t="shared" si="21"/>
        <v/>
      </c>
      <c r="AF250" s="225"/>
      <c r="AG250" s="225"/>
      <c r="AH250" s="225"/>
      <c r="AI250" s="225"/>
      <c r="AJ250" s="225"/>
      <c r="AK250" s="225"/>
      <c r="AL250" s="225"/>
      <c r="AM250" s="225"/>
      <c r="AN250" s="225"/>
      <c r="AO250" s="225"/>
      <c r="AP250" s="225"/>
      <c r="AQ250" s="225"/>
      <c r="AR250" s="225"/>
      <c r="AS250" s="225"/>
      <c r="AT250" s="225"/>
      <c r="AU250" s="225"/>
    </row>
    <row r="251" spans="10:47" x14ac:dyDescent="0.25">
      <c r="J251" s="52"/>
      <c r="K251" s="52"/>
      <c r="L251" s="52"/>
      <c r="M251" s="53"/>
      <c r="N251" s="97"/>
      <c r="O251" s="97"/>
      <c r="P251" s="54"/>
      <c r="Q251" s="32"/>
      <c r="R251" s="32" t="str">
        <f t="shared" si="17"/>
        <v/>
      </c>
      <c r="S251" s="32"/>
      <c r="T251" s="33" t="str">
        <f t="shared" si="18"/>
        <v/>
      </c>
      <c r="U251" s="34"/>
      <c r="V251" s="32" t="str">
        <f t="shared" si="19"/>
        <v/>
      </c>
      <c r="W251" s="35"/>
      <c r="X251" s="35"/>
      <c r="Y251" s="55"/>
      <c r="Z251" s="56"/>
      <c r="AA251" s="38" t="str">
        <f t="shared" si="20"/>
        <v/>
      </c>
      <c r="AB251" s="57"/>
      <c r="AC251" s="58"/>
      <c r="AD251" s="40"/>
      <c r="AE251" s="39" t="str">
        <f t="shared" si="21"/>
        <v/>
      </c>
      <c r="AF251" s="225"/>
      <c r="AG251" s="225"/>
      <c r="AH251" s="225"/>
      <c r="AI251" s="225"/>
      <c r="AJ251" s="225"/>
      <c r="AK251" s="225"/>
      <c r="AL251" s="225"/>
      <c r="AM251" s="225"/>
      <c r="AN251" s="225"/>
      <c r="AO251" s="225"/>
      <c r="AP251" s="225"/>
      <c r="AQ251" s="225"/>
      <c r="AR251" s="225"/>
      <c r="AS251" s="225"/>
      <c r="AT251" s="225"/>
      <c r="AU251" s="225"/>
    </row>
    <row r="252" spans="10:47" x14ac:dyDescent="0.25">
      <c r="J252" s="52"/>
      <c r="K252" s="52"/>
      <c r="L252" s="52"/>
      <c r="M252" s="53"/>
      <c r="N252" s="97"/>
      <c r="O252" s="97"/>
      <c r="P252" s="54"/>
      <c r="Q252" s="32"/>
      <c r="R252" s="32" t="str">
        <f t="shared" si="17"/>
        <v/>
      </c>
      <c r="S252" s="32"/>
      <c r="T252" s="33" t="str">
        <f t="shared" si="18"/>
        <v/>
      </c>
      <c r="U252" s="34"/>
      <c r="V252" s="32" t="str">
        <f t="shared" si="19"/>
        <v/>
      </c>
      <c r="W252" s="35"/>
      <c r="X252" s="35"/>
      <c r="Y252" s="55"/>
      <c r="Z252" s="56"/>
      <c r="AA252" s="38" t="str">
        <f t="shared" si="20"/>
        <v/>
      </c>
      <c r="AB252" s="57"/>
      <c r="AC252" s="58"/>
      <c r="AD252" s="40"/>
      <c r="AE252" s="39" t="str">
        <f t="shared" si="21"/>
        <v/>
      </c>
      <c r="AF252" s="225"/>
      <c r="AG252" s="225"/>
      <c r="AH252" s="225"/>
      <c r="AI252" s="225"/>
      <c r="AJ252" s="225"/>
      <c r="AK252" s="225"/>
      <c r="AL252" s="225"/>
      <c r="AM252" s="225"/>
      <c r="AN252" s="225"/>
      <c r="AO252" s="225"/>
      <c r="AP252" s="225"/>
      <c r="AQ252" s="225"/>
      <c r="AR252" s="225"/>
      <c r="AS252" s="225"/>
      <c r="AT252" s="225"/>
      <c r="AU252" s="225"/>
    </row>
    <row r="253" spans="10:47" x14ac:dyDescent="0.25">
      <c r="J253" s="52"/>
      <c r="K253" s="52"/>
      <c r="L253" s="52"/>
      <c r="M253" s="53"/>
      <c r="N253" s="97"/>
      <c r="O253" s="97"/>
      <c r="P253" s="54"/>
      <c r="Q253" s="32"/>
      <c r="R253" s="32" t="str">
        <f t="shared" si="17"/>
        <v/>
      </c>
      <c r="S253" s="32"/>
      <c r="T253" s="33" t="str">
        <f t="shared" si="18"/>
        <v/>
      </c>
      <c r="U253" s="34"/>
      <c r="V253" s="32" t="str">
        <f t="shared" si="19"/>
        <v/>
      </c>
      <c r="W253" s="35"/>
      <c r="X253" s="35"/>
      <c r="Y253" s="55"/>
      <c r="Z253" s="56"/>
      <c r="AA253" s="38" t="str">
        <f t="shared" si="20"/>
        <v/>
      </c>
      <c r="AB253" s="57"/>
      <c r="AC253" s="58"/>
      <c r="AD253" s="40"/>
      <c r="AE253" s="39" t="str">
        <f t="shared" si="21"/>
        <v/>
      </c>
      <c r="AF253" s="225"/>
      <c r="AG253" s="225"/>
      <c r="AH253" s="225"/>
      <c r="AI253" s="225"/>
      <c r="AJ253" s="225"/>
      <c r="AK253" s="225"/>
      <c r="AL253" s="225"/>
      <c r="AM253" s="225"/>
      <c r="AN253" s="225"/>
      <c r="AO253" s="225"/>
      <c r="AP253" s="225"/>
      <c r="AQ253" s="225"/>
      <c r="AR253" s="225"/>
      <c r="AS253" s="225"/>
      <c r="AT253" s="225"/>
      <c r="AU253" s="225"/>
    </row>
    <row r="254" spans="10:47" x14ac:dyDescent="0.25">
      <c r="J254" s="52"/>
      <c r="K254" s="52"/>
      <c r="L254" s="52"/>
      <c r="M254" s="53"/>
      <c r="N254" s="97"/>
      <c r="O254" s="97"/>
      <c r="P254" s="54"/>
      <c r="Q254" s="32"/>
      <c r="R254" s="32" t="str">
        <f t="shared" si="17"/>
        <v/>
      </c>
      <c r="S254" s="32"/>
      <c r="T254" s="33" t="str">
        <f t="shared" si="18"/>
        <v/>
      </c>
      <c r="U254" s="34"/>
      <c r="V254" s="32" t="str">
        <f t="shared" si="19"/>
        <v/>
      </c>
      <c r="W254" s="35"/>
      <c r="X254" s="35"/>
      <c r="Y254" s="55"/>
      <c r="Z254" s="56"/>
      <c r="AA254" s="38" t="str">
        <f t="shared" si="20"/>
        <v/>
      </c>
      <c r="AB254" s="57"/>
      <c r="AC254" s="58"/>
      <c r="AD254" s="40"/>
      <c r="AE254" s="39" t="str">
        <f t="shared" si="21"/>
        <v/>
      </c>
      <c r="AF254" s="225"/>
      <c r="AG254" s="225"/>
      <c r="AH254" s="225"/>
      <c r="AI254" s="225"/>
      <c r="AJ254" s="225"/>
      <c r="AK254" s="225"/>
      <c r="AL254" s="225"/>
      <c r="AM254" s="225"/>
      <c r="AN254" s="225"/>
      <c r="AO254" s="225"/>
      <c r="AP254" s="225"/>
      <c r="AQ254" s="225"/>
      <c r="AR254" s="225"/>
      <c r="AS254" s="225"/>
      <c r="AT254" s="225"/>
      <c r="AU254" s="225"/>
    </row>
    <row r="255" spans="10:47" x14ac:dyDescent="0.25">
      <c r="J255" s="52"/>
      <c r="K255" s="52"/>
      <c r="L255" s="52"/>
      <c r="M255" s="53"/>
      <c r="N255" s="97"/>
      <c r="O255" s="97"/>
      <c r="P255" s="54"/>
      <c r="Q255" s="32"/>
      <c r="R255" s="32" t="str">
        <f t="shared" si="17"/>
        <v/>
      </c>
      <c r="S255" s="32"/>
      <c r="T255" s="33" t="str">
        <f t="shared" si="18"/>
        <v/>
      </c>
      <c r="U255" s="34"/>
      <c r="V255" s="32" t="str">
        <f t="shared" si="19"/>
        <v/>
      </c>
      <c r="W255" s="35"/>
      <c r="X255" s="35"/>
      <c r="Y255" s="55"/>
      <c r="Z255" s="56"/>
      <c r="AA255" s="38" t="str">
        <f t="shared" si="20"/>
        <v/>
      </c>
      <c r="AB255" s="57"/>
      <c r="AC255" s="58"/>
      <c r="AD255" s="40"/>
      <c r="AE255" s="39" t="str">
        <f t="shared" si="21"/>
        <v/>
      </c>
      <c r="AF255" s="225"/>
      <c r="AG255" s="225"/>
      <c r="AH255" s="225"/>
      <c r="AI255" s="225"/>
      <c r="AJ255" s="225"/>
      <c r="AK255" s="225"/>
      <c r="AL255" s="225"/>
      <c r="AM255" s="225"/>
      <c r="AN255" s="225"/>
      <c r="AO255" s="225"/>
      <c r="AP255" s="225"/>
      <c r="AQ255" s="225"/>
      <c r="AR255" s="225"/>
      <c r="AS255" s="225"/>
      <c r="AT255" s="225"/>
      <c r="AU255" s="225"/>
    </row>
    <row r="256" spans="10:47" x14ac:dyDescent="0.25">
      <c r="J256" s="52"/>
      <c r="K256" s="52"/>
      <c r="L256" s="52"/>
      <c r="M256" s="53"/>
      <c r="N256" s="97"/>
      <c r="O256" s="97"/>
      <c r="P256" s="54"/>
      <c r="Q256" s="32"/>
      <c r="R256" s="32" t="str">
        <f t="shared" si="17"/>
        <v/>
      </c>
      <c r="S256" s="32"/>
      <c r="T256" s="33" t="str">
        <f t="shared" si="18"/>
        <v/>
      </c>
      <c r="U256" s="34"/>
      <c r="V256" s="32" t="str">
        <f t="shared" si="19"/>
        <v/>
      </c>
      <c r="W256" s="35"/>
      <c r="X256" s="35"/>
      <c r="Y256" s="55"/>
      <c r="Z256" s="56"/>
      <c r="AA256" s="38" t="str">
        <f t="shared" si="20"/>
        <v/>
      </c>
      <c r="AB256" s="57"/>
      <c r="AC256" s="58"/>
      <c r="AD256" s="40"/>
      <c r="AE256" s="39" t="str">
        <f t="shared" si="21"/>
        <v/>
      </c>
      <c r="AF256" s="225"/>
      <c r="AG256" s="225"/>
      <c r="AH256" s="225"/>
      <c r="AI256" s="225"/>
      <c r="AJ256" s="225"/>
      <c r="AK256" s="225"/>
      <c r="AL256" s="225"/>
      <c r="AM256" s="225"/>
      <c r="AN256" s="225"/>
      <c r="AO256" s="225"/>
      <c r="AP256" s="225"/>
      <c r="AQ256" s="225"/>
      <c r="AR256" s="225"/>
      <c r="AS256" s="225"/>
      <c r="AT256" s="225"/>
      <c r="AU256" s="225"/>
    </row>
    <row r="257" spans="10:47" x14ac:dyDescent="0.25">
      <c r="J257" s="52"/>
      <c r="K257" s="52"/>
      <c r="L257" s="52"/>
      <c r="M257" s="53"/>
      <c r="N257" s="97"/>
      <c r="O257" s="97"/>
      <c r="P257" s="54"/>
      <c r="Q257" s="32"/>
      <c r="R257" s="32" t="str">
        <f t="shared" si="17"/>
        <v/>
      </c>
      <c r="S257" s="32"/>
      <c r="T257" s="33" t="str">
        <f t="shared" si="18"/>
        <v/>
      </c>
      <c r="U257" s="34"/>
      <c r="V257" s="32" t="str">
        <f t="shared" si="19"/>
        <v/>
      </c>
      <c r="W257" s="35"/>
      <c r="X257" s="35"/>
      <c r="Y257" s="55"/>
      <c r="Z257" s="56"/>
      <c r="AA257" s="38" t="str">
        <f t="shared" si="20"/>
        <v/>
      </c>
      <c r="AB257" s="57"/>
      <c r="AC257" s="58"/>
      <c r="AD257" s="40"/>
      <c r="AE257" s="39" t="str">
        <f t="shared" si="21"/>
        <v/>
      </c>
      <c r="AF257" s="225"/>
      <c r="AG257" s="225"/>
      <c r="AH257" s="225"/>
      <c r="AI257" s="225"/>
      <c r="AJ257" s="225"/>
      <c r="AK257" s="225"/>
      <c r="AL257" s="225"/>
      <c r="AM257" s="225"/>
      <c r="AN257" s="225"/>
      <c r="AO257" s="225"/>
      <c r="AP257" s="225"/>
      <c r="AQ257" s="225"/>
      <c r="AR257" s="225"/>
      <c r="AS257" s="225"/>
      <c r="AT257" s="225"/>
      <c r="AU257" s="225"/>
    </row>
    <row r="258" spans="10:47" x14ac:dyDescent="0.25">
      <c r="J258" s="52"/>
      <c r="K258" s="52"/>
      <c r="L258" s="52"/>
      <c r="M258" s="53"/>
      <c r="N258" s="97"/>
      <c r="O258" s="97"/>
      <c r="P258" s="54"/>
      <c r="Q258" s="32"/>
      <c r="R258" s="32" t="str">
        <f t="shared" si="17"/>
        <v/>
      </c>
      <c r="S258" s="32"/>
      <c r="T258" s="33" t="str">
        <f t="shared" si="18"/>
        <v/>
      </c>
      <c r="U258" s="34"/>
      <c r="V258" s="32" t="str">
        <f t="shared" si="19"/>
        <v/>
      </c>
      <c r="W258" s="35"/>
      <c r="X258" s="35"/>
      <c r="Y258" s="55"/>
      <c r="Z258" s="56"/>
      <c r="AA258" s="38" t="str">
        <f t="shared" si="20"/>
        <v/>
      </c>
      <c r="AB258" s="57"/>
      <c r="AC258" s="58"/>
      <c r="AD258" s="40"/>
      <c r="AE258" s="39" t="str">
        <f t="shared" si="21"/>
        <v/>
      </c>
      <c r="AF258" s="225"/>
      <c r="AG258" s="225"/>
      <c r="AH258" s="225"/>
      <c r="AI258" s="225"/>
      <c r="AJ258" s="225"/>
      <c r="AK258" s="225"/>
      <c r="AL258" s="225"/>
      <c r="AM258" s="225"/>
      <c r="AN258" s="225"/>
      <c r="AO258" s="225"/>
      <c r="AP258" s="225"/>
      <c r="AQ258" s="225"/>
      <c r="AR258" s="225"/>
      <c r="AS258" s="225"/>
      <c r="AT258" s="225"/>
      <c r="AU258" s="225"/>
    </row>
    <row r="259" spans="10:47" x14ac:dyDescent="0.25">
      <c r="J259" s="52"/>
      <c r="K259" s="52"/>
      <c r="L259" s="52"/>
      <c r="M259" s="53"/>
      <c r="N259" s="97"/>
      <c r="O259" s="97"/>
      <c r="P259" s="54"/>
      <c r="Q259" s="32"/>
      <c r="R259" s="32" t="str">
        <f t="shared" si="17"/>
        <v/>
      </c>
      <c r="S259" s="32"/>
      <c r="T259" s="33" t="str">
        <f t="shared" si="18"/>
        <v/>
      </c>
      <c r="U259" s="34"/>
      <c r="V259" s="32" t="str">
        <f t="shared" si="19"/>
        <v/>
      </c>
      <c r="W259" s="35"/>
      <c r="X259" s="35"/>
      <c r="Y259" s="55"/>
      <c r="Z259" s="56"/>
      <c r="AA259" s="38" t="str">
        <f t="shared" si="20"/>
        <v/>
      </c>
      <c r="AB259" s="57"/>
      <c r="AC259" s="58"/>
      <c r="AD259" s="40"/>
      <c r="AE259" s="39" t="str">
        <f t="shared" si="21"/>
        <v/>
      </c>
      <c r="AF259" s="225"/>
      <c r="AG259" s="225"/>
      <c r="AH259" s="225"/>
      <c r="AI259" s="225"/>
      <c r="AJ259" s="225"/>
      <c r="AK259" s="225"/>
      <c r="AL259" s="225"/>
      <c r="AM259" s="225"/>
      <c r="AN259" s="225"/>
      <c r="AO259" s="225"/>
      <c r="AP259" s="225"/>
      <c r="AQ259" s="225"/>
      <c r="AR259" s="225"/>
      <c r="AS259" s="225"/>
      <c r="AT259" s="225"/>
      <c r="AU259" s="225"/>
    </row>
    <row r="260" spans="10:47" x14ac:dyDescent="0.25">
      <c r="J260" s="52"/>
      <c r="K260" s="52"/>
      <c r="L260" s="52"/>
      <c r="M260" s="53"/>
      <c r="N260" s="97"/>
      <c r="O260" s="97"/>
      <c r="P260" s="54"/>
      <c r="Q260" s="32"/>
      <c r="R260" s="32" t="str">
        <f t="shared" si="17"/>
        <v/>
      </c>
      <c r="S260" s="32"/>
      <c r="T260" s="33" t="str">
        <f t="shared" si="18"/>
        <v/>
      </c>
      <c r="U260" s="34"/>
      <c r="V260" s="32" t="str">
        <f t="shared" si="19"/>
        <v/>
      </c>
      <c r="W260" s="35"/>
      <c r="X260" s="35"/>
      <c r="Y260" s="55"/>
      <c r="Z260" s="56"/>
      <c r="AA260" s="38" t="str">
        <f t="shared" si="20"/>
        <v/>
      </c>
      <c r="AB260" s="57"/>
      <c r="AC260" s="58"/>
      <c r="AD260" s="40"/>
      <c r="AE260" s="39" t="str">
        <f t="shared" si="21"/>
        <v/>
      </c>
      <c r="AF260" s="225"/>
      <c r="AG260" s="225"/>
      <c r="AH260" s="225"/>
      <c r="AI260" s="225"/>
      <c r="AJ260" s="225"/>
      <c r="AK260" s="225"/>
      <c r="AL260" s="225"/>
      <c r="AM260" s="225"/>
      <c r="AN260" s="225"/>
      <c r="AO260" s="225"/>
      <c r="AP260" s="225"/>
      <c r="AQ260" s="225"/>
      <c r="AR260" s="225"/>
      <c r="AS260" s="225"/>
      <c r="AT260" s="225"/>
      <c r="AU260" s="225"/>
    </row>
    <row r="261" spans="10:47" x14ac:dyDescent="0.25">
      <c r="J261" s="52"/>
      <c r="K261" s="52"/>
      <c r="L261" s="52"/>
      <c r="M261" s="53"/>
      <c r="N261" s="97"/>
      <c r="O261" s="97"/>
      <c r="P261" s="54"/>
      <c r="Q261" s="32"/>
      <c r="R261" s="32" t="str">
        <f t="shared" si="17"/>
        <v/>
      </c>
      <c r="S261" s="32"/>
      <c r="T261" s="33" t="str">
        <f t="shared" si="18"/>
        <v/>
      </c>
      <c r="U261" s="34"/>
      <c r="V261" s="32" t="str">
        <f t="shared" si="19"/>
        <v/>
      </c>
      <c r="W261" s="35"/>
      <c r="X261" s="35"/>
      <c r="Y261" s="55"/>
      <c r="Z261" s="56"/>
      <c r="AA261" s="38" t="str">
        <f t="shared" si="20"/>
        <v/>
      </c>
      <c r="AB261" s="57"/>
      <c r="AC261" s="58"/>
      <c r="AD261" s="40"/>
      <c r="AE261" s="39" t="str">
        <f t="shared" si="21"/>
        <v/>
      </c>
      <c r="AF261" s="225"/>
      <c r="AG261" s="225"/>
      <c r="AH261" s="225"/>
      <c r="AI261" s="225"/>
      <c r="AJ261" s="225"/>
      <c r="AK261" s="225"/>
      <c r="AL261" s="225"/>
      <c r="AM261" s="225"/>
      <c r="AN261" s="225"/>
      <c r="AO261" s="225"/>
      <c r="AP261" s="225"/>
      <c r="AQ261" s="225"/>
      <c r="AR261" s="225"/>
      <c r="AS261" s="225"/>
      <c r="AT261" s="225"/>
      <c r="AU261" s="225"/>
    </row>
    <row r="262" spans="10:47" x14ac:dyDescent="0.25">
      <c r="J262" s="52"/>
      <c r="K262" s="52"/>
      <c r="L262" s="52"/>
      <c r="M262" s="53"/>
      <c r="N262" s="97"/>
      <c r="O262" s="97"/>
      <c r="P262" s="54"/>
      <c r="Q262" s="32"/>
      <c r="R262" s="32" t="str">
        <f t="shared" ref="R262:R325" si="22">IF(O262,"Volontaire","")</f>
        <v/>
      </c>
      <c r="S262" s="32"/>
      <c r="T262" s="33" t="str">
        <f t="shared" ref="T262:T325" si="23">IF(AB262+AC262,(AC262+AB262)/(Z262+Y262),"")</f>
        <v/>
      </c>
      <c r="U262" s="34"/>
      <c r="V262" s="32" t="str">
        <f t="shared" ref="V262:V325" si="24">IF(O262,"XAU/USD","")</f>
        <v/>
      </c>
      <c r="W262" s="35"/>
      <c r="X262" s="35"/>
      <c r="Y262" s="55"/>
      <c r="Z262" s="56"/>
      <c r="AA262" s="38" t="str">
        <f t="shared" ref="AA262:AA325" si="25">IF(O262,AA261+Y262-Z262,"")</f>
        <v/>
      </c>
      <c r="AB262" s="57"/>
      <c r="AC262" s="58"/>
      <c r="AD262" s="40"/>
      <c r="AE262" s="39" t="str">
        <f t="shared" ref="AE262:AE325" si="26">IF(O262,AE261+AB262-AC262+AD262,"")</f>
        <v/>
      </c>
      <c r="AF262" s="225"/>
      <c r="AG262" s="225"/>
      <c r="AH262" s="225"/>
      <c r="AI262" s="225"/>
      <c r="AJ262" s="225"/>
      <c r="AK262" s="225"/>
      <c r="AL262" s="225"/>
      <c r="AM262" s="225"/>
      <c r="AN262" s="225"/>
      <c r="AO262" s="225"/>
      <c r="AP262" s="225"/>
      <c r="AQ262" s="225"/>
      <c r="AR262" s="225"/>
      <c r="AS262" s="225"/>
      <c r="AT262" s="225"/>
      <c r="AU262" s="225"/>
    </row>
    <row r="263" spans="10:47" x14ac:dyDescent="0.25">
      <c r="J263" s="52"/>
      <c r="K263" s="52"/>
      <c r="L263" s="52"/>
      <c r="M263" s="53"/>
      <c r="N263" s="97"/>
      <c r="O263" s="97"/>
      <c r="P263" s="54"/>
      <c r="Q263" s="32"/>
      <c r="R263" s="32" t="str">
        <f t="shared" si="22"/>
        <v/>
      </c>
      <c r="S263" s="32"/>
      <c r="T263" s="33" t="str">
        <f t="shared" si="23"/>
        <v/>
      </c>
      <c r="U263" s="34"/>
      <c r="V263" s="32" t="str">
        <f t="shared" si="24"/>
        <v/>
      </c>
      <c r="W263" s="35"/>
      <c r="X263" s="35"/>
      <c r="Y263" s="55"/>
      <c r="Z263" s="56"/>
      <c r="AA263" s="38" t="str">
        <f t="shared" si="25"/>
        <v/>
      </c>
      <c r="AB263" s="57"/>
      <c r="AC263" s="58"/>
      <c r="AD263" s="40"/>
      <c r="AE263" s="39" t="str">
        <f t="shared" si="26"/>
        <v/>
      </c>
      <c r="AF263" s="225"/>
      <c r="AG263" s="225"/>
      <c r="AH263" s="225"/>
      <c r="AI263" s="225"/>
      <c r="AJ263" s="225"/>
      <c r="AK263" s="225"/>
      <c r="AL263" s="225"/>
      <c r="AM263" s="225"/>
      <c r="AN263" s="225"/>
      <c r="AO263" s="225"/>
      <c r="AP263" s="225"/>
      <c r="AQ263" s="225"/>
      <c r="AR263" s="225"/>
      <c r="AS263" s="225"/>
      <c r="AT263" s="225"/>
      <c r="AU263" s="225"/>
    </row>
    <row r="264" spans="10:47" x14ac:dyDescent="0.25">
      <c r="J264" s="52"/>
      <c r="K264" s="52"/>
      <c r="L264" s="52"/>
      <c r="M264" s="53"/>
      <c r="N264" s="97"/>
      <c r="O264" s="97"/>
      <c r="P264" s="54"/>
      <c r="Q264" s="32"/>
      <c r="R264" s="32" t="str">
        <f t="shared" si="22"/>
        <v/>
      </c>
      <c r="S264" s="32"/>
      <c r="T264" s="33" t="str">
        <f t="shared" si="23"/>
        <v/>
      </c>
      <c r="U264" s="34"/>
      <c r="V264" s="32" t="str">
        <f t="shared" si="24"/>
        <v/>
      </c>
      <c r="W264" s="35"/>
      <c r="X264" s="35"/>
      <c r="Y264" s="55"/>
      <c r="Z264" s="56"/>
      <c r="AA264" s="38" t="str">
        <f t="shared" si="25"/>
        <v/>
      </c>
      <c r="AB264" s="57"/>
      <c r="AC264" s="58"/>
      <c r="AD264" s="40"/>
      <c r="AE264" s="39" t="str">
        <f t="shared" si="26"/>
        <v/>
      </c>
      <c r="AF264" s="225"/>
      <c r="AG264" s="225"/>
      <c r="AH264" s="225"/>
      <c r="AI264" s="225"/>
      <c r="AJ264" s="225"/>
      <c r="AK264" s="225"/>
      <c r="AL264" s="225"/>
      <c r="AM264" s="225"/>
      <c r="AN264" s="225"/>
      <c r="AO264" s="225"/>
      <c r="AP264" s="225"/>
      <c r="AQ264" s="225"/>
      <c r="AR264" s="225"/>
      <c r="AS264" s="225"/>
      <c r="AT264" s="225"/>
      <c r="AU264" s="225"/>
    </row>
    <row r="265" spans="10:47" x14ac:dyDescent="0.25">
      <c r="J265" s="52"/>
      <c r="K265" s="52"/>
      <c r="L265" s="52"/>
      <c r="M265" s="53"/>
      <c r="N265" s="97"/>
      <c r="O265" s="97"/>
      <c r="P265" s="54"/>
      <c r="Q265" s="32"/>
      <c r="R265" s="32" t="str">
        <f t="shared" si="22"/>
        <v/>
      </c>
      <c r="S265" s="32"/>
      <c r="T265" s="33" t="str">
        <f t="shared" si="23"/>
        <v/>
      </c>
      <c r="U265" s="34"/>
      <c r="V265" s="32" t="str">
        <f t="shared" si="24"/>
        <v/>
      </c>
      <c r="W265" s="35"/>
      <c r="X265" s="35"/>
      <c r="Y265" s="55"/>
      <c r="Z265" s="56"/>
      <c r="AA265" s="38" t="str">
        <f t="shared" si="25"/>
        <v/>
      </c>
      <c r="AB265" s="57"/>
      <c r="AC265" s="58"/>
      <c r="AD265" s="40"/>
      <c r="AE265" s="39" t="str">
        <f t="shared" si="26"/>
        <v/>
      </c>
      <c r="AF265" s="225"/>
      <c r="AG265" s="225"/>
      <c r="AH265" s="225"/>
      <c r="AI265" s="225"/>
      <c r="AJ265" s="225"/>
      <c r="AK265" s="225"/>
      <c r="AL265" s="225"/>
      <c r="AM265" s="225"/>
      <c r="AN265" s="225"/>
      <c r="AO265" s="225"/>
      <c r="AP265" s="225"/>
      <c r="AQ265" s="225"/>
      <c r="AR265" s="225"/>
      <c r="AS265" s="225"/>
      <c r="AT265" s="225"/>
      <c r="AU265" s="225"/>
    </row>
    <row r="266" spans="10:47" x14ac:dyDescent="0.25">
      <c r="J266" s="52"/>
      <c r="K266" s="52"/>
      <c r="L266" s="52"/>
      <c r="M266" s="53"/>
      <c r="N266" s="97"/>
      <c r="O266" s="97"/>
      <c r="P266" s="54"/>
      <c r="Q266" s="32"/>
      <c r="R266" s="32" t="str">
        <f t="shared" si="22"/>
        <v/>
      </c>
      <c r="S266" s="32"/>
      <c r="T266" s="33" t="str">
        <f t="shared" si="23"/>
        <v/>
      </c>
      <c r="U266" s="34"/>
      <c r="V266" s="32" t="str">
        <f t="shared" si="24"/>
        <v/>
      </c>
      <c r="W266" s="35"/>
      <c r="X266" s="35"/>
      <c r="Y266" s="55"/>
      <c r="Z266" s="56"/>
      <c r="AA266" s="38" t="str">
        <f t="shared" si="25"/>
        <v/>
      </c>
      <c r="AB266" s="57"/>
      <c r="AC266" s="58"/>
      <c r="AD266" s="40"/>
      <c r="AE266" s="39" t="str">
        <f t="shared" si="26"/>
        <v/>
      </c>
      <c r="AF266" s="225"/>
      <c r="AG266" s="225"/>
      <c r="AH266" s="225"/>
      <c r="AI266" s="225"/>
      <c r="AJ266" s="225"/>
      <c r="AK266" s="225"/>
      <c r="AL266" s="225"/>
      <c r="AM266" s="225"/>
      <c r="AN266" s="225"/>
      <c r="AO266" s="225"/>
      <c r="AP266" s="225"/>
      <c r="AQ266" s="225"/>
      <c r="AR266" s="225"/>
      <c r="AS266" s="225"/>
      <c r="AT266" s="225"/>
      <c r="AU266" s="225"/>
    </row>
    <row r="267" spans="10:47" x14ac:dyDescent="0.25">
      <c r="J267" s="52"/>
      <c r="K267" s="52"/>
      <c r="L267" s="52"/>
      <c r="M267" s="53"/>
      <c r="N267" s="97"/>
      <c r="O267" s="97"/>
      <c r="P267" s="54"/>
      <c r="Q267" s="32"/>
      <c r="R267" s="32" t="str">
        <f t="shared" si="22"/>
        <v/>
      </c>
      <c r="S267" s="32"/>
      <c r="T267" s="33" t="str">
        <f t="shared" si="23"/>
        <v/>
      </c>
      <c r="U267" s="34"/>
      <c r="V267" s="32" t="str">
        <f t="shared" si="24"/>
        <v/>
      </c>
      <c r="W267" s="35"/>
      <c r="X267" s="35"/>
      <c r="Y267" s="55"/>
      <c r="Z267" s="56"/>
      <c r="AA267" s="38" t="str">
        <f t="shared" si="25"/>
        <v/>
      </c>
      <c r="AB267" s="57"/>
      <c r="AC267" s="58"/>
      <c r="AD267" s="40"/>
      <c r="AE267" s="39" t="str">
        <f t="shared" si="26"/>
        <v/>
      </c>
      <c r="AF267" s="225"/>
      <c r="AG267" s="225"/>
      <c r="AH267" s="225"/>
      <c r="AI267" s="225"/>
      <c r="AJ267" s="225"/>
      <c r="AK267" s="225"/>
      <c r="AL267" s="225"/>
      <c r="AM267" s="225"/>
      <c r="AN267" s="225"/>
      <c r="AO267" s="225"/>
      <c r="AP267" s="225"/>
      <c r="AQ267" s="225"/>
      <c r="AR267" s="225"/>
      <c r="AS267" s="225"/>
      <c r="AT267" s="225"/>
      <c r="AU267" s="225"/>
    </row>
    <row r="268" spans="10:47" x14ac:dyDescent="0.25">
      <c r="J268" s="52"/>
      <c r="K268" s="52"/>
      <c r="L268" s="52"/>
      <c r="M268" s="53"/>
      <c r="N268" s="97"/>
      <c r="O268" s="97"/>
      <c r="P268" s="54"/>
      <c r="Q268" s="32"/>
      <c r="R268" s="32" t="str">
        <f t="shared" si="22"/>
        <v/>
      </c>
      <c r="S268" s="32"/>
      <c r="T268" s="33" t="str">
        <f t="shared" si="23"/>
        <v/>
      </c>
      <c r="U268" s="34"/>
      <c r="V268" s="32" t="str">
        <f t="shared" si="24"/>
        <v/>
      </c>
      <c r="W268" s="35"/>
      <c r="X268" s="35"/>
      <c r="Y268" s="55"/>
      <c r="Z268" s="56"/>
      <c r="AA268" s="38" t="str">
        <f t="shared" si="25"/>
        <v/>
      </c>
      <c r="AB268" s="57"/>
      <c r="AC268" s="58"/>
      <c r="AD268" s="40"/>
      <c r="AE268" s="39" t="str">
        <f t="shared" si="26"/>
        <v/>
      </c>
      <c r="AF268" s="225"/>
      <c r="AG268" s="225"/>
      <c r="AH268" s="225"/>
      <c r="AI268" s="225"/>
      <c r="AJ268" s="225"/>
      <c r="AK268" s="225"/>
      <c r="AL268" s="225"/>
      <c r="AM268" s="225"/>
      <c r="AN268" s="225"/>
      <c r="AO268" s="225"/>
      <c r="AP268" s="225"/>
      <c r="AQ268" s="225"/>
      <c r="AR268" s="225"/>
      <c r="AS268" s="225"/>
      <c r="AT268" s="225"/>
      <c r="AU268" s="225"/>
    </row>
    <row r="269" spans="10:47" x14ac:dyDescent="0.25">
      <c r="J269" s="52"/>
      <c r="K269" s="52"/>
      <c r="L269" s="52"/>
      <c r="M269" s="53"/>
      <c r="N269" s="97"/>
      <c r="O269" s="97"/>
      <c r="P269" s="54"/>
      <c r="Q269" s="32"/>
      <c r="R269" s="32" t="str">
        <f t="shared" si="22"/>
        <v/>
      </c>
      <c r="S269" s="32"/>
      <c r="T269" s="33" t="str">
        <f t="shared" si="23"/>
        <v/>
      </c>
      <c r="U269" s="34"/>
      <c r="V269" s="32" t="str">
        <f t="shared" si="24"/>
        <v/>
      </c>
      <c r="W269" s="35"/>
      <c r="X269" s="35"/>
      <c r="Y269" s="55"/>
      <c r="Z269" s="56"/>
      <c r="AA269" s="38" t="str">
        <f t="shared" si="25"/>
        <v/>
      </c>
      <c r="AB269" s="57"/>
      <c r="AC269" s="58"/>
      <c r="AD269" s="40"/>
      <c r="AE269" s="39" t="str">
        <f t="shared" si="26"/>
        <v/>
      </c>
      <c r="AF269" s="225"/>
      <c r="AG269" s="225"/>
      <c r="AH269" s="225"/>
      <c r="AI269" s="225"/>
      <c r="AJ269" s="225"/>
      <c r="AK269" s="225"/>
      <c r="AL269" s="225"/>
      <c r="AM269" s="225"/>
      <c r="AN269" s="225"/>
      <c r="AO269" s="225"/>
      <c r="AP269" s="225"/>
      <c r="AQ269" s="225"/>
      <c r="AR269" s="225"/>
      <c r="AS269" s="225"/>
      <c r="AT269" s="225"/>
      <c r="AU269" s="225"/>
    </row>
    <row r="270" spans="10:47" x14ac:dyDescent="0.25">
      <c r="J270" s="52"/>
      <c r="K270" s="52"/>
      <c r="L270" s="52"/>
      <c r="M270" s="53"/>
      <c r="N270" s="97"/>
      <c r="O270" s="97"/>
      <c r="P270" s="54"/>
      <c r="Q270" s="32"/>
      <c r="R270" s="32" t="str">
        <f t="shared" si="22"/>
        <v/>
      </c>
      <c r="S270" s="32"/>
      <c r="T270" s="33" t="str">
        <f t="shared" si="23"/>
        <v/>
      </c>
      <c r="U270" s="34"/>
      <c r="V270" s="32" t="str">
        <f t="shared" si="24"/>
        <v/>
      </c>
      <c r="W270" s="35"/>
      <c r="X270" s="35"/>
      <c r="Y270" s="55"/>
      <c r="Z270" s="56"/>
      <c r="AA270" s="38" t="str">
        <f t="shared" si="25"/>
        <v/>
      </c>
      <c r="AB270" s="57"/>
      <c r="AC270" s="58"/>
      <c r="AD270" s="40"/>
      <c r="AE270" s="39" t="str">
        <f t="shared" si="26"/>
        <v/>
      </c>
      <c r="AF270" s="225"/>
      <c r="AG270" s="225"/>
      <c r="AH270" s="225"/>
      <c r="AI270" s="225"/>
      <c r="AJ270" s="225"/>
      <c r="AK270" s="225"/>
      <c r="AL270" s="225"/>
      <c r="AM270" s="225"/>
      <c r="AN270" s="225"/>
      <c r="AO270" s="225"/>
      <c r="AP270" s="225"/>
      <c r="AQ270" s="225"/>
      <c r="AR270" s="225"/>
      <c r="AS270" s="225"/>
      <c r="AT270" s="225"/>
      <c r="AU270" s="225"/>
    </row>
    <row r="271" spans="10:47" x14ac:dyDescent="0.25">
      <c r="J271" s="52"/>
      <c r="K271" s="52"/>
      <c r="L271" s="52"/>
      <c r="M271" s="53"/>
      <c r="N271" s="97"/>
      <c r="O271" s="97"/>
      <c r="P271" s="54"/>
      <c r="Q271" s="32"/>
      <c r="R271" s="32" t="str">
        <f t="shared" si="22"/>
        <v/>
      </c>
      <c r="S271" s="32"/>
      <c r="T271" s="33" t="str">
        <f t="shared" si="23"/>
        <v/>
      </c>
      <c r="U271" s="34"/>
      <c r="V271" s="32" t="str">
        <f t="shared" si="24"/>
        <v/>
      </c>
      <c r="W271" s="35"/>
      <c r="X271" s="35"/>
      <c r="Y271" s="55"/>
      <c r="Z271" s="56"/>
      <c r="AA271" s="38" t="str">
        <f t="shared" si="25"/>
        <v/>
      </c>
      <c r="AB271" s="57"/>
      <c r="AC271" s="58"/>
      <c r="AD271" s="40"/>
      <c r="AE271" s="39" t="str">
        <f t="shared" si="26"/>
        <v/>
      </c>
      <c r="AF271" s="225"/>
      <c r="AG271" s="225"/>
      <c r="AH271" s="225"/>
      <c r="AI271" s="225"/>
      <c r="AJ271" s="225"/>
      <c r="AK271" s="225"/>
      <c r="AL271" s="225"/>
      <c r="AM271" s="225"/>
      <c r="AN271" s="225"/>
      <c r="AO271" s="225"/>
      <c r="AP271" s="225"/>
      <c r="AQ271" s="225"/>
      <c r="AR271" s="225"/>
      <c r="AS271" s="225"/>
      <c r="AT271" s="225"/>
      <c r="AU271" s="225"/>
    </row>
    <row r="272" spans="10:47" x14ac:dyDescent="0.25">
      <c r="J272" s="52"/>
      <c r="K272" s="52"/>
      <c r="L272" s="52"/>
      <c r="M272" s="53"/>
      <c r="N272" s="97"/>
      <c r="O272" s="97"/>
      <c r="P272" s="54"/>
      <c r="Q272" s="32"/>
      <c r="R272" s="32" t="str">
        <f t="shared" si="22"/>
        <v/>
      </c>
      <c r="S272" s="32"/>
      <c r="T272" s="33" t="str">
        <f t="shared" si="23"/>
        <v/>
      </c>
      <c r="U272" s="34"/>
      <c r="V272" s="32" t="str">
        <f t="shared" si="24"/>
        <v/>
      </c>
      <c r="W272" s="35"/>
      <c r="X272" s="35"/>
      <c r="Y272" s="55"/>
      <c r="Z272" s="56"/>
      <c r="AA272" s="38" t="str">
        <f t="shared" si="25"/>
        <v/>
      </c>
      <c r="AB272" s="57"/>
      <c r="AC272" s="58"/>
      <c r="AD272" s="40"/>
      <c r="AE272" s="39" t="str">
        <f t="shared" si="26"/>
        <v/>
      </c>
      <c r="AF272" s="225"/>
      <c r="AG272" s="225"/>
      <c r="AH272" s="225"/>
      <c r="AI272" s="225"/>
      <c r="AJ272" s="225"/>
      <c r="AK272" s="225"/>
      <c r="AL272" s="225"/>
      <c r="AM272" s="225"/>
      <c r="AN272" s="225"/>
      <c r="AO272" s="225"/>
      <c r="AP272" s="225"/>
      <c r="AQ272" s="225"/>
      <c r="AR272" s="225"/>
      <c r="AS272" s="225"/>
      <c r="AT272" s="225"/>
      <c r="AU272" s="225"/>
    </row>
    <row r="273" spans="10:47" x14ac:dyDescent="0.25">
      <c r="J273" s="52"/>
      <c r="K273" s="52"/>
      <c r="L273" s="52"/>
      <c r="M273" s="53"/>
      <c r="N273" s="97"/>
      <c r="O273" s="97"/>
      <c r="P273" s="54"/>
      <c r="Q273" s="32"/>
      <c r="R273" s="32" t="str">
        <f t="shared" si="22"/>
        <v/>
      </c>
      <c r="S273" s="32"/>
      <c r="T273" s="33" t="str">
        <f t="shared" si="23"/>
        <v/>
      </c>
      <c r="U273" s="34"/>
      <c r="V273" s="32" t="str">
        <f t="shared" si="24"/>
        <v/>
      </c>
      <c r="W273" s="35"/>
      <c r="X273" s="35"/>
      <c r="Y273" s="55"/>
      <c r="Z273" s="56"/>
      <c r="AA273" s="38" t="str">
        <f t="shared" si="25"/>
        <v/>
      </c>
      <c r="AB273" s="57"/>
      <c r="AC273" s="58"/>
      <c r="AD273" s="40"/>
      <c r="AE273" s="39" t="str">
        <f t="shared" si="26"/>
        <v/>
      </c>
      <c r="AF273" s="225"/>
      <c r="AG273" s="225"/>
      <c r="AH273" s="225"/>
      <c r="AI273" s="225"/>
      <c r="AJ273" s="225"/>
      <c r="AK273" s="225"/>
      <c r="AL273" s="225"/>
      <c r="AM273" s="225"/>
      <c r="AN273" s="225"/>
      <c r="AO273" s="225"/>
      <c r="AP273" s="225"/>
      <c r="AQ273" s="225"/>
      <c r="AR273" s="225"/>
      <c r="AS273" s="225"/>
      <c r="AT273" s="225"/>
      <c r="AU273" s="225"/>
    </row>
    <row r="274" spans="10:47" x14ac:dyDescent="0.25">
      <c r="J274" s="52"/>
      <c r="K274" s="52"/>
      <c r="L274" s="52"/>
      <c r="M274" s="53"/>
      <c r="N274" s="97"/>
      <c r="O274" s="97"/>
      <c r="P274" s="54"/>
      <c r="Q274" s="32"/>
      <c r="R274" s="32" t="str">
        <f t="shared" si="22"/>
        <v/>
      </c>
      <c r="S274" s="32"/>
      <c r="T274" s="33" t="str">
        <f t="shared" si="23"/>
        <v/>
      </c>
      <c r="U274" s="34"/>
      <c r="V274" s="32" t="str">
        <f t="shared" si="24"/>
        <v/>
      </c>
      <c r="W274" s="35"/>
      <c r="X274" s="35"/>
      <c r="Y274" s="55"/>
      <c r="Z274" s="56"/>
      <c r="AA274" s="38" t="str">
        <f t="shared" si="25"/>
        <v/>
      </c>
      <c r="AB274" s="57"/>
      <c r="AC274" s="58"/>
      <c r="AD274" s="40"/>
      <c r="AE274" s="39" t="str">
        <f t="shared" si="26"/>
        <v/>
      </c>
      <c r="AF274" s="225"/>
      <c r="AG274" s="225"/>
      <c r="AH274" s="225"/>
      <c r="AI274" s="225"/>
      <c r="AJ274" s="225"/>
      <c r="AK274" s="225"/>
      <c r="AL274" s="225"/>
      <c r="AM274" s="225"/>
      <c r="AN274" s="225"/>
      <c r="AO274" s="225"/>
      <c r="AP274" s="225"/>
      <c r="AQ274" s="225"/>
      <c r="AR274" s="225"/>
      <c r="AS274" s="225"/>
      <c r="AT274" s="225"/>
      <c r="AU274" s="225"/>
    </row>
    <row r="275" spans="10:47" x14ac:dyDescent="0.25">
      <c r="J275" s="52"/>
      <c r="K275" s="52"/>
      <c r="L275" s="52"/>
      <c r="M275" s="53"/>
      <c r="N275" s="97"/>
      <c r="O275" s="97"/>
      <c r="P275" s="54"/>
      <c r="Q275" s="32"/>
      <c r="R275" s="32" t="str">
        <f t="shared" si="22"/>
        <v/>
      </c>
      <c r="S275" s="32"/>
      <c r="T275" s="33" t="str">
        <f t="shared" si="23"/>
        <v/>
      </c>
      <c r="U275" s="34"/>
      <c r="V275" s="32" t="str">
        <f t="shared" si="24"/>
        <v/>
      </c>
      <c r="W275" s="35"/>
      <c r="X275" s="35"/>
      <c r="Y275" s="55"/>
      <c r="Z275" s="56"/>
      <c r="AA275" s="38" t="str">
        <f t="shared" si="25"/>
        <v/>
      </c>
      <c r="AB275" s="57"/>
      <c r="AC275" s="58"/>
      <c r="AD275" s="40"/>
      <c r="AE275" s="39" t="str">
        <f t="shared" si="26"/>
        <v/>
      </c>
      <c r="AF275" s="225"/>
      <c r="AG275" s="225"/>
      <c r="AH275" s="225"/>
      <c r="AI275" s="225"/>
      <c r="AJ275" s="225"/>
      <c r="AK275" s="225"/>
      <c r="AL275" s="225"/>
      <c r="AM275" s="225"/>
      <c r="AN275" s="225"/>
      <c r="AO275" s="225"/>
      <c r="AP275" s="225"/>
      <c r="AQ275" s="225"/>
      <c r="AR275" s="225"/>
      <c r="AS275" s="225"/>
      <c r="AT275" s="225"/>
      <c r="AU275" s="225"/>
    </row>
    <row r="276" spans="10:47" x14ac:dyDescent="0.25">
      <c r="J276" s="52"/>
      <c r="K276" s="52"/>
      <c r="L276" s="52"/>
      <c r="M276" s="53"/>
      <c r="N276" s="97"/>
      <c r="O276" s="97"/>
      <c r="P276" s="54"/>
      <c r="Q276" s="32"/>
      <c r="R276" s="32" t="str">
        <f t="shared" si="22"/>
        <v/>
      </c>
      <c r="S276" s="32"/>
      <c r="T276" s="33" t="str">
        <f t="shared" si="23"/>
        <v/>
      </c>
      <c r="U276" s="34"/>
      <c r="V276" s="32" t="str">
        <f t="shared" si="24"/>
        <v/>
      </c>
      <c r="W276" s="35"/>
      <c r="X276" s="35"/>
      <c r="Y276" s="55"/>
      <c r="Z276" s="56"/>
      <c r="AA276" s="38" t="str">
        <f t="shared" si="25"/>
        <v/>
      </c>
      <c r="AB276" s="57"/>
      <c r="AC276" s="58"/>
      <c r="AD276" s="40"/>
      <c r="AE276" s="39" t="str">
        <f t="shared" si="26"/>
        <v/>
      </c>
      <c r="AF276" s="225"/>
      <c r="AG276" s="225"/>
      <c r="AH276" s="225"/>
      <c r="AI276" s="225"/>
      <c r="AJ276" s="225"/>
      <c r="AK276" s="225"/>
      <c r="AL276" s="225"/>
      <c r="AM276" s="225"/>
      <c r="AN276" s="225"/>
      <c r="AO276" s="225"/>
      <c r="AP276" s="225"/>
      <c r="AQ276" s="225"/>
      <c r="AR276" s="225"/>
      <c r="AS276" s="225"/>
      <c r="AT276" s="225"/>
      <c r="AU276" s="225"/>
    </row>
    <row r="277" spans="10:47" x14ac:dyDescent="0.25">
      <c r="J277" s="52"/>
      <c r="K277" s="52"/>
      <c r="L277" s="52"/>
      <c r="M277" s="53"/>
      <c r="N277" s="97"/>
      <c r="O277" s="97"/>
      <c r="P277" s="54"/>
      <c r="Q277" s="32"/>
      <c r="R277" s="32" t="str">
        <f t="shared" si="22"/>
        <v/>
      </c>
      <c r="S277" s="32"/>
      <c r="T277" s="33" t="str">
        <f t="shared" si="23"/>
        <v/>
      </c>
      <c r="U277" s="34"/>
      <c r="V277" s="32" t="str">
        <f t="shared" si="24"/>
        <v/>
      </c>
      <c r="W277" s="35"/>
      <c r="X277" s="35"/>
      <c r="Y277" s="55"/>
      <c r="Z277" s="56"/>
      <c r="AA277" s="38" t="str">
        <f t="shared" si="25"/>
        <v/>
      </c>
      <c r="AB277" s="57"/>
      <c r="AC277" s="58"/>
      <c r="AD277" s="40"/>
      <c r="AE277" s="39" t="str">
        <f t="shared" si="26"/>
        <v/>
      </c>
      <c r="AF277" s="225"/>
      <c r="AG277" s="225"/>
      <c r="AH277" s="225"/>
      <c r="AI277" s="225"/>
      <c r="AJ277" s="225"/>
      <c r="AK277" s="225"/>
      <c r="AL277" s="225"/>
      <c r="AM277" s="225"/>
      <c r="AN277" s="225"/>
      <c r="AO277" s="225"/>
      <c r="AP277" s="225"/>
      <c r="AQ277" s="225"/>
      <c r="AR277" s="225"/>
      <c r="AS277" s="225"/>
      <c r="AT277" s="225"/>
      <c r="AU277" s="225"/>
    </row>
    <row r="278" spans="10:47" x14ac:dyDescent="0.25">
      <c r="J278" s="52"/>
      <c r="K278" s="52"/>
      <c r="L278" s="52"/>
      <c r="M278" s="53"/>
      <c r="N278" s="97"/>
      <c r="O278" s="97"/>
      <c r="P278" s="54"/>
      <c r="Q278" s="32"/>
      <c r="R278" s="32" t="str">
        <f t="shared" si="22"/>
        <v/>
      </c>
      <c r="S278" s="32"/>
      <c r="T278" s="33" t="str">
        <f t="shared" si="23"/>
        <v/>
      </c>
      <c r="U278" s="34"/>
      <c r="V278" s="32" t="str">
        <f t="shared" si="24"/>
        <v/>
      </c>
      <c r="W278" s="35"/>
      <c r="X278" s="35"/>
      <c r="Y278" s="55"/>
      <c r="Z278" s="56"/>
      <c r="AA278" s="38" t="str">
        <f t="shared" si="25"/>
        <v/>
      </c>
      <c r="AB278" s="57"/>
      <c r="AC278" s="58"/>
      <c r="AD278" s="40"/>
      <c r="AE278" s="39" t="str">
        <f t="shared" si="26"/>
        <v/>
      </c>
      <c r="AF278" s="225"/>
      <c r="AG278" s="225"/>
      <c r="AH278" s="225"/>
      <c r="AI278" s="225"/>
      <c r="AJ278" s="225"/>
      <c r="AK278" s="225"/>
      <c r="AL278" s="225"/>
      <c r="AM278" s="225"/>
      <c r="AN278" s="225"/>
      <c r="AO278" s="225"/>
      <c r="AP278" s="225"/>
      <c r="AQ278" s="225"/>
      <c r="AR278" s="225"/>
      <c r="AS278" s="225"/>
      <c r="AT278" s="225"/>
      <c r="AU278" s="225"/>
    </row>
    <row r="279" spans="10:47" x14ac:dyDescent="0.25">
      <c r="J279" s="52"/>
      <c r="K279" s="52"/>
      <c r="L279" s="52"/>
      <c r="M279" s="53"/>
      <c r="N279" s="97"/>
      <c r="O279" s="97"/>
      <c r="P279" s="54"/>
      <c r="Q279" s="32"/>
      <c r="R279" s="32" t="str">
        <f t="shared" si="22"/>
        <v/>
      </c>
      <c r="S279" s="32"/>
      <c r="T279" s="33" t="str">
        <f t="shared" si="23"/>
        <v/>
      </c>
      <c r="U279" s="34"/>
      <c r="V279" s="32" t="str">
        <f t="shared" si="24"/>
        <v/>
      </c>
      <c r="W279" s="35"/>
      <c r="X279" s="35"/>
      <c r="Y279" s="55"/>
      <c r="Z279" s="56"/>
      <c r="AA279" s="38" t="str">
        <f t="shared" si="25"/>
        <v/>
      </c>
      <c r="AB279" s="57"/>
      <c r="AC279" s="58"/>
      <c r="AD279" s="40"/>
      <c r="AE279" s="39" t="str">
        <f t="shared" si="26"/>
        <v/>
      </c>
      <c r="AF279" s="225"/>
      <c r="AG279" s="225"/>
      <c r="AH279" s="225"/>
      <c r="AI279" s="225"/>
      <c r="AJ279" s="225"/>
      <c r="AK279" s="225"/>
      <c r="AL279" s="225"/>
      <c r="AM279" s="225"/>
      <c r="AN279" s="225"/>
      <c r="AO279" s="225"/>
      <c r="AP279" s="225"/>
      <c r="AQ279" s="225"/>
      <c r="AR279" s="225"/>
      <c r="AS279" s="225"/>
      <c r="AT279" s="225"/>
      <c r="AU279" s="225"/>
    </row>
    <row r="280" spans="10:47" x14ac:dyDescent="0.25">
      <c r="J280" s="52"/>
      <c r="K280" s="52"/>
      <c r="L280" s="52"/>
      <c r="M280" s="53"/>
      <c r="N280" s="97"/>
      <c r="O280" s="97"/>
      <c r="P280" s="54"/>
      <c r="Q280" s="32"/>
      <c r="R280" s="32" t="str">
        <f t="shared" si="22"/>
        <v/>
      </c>
      <c r="S280" s="32"/>
      <c r="T280" s="33" t="str">
        <f t="shared" si="23"/>
        <v/>
      </c>
      <c r="U280" s="34"/>
      <c r="V280" s="32" t="str">
        <f t="shared" si="24"/>
        <v/>
      </c>
      <c r="W280" s="35"/>
      <c r="X280" s="35"/>
      <c r="Y280" s="55"/>
      <c r="Z280" s="56"/>
      <c r="AA280" s="38" t="str">
        <f t="shared" si="25"/>
        <v/>
      </c>
      <c r="AB280" s="57"/>
      <c r="AC280" s="58"/>
      <c r="AD280" s="40"/>
      <c r="AE280" s="39" t="str">
        <f t="shared" si="26"/>
        <v/>
      </c>
      <c r="AF280" s="225"/>
      <c r="AG280" s="225"/>
      <c r="AH280" s="225"/>
      <c r="AI280" s="225"/>
      <c r="AJ280" s="225"/>
      <c r="AK280" s="225"/>
      <c r="AL280" s="225"/>
      <c r="AM280" s="225"/>
      <c r="AN280" s="225"/>
      <c r="AO280" s="225"/>
      <c r="AP280" s="225"/>
      <c r="AQ280" s="225"/>
      <c r="AR280" s="225"/>
      <c r="AS280" s="225"/>
      <c r="AT280" s="225"/>
      <c r="AU280" s="225"/>
    </row>
    <row r="281" spans="10:47" x14ac:dyDescent="0.25">
      <c r="J281" s="52"/>
      <c r="K281" s="52"/>
      <c r="L281" s="52"/>
      <c r="M281" s="53"/>
      <c r="N281" s="97"/>
      <c r="O281" s="97"/>
      <c r="P281" s="54"/>
      <c r="Q281" s="32"/>
      <c r="R281" s="32" t="str">
        <f t="shared" si="22"/>
        <v/>
      </c>
      <c r="S281" s="32"/>
      <c r="T281" s="33" t="str">
        <f t="shared" si="23"/>
        <v/>
      </c>
      <c r="U281" s="34"/>
      <c r="V281" s="32" t="str">
        <f t="shared" si="24"/>
        <v/>
      </c>
      <c r="W281" s="35"/>
      <c r="X281" s="35"/>
      <c r="Y281" s="55"/>
      <c r="Z281" s="56"/>
      <c r="AA281" s="38" t="str">
        <f t="shared" si="25"/>
        <v/>
      </c>
      <c r="AB281" s="57"/>
      <c r="AC281" s="58"/>
      <c r="AD281" s="40"/>
      <c r="AE281" s="39" t="str">
        <f t="shared" si="26"/>
        <v/>
      </c>
      <c r="AF281" s="225"/>
      <c r="AG281" s="225"/>
      <c r="AH281" s="225"/>
      <c r="AI281" s="225"/>
      <c r="AJ281" s="225"/>
      <c r="AK281" s="225"/>
      <c r="AL281" s="225"/>
      <c r="AM281" s="225"/>
      <c r="AN281" s="225"/>
      <c r="AO281" s="225"/>
      <c r="AP281" s="225"/>
      <c r="AQ281" s="225"/>
      <c r="AR281" s="225"/>
      <c r="AS281" s="225"/>
      <c r="AT281" s="225"/>
      <c r="AU281" s="225"/>
    </row>
    <row r="282" spans="10:47" x14ac:dyDescent="0.25">
      <c r="J282" s="52"/>
      <c r="K282" s="52"/>
      <c r="L282" s="52"/>
      <c r="M282" s="53"/>
      <c r="N282" s="97"/>
      <c r="O282" s="97"/>
      <c r="P282" s="54"/>
      <c r="Q282" s="32"/>
      <c r="R282" s="32" t="str">
        <f t="shared" si="22"/>
        <v/>
      </c>
      <c r="S282" s="32"/>
      <c r="T282" s="33" t="str">
        <f t="shared" si="23"/>
        <v/>
      </c>
      <c r="U282" s="34"/>
      <c r="V282" s="32" t="str">
        <f t="shared" si="24"/>
        <v/>
      </c>
      <c r="W282" s="35"/>
      <c r="X282" s="35"/>
      <c r="Y282" s="55"/>
      <c r="Z282" s="56"/>
      <c r="AA282" s="38" t="str">
        <f t="shared" si="25"/>
        <v/>
      </c>
      <c r="AB282" s="57"/>
      <c r="AC282" s="58"/>
      <c r="AD282" s="40"/>
      <c r="AE282" s="39" t="str">
        <f t="shared" si="26"/>
        <v/>
      </c>
      <c r="AF282" s="225"/>
      <c r="AG282" s="225"/>
      <c r="AH282" s="225"/>
      <c r="AI282" s="225"/>
      <c r="AJ282" s="225"/>
      <c r="AK282" s="225"/>
      <c r="AL282" s="225"/>
      <c r="AM282" s="225"/>
      <c r="AN282" s="225"/>
      <c r="AO282" s="225"/>
      <c r="AP282" s="225"/>
      <c r="AQ282" s="225"/>
      <c r="AR282" s="225"/>
      <c r="AS282" s="225"/>
      <c r="AT282" s="225"/>
      <c r="AU282" s="225"/>
    </row>
    <row r="283" spans="10:47" x14ac:dyDescent="0.25">
      <c r="J283" s="52"/>
      <c r="K283" s="52"/>
      <c r="L283" s="52"/>
      <c r="M283" s="53"/>
      <c r="N283" s="97"/>
      <c r="O283" s="97"/>
      <c r="P283" s="54"/>
      <c r="Q283" s="32"/>
      <c r="R283" s="32" t="str">
        <f t="shared" si="22"/>
        <v/>
      </c>
      <c r="S283" s="32"/>
      <c r="T283" s="33" t="str">
        <f t="shared" si="23"/>
        <v/>
      </c>
      <c r="U283" s="34"/>
      <c r="V283" s="32" t="str">
        <f t="shared" si="24"/>
        <v/>
      </c>
      <c r="W283" s="35"/>
      <c r="X283" s="35"/>
      <c r="Y283" s="55"/>
      <c r="Z283" s="56"/>
      <c r="AA283" s="38" t="str">
        <f t="shared" si="25"/>
        <v/>
      </c>
      <c r="AB283" s="57"/>
      <c r="AC283" s="58"/>
      <c r="AD283" s="40"/>
      <c r="AE283" s="39" t="str">
        <f t="shared" si="26"/>
        <v/>
      </c>
      <c r="AF283" s="225"/>
      <c r="AG283" s="225"/>
      <c r="AH283" s="225"/>
      <c r="AI283" s="225"/>
      <c r="AJ283" s="225"/>
      <c r="AK283" s="225"/>
      <c r="AL283" s="225"/>
      <c r="AM283" s="225"/>
      <c r="AN283" s="225"/>
      <c r="AO283" s="225"/>
      <c r="AP283" s="225"/>
      <c r="AQ283" s="225"/>
      <c r="AR283" s="225"/>
      <c r="AS283" s="225"/>
      <c r="AT283" s="225"/>
      <c r="AU283" s="225"/>
    </row>
    <row r="284" spans="10:47" x14ac:dyDescent="0.25">
      <c r="J284" s="52"/>
      <c r="K284" s="52"/>
      <c r="L284" s="52"/>
      <c r="M284" s="53"/>
      <c r="N284" s="97"/>
      <c r="O284" s="97"/>
      <c r="P284" s="54"/>
      <c r="Q284" s="32"/>
      <c r="R284" s="32" t="str">
        <f t="shared" si="22"/>
        <v/>
      </c>
      <c r="S284" s="32"/>
      <c r="T284" s="33" t="str">
        <f t="shared" si="23"/>
        <v/>
      </c>
      <c r="U284" s="34"/>
      <c r="V284" s="32" t="str">
        <f t="shared" si="24"/>
        <v/>
      </c>
      <c r="W284" s="35"/>
      <c r="X284" s="35"/>
      <c r="Y284" s="55"/>
      <c r="Z284" s="56"/>
      <c r="AA284" s="38" t="str">
        <f t="shared" si="25"/>
        <v/>
      </c>
      <c r="AB284" s="57"/>
      <c r="AC284" s="58"/>
      <c r="AD284" s="40"/>
      <c r="AE284" s="39" t="str">
        <f t="shared" si="26"/>
        <v/>
      </c>
      <c r="AF284" s="225"/>
      <c r="AG284" s="225"/>
      <c r="AH284" s="225"/>
      <c r="AI284" s="225"/>
      <c r="AJ284" s="225"/>
      <c r="AK284" s="225"/>
      <c r="AL284" s="225"/>
      <c r="AM284" s="225"/>
      <c r="AN284" s="225"/>
      <c r="AO284" s="225"/>
      <c r="AP284" s="225"/>
      <c r="AQ284" s="225"/>
      <c r="AR284" s="225"/>
      <c r="AS284" s="225"/>
      <c r="AT284" s="225"/>
      <c r="AU284" s="225"/>
    </row>
    <row r="285" spans="10:47" x14ac:dyDescent="0.25">
      <c r="J285" s="52"/>
      <c r="K285" s="52"/>
      <c r="L285" s="52"/>
      <c r="M285" s="53"/>
      <c r="N285" s="97"/>
      <c r="O285" s="97"/>
      <c r="P285" s="54"/>
      <c r="Q285" s="32"/>
      <c r="R285" s="32" t="str">
        <f t="shared" si="22"/>
        <v/>
      </c>
      <c r="S285" s="32"/>
      <c r="T285" s="33" t="str">
        <f t="shared" si="23"/>
        <v/>
      </c>
      <c r="U285" s="34"/>
      <c r="V285" s="32" t="str">
        <f t="shared" si="24"/>
        <v/>
      </c>
      <c r="W285" s="35"/>
      <c r="X285" s="35"/>
      <c r="Y285" s="55"/>
      <c r="Z285" s="56"/>
      <c r="AA285" s="38" t="str">
        <f t="shared" si="25"/>
        <v/>
      </c>
      <c r="AB285" s="57"/>
      <c r="AC285" s="58"/>
      <c r="AD285" s="40"/>
      <c r="AE285" s="39" t="str">
        <f t="shared" si="26"/>
        <v/>
      </c>
      <c r="AF285" s="225"/>
      <c r="AG285" s="225"/>
      <c r="AH285" s="225"/>
      <c r="AI285" s="225"/>
      <c r="AJ285" s="225"/>
      <c r="AK285" s="225"/>
      <c r="AL285" s="225"/>
      <c r="AM285" s="225"/>
      <c r="AN285" s="225"/>
      <c r="AO285" s="225"/>
      <c r="AP285" s="225"/>
      <c r="AQ285" s="225"/>
      <c r="AR285" s="225"/>
      <c r="AS285" s="225"/>
      <c r="AT285" s="225"/>
      <c r="AU285" s="225"/>
    </row>
    <row r="286" spans="10:47" x14ac:dyDescent="0.25">
      <c r="J286" s="52"/>
      <c r="K286" s="52"/>
      <c r="L286" s="52"/>
      <c r="M286" s="53"/>
      <c r="N286" s="97"/>
      <c r="O286" s="97"/>
      <c r="P286" s="54"/>
      <c r="Q286" s="32"/>
      <c r="R286" s="32" t="str">
        <f t="shared" si="22"/>
        <v/>
      </c>
      <c r="S286" s="32"/>
      <c r="T286" s="33" t="str">
        <f t="shared" si="23"/>
        <v/>
      </c>
      <c r="U286" s="34"/>
      <c r="V286" s="32" t="str">
        <f t="shared" si="24"/>
        <v/>
      </c>
      <c r="W286" s="35"/>
      <c r="X286" s="35"/>
      <c r="Y286" s="55"/>
      <c r="Z286" s="56"/>
      <c r="AA286" s="38" t="str">
        <f t="shared" si="25"/>
        <v/>
      </c>
      <c r="AB286" s="57"/>
      <c r="AC286" s="58"/>
      <c r="AD286" s="40"/>
      <c r="AE286" s="39" t="str">
        <f t="shared" si="26"/>
        <v/>
      </c>
      <c r="AF286" s="225"/>
      <c r="AG286" s="225"/>
      <c r="AH286" s="225"/>
      <c r="AI286" s="225"/>
      <c r="AJ286" s="225"/>
      <c r="AK286" s="225"/>
      <c r="AL286" s="225"/>
      <c r="AM286" s="225"/>
      <c r="AN286" s="225"/>
      <c r="AO286" s="225"/>
      <c r="AP286" s="225"/>
      <c r="AQ286" s="225"/>
      <c r="AR286" s="225"/>
      <c r="AS286" s="225"/>
      <c r="AT286" s="225"/>
      <c r="AU286" s="225"/>
    </row>
    <row r="287" spans="10:47" x14ac:dyDescent="0.25">
      <c r="J287" s="52"/>
      <c r="K287" s="52"/>
      <c r="L287" s="52"/>
      <c r="M287" s="53"/>
      <c r="N287" s="97"/>
      <c r="O287" s="97"/>
      <c r="P287" s="54"/>
      <c r="Q287" s="32"/>
      <c r="R287" s="32" t="str">
        <f t="shared" si="22"/>
        <v/>
      </c>
      <c r="S287" s="32"/>
      <c r="T287" s="33" t="str">
        <f t="shared" si="23"/>
        <v/>
      </c>
      <c r="U287" s="34"/>
      <c r="V287" s="32" t="str">
        <f t="shared" si="24"/>
        <v/>
      </c>
      <c r="W287" s="35"/>
      <c r="X287" s="35"/>
      <c r="Y287" s="55"/>
      <c r="Z287" s="56"/>
      <c r="AA287" s="38" t="str">
        <f t="shared" si="25"/>
        <v/>
      </c>
      <c r="AB287" s="57"/>
      <c r="AC287" s="58"/>
      <c r="AD287" s="40"/>
      <c r="AE287" s="39" t="str">
        <f t="shared" si="26"/>
        <v/>
      </c>
      <c r="AF287" s="225"/>
      <c r="AG287" s="225"/>
      <c r="AH287" s="225"/>
      <c r="AI287" s="225"/>
      <c r="AJ287" s="225"/>
      <c r="AK287" s="225"/>
      <c r="AL287" s="225"/>
      <c r="AM287" s="225"/>
      <c r="AN287" s="225"/>
      <c r="AO287" s="225"/>
      <c r="AP287" s="225"/>
      <c r="AQ287" s="225"/>
      <c r="AR287" s="225"/>
      <c r="AS287" s="225"/>
      <c r="AT287" s="225"/>
      <c r="AU287" s="225"/>
    </row>
    <row r="288" spans="10:47" x14ac:dyDescent="0.25">
      <c r="J288" s="52"/>
      <c r="K288" s="52"/>
      <c r="L288" s="52"/>
      <c r="M288" s="53"/>
      <c r="N288" s="97"/>
      <c r="O288" s="97"/>
      <c r="P288" s="54"/>
      <c r="Q288" s="32"/>
      <c r="R288" s="32" t="str">
        <f t="shared" si="22"/>
        <v/>
      </c>
      <c r="S288" s="32"/>
      <c r="T288" s="33" t="str">
        <f t="shared" si="23"/>
        <v/>
      </c>
      <c r="U288" s="34"/>
      <c r="V288" s="32" t="str">
        <f t="shared" si="24"/>
        <v/>
      </c>
      <c r="W288" s="35"/>
      <c r="X288" s="35"/>
      <c r="Y288" s="55"/>
      <c r="Z288" s="56"/>
      <c r="AA288" s="38" t="str">
        <f t="shared" si="25"/>
        <v/>
      </c>
      <c r="AB288" s="57"/>
      <c r="AC288" s="58"/>
      <c r="AD288" s="40"/>
      <c r="AE288" s="39" t="str">
        <f t="shared" si="26"/>
        <v/>
      </c>
      <c r="AF288" s="225"/>
      <c r="AG288" s="225"/>
      <c r="AH288" s="225"/>
      <c r="AI288" s="225"/>
      <c r="AJ288" s="225"/>
      <c r="AK288" s="225"/>
      <c r="AL288" s="225"/>
      <c r="AM288" s="225"/>
      <c r="AN288" s="225"/>
      <c r="AO288" s="225"/>
      <c r="AP288" s="225"/>
      <c r="AQ288" s="225"/>
      <c r="AR288" s="225"/>
      <c r="AS288" s="225"/>
      <c r="AT288" s="225"/>
      <c r="AU288" s="225"/>
    </row>
    <row r="289" spans="10:47" x14ac:dyDescent="0.25">
      <c r="J289" s="52"/>
      <c r="K289" s="52"/>
      <c r="L289" s="52"/>
      <c r="M289" s="53"/>
      <c r="N289" s="97"/>
      <c r="O289" s="97"/>
      <c r="P289" s="54"/>
      <c r="Q289" s="32"/>
      <c r="R289" s="32" t="str">
        <f t="shared" si="22"/>
        <v/>
      </c>
      <c r="S289" s="32"/>
      <c r="T289" s="33" t="str">
        <f t="shared" si="23"/>
        <v/>
      </c>
      <c r="U289" s="34"/>
      <c r="V289" s="32" t="str">
        <f t="shared" si="24"/>
        <v/>
      </c>
      <c r="W289" s="35"/>
      <c r="X289" s="35"/>
      <c r="Y289" s="55"/>
      <c r="Z289" s="56"/>
      <c r="AA289" s="38" t="str">
        <f t="shared" si="25"/>
        <v/>
      </c>
      <c r="AB289" s="57"/>
      <c r="AC289" s="58"/>
      <c r="AD289" s="40"/>
      <c r="AE289" s="39" t="str">
        <f t="shared" si="26"/>
        <v/>
      </c>
      <c r="AF289" s="225"/>
      <c r="AG289" s="225"/>
      <c r="AH289" s="225"/>
      <c r="AI289" s="225"/>
      <c r="AJ289" s="225"/>
      <c r="AK289" s="225"/>
      <c r="AL289" s="225"/>
      <c r="AM289" s="225"/>
      <c r="AN289" s="225"/>
      <c r="AO289" s="225"/>
      <c r="AP289" s="225"/>
      <c r="AQ289" s="225"/>
      <c r="AR289" s="225"/>
      <c r="AS289" s="225"/>
      <c r="AT289" s="225"/>
      <c r="AU289" s="225"/>
    </row>
    <row r="290" spans="10:47" x14ac:dyDescent="0.25">
      <c r="J290" s="52"/>
      <c r="K290" s="52"/>
      <c r="L290" s="52"/>
      <c r="M290" s="53"/>
      <c r="N290" s="97"/>
      <c r="O290" s="97"/>
      <c r="P290" s="54"/>
      <c r="Q290" s="32"/>
      <c r="R290" s="32" t="str">
        <f t="shared" si="22"/>
        <v/>
      </c>
      <c r="S290" s="32"/>
      <c r="T290" s="33" t="str">
        <f t="shared" si="23"/>
        <v/>
      </c>
      <c r="U290" s="34"/>
      <c r="V290" s="32" t="str">
        <f t="shared" si="24"/>
        <v/>
      </c>
      <c r="W290" s="35"/>
      <c r="X290" s="35"/>
      <c r="Y290" s="55"/>
      <c r="Z290" s="56"/>
      <c r="AA290" s="38" t="str">
        <f t="shared" si="25"/>
        <v/>
      </c>
      <c r="AB290" s="57"/>
      <c r="AC290" s="58"/>
      <c r="AD290" s="40"/>
      <c r="AE290" s="39" t="str">
        <f t="shared" si="26"/>
        <v/>
      </c>
      <c r="AF290" s="225"/>
      <c r="AG290" s="225"/>
      <c r="AH290" s="225"/>
      <c r="AI290" s="225"/>
      <c r="AJ290" s="225"/>
      <c r="AK290" s="225"/>
      <c r="AL290" s="225"/>
      <c r="AM290" s="225"/>
      <c r="AN290" s="225"/>
      <c r="AO290" s="225"/>
      <c r="AP290" s="225"/>
      <c r="AQ290" s="225"/>
      <c r="AR290" s="225"/>
      <c r="AS290" s="225"/>
      <c r="AT290" s="225"/>
      <c r="AU290" s="225"/>
    </row>
    <row r="291" spans="10:47" x14ac:dyDescent="0.25">
      <c r="J291" s="52"/>
      <c r="K291" s="52"/>
      <c r="L291" s="52"/>
      <c r="M291" s="53"/>
      <c r="N291" s="97"/>
      <c r="O291" s="97"/>
      <c r="P291" s="54"/>
      <c r="Q291" s="32"/>
      <c r="R291" s="32" t="str">
        <f t="shared" si="22"/>
        <v/>
      </c>
      <c r="S291" s="32"/>
      <c r="T291" s="33" t="str">
        <f t="shared" si="23"/>
        <v/>
      </c>
      <c r="U291" s="34"/>
      <c r="V291" s="32" t="str">
        <f t="shared" si="24"/>
        <v/>
      </c>
      <c r="W291" s="35"/>
      <c r="X291" s="35"/>
      <c r="Y291" s="55"/>
      <c r="Z291" s="56"/>
      <c r="AA291" s="38" t="str">
        <f t="shared" si="25"/>
        <v/>
      </c>
      <c r="AB291" s="57"/>
      <c r="AC291" s="58"/>
      <c r="AD291" s="40"/>
      <c r="AE291" s="39" t="str">
        <f t="shared" si="26"/>
        <v/>
      </c>
      <c r="AF291" s="225"/>
      <c r="AG291" s="225"/>
      <c r="AH291" s="225"/>
      <c r="AI291" s="225"/>
      <c r="AJ291" s="225"/>
      <c r="AK291" s="225"/>
      <c r="AL291" s="225"/>
      <c r="AM291" s="225"/>
      <c r="AN291" s="225"/>
      <c r="AO291" s="225"/>
      <c r="AP291" s="225"/>
      <c r="AQ291" s="225"/>
      <c r="AR291" s="225"/>
      <c r="AS291" s="225"/>
      <c r="AT291" s="225"/>
      <c r="AU291" s="225"/>
    </row>
    <row r="292" spans="10:47" x14ac:dyDescent="0.25">
      <c r="J292" s="52"/>
      <c r="K292" s="52"/>
      <c r="L292" s="52"/>
      <c r="M292" s="53"/>
      <c r="N292" s="97"/>
      <c r="O292" s="97"/>
      <c r="P292" s="54"/>
      <c r="Q292" s="32"/>
      <c r="R292" s="32" t="str">
        <f t="shared" si="22"/>
        <v/>
      </c>
      <c r="S292" s="32"/>
      <c r="T292" s="33" t="str">
        <f t="shared" si="23"/>
        <v/>
      </c>
      <c r="U292" s="34"/>
      <c r="V292" s="32" t="str">
        <f t="shared" si="24"/>
        <v/>
      </c>
      <c r="W292" s="35"/>
      <c r="X292" s="35"/>
      <c r="Y292" s="55"/>
      <c r="Z292" s="56"/>
      <c r="AA292" s="38" t="str">
        <f t="shared" si="25"/>
        <v/>
      </c>
      <c r="AB292" s="57"/>
      <c r="AC292" s="58"/>
      <c r="AD292" s="40"/>
      <c r="AE292" s="39" t="str">
        <f t="shared" si="26"/>
        <v/>
      </c>
      <c r="AF292" s="225"/>
      <c r="AG292" s="225"/>
      <c r="AH292" s="225"/>
      <c r="AI292" s="225"/>
      <c r="AJ292" s="225"/>
      <c r="AK292" s="225"/>
      <c r="AL292" s="225"/>
      <c r="AM292" s="225"/>
      <c r="AN292" s="225"/>
      <c r="AO292" s="225"/>
      <c r="AP292" s="225"/>
      <c r="AQ292" s="225"/>
      <c r="AR292" s="225"/>
      <c r="AS292" s="225"/>
      <c r="AT292" s="225"/>
      <c r="AU292" s="225"/>
    </row>
    <row r="293" spans="10:47" x14ac:dyDescent="0.25">
      <c r="J293" s="52"/>
      <c r="K293" s="52"/>
      <c r="L293" s="52"/>
      <c r="M293" s="53"/>
      <c r="N293" s="97"/>
      <c r="O293" s="97"/>
      <c r="P293" s="54"/>
      <c r="Q293" s="32"/>
      <c r="R293" s="32" t="str">
        <f t="shared" si="22"/>
        <v/>
      </c>
      <c r="S293" s="32"/>
      <c r="T293" s="33" t="str">
        <f t="shared" si="23"/>
        <v/>
      </c>
      <c r="U293" s="34"/>
      <c r="V293" s="32" t="str">
        <f t="shared" si="24"/>
        <v/>
      </c>
      <c r="W293" s="35"/>
      <c r="X293" s="35"/>
      <c r="Y293" s="55"/>
      <c r="Z293" s="56"/>
      <c r="AA293" s="38" t="str">
        <f t="shared" si="25"/>
        <v/>
      </c>
      <c r="AB293" s="57"/>
      <c r="AC293" s="58"/>
      <c r="AD293" s="40"/>
      <c r="AE293" s="39" t="str">
        <f t="shared" si="26"/>
        <v/>
      </c>
      <c r="AF293" s="225"/>
      <c r="AG293" s="225"/>
      <c r="AH293" s="225"/>
      <c r="AI293" s="225"/>
      <c r="AJ293" s="225"/>
      <c r="AK293" s="225"/>
      <c r="AL293" s="225"/>
      <c r="AM293" s="225"/>
      <c r="AN293" s="225"/>
      <c r="AO293" s="225"/>
      <c r="AP293" s="225"/>
      <c r="AQ293" s="225"/>
      <c r="AR293" s="225"/>
      <c r="AS293" s="225"/>
      <c r="AT293" s="225"/>
      <c r="AU293" s="225"/>
    </row>
    <row r="294" spans="10:47" x14ac:dyDescent="0.25">
      <c r="J294" s="52"/>
      <c r="K294" s="52"/>
      <c r="L294" s="52"/>
      <c r="M294" s="53"/>
      <c r="N294" s="97"/>
      <c r="O294" s="97"/>
      <c r="P294" s="54"/>
      <c r="Q294" s="32"/>
      <c r="R294" s="32" t="str">
        <f t="shared" si="22"/>
        <v/>
      </c>
      <c r="S294" s="32"/>
      <c r="T294" s="33" t="str">
        <f t="shared" si="23"/>
        <v/>
      </c>
      <c r="U294" s="34"/>
      <c r="V294" s="32" t="str">
        <f t="shared" si="24"/>
        <v/>
      </c>
      <c r="W294" s="35"/>
      <c r="X294" s="35"/>
      <c r="Y294" s="55"/>
      <c r="Z294" s="56"/>
      <c r="AA294" s="38" t="str">
        <f t="shared" si="25"/>
        <v/>
      </c>
      <c r="AB294" s="57"/>
      <c r="AC294" s="58"/>
      <c r="AD294" s="40"/>
      <c r="AE294" s="39" t="str">
        <f t="shared" si="26"/>
        <v/>
      </c>
      <c r="AF294" s="225"/>
      <c r="AG294" s="225"/>
      <c r="AH294" s="225"/>
      <c r="AI294" s="225"/>
      <c r="AJ294" s="225"/>
      <c r="AK294" s="225"/>
      <c r="AL294" s="225"/>
      <c r="AM294" s="225"/>
      <c r="AN294" s="225"/>
      <c r="AO294" s="225"/>
      <c r="AP294" s="225"/>
      <c r="AQ294" s="225"/>
      <c r="AR294" s="225"/>
      <c r="AS294" s="225"/>
      <c r="AT294" s="225"/>
      <c r="AU294" s="225"/>
    </row>
    <row r="295" spans="10:47" x14ac:dyDescent="0.25">
      <c r="J295" s="52"/>
      <c r="K295" s="52"/>
      <c r="L295" s="52"/>
      <c r="M295" s="53"/>
      <c r="N295" s="97"/>
      <c r="O295" s="97"/>
      <c r="P295" s="54"/>
      <c r="Q295" s="32"/>
      <c r="R295" s="32" t="str">
        <f t="shared" si="22"/>
        <v/>
      </c>
      <c r="S295" s="32"/>
      <c r="T295" s="33" t="str">
        <f t="shared" si="23"/>
        <v/>
      </c>
      <c r="U295" s="34"/>
      <c r="V295" s="32" t="str">
        <f t="shared" si="24"/>
        <v/>
      </c>
      <c r="W295" s="35"/>
      <c r="X295" s="35"/>
      <c r="Y295" s="55"/>
      <c r="Z295" s="56"/>
      <c r="AA295" s="38" t="str">
        <f t="shared" si="25"/>
        <v/>
      </c>
      <c r="AB295" s="57"/>
      <c r="AC295" s="58"/>
      <c r="AD295" s="40"/>
      <c r="AE295" s="39" t="str">
        <f t="shared" si="26"/>
        <v/>
      </c>
      <c r="AF295" s="225"/>
      <c r="AG295" s="225"/>
      <c r="AH295" s="225"/>
      <c r="AI295" s="225"/>
      <c r="AJ295" s="225"/>
      <c r="AK295" s="225"/>
      <c r="AL295" s="225"/>
      <c r="AM295" s="225"/>
      <c r="AN295" s="225"/>
      <c r="AO295" s="225"/>
      <c r="AP295" s="225"/>
      <c r="AQ295" s="225"/>
      <c r="AR295" s="225"/>
      <c r="AS295" s="225"/>
      <c r="AT295" s="225"/>
      <c r="AU295" s="225"/>
    </row>
    <row r="296" spans="10:47" x14ac:dyDescent="0.25">
      <c r="J296" s="52"/>
      <c r="K296" s="52"/>
      <c r="L296" s="52"/>
      <c r="M296" s="53"/>
      <c r="N296" s="97"/>
      <c r="O296" s="97"/>
      <c r="P296" s="54"/>
      <c r="Q296" s="32"/>
      <c r="R296" s="32" t="str">
        <f t="shared" si="22"/>
        <v/>
      </c>
      <c r="S296" s="32"/>
      <c r="T296" s="33" t="str">
        <f t="shared" si="23"/>
        <v/>
      </c>
      <c r="U296" s="34"/>
      <c r="V296" s="32" t="str">
        <f t="shared" si="24"/>
        <v/>
      </c>
      <c r="W296" s="35"/>
      <c r="X296" s="35"/>
      <c r="Y296" s="55"/>
      <c r="Z296" s="56"/>
      <c r="AA296" s="38" t="str">
        <f t="shared" si="25"/>
        <v/>
      </c>
      <c r="AB296" s="57"/>
      <c r="AC296" s="58"/>
      <c r="AD296" s="40"/>
      <c r="AE296" s="39" t="str">
        <f t="shared" si="26"/>
        <v/>
      </c>
      <c r="AF296" s="225"/>
      <c r="AG296" s="225"/>
      <c r="AH296" s="225"/>
      <c r="AI296" s="225"/>
      <c r="AJ296" s="225"/>
      <c r="AK296" s="225"/>
      <c r="AL296" s="225"/>
      <c r="AM296" s="225"/>
      <c r="AN296" s="225"/>
      <c r="AO296" s="225"/>
      <c r="AP296" s="225"/>
      <c r="AQ296" s="225"/>
      <c r="AR296" s="225"/>
      <c r="AS296" s="225"/>
      <c r="AT296" s="225"/>
      <c r="AU296" s="225"/>
    </row>
    <row r="297" spans="10:47" x14ac:dyDescent="0.25">
      <c r="J297" s="52"/>
      <c r="K297" s="52"/>
      <c r="L297" s="52"/>
      <c r="M297" s="53"/>
      <c r="N297" s="97"/>
      <c r="O297" s="97"/>
      <c r="P297" s="54"/>
      <c r="Q297" s="32"/>
      <c r="R297" s="32" t="str">
        <f t="shared" si="22"/>
        <v/>
      </c>
      <c r="S297" s="32"/>
      <c r="T297" s="33" t="str">
        <f t="shared" si="23"/>
        <v/>
      </c>
      <c r="U297" s="34"/>
      <c r="V297" s="32" t="str">
        <f t="shared" si="24"/>
        <v/>
      </c>
      <c r="W297" s="35"/>
      <c r="X297" s="35"/>
      <c r="Y297" s="55"/>
      <c r="Z297" s="56"/>
      <c r="AA297" s="38" t="str">
        <f t="shared" si="25"/>
        <v/>
      </c>
      <c r="AB297" s="57"/>
      <c r="AC297" s="58"/>
      <c r="AD297" s="40"/>
      <c r="AE297" s="39" t="str">
        <f t="shared" si="26"/>
        <v/>
      </c>
      <c r="AF297" s="225"/>
      <c r="AG297" s="225"/>
      <c r="AH297" s="225"/>
      <c r="AI297" s="225"/>
      <c r="AJ297" s="225"/>
      <c r="AK297" s="225"/>
      <c r="AL297" s="225"/>
      <c r="AM297" s="225"/>
      <c r="AN297" s="225"/>
      <c r="AO297" s="225"/>
      <c r="AP297" s="225"/>
      <c r="AQ297" s="225"/>
      <c r="AR297" s="225"/>
      <c r="AS297" s="225"/>
      <c r="AT297" s="225"/>
      <c r="AU297" s="225"/>
    </row>
    <row r="298" spans="10:47" x14ac:dyDescent="0.25">
      <c r="J298" s="52"/>
      <c r="K298" s="52"/>
      <c r="L298" s="52"/>
      <c r="M298" s="53"/>
      <c r="N298" s="97"/>
      <c r="O298" s="97"/>
      <c r="P298" s="54"/>
      <c r="Q298" s="32"/>
      <c r="R298" s="32" t="str">
        <f t="shared" si="22"/>
        <v/>
      </c>
      <c r="S298" s="32"/>
      <c r="T298" s="33" t="str">
        <f t="shared" si="23"/>
        <v/>
      </c>
      <c r="U298" s="34"/>
      <c r="V298" s="32" t="str">
        <f t="shared" si="24"/>
        <v/>
      </c>
      <c r="W298" s="35"/>
      <c r="X298" s="35"/>
      <c r="Y298" s="55"/>
      <c r="Z298" s="56"/>
      <c r="AA298" s="38" t="str">
        <f t="shared" si="25"/>
        <v/>
      </c>
      <c r="AB298" s="57"/>
      <c r="AC298" s="58"/>
      <c r="AD298" s="40"/>
      <c r="AE298" s="39" t="str">
        <f t="shared" si="26"/>
        <v/>
      </c>
      <c r="AF298" s="225"/>
      <c r="AG298" s="225"/>
      <c r="AH298" s="225"/>
      <c r="AI298" s="225"/>
      <c r="AJ298" s="225"/>
      <c r="AK298" s="225"/>
      <c r="AL298" s="225"/>
      <c r="AM298" s="225"/>
      <c r="AN298" s="225"/>
      <c r="AO298" s="225"/>
      <c r="AP298" s="225"/>
      <c r="AQ298" s="225"/>
      <c r="AR298" s="225"/>
      <c r="AS298" s="225"/>
      <c r="AT298" s="225"/>
      <c r="AU298" s="225"/>
    </row>
    <row r="299" spans="10:47" x14ac:dyDescent="0.25">
      <c r="J299" s="52"/>
      <c r="K299" s="52"/>
      <c r="L299" s="52"/>
      <c r="M299" s="53"/>
      <c r="N299" s="97"/>
      <c r="O299" s="97"/>
      <c r="P299" s="54"/>
      <c r="Q299" s="32"/>
      <c r="R299" s="32" t="str">
        <f t="shared" si="22"/>
        <v/>
      </c>
      <c r="S299" s="32"/>
      <c r="T299" s="33" t="str">
        <f t="shared" si="23"/>
        <v/>
      </c>
      <c r="U299" s="34"/>
      <c r="V299" s="32" t="str">
        <f t="shared" si="24"/>
        <v/>
      </c>
      <c r="W299" s="35"/>
      <c r="X299" s="35"/>
      <c r="Y299" s="55"/>
      <c r="Z299" s="56"/>
      <c r="AA299" s="38" t="str">
        <f t="shared" si="25"/>
        <v/>
      </c>
      <c r="AB299" s="57"/>
      <c r="AC299" s="58"/>
      <c r="AD299" s="40"/>
      <c r="AE299" s="39" t="str">
        <f t="shared" si="26"/>
        <v/>
      </c>
      <c r="AF299" s="225"/>
      <c r="AG299" s="225"/>
      <c r="AH299" s="225"/>
      <c r="AI299" s="225"/>
      <c r="AJ299" s="225"/>
      <c r="AK299" s="225"/>
      <c r="AL299" s="225"/>
      <c r="AM299" s="225"/>
      <c r="AN299" s="225"/>
      <c r="AO299" s="225"/>
      <c r="AP299" s="225"/>
      <c r="AQ299" s="225"/>
      <c r="AR299" s="225"/>
      <c r="AS299" s="225"/>
      <c r="AT299" s="225"/>
      <c r="AU299" s="225"/>
    </row>
    <row r="300" spans="10:47" x14ac:dyDescent="0.25">
      <c r="J300" s="52"/>
      <c r="K300" s="52"/>
      <c r="L300" s="52"/>
      <c r="M300" s="53"/>
      <c r="N300" s="97"/>
      <c r="O300" s="97"/>
      <c r="P300" s="54"/>
      <c r="Q300" s="32"/>
      <c r="R300" s="32" t="str">
        <f t="shared" si="22"/>
        <v/>
      </c>
      <c r="S300" s="32"/>
      <c r="T300" s="33" t="str">
        <f t="shared" si="23"/>
        <v/>
      </c>
      <c r="U300" s="34"/>
      <c r="V300" s="32" t="str">
        <f t="shared" si="24"/>
        <v/>
      </c>
      <c r="W300" s="35"/>
      <c r="X300" s="35"/>
      <c r="Y300" s="55"/>
      <c r="Z300" s="56"/>
      <c r="AA300" s="38" t="str">
        <f t="shared" si="25"/>
        <v/>
      </c>
      <c r="AB300" s="57"/>
      <c r="AC300" s="58"/>
      <c r="AD300" s="40"/>
      <c r="AE300" s="39" t="str">
        <f t="shared" si="26"/>
        <v/>
      </c>
      <c r="AF300" s="225"/>
      <c r="AG300" s="225"/>
      <c r="AH300" s="225"/>
      <c r="AI300" s="225"/>
      <c r="AJ300" s="225"/>
      <c r="AK300" s="225"/>
      <c r="AL300" s="225"/>
      <c r="AM300" s="225"/>
      <c r="AN300" s="225"/>
      <c r="AO300" s="225"/>
      <c r="AP300" s="225"/>
      <c r="AQ300" s="225"/>
      <c r="AR300" s="225"/>
      <c r="AS300" s="225"/>
      <c r="AT300" s="225"/>
      <c r="AU300" s="225"/>
    </row>
    <row r="301" spans="10:47" x14ac:dyDescent="0.25">
      <c r="J301" s="52"/>
      <c r="K301" s="52"/>
      <c r="L301" s="52"/>
      <c r="M301" s="53"/>
      <c r="N301" s="97"/>
      <c r="O301" s="97"/>
      <c r="P301" s="54"/>
      <c r="Q301" s="32"/>
      <c r="R301" s="32" t="str">
        <f t="shared" si="22"/>
        <v/>
      </c>
      <c r="S301" s="32"/>
      <c r="T301" s="33" t="str">
        <f t="shared" si="23"/>
        <v/>
      </c>
      <c r="U301" s="34"/>
      <c r="V301" s="32" t="str">
        <f t="shared" si="24"/>
        <v/>
      </c>
      <c r="W301" s="35"/>
      <c r="X301" s="35"/>
      <c r="Y301" s="55"/>
      <c r="Z301" s="56"/>
      <c r="AA301" s="38" t="str">
        <f t="shared" si="25"/>
        <v/>
      </c>
      <c r="AB301" s="57"/>
      <c r="AC301" s="58"/>
      <c r="AD301" s="40"/>
      <c r="AE301" s="39" t="str">
        <f t="shared" si="26"/>
        <v/>
      </c>
      <c r="AF301" s="225"/>
      <c r="AG301" s="225"/>
      <c r="AH301" s="225"/>
      <c r="AI301" s="225"/>
      <c r="AJ301" s="225"/>
      <c r="AK301" s="225"/>
      <c r="AL301" s="225"/>
      <c r="AM301" s="225"/>
      <c r="AN301" s="225"/>
      <c r="AO301" s="225"/>
      <c r="AP301" s="225"/>
      <c r="AQ301" s="225"/>
      <c r="AR301" s="225"/>
      <c r="AS301" s="225"/>
      <c r="AT301" s="225"/>
      <c r="AU301" s="225"/>
    </row>
    <row r="302" spans="10:47" x14ac:dyDescent="0.25">
      <c r="J302" s="52"/>
      <c r="K302" s="52"/>
      <c r="L302" s="52"/>
      <c r="M302" s="53"/>
      <c r="N302" s="97"/>
      <c r="O302" s="97"/>
      <c r="P302" s="54"/>
      <c r="Q302" s="32"/>
      <c r="R302" s="32" t="str">
        <f t="shared" si="22"/>
        <v/>
      </c>
      <c r="S302" s="32"/>
      <c r="T302" s="33" t="str">
        <f t="shared" si="23"/>
        <v/>
      </c>
      <c r="U302" s="34"/>
      <c r="V302" s="32" t="str">
        <f t="shared" si="24"/>
        <v/>
      </c>
      <c r="W302" s="35"/>
      <c r="X302" s="35"/>
      <c r="Y302" s="55"/>
      <c r="Z302" s="56"/>
      <c r="AA302" s="38" t="str">
        <f t="shared" si="25"/>
        <v/>
      </c>
      <c r="AB302" s="57"/>
      <c r="AC302" s="58"/>
      <c r="AD302" s="40"/>
      <c r="AE302" s="39" t="str">
        <f t="shared" si="26"/>
        <v/>
      </c>
      <c r="AF302" s="225"/>
      <c r="AG302" s="225"/>
      <c r="AH302" s="225"/>
      <c r="AI302" s="225"/>
      <c r="AJ302" s="225"/>
      <c r="AK302" s="225"/>
      <c r="AL302" s="225"/>
      <c r="AM302" s="225"/>
      <c r="AN302" s="225"/>
      <c r="AO302" s="225"/>
      <c r="AP302" s="225"/>
      <c r="AQ302" s="225"/>
      <c r="AR302" s="225"/>
      <c r="AS302" s="225"/>
      <c r="AT302" s="225"/>
      <c r="AU302" s="225"/>
    </row>
    <row r="303" spans="10:47" x14ac:dyDescent="0.25">
      <c r="J303" s="52"/>
      <c r="K303" s="52"/>
      <c r="L303" s="52"/>
      <c r="M303" s="53"/>
      <c r="N303" s="97"/>
      <c r="O303" s="97"/>
      <c r="P303" s="54"/>
      <c r="Q303" s="32"/>
      <c r="R303" s="32" t="str">
        <f t="shared" si="22"/>
        <v/>
      </c>
      <c r="S303" s="32"/>
      <c r="T303" s="33" t="str">
        <f t="shared" si="23"/>
        <v/>
      </c>
      <c r="U303" s="34"/>
      <c r="V303" s="32" t="str">
        <f t="shared" si="24"/>
        <v/>
      </c>
      <c r="W303" s="35"/>
      <c r="X303" s="35"/>
      <c r="Y303" s="55"/>
      <c r="Z303" s="56"/>
      <c r="AA303" s="38" t="str">
        <f t="shared" si="25"/>
        <v/>
      </c>
      <c r="AB303" s="57"/>
      <c r="AC303" s="58"/>
      <c r="AD303" s="40"/>
      <c r="AE303" s="39" t="str">
        <f t="shared" si="26"/>
        <v/>
      </c>
      <c r="AF303" s="225"/>
      <c r="AG303" s="225"/>
      <c r="AH303" s="225"/>
      <c r="AI303" s="225"/>
      <c r="AJ303" s="225"/>
      <c r="AK303" s="225"/>
      <c r="AL303" s="225"/>
      <c r="AM303" s="225"/>
      <c r="AN303" s="225"/>
      <c r="AO303" s="225"/>
      <c r="AP303" s="225"/>
      <c r="AQ303" s="225"/>
      <c r="AR303" s="225"/>
      <c r="AS303" s="225"/>
      <c r="AT303" s="225"/>
      <c r="AU303" s="225"/>
    </row>
    <row r="304" spans="10:47" x14ac:dyDescent="0.25">
      <c r="J304" s="52"/>
      <c r="K304" s="52"/>
      <c r="L304" s="52"/>
      <c r="M304" s="53"/>
      <c r="N304" s="97"/>
      <c r="O304" s="97"/>
      <c r="P304" s="54"/>
      <c r="Q304" s="32"/>
      <c r="R304" s="32" t="str">
        <f t="shared" si="22"/>
        <v/>
      </c>
      <c r="S304" s="32"/>
      <c r="T304" s="33" t="str">
        <f t="shared" si="23"/>
        <v/>
      </c>
      <c r="U304" s="34"/>
      <c r="V304" s="32" t="str">
        <f t="shared" si="24"/>
        <v/>
      </c>
      <c r="W304" s="35"/>
      <c r="X304" s="35"/>
      <c r="Y304" s="55"/>
      <c r="Z304" s="56"/>
      <c r="AA304" s="38" t="str">
        <f t="shared" si="25"/>
        <v/>
      </c>
      <c r="AB304" s="57"/>
      <c r="AC304" s="58"/>
      <c r="AD304" s="40"/>
      <c r="AE304" s="39" t="str">
        <f t="shared" si="26"/>
        <v/>
      </c>
      <c r="AF304" s="225"/>
      <c r="AG304" s="225"/>
      <c r="AH304" s="225"/>
      <c r="AI304" s="225"/>
      <c r="AJ304" s="225"/>
      <c r="AK304" s="225"/>
      <c r="AL304" s="225"/>
      <c r="AM304" s="225"/>
      <c r="AN304" s="225"/>
      <c r="AO304" s="225"/>
      <c r="AP304" s="225"/>
      <c r="AQ304" s="225"/>
      <c r="AR304" s="225"/>
      <c r="AS304" s="225"/>
      <c r="AT304" s="225"/>
      <c r="AU304" s="225"/>
    </row>
    <row r="305" spans="10:47" x14ac:dyDescent="0.25">
      <c r="J305" s="52"/>
      <c r="K305" s="52"/>
      <c r="L305" s="52"/>
      <c r="M305" s="53"/>
      <c r="N305" s="97"/>
      <c r="O305" s="97"/>
      <c r="P305" s="54"/>
      <c r="Q305" s="32"/>
      <c r="R305" s="32" t="str">
        <f t="shared" si="22"/>
        <v/>
      </c>
      <c r="S305" s="32"/>
      <c r="T305" s="33" t="str">
        <f t="shared" si="23"/>
        <v/>
      </c>
      <c r="U305" s="34"/>
      <c r="V305" s="32" t="str">
        <f t="shared" si="24"/>
        <v/>
      </c>
      <c r="W305" s="35"/>
      <c r="X305" s="35"/>
      <c r="Y305" s="55"/>
      <c r="Z305" s="56"/>
      <c r="AA305" s="38" t="str">
        <f t="shared" si="25"/>
        <v/>
      </c>
      <c r="AB305" s="57"/>
      <c r="AC305" s="58"/>
      <c r="AD305" s="40"/>
      <c r="AE305" s="39" t="str">
        <f t="shared" si="26"/>
        <v/>
      </c>
      <c r="AF305" s="225"/>
      <c r="AG305" s="225"/>
      <c r="AH305" s="225"/>
      <c r="AI305" s="225"/>
      <c r="AJ305" s="225"/>
      <c r="AK305" s="225"/>
      <c r="AL305" s="225"/>
      <c r="AM305" s="225"/>
      <c r="AN305" s="225"/>
      <c r="AO305" s="225"/>
      <c r="AP305" s="225"/>
      <c r="AQ305" s="225"/>
      <c r="AR305" s="225"/>
      <c r="AS305" s="225"/>
      <c r="AT305" s="225"/>
      <c r="AU305" s="225"/>
    </row>
    <row r="306" spans="10:47" x14ac:dyDescent="0.25">
      <c r="J306" s="52"/>
      <c r="K306" s="52"/>
      <c r="L306" s="52"/>
      <c r="M306" s="53"/>
      <c r="N306" s="97"/>
      <c r="O306" s="97"/>
      <c r="P306" s="54"/>
      <c r="Q306" s="32"/>
      <c r="R306" s="32" t="str">
        <f t="shared" si="22"/>
        <v/>
      </c>
      <c r="S306" s="32"/>
      <c r="T306" s="33" t="str">
        <f t="shared" si="23"/>
        <v/>
      </c>
      <c r="U306" s="34"/>
      <c r="V306" s="32" t="str">
        <f t="shared" si="24"/>
        <v/>
      </c>
      <c r="W306" s="35"/>
      <c r="X306" s="35"/>
      <c r="Y306" s="55"/>
      <c r="Z306" s="56"/>
      <c r="AA306" s="38" t="str">
        <f t="shared" si="25"/>
        <v/>
      </c>
      <c r="AB306" s="57"/>
      <c r="AC306" s="58"/>
      <c r="AD306" s="40"/>
      <c r="AE306" s="39" t="str">
        <f t="shared" si="26"/>
        <v/>
      </c>
      <c r="AF306" s="225"/>
      <c r="AG306" s="225"/>
      <c r="AH306" s="225"/>
      <c r="AI306" s="225"/>
      <c r="AJ306" s="225"/>
      <c r="AK306" s="225"/>
      <c r="AL306" s="225"/>
      <c r="AM306" s="225"/>
      <c r="AN306" s="225"/>
      <c r="AO306" s="225"/>
      <c r="AP306" s="225"/>
      <c r="AQ306" s="225"/>
      <c r="AR306" s="225"/>
      <c r="AS306" s="225"/>
      <c r="AT306" s="225"/>
      <c r="AU306" s="225"/>
    </row>
    <row r="307" spans="10:47" x14ac:dyDescent="0.25">
      <c r="J307" s="52"/>
      <c r="K307" s="52"/>
      <c r="L307" s="52"/>
      <c r="M307" s="53"/>
      <c r="N307" s="97"/>
      <c r="O307" s="97"/>
      <c r="P307" s="54"/>
      <c r="Q307" s="32"/>
      <c r="R307" s="32" t="str">
        <f t="shared" si="22"/>
        <v/>
      </c>
      <c r="S307" s="32"/>
      <c r="T307" s="33" t="str">
        <f t="shared" si="23"/>
        <v/>
      </c>
      <c r="U307" s="34"/>
      <c r="V307" s="32" t="str">
        <f t="shared" si="24"/>
        <v/>
      </c>
      <c r="W307" s="35"/>
      <c r="X307" s="35"/>
      <c r="Y307" s="55"/>
      <c r="Z307" s="56"/>
      <c r="AA307" s="38" t="str">
        <f t="shared" si="25"/>
        <v/>
      </c>
      <c r="AB307" s="57"/>
      <c r="AC307" s="58"/>
      <c r="AD307" s="40"/>
      <c r="AE307" s="39" t="str">
        <f t="shared" si="26"/>
        <v/>
      </c>
      <c r="AF307" s="225"/>
      <c r="AG307" s="225"/>
      <c r="AH307" s="225"/>
      <c r="AI307" s="225"/>
      <c r="AJ307" s="225"/>
      <c r="AK307" s="225"/>
      <c r="AL307" s="225"/>
      <c r="AM307" s="225"/>
      <c r="AN307" s="225"/>
      <c r="AO307" s="225"/>
      <c r="AP307" s="225"/>
      <c r="AQ307" s="225"/>
      <c r="AR307" s="225"/>
      <c r="AS307" s="225"/>
      <c r="AT307" s="225"/>
      <c r="AU307" s="225"/>
    </row>
    <row r="308" spans="10:47" x14ac:dyDescent="0.25">
      <c r="J308" s="52"/>
      <c r="K308" s="52"/>
      <c r="L308" s="52"/>
      <c r="M308" s="53"/>
      <c r="N308" s="97"/>
      <c r="O308" s="97"/>
      <c r="P308" s="54"/>
      <c r="Q308" s="32"/>
      <c r="R308" s="32" t="str">
        <f t="shared" si="22"/>
        <v/>
      </c>
      <c r="S308" s="32"/>
      <c r="T308" s="33" t="str">
        <f t="shared" si="23"/>
        <v/>
      </c>
      <c r="U308" s="34"/>
      <c r="V308" s="32" t="str">
        <f t="shared" si="24"/>
        <v/>
      </c>
      <c r="W308" s="35"/>
      <c r="X308" s="35"/>
      <c r="Y308" s="55"/>
      <c r="Z308" s="56"/>
      <c r="AA308" s="38" t="str">
        <f t="shared" si="25"/>
        <v/>
      </c>
      <c r="AB308" s="57"/>
      <c r="AC308" s="58"/>
      <c r="AD308" s="40"/>
      <c r="AE308" s="39" t="str">
        <f t="shared" si="26"/>
        <v/>
      </c>
      <c r="AF308" s="225"/>
      <c r="AG308" s="225"/>
      <c r="AH308" s="225"/>
      <c r="AI308" s="225"/>
      <c r="AJ308" s="225"/>
      <c r="AK308" s="225"/>
      <c r="AL308" s="225"/>
      <c r="AM308" s="225"/>
      <c r="AN308" s="225"/>
      <c r="AO308" s="225"/>
      <c r="AP308" s="225"/>
      <c r="AQ308" s="225"/>
      <c r="AR308" s="225"/>
      <c r="AS308" s="225"/>
      <c r="AT308" s="225"/>
      <c r="AU308" s="225"/>
    </row>
    <row r="309" spans="10:47" x14ac:dyDescent="0.25">
      <c r="J309" s="52"/>
      <c r="K309" s="52"/>
      <c r="L309" s="52"/>
      <c r="M309" s="53"/>
      <c r="N309" s="97"/>
      <c r="O309" s="97"/>
      <c r="P309" s="54"/>
      <c r="Q309" s="32"/>
      <c r="R309" s="32" t="str">
        <f t="shared" si="22"/>
        <v/>
      </c>
      <c r="S309" s="32"/>
      <c r="T309" s="33" t="str">
        <f t="shared" si="23"/>
        <v/>
      </c>
      <c r="U309" s="34"/>
      <c r="V309" s="32" t="str">
        <f t="shared" si="24"/>
        <v/>
      </c>
      <c r="W309" s="35"/>
      <c r="X309" s="35"/>
      <c r="Y309" s="55"/>
      <c r="Z309" s="56"/>
      <c r="AA309" s="38" t="str">
        <f t="shared" si="25"/>
        <v/>
      </c>
      <c r="AB309" s="57"/>
      <c r="AC309" s="58"/>
      <c r="AD309" s="40"/>
      <c r="AE309" s="39" t="str">
        <f t="shared" si="26"/>
        <v/>
      </c>
      <c r="AF309" s="225"/>
      <c r="AG309" s="225"/>
      <c r="AH309" s="225"/>
      <c r="AI309" s="225"/>
      <c r="AJ309" s="225"/>
      <c r="AK309" s="225"/>
      <c r="AL309" s="225"/>
      <c r="AM309" s="225"/>
      <c r="AN309" s="225"/>
      <c r="AO309" s="225"/>
      <c r="AP309" s="225"/>
      <c r="AQ309" s="225"/>
      <c r="AR309" s="225"/>
      <c r="AS309" s="225"/>
      <c r="AT309" s="225"/>
      <c r="AU309" s="225"/>
    </row>
    <row r="310" spans="10:47" x14ac:dyDescent="0.25">
      <c r="J310" s="52"/>
      <c r="K310" s="52"/>
      <c r="L310" s="52"/>
      <c r="M310" s="53"/>
      <c r="N310" s="97"/>
      <c r="O310" s="97"/>
      <c r="P310" s="54"/>
      <c r="Q310" s="32"/>
      <c r="R310" s="32" t="str">
        <f t="shared" si="22"/>
        <v/>
      </c>
      <c r="S310" s="32"/>
      <c r="T310" s="33" t="str">
        <f t="shared" si="23"/>
        <v/>
      </c>
      <c r="U310" s="34"/>
      <c r="V310" s="32" t="str">
        <f t="shared" si="24"/>
        <v/>
      </c>
      <c r="W310" s="35"/>
      <c r="X310" s="35"/>
      <c r="Y310" s="55"/>
      <c r="Z310" s="56"/>
      <c r="AA310" s="38" t="str">
        <f t="shared" si="25"/>
        <v/>
      </c>
      <c r="AB310" s="57"/>
      <c r="AC310" s="58"/>
      <c r="AD310" s="40"/>
      <c r="AE310" s="39" t="str">
        <f t="shared" si="26"/>
        <v/>
      </c>
      <c r="AF310" s="225"/>
      <c r="AG310" s="225"/>
      <c r="AH310" s="225"/>
      <c r="AI310" s="225"/>
      <c r="AJ310" s="225"/>
      <c r="AK310" s="225"/>
      <c r="AL310" s="225"/>
      <c r="AM310" s="225"/>
      <c r="AN310" s="225"/>
      <c r="AO310" s="225"/>
      <c r="AP310" s="225"/>
      <c r="AQ310" s="225"/>
      <c r="AR310" s="225"/>
      <c r="AS310" s="225"/>
      <c r="AT310" s="225"/>
      <c r="AU310" s="225"/>
    </row>
    <row r="311" spans="10:47" x14ac:dyDescent="0.25">
      <c r="J311" s="52"/>
      <c r="K311" s="52"/>
      <c r="L311" s="52"/>
      <c r="M311" s="53"/>
      <c r="N311" s="97"/>
      <c r="O311" s="97"/>
      <c r="P311" s="54"/>
      <c r="Q311" s="32"/>
      <c r="R311" s="32" t="str">
        <f t="shared" si="22"/>
        <v/>
      </c>
      <c r="S311" s="32"/>
      <c r="T311" s="33" t="str">
        <f t="shared" si="23"/>
        <v/>
      </c>
      <c r="U311" s="34"/>
      <c r="V311" s="32" t="str">
        <f t="shared" si="24"/>
        <v/>
      </c>
      <c r="W311" s="35"/>
      <c r="X311" s="35"/>
      <c r="Y311" s="55"/>
      <c r="Z311" s="56"/>
      <c r="AA311" s="38" t="str">
        <f t="shared" si="25"/>
        <v/>
      </c>
      <c r="AB311" s="57"/>
      <c r="AC311" s="58"/>
      <c r="AD311" s="40"/>
      <c r="AE311" s="39" t="str">
        <f t="shared" si="26"/>
        <v/>
      </c>
      <c r="AF311" s="225"/>
      <c r="AG311" s="225"/>
      <c r="AH311" s="225"/>
      <c r="AI311" s="225"/>
      <c r="AJ311" s="225"/>
      <c r="AK311" s="225"/>
      <c r="AL311" s="225"/>
      <c r="AM311" s="225"/>
      <c r="AN311" s="225"/>
      <c r="AO311" s="225"/>
      <c r="AP311" s="225"/>
      <c r="AQ311" s="225"/>
      <c r="AR311" s="225"/>
      <c r="AS311" s="225"/>
      <c r="AT311" s="225"/>
      <c r="AU311" s="225"/>
    </row>
    <row r="312" spans="10:47" x14ac:dyDescent="0.25">
      <c r="J312" s="52"/>
      <c r="K312" s="52"/>
      <c r="L312" s="52"/>
      <c r="M312" s="53"/>
      <c r="N312" s="97"/>
      <c r="O312" s="97"/>
      <c r="P312" s="54"/>
      <c r="Q312" s="32"/>
      <c r="R312" s="32" t="str">
        <f t="shared" si="22"/>
        <v/>
      </c>
      <c r="S312" s="32"/>
      <c r="T312" s="33" t="str">
        <f t="shared" si="23"/>
        <v/>
      </c>
      <c r="U312" s="34"/>
      <c r="V312" s="32" t="str">
        <f t="shared" si="24"/>
        <v/>
      </c>
      <c r="W312" s="35"/>
      <c r="X312" s="35"/>
      <c r="Y312" s="55"/>
      <c r="Z312" s="56"/>
      <c r="AA312" s="38" t="str">
        <f t="shared" si="25"/>
        <v/>
      </c>
      <c r="AB312" s="57"/>
      <c r="AC312" s="58"/>
      <c r="AD312" s="40"/>
      <c r="AE312" s="39" t="str">
        <f t="shared" si="26"/>
        <v/>
      </c>
      <c r="AF312" s="225"/>
      <c r="AG312" s="225"/>
      <c r="AH312" s="225"/>
      <c r="AI312" s="225"/>
      <c r="AJ312" s="225"/>
      <c r="AK312" s="225"/>
      <c r="AL312" s="225"/>
      <c r="AM312" s="225"/>
      <c r="AN312" s="225"/>
      <c r="AO312" s="225"/>
      <c r="AP312" s="225"/>
      <c r="AQ312" s="225"/>
      <c r="AR312" s="225"/>
      <c r="AS312" s="225"/>
      <c r="AT312" s="225"/>
      <c r="AU312" s="225"/>
    </row>
    <row r="313" spans="10:47" x14ac:dyDescent="0.25">
      <c r="J313" s="52"/>
      <c r="K313" s="52"/>
      <c r="L313" s="52"/>
      <c r="M313" s="53"/>
      <c r="N313" s="97"/>
      <c r="O313" s="97"/>
      <c r="P313" s="54"/>
      <c r="Q313" s="32"/>
      <c r="R313" s="32" t="str">
        <f t="shared" si="22"/>
        <v/>
      </c>
      <c r="S313" s="32"/>
      <c r="T313" s="33" t="str">
        <f t="shared" si="23"/>
        <v/>
      </c>
      <c r="U313" s="34"/>
      <c r="V313" s="32" t="str">
        <f t="shared" si="24"/>
        <v/>
      </c>
      <c r="W313" s="35"/>
      <c r="X313" s="35"/>
      <c r="Y313" s="55"/>
      <c r="Z313" s="56"/>
      <c r="AA313" s="38" t="str">
        <f t="shared" si="25"/>
        <v/>
      </c>
      <c r="AB313" s="57"/>
      <c r="AC313" s="58"/>
      <c r="AD313" s="40"/>
      <c r="AE313" s="39" t="str">
        <f t="shared" si="26"/>
        <v/>
      </c>
      <c r="AF313" s="225"/>
      <c r="AG313" s="225"/>
      <c r="AH313" s="225"/>
      <c r="AI313" s="225"/>
      <c r="AJ313" s="225"/>
      <c r="AK313" s="225"/>
      <c r="AL313" s="225"/>
      <c r="AM313" s="225"/>
      <c r="AN313" s="225"/>
      <c r="AO313" s="225"/>
      <c r="AP313" s="225"/>
      <c r="AQ313" s="225"/>
      <c r="AR313" s="225"/>
      <c r="AS313" s="225"/>
      <c r="AT313" s="225"/>
      <c r="AU313" s="225"/>
    </row>
    <row r="314" spans="10:47" x14ac:dyDescent="0.25">
      <c r="J314" s="52"/>
      <c r="K314" s="52"/>
      <c r="L314" s="52"/>
      <c r="M314" s="53"/>
      <c r="N314" s="97"/>
      <c r="O314" s="97"/>
      <c r="P314" s="54"/>
      <c r="Q314" s="32"/>
      <c r="R314" s="32" t="str">
        <f t="shared" si="22"/>
        <v/>
      </c>
      <c r="S314" s="32"/>
      <c r="T314" s="33" t="str">
        <f t="shared" si="23"/>
        <v/>
      </c>
      <c r="U314" s="34"/>
      <c r="V314" s="32" t="str">
        <f t="shared" si="24"/>
        <v/>
      </c>
      <c r="W314" s="35"/>
      <c r="X314" s="35"/>
      <c r="Y314" s="55"/>
      <c r="Z314" s="56"/>
      <c r="AA314" s="38" t="str">
        <f t="shared" si="25"/>
        <v/>
      </c>
      <c r="AB314" s="57"/>
      <c r="AC314" s="58"/>
      <c r="AD314" s="40"/>
      <c r="AE314" s="39" t="str">
        <f t="shared" si="26"/>
        <v/>
      </c>
      <c r="AF314" s="225"/>
      <c r="AG314" s="225"/>
      <c r="AH314" s="225"/>
      <c r="AI314" s="225"/>
      <c r="AJ314" s="225"/>
      <c r="AK314" s="225"/>
      <c r="AL314" s="225"/>
      <c r="AM314" s="225"/>
      <c r="AN314" s="225"/>
      <c r="AO314" s="225"/>
      <c r="AP314" s="225"/>
      <c r="AQ314" s="225"/>
      <c r="AR314" s="225"/>
      <c r="AS314" s="225"/>
      <c r="AT314" s="225"/>
      <c r="AU314" s="225"/>
    </row>
    <row r="315" spans="10:47" x14ac:dyDescent="0.25">
      <c r="J315" s="52"/>
      <c r="K315" s="52"/>
      <c r="L315" s="52"/>
      <c r="M315" s="53"/>
      <c r="N315" s="97"/>
      <c r="O315" s="97"/>
      <c r="P315" s="54"/>
      <c r="Q315" s="32"/>
      <c r="R315" s="32" t="str">
        <f t="shared" si="22"/>
        <v/>
      </c>
      <c r="S315" s="32"/>
      <c r="T315" s="33" t="str">
        <f t="shared" si="23"/>
        <v/>
      </c>
      <c r="U315" s="34"/>
      <c r="V315" s="32" t="str">
        <f t="shared" si="24"/>
        <v/>
      </c>
      <c r="W315" s="35"/>
      <c r="X315" s="35"/>
      <c r="Y315" s="55"/>
      <c r="Z315" s="56"/>
      <c r="AA315" s="38" t="str">
        <f t="shared" si="25"/>
        <v/>
      </c>
      <c r="AB315" s="57"/>
      <c r="AC315" s="58"/>
      <c r="AD315" s="40"/>
      <c r="AE315" s="39" t="str">
        <f t="shared" si="26"/>
        <v/>
      </c>
      <c r="AF315" s="225"/>
      <c r="AG315" s="225"/>
      <c r="AH315" s="225"/>
      <c r="AI315" s="225"/>
      <c r="AJ315" s="225"/>
      <c r="AK315" s="225"/>
      <c r="AL315" s="225"/>
      <c r="AM315" s="225"/>
      <c r="AN315" s="225"/>
      <c r="AO315" s="225"/>
      <c r="AP315" s="225"/>
      <c r="AQ315" s="225"/>
      <c r="AR315" s="225"/>
      <c r="AS315" s="225"/>
      <c r="AT315" s="225"/>
      <c r="AU315" s="225"/>
    </row>
    <row r="316" spans="10:47" x14ac:dyDescent="0.25">
      <c r="J316" s="52"/>
      <c r="K316" s="52"/>
      <c r="L316" s="52"/>
      <c r="M316" s="53"/>
      <c r="N316" s="97"/>
      <c r="O316" s="97"/>
      <c r="P316" s="54"/>
      <c r="Q316" s="32"/>
      <c r="R316" s="32" t="str">
        <f t="shared" si="22"/>
        <v/>
      </c>
      <c r="S316" s="32"/>
      <c r="T316" s="33" t="str">
        <f t="shared" si="23"/>
        <v/>
      </c>
      <c r="U316" s="34"/>
      <c r="V316" s="32" t="str">
        <f t="shared" si="24"/>
        <v/>
      </c>
      <c r="W316" s="35"/>
      <c r="X316" s="35"/>
      <c r="Y316" s="55"/>
      <c r="Z316" s="56"/>
      <c r="AA316" s="38" t="str">
        <f t="shared" si="25"/>
        <v/>
      </c>
      <c r="AB316" s="57"/>
      <c r="AC316" s="58"/>
      <c r="AD316" s="40"/>
      <c r="AE316" s="39" t="str">
        <f t="shared" si="26"/>
        <v/>
      </c>
      <c r="AF316" s="225"/>
      <c r="AG316" s="225"/>
      <c r="AH316" s="225"/>
      <c r="AI316" s="225"/>
      <c r="AJ316" s="225"/>
      <c r="AK316" s="225"/>
      <c r="AL316" s="225"/>
      <c r="AM316" s="225"/>
      <c r="AN316" s="225"/>
      <c r="AO316" s="225"/>
      <c r="AP316" s="225"/>
      <c r="AQ316" s="225"/>
      <c r="AR316" s="225"/>
      <c r="AS316" s="225"/>
      <c r="AT316" s="225"/>
      <c r="AU316" s="225"/>
    </row>
    <row r="317" spans="10:47" x14ac:dyDescent="0.25">
      <c r="J317" s="52"/>
      <c r="K317" s="52"/>
      <c r="L317" s="52"/>
      <c r="M317" s="53"/>
      <c r="N317" s="97"/>
      <c r="O317" s="97"/>
      <c r="P317" s="54"/>
      <c r="Q317" s="32"/>
      <c r="R317" s="32" t="str">
        <f t="shared" si="22"/>
        <v/>
      </c>
      <c r="S317" s="32"/>
      <c r="T317" s="33" t="str">
        <f t="shared" si="23"/>
        <v/>
      </c>
      <c r="U317" s="34"/>
      <c r="V317" s="32" t="str">
        <f t="shared" si="24"/>
        <v/>
      </c>
      <c r="W317" s="35"/>
      <c r="X317" s="35"/>
      <c r="Y317" s="55"/>
      <c r="Z317" s="56"/>
      <c r="AA317" s="38" t="str">
        <f t="shared" si="25"/>
        <v/>
      </c>
      <c r="AB317" s="57"/>
      <c r="AC317" s="58"/>
      <c r="AD317" s="40"/>
      <c r="AE317" s="39" t="str">
        <f t="shared" si="26"/>
        <v/>
      </c>
      <c r="AF317" s="225"/>
      <c r="AG317" s="225"/>
      <c r="AH317" s="225"/>
      <c r="AI317" s="225"/>
      <c r="AJ317" s="225"/>
      <c r="AK317" s="225"/>
      <c r="AL317" s="225"/>
      <c r="AM317" s="225"/>
      <c r="AN317" s="225"/>
      <c r="AO317" s="225"/>
      <c r="AP317" s="225"/>
      <c r="AQ317" s="225"/>
      <c r="AR317" s="225"/>
      <c r="AS317" s="225"/>
      <c r="AT317" s="225"/>
      <c r="AU317" s="225"/>
    </row>
    <row r="318" spans="10:47" x14ac:dyDescent="0.25">
      <c r="J318" s="52"/>
      <c r="K318" s="52"/>
      <c r="L318" s="52"/>
      <c r="M318" s="53"/>
      <c r="N318" s="97"/>
      <c r="O318" s="97"/>
      <c r="P318" s="54"/>
      <c r="Q318" s="32"/>
      <c r="R318" s="32" t="str">
        <f t="shared" si="22"/>
        <v/>
      </c>
      <c r="S318" s="32"/>
      <c r="T318" s="33" t="str">
        <f t="shared" si="23"/>
        <v/>
      </c>
      <c r="U318" s="34"/>
      <c r="V318" s="32" t="str">
        <f t="shared" si="24"/>
        <v/>
      </c>
      <c r="W318" s="35"/>
      <c r="X318" s="35"/>
      <c r="Y318" s="55"/>
      <c r="Z318" s="56"/>
      <c r="AA318" s="38" t="str">
        <f t="shared" si="25"/>
        <v/>
      </c>
      <c r="AB318" s="57"/>
      <c r="AC318" s="58"/>
      <c r="AD318" s="40"/>
      <c r="AE318" s="39" t="str">
        <f t="shared" si="26"/>
        <v/>
      </c>
      <c r="AF318" s="225"/>
      <c r="AG318" s="225"/>
      <c r="AH318" s="225"/>
      <c r="AI318" s="225"/>
      <c r="AJ318" s="225"/>
      <c r="AK318" s="225"/>
      <c r="AL318" s="225"/>
      <c r="AM318" s="225"/>
      <c r="AN318" s="225"/>
      <c r="AO318" s="225"/>
      <c r="AP318" s="225"/>
      <c r="AQ318" s="225"/>
      <c r="AR318" s="225"/>
      <c r="AS318" s="225"/>
      <c r="AT318" s="225"/>
      <c r="AU318" s="225"/>
    </row>
    <row r="319" spans="10:47" x14ac:dyDescent="0.25">
      <c r="J319" s="52"/>
      <c r="K319" s="52"/>
      <c r="L319" s="52"/>
      <c r="M319" s="53"/>
      <c r="N319" s="97"/>
      <c r="O319" s="97"/>
      <c r="P319" s="54"/>
      <c r="Q319" s="32"/>
      <c r="R319" s="32" t="str">
        <f t="shared" si="22"/>
        <v/>
      </c>
      <c r="S319" s="32"/>
      <c r="T319" s="33" t="str">
        <f t="shared" si="23"/>
        <v/>
      </c>
      <c r="U319" s="34"/>
      <c r="V319" s="32" t="str">
        <f t="shared" si="24"/>
        <v/>
      </c>
      <c r="W319" s="35"/>
      <c r="X319" s="35"/>
      <c r="Y319" s="55"/>
      <c r="Z319" s="56"/>
      <c r="AA319" s="38" t="str">
        <f t="shared" si="25"/>
        <v/>
      </c>
      <c r="AB319" s="57"/>
      <c r="AC319" s="58"/>
      <c r="AD319" s="40"/>
      <c r="AE319" s="39" t="str">
        <f t="shared" si="26"/>
        <v/>
      </c>
      <c r="AF319" s="225"/>
      <c r="AG319" s="225"/>
      <c r="AH319" s="225"/>
      <c r="AI319" s="225"/>
      <c r="AJ319" s="225"/>
      <c r="AK319" s="225"/>
      <c r="AL319" s="225"/>
      <c r="AM319" s="225"/>
      <c r="AN319" s="225"/>
      <c r="AO319" s="225"/>
      <c r="AP319" s="225"/>
      <c r="AQ319" s="225"/>
      <c r="AR319" s="225"/>
      <c r="AS319" s="225"/>
      <c r="AT319" s="225"/>
      <c r="AU319" s="225"/>
    </row>
    <row r="320" spans="10:47" x14ac:dyDescent="0.25">
      <c r="J320" s="52"/>
      <c r="K320" s="52"/>
      <c r="L320" s="52"/>
      <c r="M320" s="53"/>
      <c r="N320" s="97"/>
      <c r="O320" s="97"/>
      <c r="P320" s="54"/>
      <c r="Q320" s="32"/>
      <c r="R320" s="32" t="str">
        <f t="shared" si="22"/>
        <v/>
      </c>
      <c r="S320" s="32"/>
      <c r="T320" s="33" t="str">
        <f t="shared" si="23"/>
        <v/>
      </c>
      <c r="U320" s="34"/>
      <c r="V320" s="32" t="str">
        <f t="shared" si="24"/>
        <v/>
      </c>
      <c r="W320" s="35"/>
      <c r="X320" s="35"/>
      <c r="Y320" s="55"/>
      <c r="Z320" s="56"/>
      <c r="AA320" s="38" t="str">
        <f t="shared" si="25"/>
        <v/>
      </c>
      <c r="AB320" s="57"/>
      <c r="AC320" s="58"/>
      <c r="AD320" s="40"/>
      <c r="AE320" s="39" t="str">
        <f t="shared" si="26"/>
        <v/>
      </c>
      <c r="AF320" s="225"/>
      <c r="AG320" s="225"/>
      <c r="AH320" s="225"/>
      <c r="AI320" s="225"/>
      <c r="AJ320" s="225"/>
      <c r="AK320" s="225"/>
      <c r="AL320" s="225"/>
      <c r="AM320" s="225"/>
      <c r="AN320" s="225"/>
      <c r="AO320" s="225"/>
      <c r="AP320" s="225"/>
      <c r="AQ320" s="225"/>
      <c r="AR320" s="225"/>
      <c r="AS320" s="225"/>
      <c r="AT320" s="225"/>
      <c r="AU320" s="225"/>
    </row>
    <row r="321" spans="10:47" x14ac:dyDescent="0.25">
      <c r="J321" s="52"/>
      <c r="K321" s="52"/>
      <c r="L321" s="52"/>
      <c r="M321" s="53"/>
      <c r="N321" s="97"/>
      <c r="O321" s="97"/>
      <c r="P321" s="54"/>
      <c r="Q321" s="32"/>
      <c r="R321" s="32" t="str">
        <f t="shared" si="22"/>
        <v/>
      </c>
      <c r="S321" s="32"/>
      <c r="T321" s="33" t="str">
        <f t="shared" si="23"/>
        <v/>
      </c>
      <c r="U321" s="34"/>
      <c r="V321" s="32" t="str">
        <f t="shared" si="24"/>
        <v/>
      </c>
      <c r="W321" s="35"/>
      <c r="X321" s="35"/>
      <c r="Y321" s="55"/>
      <c r="Z321" s="56"/>
      <c r="AA321" s="38" t="str">
        <f t="shared" si="25"/>
        <v/>
      </c>
      <c r="AB321" s="57"/>
      <c r="AC321" s="58"/>
      <c r="AD321" s="40"/>
      <c r="AE321" s="39" t="str">
        <f t="shared" si="26"/>
        <v/>
      </c>
      <c r="AF321" s="225"/>
      <c r="AG321" s="225"/>
      <c r="AH321" s="225"/>
      <c r="AI321" s="225"/>
      <c r="AJ321" s="225"/>
      <c r="AK321" s="225"/>
      <c r="AL321" s="225"/>
      <c r="AM321" s="225"/>
      <c r="AN321" s="225"/>
      <c r="AO321" s="225"/>
      <c r="AP321" s="225"/>
      <c r="AQ321" s="225"/>
      <c r="AR321" s="225"/>
      <c r="AS321" s="225"/>
      <c r="AT321" s="225"/>
      <c r="AU321" s="225"/>
    </row>
    <row r="322" spans="10:47" x14ac:dyDescent="0.25">
      <c r="J322" s="52"/>
      <c r="K322" s="52"/>
      <c r="L322" s="52"/>
      <c r="M322" s="53"/>
      <c r="N322" s="97"/>
      <c r="O322" s="97"/>
      <c r="P322" s="54"/>
      <c r="Q322" s="32"/>
      <c r="R322" s="32" t="str">
        <f t="shared" si="22"/>
        <v/>
      </c>
      <c r="S322" s="32"/>
      <c r="T322" s="33" t="str">
        <f t="shared" si="23"/>
        <v/>
      </c>
      <c r="U322" s="34"/>
      <c r="V322" s="32" t="str">
        <f t="shared" si="24"/>
        <v/>
      </c>
      <c r="W322" s="35"/>
      <c r="X322" s="35"/>
      <c r="Y322" s="55"/>
      <c r="Z322" s="56"/>
      <c r="AA322" s="38" t="str">
        <f t="shared" si="25"/>
        <v/>
      </c>
      <c r="AB322" s="57"/>
      <c r="AC322" s="58"/>
      <c r="AD322" s="40"/>
      <c r="AE322" s="39" t="str">
        <f t="shared" si="26"/>
        <v/>
      </c>
      <c r="AF322" s="225"/>
      <c r="AG322" s="225"/>
      <c r="AH322" s="225"/>
      <c r="AI322" s="225"/>
      <c r="AJ322" s="225"/>
      <c r="AK322" s="225"/>
      <c r="AL322" s="225"/>
      <c r="AM322" s="225"/>
      <c r="AN322" s="225"/>
      <c r="AO322" s="225"/>
      <c r="AP322" s="225"/>
      <c r="AQ322" s="225"/>
      <c r="AR322" s="225"/>
      <c r="AS322" s="225"/>
      <c r="AT322" s="225"/>
      <c r="AU322" s="225"/>
    </row>
    <row r="323" spans="10:47" x14ac:dyDescent="0.25">
      <c r="J323" s="52"/>
      <c r="K323" s="52"/>
      <c r="L323" s="52"/>
      <c r="M323" s="53"/>
      <c r="N323" s="97"/>
      <c r="O323" s="97"/>
      <c r="P323" s="54"/>
      <c r="Q323" s="32"/>
      <c r="R323" s="32" t="str">
        <f t="shared" si="22"/>
        <v/>
      </c>
      <c r="S323" s="32"/>
      <c r="T323" s="33" t="str">
        <f t="shared" si="23"/>
        <v/>
      </c>
      <c r="U323" s="34"/>
      <c r="V323" s="32" t="str">
        <f t="shared" si="24"/>
        <v/>
      </c>
      <c r="W323" s="35"/>
      <c r="X323" s="35"/>
      <c r="Y323" s="55"/>
      <c r="Z323" s="56"/>
      <c r="AA323" s="38" t="str">
        <f t="shared" si="25"/>
        <v/>
      </c>
      <c r="AB323" s="57"/>
      <c r="AC323" s="58"/>
      <c r="AD323" s="40"/>
      <c r="AE323" s="39" t="str">
        <f t="shared" si="26"/>
        <v/>
      </c>
      <c r="AF323" s="225"/>
      <c r="AG323" s="225"/>
      <c r="AH323" s="225"/>
      <c r="AI323" s="225"/>
      <c r="AJ323" s="225"/>
      <c r="AK323" s="225"/>
      <c r="AL323" s="225"/>
      <c r="AM323" s="225"/>
      <c r="AN323" s="225"/>
      <c r="AO323" s="225"/>
      <c r="AP323" s="225"/>
      <c r="AQ323" s="225"/>
      <c r="AR323" s="225"/>
      <c r="AS323" s="225"/>
      <c r="AT323" s="225"/>
      <c r="AU323" s="225"/>
    </row>
    <row r="324" spans="10:47" x14ac:dyDescent="0.25">
      <c r="J324" s="52"/>
      <c r="K324" s="52"/>
      <c r="L324" s="52"/>
      <c r="M324" s="53"/>
      <c r="N324" s="97"/>
      <c r="O324" s="97"/>
      <c r="P324" s="54"/>
      <c r="Q324" s="32"/>
      <c r="R324" s="32" t="str">
        <f t="shared" si="22"/>
        <v/>
      </c>
      <c r="S324" s="32"/>
      <c r="T324" s="33" t="str">
        <f t="shared" si="23"/>
        <v/>
      </c>
      <c r="U324" s="34"/>
      <c r="V324" s="32" t="str">
        <f t="shared" si="24"/>
        <v/>
      </c>
      <c r="W324" s="35"/>
      <c r="X324" s="35"/>
      <c r="Y324" s="55"/>
      <c r="Z324" s="56"/>
      <c r="AA324" s="38" t="str">
        <f t="shared" si="25"/>
        <v/>
      </c>
      <c r="AB324" s="57"/>
      <c r="AC324" s="58"/>
      <c r="AD324" s="40"/>
      <c r="AE324" s="39" t="str">
        <f t="shared" si="26"/>
        <v/>
      </c>
      <c r="AF324" s="225"/>
      <c r="AG324" s="225"/>
      <c r="AH324" s="225"/>
      <c r="AI324" s="225"/>
      <c r="AJ324" s="225"/>
      <c r="AK324" s="225"/>
      <c r="AL324" s="225"/>
      <c r="AM324" s="225"/>
      <c r="AN324" s="225"/>
      <c r="AO324" s="225"/>
      <c r="AP324" s="225"/>
      <c r="AQ324" s="225"/>
      <c r="AR324" s="225"/>
      <c r="AS324" s="225"/>
      <c r="AT324" s="225"/>
      <c r="AU324" s="225"/>
    </row>
    <row r="325" spans="10:47" x14ac:dyDescent="0.25">
      <c r="J325" s="52"/>
      <c r="K325" s="52"/>
      <c r="L325" s="52"/>
      <c r="M325" s="53"/>
      <c r="N325" s="97"/>
      <c r="O325" s="97"/>
      <c r="P325" s="54"/>
      <c r="Q325" s="32"/>
      <c r="R325" s="32" t="str">
        <f t="shared" si="22"/>
        <v/>
      </c>
      <c r="S325" s="32"/>
      <c r="T325" s="33" t="str">
        <f t="shared" si="23"/>
        <v/>
      </c>
      <c r="U325" s="34"/>
      <c r="V325" s="32" t="str">
        <f t="shared" si="24"/>
        <v/>
      </c>
      <c r="W325" s="35"/>
      <c r="X325" s="35"/>
      <c r="Y325" s="55"/>
      <c r="Z325" s="56"/>
      <c r="AA325" s="38" t="str">
        <f t="shared" si="25"/>
        <v/>
      </c>
      <c r="AB325" s="57"/>
      <c r="AC325" s="58"/>
      <c r="AD325" s="40"/>
      <c r="AE325" s="39" t="str">
        <f t="shared" si="26"/>
        <v/>
      </c>
      <c r="AF325" s="225"/>
      <c r="AG325" s="225"/>
      <c r="AH325" s="225"/>
      <c r="AI325" s="225"/>
      <c r="AJ325" s="225"/>
      <c r="AK325" s="225"/>
      <c r="AL325" s="225"/>
      <c r="AM325" s="225"/>
      <c r="AN325" s="225"/>
      <c r="AO325" s="225"/>
      <c r="AP325" s="225"/>
      <c r="AQ325" s="225"/>
      <c r="AR325" s="225"/>
      <c r="AS325" s="225"/>
      <c r="AT325" s="225"/>
      <c r="AU325" s="225"/>
    </row>
    <row r="326" spans="10:47" x14ac:dyDescent="0.25">
      <c r="J326" s="52"/>
      <c r="K326" s="52"/>
      <c r="L326" s="52"/>
      <c r="M326" s="53"/>
      <c r="N326" s="97"/>
      <c r="O326" s="97"/>
      <c r="P326" s="54"/>
      <c r="Q326" s="32"/>
      <c r="R326" s="32" t="str">
        <f t="shared" ref="R326:R389" si="27">IF(O326,"Volontaire","")</f>
        <v/>
      </c>
      <c r="S326" s="32"/>
      <c r="T326" s="33" t="str">
        <f t="shared" ref="T326:T389" si="28">IF(AB326+AC326,(AC326+AB326)/(Z326+Y326),"")</f>
        <v/>
      </c>
      <c r="U326" s="34"/>
      <c r="V326" s="32" t="str">
        <f t="shared" ref="V326:V389" si="29">IF(O326,"XAU/USD","")</f>
        <v/>
      </c>
      <c r="W326" s="35"/>
      <c r="X326" s="35"/>
      <c r="Y326" s="55"/>
      <c r="Z326" s="56"/>
      <c r="AA326" s="38" t="str">
        <f t="shared" ref="AA326:AA389" si="30">IF(O326,AA325+Y326-Z326,"")</f>
        <v/>
      </c>
      <c r="AB326" s="57"/>
      <c r="AC326" s="58"/>
      <c r="AD326" s="40"/>
      <c r="AE326" s="39" t="str">
        <f t="shared" ref="AE326:AE389" si="31">IF(O326,AE325+AB326-AC326+AD326,"")</f>
        <v/>
      </c>
      <c r="AF326" s="225"/>
      <c r="AG326" s="225"/>
      <c r="AH326" s="225"/>
      <c r="AI326" s="225"/>
      <c r="AJ326" s="225"/>
      <c r="AK326" s="225"/>
      <c r="AL326" s="225"/>
      <c r="AM326" s="225"/>
      <c r="AN326" s="225"/>
      <c r="AO326" s="225"/>
      <c r="AP326" s="225"/>
      <c r="AQ326" s="225"/>
      <c r="AR326" s="225"/>
      <c r="AS326" s="225"/>
      <c r="AT326" s="225"/>
      <c r="AU326" s="225"/>
    </row>
    <row r="327" spans="10:47" x14ac:dyDescent="0.25">
      <c r="J327" s="52"/>
      <c r="K327" s="52"/>
      <c r="L327" s="52"/>
      <c r="M327" s="53"/>
      <c r="N327" s="97"/>
      <c r="O327" s="97"/>
      <c r="P327" s="54"/>
      <c r="Q327" s="32"/>
      <c r="R327" s="32" t="str">
        <f t="shared" si="27"/>
        <v/>
      </c>
      <c r="S327" s="32"/>
      <c r="T327" s="33" t="str">
        <f t="shared" si="28"/>
        <v/>
      </c>
      <c r="U327" s="34"/>
      <c r="V327" s="32" t="str">
        <f t="shared" si="29"/>
        <v/>
      </c>
      <c r="W327" s="35"/>
      <c r="X327" s="35"/>
      <c r="Y327" s="55"/>
      <c r="Z327" s="56"/>
      <c r="AA327" s="38" t="str">
        <f t="shared" si="30"/>
        <v/>
      </c>
      <c r="AB327" s="57"/>
      <c r="AC327" s="58"/>
      <c r="AD327" s="40"/>
      <c r="AE327" s="39" t="str">
        <f t="shared" si="31"/>
        <v/>
      </c>
      <c r="AF327" s="225"/>
      <c r="AG327" s="225"/>
      <c r="AH327" s="225"/>
      <c r="AI327" s="225"/>
      <c r="AJ327" s="225"/>
      <c r="AK327" s="225"/>
      <c r="AL327" s="225"/>
      <c r="AM327" s="225"/>
      <c r="AN327" s="225"/>
      <c r="AO327" s="225"/>
      <c r="AP327" s="225"/>
      <c r="AQ327" s="225"/>
      <c r="AR327" s="225"/>
      <c r="AS327" s="225"/>
      <c r="AT327" s="225"/>
      <c r="AU327" s="225"/>
    </row>
    <row r="328" spans="10:47" x14ac:dyDescent="0.25">
      <c r="J328" s="52"/>
      <c r="K328" s="52"/>
      <c r="L328" s="52"/>
      <c r="M328" s="53"/>
      <c r="N328" s="97"/>
      <c r="O328" s="97"/>
      <c r="P328" s="54"/>
      <c r="Q328" s="32"/>
      <c r="R328" s="32" t="str">
        <f t="shared" si="27"/>
        <v/>
      </c>
      <c r="S328" s="32"/>
      <c r="T328" s="33" t="str">
        <f t="shared" si="28"/>
        <v/>
      </c>
      <c r="U328" s="34"/>
      <c r="V328" s="32" t="str">
        <f t="shared" si="29"/>
        <v/>
      </c>
      <c r="W328" s="35"/>
      <c r="X328" s="35"/>
      <c r="Y328" s="55"/>
      <c r="Z328" s="56"/>
      <c r="AA328" s="38" t="str">
        <f t="shared" si="30"/>
        <v/>
      </c>
      <c r="AB328" s="57"/>
      <c r="AC328" s="58"/>
      <c r="AD328" s="40"/>
      <c r="AE328" s="39" t="str">
        <f t="shared" si="31"/>
        <v/>
      </c>
      <c r="AF328" s="225"/>
      <c r="AG328" s="225"/>
      <c r="AH328" s="225"/>
      <c r="AI328" s="225"/>
      <c r="AJ328" s="225"/>
      <c r="AK328" s="225"/>
      <c r="AL328" s="225"/>
      <c r="AM328" s="225"/>
      <c r="AN328" s="225"/>
      <c r="AO328" s="225"/>
      <c r="AP328" s="225"/>
      <c r="AQ328" s="225"/>
      <c r="AR328" s="225"/>
      <c r="AS328" s="225"/>
      <c r="AT328" s="225"/>
      <c r="AU328" s="225"/>
    </row>
    <row r="329" spans="10:47" x14ac:dyDescent="0.25">
      <c r="J329" s="52"/>
      <c r="K329" s="52"/>
      <c r="L329" s="52"/>
      <c r="M329" s="53"/>
      <c r="N329" s="97"/>
      <c r="O329" s="97"/>
      <c r="P329" s="54"/>
      <c r="Q329" s="32"/>
      <c r="R329" s="32" t="str">
        <f t="shared" si="27"/>
        <v/>
      </c>
      <c r="S329" s="32"/>
      <c r="T329" s="33" t="str">
        <f t="shared" si="28"/>
        <v/>
      </c>
      <c r="U329" s="34"/>
      <c r="V329" s="32" t="str">
        <f t="shared" si="29"/>
        <v/>
      </c>
      <c r="W329" s="35"/>
      <c r="X329" s="35"/>
      <c r="Y329" s="55"/>
      <c r="Z329" s="56"/>
      <c r="AA329" s="38" t="str">
        <f t="shared" si="30"/>
        <v/>
      </c>
      <c r="AB329" s="57"/>
      <c r="AC329" s="58"/>
      <c r="AD329" s="40"/>
      <c r="AE329" s="39" t="str">
        <f t="shared" si="31"/>
        <v/>
      </c>
      <c r="AF329" s="225"/>
      <c r="AG329" s="225"/>
      <c r="AH329" s="225"/>
      <c r="AI329" s="225"/>
      <c r="AJ329" s="225"/>
      <c r="AK329" s="225"/>
      <c r="AL329" s="225"/>
      <c r="AM329" s="225"/>
      <c r="AN329" s="225"/>
      <c r="AO329" s="225"/>
      <c r="AP329" s="225"/>
      <c r="AQ329" s="225"/>
      <c r="AR329" s="225"/>
      <c r="AS329" s="225"/>
      <c r="AT329" s="225"/>
      <c r="AU329" s="225"/>
    </row>
    <row r="330" spans="10:47" x14ac:dyDescent="0.25">
      <c r="J330" s="52"/>
      <c r="K330" s="52"/>
      <c r="L330" s="52"/>
      <c r="M330" s="53"/>
      <c r="N330" s="97"/>
      <c r="O330" s="97"/>
      <c r="P330" s="54"/>
      <c r="Q330" s="32"/>
      <c r="R330" s="32" t="str">
        <f t="shared" si="27"/>
        <v/>
      </c>
      <c r="S330" s="32"/>
      <c r="T330" s="33" t="str">
        <f t="shared" si="28"/>
        <v/>
      </c>
      <c r="U330" s="34"/>
      <c r="V330" s="32" t="str">
        <f t="shared" si="29"/>
        <v/>
      </c>
      <c r="W330" s="35"/>
      <c r="X330" s="35"/>
      <c r="Y330" s="55"/>
      <c r="Z330" s="56"/>
      <c r="AA330" s="38" t="str">
        <f t="shared" si="30"/>
        <v/>
      </c>
      <c r="AB330" s="57"/>
      <c r="AC330" s="58"/>
      <c r="AD330" s="40"/>
      <c r="AE330" s="39" t="str">
        <f t="shared" si="31"/>
        <v/>
      </c>
      <c r="AF330" s="225"/>
      <c r="AG330" s="225"/>
      <c r="AH330" s="225"/>
      <c r="AI330" s="225"/>
      <c r="AJ330" s="225"/>
      <c r="AK330" s="225"/>
      <c r="AL330" s="225"/>
      <c r="AM330" s="225"/>
      <c r="AN330" s="225"/>
      <c r="AO330" s="225"/>
      <c r="AP330" s="225"/>
      <c r="AQ330" s="225"/>
      <c r="AR330" s="225"/>
      <c r="AS330" s="225"/>
      <c r="AT330" s="225"/>
      <c r="AU330" s="225"/>
    </row>
    <row r="331" spans="10:47" x14ac:dyDescent="0.25">
      <c r="J331" s="52"/>
      <c r="K331" s="52"/>
      <c r="L331" s="52"/>
      <c r="M331" s="53"/>
      <c r="N331" s="97"/>
      <c r="O331" s="97"/>
      <c r="P331" s="54"/>
      <c r="Q331" s="32"/>
      <c r="R331" s="32" t="str">
        <f t="shared" si="27"/>
        <v/>
      </c>
      <c r="S331" s="32"/>
      <c r="T331" s="33" t="str">
        <f t="shared" si="28"/>
        <v/>
      </c>
      <c r="U331" s="34"/>
      <c r="V331" s="32" t="str">
        <f t="shared" si="29"/>
        <v/>
      </c>
      <c r="W331" s="35"/>
      <c r="X331" s="35"/>
      <c r="Y331" s="55"/>
      <c r="Z331" s="56"/>
      <c r="AA331" s="38" t="str">
        <f t="shared" si="30"/>
        <v/>
      </c>
      <c r="AB331" s="57"/>
      <c r="AC331" s="58"/>
      <c r="AD331" s="40"/>
      <c r="AE331" s="39" t="str">
        <f t="shared" si="31"/>
        <v/>
      </c>
      <c r="AF331" s="225"/>
      <c r="AG331" s="225"/>
      <c r="AH331" s="225"/>
      <c r="AI331" s="225"/>
      <c r="AJ331" s="225"/>
      <c r="AK331" s="225"/>
      <c r="AL331" s="225"/>
      <c r="AM331" s="225"/>
      <c r="AN331" s="225"/>
      <c r="AO331" s="225"/>
      <c r="AP331" s="225"/>
      <c r="AQ331" s="225"/>
      <c r="AR331" s="225"/>
      <c r="AS331" s="225"/>
      <c r="AT331" s="225"/>
      <c r="AU331" s="225"/>
    </row>
    <row r="332" spans="10:47" x14ac:dyDescent="0.25">
      <c r="J332" s="52"/>
      <c r="K332" s="52"/>
      <c r="L332" s="52"/>
      <c r="M332" s="53"/>
      <c r="N332" s="97"/>
      <c r="O332" s="97"/>
      <c r="P332" s="54"/>
      <c r="Q332" s="32"/>
      <c r="R332" s="32" t="str">
        <f t="shared" si="27"/>
        <v/>
      </c>
      <c r="S332" s="32"/>
      <c r="T332" s="33" t="str">
        <f t="shared" si="28"/>
        <v/>
      </c>
      <c r="U332" s="34"/>
      <c r="V332" s="32" t="str">
        <f t="shared" si="29"/>
        <v/>
      </c>
      <c r="W332" s="35"/>
      <c r="X332" s="35"/>
      <c r="Y332" s="55"/>
      <c r="Z332" s="56"/>
      <c r="AA332" s="38" t="str">
        <f t="shared" si="30"/>
        <v/>
      </c>
      <c r="AB332" s="57"/>
      <c r="AC332" s="58"/>
      <c r="AD332" s="40"/>
      <c r="AE332" s="39" t="str">
        <f t="shared" si="31"/>
        <v/>
      </c>
      <c r="AF332" s="225"/>
      <c r="AG332" s="225"/>
      <c r="AH332" s="225"/>
      <c r="AI332" s="225"/>
      <c r="AJ332" s="225"/>
      <c r="AK332" s="225"/>
      <c r="AL332" s="225"/>
      <c r="AM332" s="225"/>
      <c r="AN332" s="225"/>
      <c r="AO332" s="225"/>
      <c r="AP332" s="225"/>
      <c r="AQ332" s="225"/>
      <c r="AR332" s="225"/>
      <c r="AS332" s="225"/>
      <c r="AT332" s="225"/>
      <c r="AU332" s="225"/>
    </row>
    <row r="333" spans="10:47" x14ac:dyDescent="0.25">
      <c r="J333" s="52"/>
      <c r="K333" s="52"/>
      <c r="L333" s="52"/>
      <c r="M333" s="53"/>
      <c r="N333" s="97"/>
      <c r="O333" s="97"/>
      <c r="P333" s="54"/>
      <c r="Q333" s="32"/>
      <c r="R333" s="32" t="str">
        <f t="shared" si="27"/>
        <v/>
      </c>
      <c r="S333" s="32"/>
      <c r="T333" s="33" t="str">
        <f t="shared" si="28"/>
        <v/>
      </c>
      <c r="U333" s="34"/>
      <c r="V333" s="32" t="str">
        <f t="shared" si="29"/>
        <v/>
      </c>
      <c r="W333" s="35"/>
      <c r="X333" s="35"/>
      <c r="Y333" s="55"/>
      <c r="Z333" s="56"/>
      <c r="AA333" s="38" t="str">
        <f t="shared" si="30"/>
        <v/>
      </c>
      <c r="AB333" s="57"/>
      <c r="AC333" s="58"/>
      <c r="AD333" s="40"/>
      <c r="AE333" s="39" t="str">
        <f t="shared" si="31"/>
        <v/>
      </c>
      <c r="AF333" s="225"/>
      <c r="AG333" s="225"/>
      <c r="AH333" s="225"/>
      <c r="AI333" s="225"/>
      <c r="AJ333" s="225"/>
      <c r="AK333" s="225"/>
      <c r="AL333" s="225"/>
      <c r="AM333" s="225"/>
      <c r="AN333" s="225"/>
      <c r="AO333" s="225"/>
      <c r="AP333" s="225"/>
      <c r="AQ333" s="225"/>
      <c r="AR333" s="225"/>
      <c r="AS333" s="225"/>
      <c r="AT333" s="225"/>
      <c r="AU333" s="225"/>
    </row>
    <row r="334" spans="10:47" x14ac:dyDescent="0.25">
      <c r="J334" s="52"/>
      <c r="K334" s="52"/>
      <c r="L334" s="52"/>
      <c r="M334" s="53"/>
      <c r="N334" s="97"/>
      <c r="O334" s="97"/>
      <c r="P334" s="54"/>
      <c r="Q334" s="32"/>
      <c r="R334" s="32" t="str">
        <f t="shared" si="27"/>
        <v/>
      </c>
      <c r="S334" s="32"/>
      <c r="T334" s="33" t="str">
        <f t="shared" si="28"/>
        <v/>
      </c>
      <c r="U334" s="34"/>
      <c r="V334" s="32" t="str">
        <f t="shared" si="29"/>
        <v/>
      </c>
      <c r="W334" s="35"/>
      <c r="X334" s="35"/>
      <c r="Y334" s="55"/>
      <c r="Z334" s="56"/>
      <c r="AA334" s="38" t="str">
        <f t="shared" si="30"/>
        <v/>
      </c>
      <c r="AB334" s="57"/>
      <c r="AC334" s="58"/>
      <c r="AD334" s="40"/>
      <c r="AE334" s="39" t="str">
        <f t="shared" si="31"/>
        <v/>
      </c>
      <c r="AF334" s="225"/>
      <c r="AG334" s="225"/>
      <c r="AH334" s="225"/>
      <c r="AI334" s="225"/>
      <c r="AJ334" s="225"/>
      <c r="AK334" s="225"/>
      <c r="AL334" s="225"/>
      <c r="AM334" s="225"/>
      <c r="AN334" s="225"/>
      <c r="AO334" s="225"/>
      <c r="AP334" s="225"/>
      <c r="AQ334" s="225"/>
      <c r="AR334" s="225"/>
      <c r="AS334" s="225"/>
      <c r="AT334" s="225"/>
      <c r="AU334" s="225"/>
    </row>
    <row r="335" spans="10:47" x14ac:dyDescent="0.25">
      <c r="J335" s="52"/>
      <c r="K335" s="52"/>
      <c r="L335" s="52"/>
      <c r="M335" s="53"/>
      <c r="N335" s="97"/>
      <c r="O335" s="97"/>
      <c r="P335" s="54"/>
      <c r="Q335" s="32"/>
      <c r="R335" s="32" t="str">
        <f t="shared" si="27"/>
        <v/>
      </c>
      <c r="S335" s="32"/>
      <c r="T335" s="33" t="str">
        <f t="shared" si="28"/>
        <v/>
      </c>
      <c r="U335" s="34"/>
      <c r="V335" s="32" t="str">
        <f t="shared" si="29"/>
        <v/>
      </c>
      <c r="W335" s="35"/>
      <c r="X335" s="35"/>
      <c r="Y335" s="55"/>
      <c r="Z335" s="56"/>
      <c r="AA335" s="38" t="str">
        <f t="shared" si="30"/>
        <v/>
      </c>
      <c r="AB335" s="57"/>
      <c r="AC335" s="58"/>
      <c r="AD335" s="40"/>
      <c r="AE335" s="39" t="str">
        <f t="shared" si="31"/>
        <v/>
      </c>
      <c r="AF335" s="225"/>
      <c r="AG335" s="225"/>
      <c r="AH335" s="225"/>
      <c r="AI335" s="225"/>
      <c r="AJ335" s="225"/>
      <c r="AK335" s="225"/>
      <c r="AL335" s="225"/>
      <c r="AM335" s="225"/>
      <c r="AN335" s="225"/>
      <c r="AO335" s="225"/>
      <c r="AP335" s="225"/>
      <c r="AQ335" s="225"/>
      <c r="AR335" s="225"/>
      <c r="AS335" s="225"/>
      <c r="AT335" s="225"/>
      <c r="AU335" s="225"/>
    </row>
    <row r="336" spans="10:47" x14ac:dyDescent="0.25">
      <c r="J336" s="52"/>
      <c r="K336" s="52"/>
      <c r="L336" s="52"/>
      <c r="M336" s="53"/>
      <c r="N336" s="97"/>
      <c r="O336" s="97"/>
      <c r="P336" s="54"/>
      <c r="Q336" s="32"/>
      <c r="R336" s="32" t="str">
        <f t="shared" si="27"/>
        <v/>
      </c>
      <c r="S336" s="32"/>
      <c r="T336" s="33" t="str">
        <f t="shared" si="28"/>
        <v/>
      </c>
      <c r="U336" s="34"/>
      <c r="V336" s="32" t="str">
        <f t="shared" si="29"/>
        <v/>
      </c>
      <c r="W336" s="35"/>
      <c r="X336" s="35"/>
      <c r="Y336" s="55"/>
      <c r="Z336" s="56"/>
      <c r="AA336" s="38" t="str">
        <f t="shared" si="30"/>
        <v/>
      </c>
      <c r="AB336" s="57"/>
      <c r="AC336" s="58"/>
      <c r="AD336" s="40"/>
      <c r="AE336" s="39" t="str">
        <f t="shared" si="31"/>
        <v/>
      </c>
      <c r="AF336" s="225"/>
      <c r="AG336" s="225"/>
      <c r="AH336" s="225"/>
      <c r="AI336" s="225"/>
      <c r="AJ336" s="225"/>
      <c r="AK336" s="225"/>
      <c r="AL336" s="225"/>
      <c r="AM336" s="225"/>
      <c r="AN336" s="225"/>
      <c r="AO336" s="225"/>
      <c r="AP336" s="225"/>
      <c r="AQ336" s="225"/>
      <c r="AR336" s="225"/>
      <c r="AS336" s="225"/>
      <c r="AT336" s="225"/>
      <c r="AU336" s="225"/>
    </row>
    <row r="337" spans="10:47" x14ac:dyDescent="0.25">
      <c r="J337" s="52"/>
      <c r="K337" s="52"/>
      <c r="L337" s="52"/>
      <c r="M337" s="53"/>
      <c r="N337" s="97"/>
      <c r="O337" s="97"/>
      <c r="P337" s="54"/>
      <c r="Q337" s="32"/>
      <c r="R337" s="32" t="str">
        <f t="shared" si="27"/>
        <v/>
      </c>
      <c r="S337" s="32"/>
      <c r="T337" s="33" t="str">
        <f t="shared" si="28"/>
        <v/>
      </c>
      <c r="U337" s="34"/>
      <c r="V337" s="32" t="str">
        <f t="shared" si="29"/>
        <v/>
      </c>
      <c r="W337" s="35"/>
      <c r="X337" s="35"/>
      <c r="Y337" s="55"/>
      <c r="Z337" s="56"/>
      <c r="AA337" s="38" t="str">
        <f t="shared" si="30"/>
        <v/>
      </c>
      <c r="AB337" s="57"/>
      <c r="AC337" s="58"/>
      <c r="AD337" s="40"/>
      <c r="AE337" s="39" t="str">
        <f t="shared" si="31"/>
        <v/>
      </c>
      <c r="AF337" s="225"/>
      <c r="AG337" s="225"/>
      <c r="AH337" s="225"/>
      <c r="AI337" s="225"/>
      <c r="AJ337" s="225"/>
      <c r="AK337" s="225"/>
      <c r="AL337" s="225"/>
      <c r="AM337" s="225"/>
      <c r="AN337" s="225"/>
      <c r="AO337" s="225"/>
      <c r="AP337" s="225"/>
      <c r="AQ337" s="225"/>
      <c r="AR337" s="225"/>
      <c r="AS337" s="225"/>
      <c r="AT337" s="225"/>
      <c r="AU337" s="225"/>
    </row>
    <row r="338" spans="10:47" x14ac:dyDescent="0.25">
      <c r="J338" s="52"/>
      <c r="K338" s="52"/>
      <c r="L338" s="52"/>
      <c r="M338" s="53"/>
      <c r="N338" s="97"/>
      <c r="O338" s="97"/>
      <c r="P338" s="54"/>
      <c r="Q338" s="32"/>
      <c r="R338" s="32" t="str">
        <f t="shared" si="27"/>
        <v/>
      </c>
      <c r="S338" s="32"/>
      <c r="T338" s="33" t="str">
        <f t="shared" si="28"/>
        <v/>
      </c>
      <c r="U338" s="34"/>
      <c r="V338" s="32" t="str">
        <f t="shared" si="29"/>
        <v/>
      </c>
      <c r="W338" s="35"/>
      <c r="X338" s="35"/>
      <c r="Y338" s="55"/>
      <c r="Z338" s="56"/>
      <c r="AA338" s="38" t="str">
        <f t="shared" si="30"/>
        <v/>
      </c>
      <c r="AB338" s="57"/>
      <c r="AC338" s="58"/>
      <c r="AD338" s="40"/>
      <c r="AE338" s="39" t="str">
        <f t="shared" si="31"/>
        <v/>
      </c>
      <c r="AF338" s="225"/>
      <c r="AG338" s="225"/>
      <c r="AH338" s="225"/>
      <c r="AI338" s="225"/>
      <c r="AJ338" s="225"/>
      <c r="AK338" s="225"/>
      <c r="AL338" s="225"/>
      <c r="AM338" s="225"/>
      <c r="AN338" s="225"/>
      <c r="AO338" s="225"/>
      <c r="AP338" s="225"/>
      <c r="AQ338" s="225"/>
      <c r="AR338" s="225"/>
      <c r="AS338" s="225"/>
      <c r="AT338" s="225"/>
      <c r="AU338" s="225"/>
    </row>
    <row r="339" spans="10:47" x14ac:dyDescent="0.25">
      <c r="J339" s="52"/>
      <c r="K339" s="52"/>
      <c r="L339" s="52"/>
      <c r="M339" s="53"/>
      <c r="N339" s="97"/>
      <c r="O339" s="97"/>
      <c r="P339" s="54"/>
      <c r="Q339" s="32"/>
      <c r="R339" s="32" t="str">
        <f t="shared" si="27"/>
        <v/>
      </c>
      <c r="S339" s="32"/>
      <c r="T339" s="33" t="str">
        <f t="shared" si="28"/>
        <v/>
      </c>
      <c r="U339" s="34"/>
      <c r="V339" s="32" t="str">
        <f t="shared" si="29"/>
        <v/>
      </c>
      <c r="W339" s="35"/>
      <c r="X339" s="35"/>
      <c r="Y339" s="55"/>
      <c r="Z339" s="56"/>
      <c r="AA339" s="38" t="str">
        <f t="shared" si="30"/>
        <v/>
      </c>
      <c r="AB339" s="57"/>
      <c r="AC339" s="58"/>
      <c r="AD339" s="40"/>
      <c r="AE339" s="39" t="str">
        <f t="shared" si="31"/>
        <v/>
      </c>
      <c r="AF339" s="225"/>
      <c r="AG339" s="225"/>
      <c r="AH339" s="225"/>
      <c r="AI339" s="225"/>
      <c r="AJ339" s="225"/>
      <c r="AK339" s="225"/>
      <c r="AL339" s="225"/>
      <c r="AM339" s="225"/>
      <c r="AN339" s="225"/>
      <c r="AO339" s="225"/>
      <c r="AP339" s="225"/>
      <c r="AQ339" s="225"/>
      <c r="AR339" s="225"/>
      <c r="AS339" s="225"/>
      <c r="AT339" s="225"/>
      <c r="AU339" s="225"/>
    </row>
    <row r="340" spans="10:47" x14ac:dyDescent="0.25">
      <c r="J340" s="52"/>
      <c r="K340" s="52"/>
      <c r="L340" s="52"/>
      <c r="M340" s="53"/>
      <c r="N340" s="97"/>
      <c r="O340" s="97"/>
      <c r="P340" s="54"/>
      <c r="Q340" s="32"/>
      <c r="R340" s="32" t="str">
        <f t="shared" si="27"/>
        <v/>
      </c>
      <c r="S340" s="32"/>
      <c r="T340" s="33" t="str">
        <f t="shared" si="28"/>
        <v/>
      </c>
      <c r="U340" s="34"/>
      <c r="V340" s="32" t="str">
        <f t="shared" si="29"/>
        <v/>
      </c>
      <c r="W340" s="35"/>
      <c r="X340" s="35"/>
      <c r="Y340" s="55"/>
      <c r="Z340" s="56"/>
      <c r="AA340" s="38" t="str">
        <f t="shared" si="30"/>
        <v/>
      </c>
      <c r="AB340" s="57"/>
      <c r="AC340" s="58"/>
      <c r="AD340" s="40"/>
      <c r="AE340" s="39" t="str">
        <f t="shared" si="31"/>
        <v/>
      </c>
      <c r="AF340" s="225"/>
      <c r="AG340" s="225"/>
      <c r="AH340" s="225"/>
      <c r="AI340" s="225"/>
      <c r="AJ340" s="225"/>
      <c r="AK340" s="225"/>
      <c r="AL340" s="225"/>
      <c r="AM340" s="225"/>
      <c r="AN340" s="225"/>
      <c r="AO340" s="225"/>
      <c r="AP340" s="225"/>
      <c r="AQ340" s="225"/>
      <c r="AR340" s="225"/>
      <c r="AS340" s="225"/>
      <c r="AT340" s="225"/>
      <c r="AU340" s="225"/>
    </row>
    <row r="341" spans="10:47" x14ac:dyDescent="0.25">
      <c r="J341" s="52"/>
      <c r="K341" s="52"/>
      <c r="L341" s="52"/>
      <c r="M341" s="53"/>
      <c r="N341" s="97"/>
      <c r="O341" s="97"/>
      <c r="P341" s="54"/>
      <c r="Q341" s="32"/>
      <c r="R341" s="32" t="str">
        <f t="shared" si="27"/>
        <v/>
      </c>
      <c r="S341" s="32"/>
      <c r="T341" s="33" t="str">
        <f t="shared" si="28"/>
        <v/>
      </c>
      <c r="U341" s="34"/>
      <c r="V341" s="32" t="str">
        <f t="shared" si="29"/>
        <v/>
      </c>
      <c r="W341" s="35"/>
      <c r="X341" s="35"/>
      <c r="Y341" s="55"/>
      <c r="Z341" s="56"/>
      <c r="AA341" s="38" t="str">
        <f t="shared" si="30"/>
        <v/>
      </c>
      <c r="AB341" s="57"/>
      <c r="AC341" s="58"/>
      <c r="AD341" s="40"/>
      <c r="AE341" s="39" t="str">
        <f t="shared" si="31"/>
        <v/>
      </c>
      <c r="AF341" s="225"/>
      <c r="AG341" s="225"/>
      <c r="AH341" s="225"/>
      <c r="AI341" s="225"/>
      <c r="AJ341" s="225"/>
      <c r="AK341" s="225"/>
      <c r="AL341" s="225"/>
      <c r="AM341" s="225"/>
      <c r="AN341" s="225"/>
      <c r="AO341" s="225"/>
      <c r="AP341" s="225"/>
      <c r="AQ341" s="225"/>
      <c r="AR341" s="225"/>
      <c r="AS341" s="225"/>
      <c r="AT341" s="225"/>
      <c r="AU341" s="225"/>
    </row>
    <row r="342" spans="10:47" x14ac:dyDescent="0.25">
      <c r="J342" s="52"/>
      <c r="K342" s="52"/>
      <c r="L342" s="52"/>
      <c r="M342" s="53"/>
      <c r="N342" s="97"/>
      <c r="O342" s="97"/>
      <c r="P342" s="54"/>
      <c r="Q342" s="32"/>
      <c r="R342" s="32" t="str">
        <f t="shared" si="27"/>
        <v/>
      </c>
      <c r="S342" s="32"/>
      <c r="T342" s="33" t="str">
        <f t="shared" si="28"/>
        <v/>
      </c>
      <c r="U342" s="34"/>
      <c r="V342" s="32" t="str">
        <f t="shared" si="29"/>
        <v/>
      </c>
      <c r="W342" s="35"/>
      <c r="X342" s="35"/>
      <c r="Y342" s="55"/>
      <c r="Z342" s="56"/>
      <c r="AA342" s="38" t="str">
        <f t="shared" si="30"/>
        <v/>
      </c>
      <c r="AB342" s="57"/>
      <c r="AC342" s="58"/>
      <c r="AD342" s="40"/>
      <c r="AE342" s="39" t="str">
        <f t="shared" si="31"/>
        <v/>
      </c>
      <c r="AF342" s="225"/>
      <c r="AG342" s="225"/>
      <c r="AH342" s="225"/>
      <c r="AI342" s="225"/>
      <c r="AJ342" s="225"/>
      <c r="AK342" s="225"/>
      <c r="AL342" s="225"/>
      <c r="AM342" s="225"/>
      <c r="AN342" s="225"/>
      <c r="AO342" s="225"/>
      <c r="AP342" s="225"/>
      <c r="AQ342" s="225"/>
      <c r="AR342" s="225"/>
      <c r="AS342" s="225"/>
      <c r="AT342" s="225"/>
      <c r="AU342" s="225"/>
    </row>
    <row r="343" spans="10:47" x14ac:dyDescent="0.25">
      <c r="J343" s="52"/>
      <c r="K343" s="52"/>
      <c r="L343" s="52"/>
      <c r="M343" s="53"/>
      <c r="N343" s="97"/>
      <c r="O343" s="97"/>
      <c r="P343" s="54"/>
      <c r="Q343" s="32"/>
      <c r="R343" s="32" t="str">
        <f t="shared" si="27"/>
        <v/>
      </c>
      <c r="S343" s="32"/>
      <c r="T343" s="33" t="str">
        <f t="shared" si="28"/>
        <v/>
      </c>
      <c r="U343" s="34"/>
      <c r="V343" s="32" t="str">
        <f t="shared" si="29"/>
        <v/>
      </c>
      <c r="W343" s="35"/>
      <c r="X343" s="35"/>
      <c r="Y343" s="55"/>
      <c r="Z343" s="56"/>
      <c r="AA343" s="38" t="str">
        <f t="shared" si="30"/>
        <v/>
      </c>
      <c r="AB343" s="57"/>
      <c r="AC343" s="58"/>
      <c r="AD343" s="40"/>
      <c r="AE343" s="39" t="str">
        <f t="shared" si="31"/>
        <v/>
      </c>
      <c r="AF343" s="225"/>
      <c r="AG343" s="225"/>
      <c r="AH343" s="225"/>
      <c r="AI343" s="225"/>
      <c r="AJ343" s="225"/>
      <c r="AK343" s="225"/>
      <c r="AL343" s="225"/>
      <c r="AM343" s="225"/>
      <c r="AN343" s="225"/>
      <c r="AO343" s="225"/>
      <c r="AP343" s="225"/>
      <c r="AQ343" s="225"/>
      <c r="AR343" s="225"/>
      <c r="AS343" s="225"/>
      <c r="AT343" s="225"/>
      <c r="AU343" s="225"/>
    </row>
    <row r="344" spans="10:47" x14ac:dyDescent="0.25">
      <c r="J344" s="52"/>
      <c r="K344" s="52"/>
      <c r="L344" s="52"/>
      <c r="M344" s="53"/>
      <c r="N344" s="97"/>
      <c r="O344" s="97"/>
      <c r="P344" s="54"/>
      <c r="Q344" s="32"/>
      <c r="R344" s="32" t="str">
        <f t="shared" si="27"/>
        <v/>
      </c>
      <c r="S344" s="32"/>
      <c r="T344" s="33" t="str">
        <f t="shared" si="28"/>
        <v/>
      </c>
      <c r="U344" s="34"/>
      <c r="V344" s="32" t="str">
        <f t="shared" si="29"/>
        <v/>
      </c>
      <c r="W344" s="35"/>
      <c r="X344" s="35"/>
      <c r="Y344" s="55"/>
      <c r="Z344" s="56"/>
      <c r="AA344" s="38" t="str">
        <f t="shared" si="30"/>
        <v/>
      </c>
      <c r="AB344" s="57"/>
      <c r="AC344" s="58"/>
      <c r="AD344" s="40"/>
      <c r="AE344" s="39" t="str">
        <f t="shared" si="31"/>
        <v/>
      </c>
      <c r="AF344" s="225"/>
      <c r="AG344" s="225"/>
      <c r="AH344" s="225"/>
      <c r="AI344" s="225"/>
      <c r="AJ344" s="225"/>
      <c r="AK344" s="225"/>
      <c r="AL344" s="225"/>
      <c r="AM344" s="225"/>
      <c r="AN344" s="225"/>
      <c r="AO344" s="225"/>
      <c r="AP344" s="225"/>
      <c r="AQ344" s="225"/>
      <c r="AR344" s="225"/>
      <c r="AS344" s="225"/>
      <c r="AT344" s="225"/>
      <c r="AU344" s="225"/>
    </row>
    <row r="345" spans="10:47" x14ac:dyDescent="0.25">
      <c r="J345" s="52"/>
      <c r="K345" s="52"/>
      <c r="L345" s="52"/>
      <c r="M345" s="53"/>
      <c r="N345" s="97"/>
      <c r="O345" s="97"/>
      <c r="P345" s="54"/>
      <c r="Q345" s="32"/>
      <c r="R345" s="32" t="str">
        <f t="shared" si="27"/>
        <v/>
      </c>
      <c r="S345" s="32"/>
      <c r="T345" s="33" t="str">
        <f t="shared" si="28"/>
        <v/>
      </c>
      <c r="U345" s="34"/>
      <c r="V345" s="32" t="str">
        <f t="shared" si="29"/>
        <v/>
      </c>
      <c r="W345" s="35"/>
      <c r="X345" s="35"/>
      <c r="Y345" s="55"/>
      <c r="Z345" s="56"/>
      <c r="AA345" s="38" t="str">
        <f t="shared" si="30"/>
        <v/>
      </c>
      <c r="AB345" s="57"/>
      <c r="AC345" s="58"/>
      <c r="AD345" s="40"/>
      <c r="AE345" s="39" t="str">
        <f t="shared" si="31"/>
        <v/>
      </c>
      <c r="AF345" s="225"/>
      <c r="AG345" s="225"/>
      <c r="AH345" s="225"/>
      <c r="AI345" s="225"/>
      <c r="AJ345" s="225"/>
      <c r="AK345" s="225"/>
      <c r="AL345" s="225"/>
      <c r="AM345" s="225"/>
      <c r="AN345" s="225"/>
      <c r="AO345" s="225"/>
      <c r="AP345" s="225"/>
      <c r="AQ345" s="225"/>
      <c r="AR345" s="225"/>
      <c r="AS345" s="225"/>
      <c r="AT345" s="225"/>
      <c r="AU345" s="225"/>
    </row>
    <row r="346" spans="10:47" x14ac:dyDescent="0.25">
      <c r="J346" s="52"/>
      <c r="K346" s="52"/>
      <c r="L346" s="52"/>
      <c r="M346" s="53"/>
      <c r="N346" s="97"/>
      <c r="O346" s="97"/>
      <c r="P346" s="54"/>
      <c r="Q346" s="32"/>
      <c r="R346" s="32" t="str">
        <f t="shared" si="27"/>
        <v/>
      </c>
      <c r="S346" s="32"/>
      <c r="T346" s="33" t="str">
        <f t="shared" si="28"/>
        <v/>
      </c>
      <c r="U346" s="34"/>
      <c r="V346" s="32" t="str">
        <f t="shared" si="29"/>
        <v/>
      </c>
      <c r="W346" s="35"/>
      <c r="X346" s="35"/>
      <c r="Y346" s="55"/>
      <c r="Z346" s="56"/>
      <c r="AA346" s="38" t="str">
        <f t="shared" si="30"/>
        <v/>
      </c>
      <c r="AB346" s="57"/>
      <c r="AC346" s="58"/>
      <c r="AD346" s="40"/>
      <c r="AE346" s="39" t="str">
        <f t="shared" si="31"/>
        <v/>
      </c>
      <c r="AF346" s="225"/>
      <c r="AG346" s="225"/>
      <c r="AH346" s="225"/>
      <c r="AI346" s="225"/>
      <c r="AJ346" s="225"/>
      <c r="AK346" s="225"/>
      <c r="AL346" s="225"/>
      <c r="AM346" s="225"/>
      <c r="AN346" s="225"/>
      <c r="AO346" s="225"/>
      <c r="AP346" s="225"/>
      <c r="AQ346" s="225"/>
      <c r="AR346" s="225"/>
      <c r="AS346" s="225"/>
      <c r="AT346" s="225"/>
      <c r="AU346" s="225"/>
    </row>
    <row r="347" spans="10:47" x14ac:dyDescent="0.25">
      <c r="J347" s="52"/>
      <c r="K347" s="52"/>
      <c r="L347" s="52"/>
      <c r="M347" s="53"/>
      <c r="N347" s="97"/>
      <c r="O347" s="97"/>
      <c r="P347" s="54"/>
      <c r="Q347" s="32"/>
      <c r="R347" s="32" t="str">
        <f t="shared" si="27"/>
        <v/>
      </c>
      <c r="S347" s="32"/>
      <c r="T347" s="33" t="str">
        <f t="shared" si="28"/>
        <v/>
      </c>
      <c r="U347" s="34"/>
      <c r="V347" s="32" t="str">
        <f t="shared" si="29"/>
        <v/>
      </c>
      <c r="W347" s="35"/>
      <c r="X347" s="35"/>
      <c r="Y347" s="55"/>
      <c r="Z347" s="56"/>
      <c r="AA347" s="38" t="str">
        <f t="shared" si="30"/>
        <v/>
      </c>
      <c r="AB347" s="57"/>
      <c r="AC347" s="58"/>
      <c r="AD347" s="40"/>
      <c r="AE347" s="39" t="str">
        <f t="shared" si="31"/>
        <v/>
      </c>
      <c r="AF347" s="225"/>
      <c r="AG347" s="225"/>
      <c r="AH347" s="225"/>
      <c r="AI347" s="225"/>
      <c r="AJ347" s="225"/>
      <c r="AK347" s="225"/>
      <c r="AL347" s="225"/>
      <c r="AM347" s="225"/>
      <c r="AN347" s="225"/>
      <c r="AO347" s="225"/>
      <c r="AP347" s="225"/>
      <c r="AQ347" s="225"/>
      <c r="AR347" s="225"/>
      <c r="AS347" s="225"/>
      <c r="AT347" s="225"/>
      <c r="AU347" s="225"/>
    </row>
    <row r="348" spans="10:47" x14ac:dyDescent="0.25">
      <c r="J348" s="52"/>
      <c r="K348" s="52"/>
      <c r="L348" s="52"/>
      <c r="M348" s="53"/>
      <c r="N348" s="97"/>
      <c r="O348" s="97"/>
      <c r="P348" s="54"/>
      <c r="Q348" s="32"/>
      <c r="R348" s="32" t="str">
        <f t="shared" si="27"/>
        <v/>
      </c>
      <c r="S348" s="32"/>
      <c r="T348" s="33" t="str">
        <f t="shared" si="28"/>
        <v/>
      </c>
      <c r="U348" s="34"/>
      <c r="V348" s="32" t="str">
        <f t="shared" si="29"/>
        <v/>
      </c>
      <c r="W348" s="35"/>
      <c r="X348" s="35"/>
      <c r="Y348" s="55"/>
      <c r="Z348" s="56"/>
      <c r="AA348" s="38" t="str">
        <f t="shared" si="30"/>
        <v/>
      </c>
      <c r="AB348" s="57"/>
      <c r="AC348" s="58"/>
      <c r="AD348" s="40"/>
      <c r="AE348" s="39" t="str">
        <f t="shared" si="31"/>
        <v/>
      </c>
      <c r="AF348" s="225"/>
      <c r="AG348" s="225"/>
      <c r="AH348" s="225"/>
      <c r="AI348" s="225"/>
      <c r="AJ348" s="225"/>
      <c r="AK348" s="225"/>
      <c r="AL348" s="225"/>
      <c r="AM348" s="225"/>
      <c r="AN348" s="225"/>
      <c r="AO348" s="225"/>
      <c r="AP348" s="225"/>
      <c r="AQ348" s="225"/>
      <c r="AR348" s="225"/>
      <c r="AS348" s="225"/>
      <c r="AT348" s="225"/>
      <c r="AU348" s="225"/>
    </row>
    <row r="349" spans="10:47" x14ac:dyDescent="0.25">
      <c r="J349" s="52"/>
      <c r="K349" s="52"/>
      <c r="L349" s="52"/>
      <c r="M349" s="53"/>
      <c r="N349" s="97"/>
      <c r="O349" s="97"/>
      <c r="P349" s="54"/>
      <c r="Q349" s="32"/>
      <c r="R349" s="32" t="str">
        <f t="shared" si="27"/>
        <v/>
      </c>
      <c r="S349" s="32"/>
      <c r="T349" s="33" t="str">
        <f t="shared" si="28"/>
        <v/>
      </c>
      <c r="U349" s="34"/>
      <c r="V349" s="32" t="str">
        <f t="shared" si="29"/>
        <v/>
      </c>
      <c r="W349" s="35"/>
      <c r="X349" s="35"/>
      <c r="Y349" s="55"/>
      <c r="Z349" s="56"/>
      <c r="AA349" s="38" t="str">
        <f t="shared" si="30"/>
        <v/>
      </c>
      <c r="AB349" s="57"/>
      <c r="AC349" s="58"/>
      <c r="AD349" s="40"/>
      <c r="AE349" s="39" t="str">
        <f t="shared" si="31"/>
        <v/>
      </c>
      <c r="AF349" s="225"/>
      <c r="AG349" s="225"/>
      <c r="AH349" s="225"/>
      <c r="AI349" s="225"/>
      <c r="AJ349" s="225"/>
      <c r="AK349" s="225"/>
      <c r="AL349" s="225"/>
      <c r="AM349" s="225"/>
      <c r="AN349" s="225"/>
      <c r="AO349" s="225"/>
      <c r="AP349" s="225"/>
      <c r="AQ349" s="225"/>
      <c r="AR349" s="225"/>
      <c r="AS349" s="225"/>
      <c r="AT349" s="225"/>
      <c r="AU349" s="225"/>
    </row>
    <row r="350" spans="10:47" x14ac:dyDescent="0.25">
      <c r="J350" s="52"/>
      <c r="K350" s="52"/>
      <c r="L350" s="52"/>
      <c r="M350" s="53"/>
      <c r="N350" s="97"/>
      <c r="O350" s="97"/>
      <c r="P350" s="54"/>
      <c r="Q350" s="32"/>
      <c r="R350" s="32" t="str">
        <f t="shared" si="27"/>
        <v/>
      </c>
      <c r="S350" s="32"/>
      <c r="T350" s="33" t="str">
        <f t="shared" si="28"/>
        <v/>
      </c>
      <c r="U350" s="34"/>
      <c r="V350" s="32" t="str">
        <f t="shared" si="29"/>
        <v/>
      </c>
      <c r="W350" s="35"/>
      <c r="X350" s="35"/>
      <c r="Y350" s="55"/>
      <c r="Z350" s="56"/>
      <c r="AA350" s="38" t="str">
        <f t="shared" si="30"/>
        <v/>
      </c>
      <c r="AB350" s="57"/>
      <c r="AC350" s="58"/>
      <c r="AD350" s="40"/>
      <c r="AE350" s="39" t="str">
        <f t="shared" si="31"/>
        <v/>
      </c>
      <c r="AF350" s="225"/>
      <c r="AG350" s="225"/>
      <c r="AH350" s="225"/>
      <c r="AI350" s="225"/>
      <c r="AJ350" s="225"/>
      <c r="AK350" s="225"/>
      <c r="AL350" s="225"/>
      <c r="AM350" s="225"/>
      <c r="AN350" s="225"/>
      <c r="AO350" s="225"/>
      <c r="AP350" s="225"/>
      <c r="AQ350" s="225"/>
      <c r="AR350" s="225"/>
      <c r="AS350" s="225"/>
      <c r="AT350" s="225"/>
      <c r="AU350" s="225"/>
    </row>
    <row r="351" spans="10:47" x14ac:dyDescent="0.25">
      <c r="J351" s="52"/>
      <c r="K351" s="52"/>
      <c r="L351" s="52"/>
      <c r="M351" s="53"/>
      <c r="N351" s="97"/>
      <c r="O351" s="97"/>
      <c r="P351" s="54"/>
      <c r="Q351" s="32"/>
      <c r="R351" s="32" t="str">
        <f t="shared" si="27"/>
        <v/>
      </c>
      <c r="S351" s="32"/>
      <c r="T351" s="33" t="str">
        <f t="shared" si="28"/>
        <v/>
      </c>
      <c r="U351" s="34"/>
      <c r="V351" s="32" t="str">
        <f t="shared" si="29"/>
        <v/>
      </c>
      <c r="W351" s="35"/>
      <c r="X351" s="35"/>
      <c r="Y351" s="55"/>
      <c r="Z351" s="56"/>
      <c r="AA351" s="38" t="str">
        <f t="shared" si="30"/>
        <v/>
      </c>
      <c r="AB351" s="57"/>
      <c r="AC351" s="58"/>
      <c r="AD351" s="40"/>
      <c r="AE351" s="39" t="str">
        <f t="shared" si="31"/>
        <v/>
      </c>
      <c r="AF351" s="225"/>
      <c r="AG351" s="225"/>
      <c r="AH351" s="225"/>
      <c r="AI351" s="225"/>
      <c r="AJ351" s="225"/>
      <c r="AK351" s="225"/>
      <c r="AL351" s="225"/>
      <c r="AM351" s="225"/>
      <c r="AN351" s="225"/>
      <c r="AO351" s="225"/>
      <c r="AP351" s="225"/>
      <c r="AQ351" s="225"/>
      <c r="AR351" s="225"/>
      <c r="AS351" s="225"/>
      <c r="AT351" s="225"/>
      <c r="AU351" s="225"/>
    </row>
    <row r="352" spans="10:47" x14ac:dyDescent="0.25">
      <c r="J352" s="52"/>
      <c r="K352" s="52"/>
      <c r="L352" s="52"/>
      <c r="M352" s="53"/>
      <c r="N352" s="97"/>
      <c r="O352" s="97"/>
      <c r="P352" s="54"/>
      <c r="Q352" s="32"/>
      <c r="R352" s="32" t="str">
        <f t="shared" si="27"/>
        <v/>
      </c>
      <c r="S352" s="32"/>
      <c r="T352" s="33" t="str">
        <f t="shared" si="28"/>
        <v/>
      </c>
      <c r="U352" s="34"/>
      <c r="V352" s="32" t="str">
        <f t="shared" si="29"/>
        <v/>
      </c>
      <c r="W352" s="35"/>
      <c r="X352" s="35"/>
      <c r="Y352" s="55"/>
      <c r="Z352" s="56"/>
      <c r="AA352" s="38" t="str">
        <f t="shared" si="30"/>
        <v/>
      </c>
      <c r="AB352" s="57"/>
      <c r="AC352" s="58"/>
      <c r="AD352" s="40"/>
      <c r="AE352" s="39" t="str">
        <f t="shared" si="31"/>
        <v/>
      </c>
      <c r="AF352" s="225"/>
      <c r="AG352" s="225"/>
      <c r="AH352" s="225"/>
      <c r="AI352" s="225"/>
      <c r="AJ352" s="225"/>
      <c r="AK352" s="225"/>
      <c r="AL352" s="225"/>
      <c r="AM352" s="225"/>
      <c r="AN352" s="225"/>
      <c r="AO352" s="225"/>
      <c r="AP352" s="225"/>
      <c r="AQ352" s="225"/>
      <c r="AR352" s="225"/>
      <c r="AS352" s="225"/>
      <c r="AT352" s="225"/>
      <c r="AU352" s="225"/>
    </row>
    <row r="353" spans="10:47" x14ac:dyDescent="0.25">
      <c r="J353" s="52"/>
      <c r="K353" s="52"/>
      <c r="L353" s="52"/>
      <c r="M353" s="53"/>
      <c r="N353" s="97"/>
      <c r="O353" s="97"/>
      <c r="P353" s="54"/>
      <c r="Q353" s="32"/>
      <c r="R353" s="32" t="str">
        <f t="shared" si="27"/>
        <v/>
      </c>
      <c r="S353" s="32"/>
      <c r="T353" s="33" t="str">
        <f t="shared" si="28"/>
        <v/>
      </c>
      <c r="U353" s="34"/>
      <c r="V353" s="32" t="str">
        <f t="shared" si="29"/>
        <v/>
      </c>
      <c r="W353" s="35"/>
      <c r="X353" s="35"/>
      <c r="Y353" s="55"/>
      <c r="Z353" s="56"/>
      <c r="AA353" s="38" t="str">
        <f t="shared" si="30"/>
        <v/>
      </c>
      <c r="AB353" s="57"/>
      <c r="AC353" s="58"/>
      <c r="AD353" s="40"/>
      <c r="AE353" s="39" t="str">
        <f t="shared" si="31"/>
        <v/>
      </c>
      <c r="AF353" s="225"/>
      <c r="AG353" s="225"/>
      <c r="AH353" s="225"/>
      <c r="AI353" s="225"/>
      <c r="AJ353" s="225"/>
      <c r="AK353" s="225"/>
      <c r="AL353" s="225"/>
      <c r="AM353" s="225"/>
      <c r="AN353" s="225"/>
      <c r="AO353" s="225"/>
      <c r="AP353" s="225"/>
      <c r="AQ353" s="225"/>
      <c r="AR353" s="225"/>
      <c r="AS353" s="225"/>
      <c r="AT353" s="225"/>
      <c r="AU353" s="225"/>
    </row>
    <row r="354" spans="10:47" x14ac:dyDescent="0.25">
      <c r="J354" s="52"/>
      <c r="K354" s="52"/>
      <c r="L354" s="52"/>
      <c r="M354" s="53"/>
      <c r="N354" s="97"/>
      <c r="O354" s="97"/>
      <c r="P354" s="54"/>
      <c r="Q354" s="32"/>
      <c r="R354" s="32" t="str">
        <f t="shared" si="27"/>
        <v/>
      </c>
      <c r="S354" s="32"/>
      <c r="T354" s="33" t="str">
        <f t="shared" si="28"/>
        <v/>
      </c>
      <c r="U354" s="34"/>
      <c r="V354" s="32" t="str">
        <f t="shared" si="29"/>
        <v/>
      </c>
      <c r="W354" s="35"/>
      <c r="X354" s="35"/>
      <c r="Y354" s="55"/>
      <c r="Z354" s="56"/>
      <c r="AA354" s="38" t="str">
        <f t="shared" si="30"/>
        <v/>
      </c>
      <c r="AB354" s="57"/>
      <c r="AC354" s="58"/>
      <c r="AD354" s="40"/>
      <c r="AE354" s="39" t="str">
        <f t="shared" si="31"/>
        <v/>
      </c>
      <c r="AF354" s="225"/>
      <c r="AG354" s="225"/>
      <c r="AH354" s="225"/>
      <c r="AI354" s="225"/>
      <c r="AJ354" s="225"/>
      <c r="AK354" s="225"/>
      <c r="AL354" s="225"/>
      <c r="AM354" s="225"/>
      <c r="AN354" s="225"/>
      <c r="AO354" s="225"/>
      <c r="AP354" s="225"/>
      <c r="AQ354" s="225"/>
      <c r="AR354" s="225"/>
      <c r="AS354" s="225"/>
      <c r="AT354" s="225"/>
      <c r="AU354" s="225"/>
    </row>
    <row r="355" spans="10:47" x14ac:dyDescent="0.25">
      <c r="J355" s="52"/>
      <c r="K355" s="52"/>
      <c r="L355" s="52"/>
      <c r="M355" s="53"/>
      <c r="N355" s="97"/>
      <c r="O355" s="97"/>
      <c r="P355" s="54"/>
      <c r="Q355" s="32"/>
      <c r="R355" s="32" t="str">
        <f t="shared" si="27"/>
        <v/>
      </c>
      <c r="S355" s="32"/>
      <c r="T355" s="33" t="str">
        <f t="shared" si="28"/>
        <v/>
      </c>
      <c r="U355" s="34"/>
      <c r="V355" s="32" t="str">
        <f t="shared" si="29"/>
        <v/>
      </c>
      <c r="W355" s="35"/>
      <c r="X355" s="35"/>
      <c r="Y355" s="55"/>
      <c r="Z355" s="56"/>
      <c r="AA355" s="38" t="str">
        <f t="shared" si="30"/>
        <v/>
      </c>
      <c r="AB355" s="57"/>
      <c r="AC355" s="58"/>
      <c r="AD355" s="40"/>
      <c r="AE355" s="39" t="str">
        <f t="shared" si="31"/>
        <v/>
      </c>
      <c r="AF355" s="225"/>
      <c r="AG355" s="225"/>
      <c r="AH355" s="225"/>
      <c r="AI355" s="225"/>
      <c r="AJ355" s="225"/>
      <c r="AK355" s="225"/>
      <c r="AL355" s="225"/>
      <c r="AM355" s="225"/>
      <c r="AN355" s="225"/>
      <c r="AO355" s="225"/>
      <c r="AP355" s="225"/>
      <c r="AQ355" s="225"/>
      <c r="AR355" s="225"/>
      <c r="AS355" s="225"/>
      <c r="AT355" s="225"/>
      <c r="AU355" s="225"/>
    </row>
    <row r="356" spans="10:47" x14ac:dyDescent="0.25">
      <c r="J356" s="52"/>
      <c r="K356" s="52"/>
      <c r="L356" s="52"/>
      <c r="M356" s="53"/>
      <c r="N356" s="97"/>
      <c r="O356" s="97"/>
      <c r="P356" s="54"/>
      <c r="Q356" s="32"/>
      <c r="R356" s="32" t="str">
        <f t="shared" si="27"/>
        <v/>
      </c>
      <c r="S356" s="32"/>
      <c r="T356" s="33" t="str">
        <f t="shared" si="28"/>
        <v/>
      </c>
      <c r="U356" s="34"/>
      <c r="V356" s="32" t="str">
        <f t="shared" si="29"/>
        <v/>
      </c>
      <c r="W356" s="35"/>
      <c r="X356" s="35"/>
      <c r="Y356" s="55"/>
      <c r="Z356" s="56"/>
      <c r="AA356" s="38" t="str">
        <f t="shared" si="30"/>
        <v/>
      </c>
      <c r="AB356" s="57"/>
      <c r="AC356" s="58"/>
      <c r="AD356" s="40"/>
      <c r="AE356" s="39" t="str">
        <f t="shared" si="31"/>
        <v/>
      </c>
      <c r="AF356" s="225"/>
      <c r="AG356" s="225"/>
      <c r="AH356" s="225"/>
      <c r="AI356" s="225"/>
      <c r="AJ356" s="225"/>
      <c r="AK356" s="225"/>
      <c r="AL356" s="225"/>
      <c r="AM356" s="225"/>
      <c r="AN356" s="225"/>
      <c r="AO356" s="225"/>
      <c r="AP356" s="225"/>
      <c r="AQ356" s="225"/>
      <c r="AR356" s="225"/>
      <c r="AS356" s="225"/>
      <c r="AT356" s="225"/>
      <c r="AU356" s="225"/>
    </row>
    <row r="357" spans="10:47" x14ac:dyDescent="0.25">
      <c r="J357" s="52"/>
      <c r="K357" s="52"/>
      <c r="L357" s="52"/>
      <c r="M357" s="53"/>
      <c r="N357" s="97"/>
      <c r="O357" s="97"/>
      <c r="P357" s="54"/>
      <c r="Q357" s="32"/>
      <c r="R357" s="32" t="str">
        <f t="shared" si="27"/>
        <v/>
      </c>
      <c r="S357" s="32"/>
      <c r="T357" s="33" t="str">
        <f t="shared" si="28"/>
        <v/>
      </c>
      <c r="U357" s="34"/>
      <c r="V357" s="32" t="str">
        <f t="shared" si="29"/>
        <v/>
      </c>
      <c r="W357" s="35"/>
      <c r="X357" s="35"/>
      <c r="Y357" s="55"/>
      <c r="Z357" s="56"/>
      <c r="AA357" s="38" t="str">
        <f t="shared" si="30"/>
        <v/>
      </c>
      <c r="AB357" s="57"/>
      <c r="AC357" s="58"/>
      <c r="AD357" s="40"/>
      <c r="AE357" s="39" t="str">
        <f t="shared" si="31"/>
        <v/>
      </c>
      <c r="AF357" s="225"/>
      <c r="AG357" s="225"/>
      <c r="AH357" s="225"/>
      <c r="AI357" s="225"/>
      <c r="AJ357" s="225"/>
      <c r="AK357" s="225"/>
      <c r="AL357" s="225"/>
      <c r="AM357" s="225"/>
      <c r="AN357" s="225"/>
      <c r="AO357" s="225"/>
      <c r="AP357" s="225"/>
      <c r="AQ357" s="225"/>
      <c r="AR357" s="225"/>
      <c r="AS357" s="225"/>
      <c r="AT357" s="225"/>
      <c r="AU357" s="225"/>
    </row>
    <row r="358" spans="10:47" x14ac:dyDescent="0.25">
      <c r="J358" s="52"/>
      <c r="K358" s="52"/>
      <c r="L358" s="52"/>
      <c r="M358" s="53"/>
      <c r="N358" s="97"/>
      <c r="O358" s="97"/>
      <c r="P358" s="54"/>
      <c r="Q358" s="32"/>
      <c r="R358" s="32" t="str">
        <f t="shared" si="27"/>
        <v/>
      </c>
      <c r="S358" s="32"/>
      <c r="T358" s="33" t="str">
        <f t="shared" si="28"/>
        <v/>
      </c>
      <c r="U358" s="34"/>
      <c r="V358" s="32" t="str">
        <f t="shared" si="29"/>
        <v/>
      </c>
      <c r="W358" s="35"/>
      <c r="X358" s="35"/>
      <c r="Y358" s="55"/>
      <c r="Z358" s="56"/>
      <c r="AA358" s="38" t="str">
        <f t="shared" si="30"/>
        <v/>
      </c>
      <c r="AB358" s="57"/>
      <c r="AC358" s="58"/>
      <c r="AD358" s="40"/>
      <c r="AE358" s="39" t="str">
        <f t="shared" si="31"/>
        <v/>
      </c>
      <c r="AF358" s="225"/>
      <c r="AG358" s="225"/>
      <c r="AH358" s="225"/>
      <c r="AI358" s="225"/>
      <c r="AJ358" s="225"/>
      <c r="AK358" s="225"/>
      <c r="AL358" s="225"/>
      <c r="AM358" s="225"/>
      <c r="AN358" s="225"/>
      <c r="AO358" s="225"/>
      <c r="AP358" s="225"/>
      <c r="AQ358" s="225"/>
      <c r="AR358" s="225"/>
      <c r="AS358" s="225"/>
      <c r="AT358" s="225"/>
      <c r="AU358" s="225"/>
    </row>
    <row r="359" spans="10:47" x14ac:dyDescent="0.25">
      <c r="J359" s="52"/>
      <c r="K359" s="52"/>
      <c r="L359" s="52"/>
      <c r="M359" s="53"/>
      <c r="N359" s="97"/>
      <c r="O359" s="97"/>
      <c r="P359" s="54"/>
      <c r="Q359" s="32"/>
      <c r="R359" s="32" t="str">
        <f t="shared" si="27"/>
        <v/>
      </c>
      <c r="S359" s="32"/>
      <c r="T359" s="33" t="str">
        <f t="shared" si="28"/>
        <v/>
      </c>
      <c r="U359" s="34"/>
      <c r="V359" s="32" t="str">
        <f t="shared" si="29"/>
        <v/>
      </c>
      <c r="W359" s="35"/>
      <c r="X359" s="35"/>
      <c r="Y359" s="55"/>
      <c r="Z359" s="56"/>
      <c r="AA359" s="38" t="str">
        <f t="shared" si="30"/>
        <v/>
      </c>
      <c r="AB359" s="57"/>
      <c r="AC359" s="58"/>
      <c r="AD359" s="40"/>
      <c r="AE359" s="39" t="str">
        <f t="shared" si="31"/>
        <v/>
      </c>
      <c r="AF359" s="225"/>
      <c r="AG359" s="225"/>
      <c r="AH359" s="225"/>
      <c r="AI359" s="225"/>
      <c r="AJ359" s="225"/>
      <c r="AK359" s="225"/>
      <c r="AL359" s="225"/>
      <c r="AM359" s="225"/>
      <c r="AN359" s="225"/>
      <c r="AO359" s="225"/>
      <c r="AP359" s="225"/>
      <c r="AQ359" s="225"/>
      <c r="AR359" s="225"/>
      <c r="AS359" s="225"/>
      <c r="AT359" s="225"/>
      <c r="AU359" s="225"/>
    </row>
    <row r="360" spans="10:47" x14ac:dyDescent="0.25">
      <c r="J360" s="52"/>
      <c r="K360" s="52"/>
      <c r="L360" s="52"/>
      <c r="M360" s="53"/>
      <c r="N360" s="97"/>
      <c r="O360" s="97"/>
      <c r="P360" s="54"/>
      <c r="Q360" s="32"/>
      <c r="R360" s="32" t="str">
        <f t="shared" si="27"/>
        <v/>
      </c>
      <c r="S360" s="32"/>
      <c r="T360" s="33" t="str">
        <f t="shared" si="28"/>
        <v/>
      </c>
      <c r="U360" s="34"/>
      <c r="V360" s="32" t="str">
        <f t="shared" si="29"/>
        <v/>
      </c>
      <c r="W360" s="35"/>
      <c r="X360" s="35"/>
      <c r="Y360" s="55"/>
      <c r="Z360" s="56"/>
      <c r="AA360" s="38" t="str">
        <f t="shared" si="30"/>
        <v/>
      </c>
      <c r="AB360" s="57"/>
      <c r="AC360" s="58"/>
      <c r="AD360" s="40"/>
      <c r="AE360" s="39" t="str">
        <f t="shared" si="31"/>
        <v/>
      </c>
      <c r="AF360" s="225"/>
      <c r="AG360" s="225"/>
      <c r="AH360" s="225"/>
      <c r="AI360" s="225"/>
      <c r="AJ360" s="225"/>
      <c r="AK360" s="225"/>
      <c r="AL360" s="225"/>
      <c r="AM360" s="225"/>
      <c r="AN360" s="225"/>
      <c r="AO360" s="225"/>
      <c r="AP360" s="225"/>
      <c r="AQ360" s="225"/>
      <c r="AR360" s="225"/>
      <c r="AS360" s="225"/>
      <c r="AT360" s="225"/>
      <c r="AU360" s="225"/>
    </row>
    <row r="361" spans="10:47" x14ac:dyDescent="0.25">
      <c r="J361" s="52"/>
      <c r="K361" s="52"/>
      <c r="L361" s="52"/>
      <c r="M361" s="53"/>
      <c r="N361" s="97"/>
      <c r="O361" s="97"/>
      <c r="P361" s="54"/>
      <c r="Q361" s="32"/>
      <c r="R361" s="32" t="str">
        <f t="shared" si="27"/>
        <v/>
      </c>
      <c r="S361" s="32"/>
      <c r="T361" s="33" t="str">
        <f t="shared" si="28"/>
        <v/>
      </c>
      <c r="U361" s="34"/>
      <c r="V361" s="32" t="str">
        <f t="shared" si="29"/>
        <v/>
      </c>
      <c r="W361" s="35"/>
      <c r="X361" s="35"/>
      <c r="Y361" s="55"/>
      <c r="Z361" s="56"/>
      <c r="AA361" s="38" t="str">
        <f t="shared" si="30"/>
        <v/>
      </c>
      <c r="AB361" s="57"/>
      <c r="AC361" s="58"/>
      <c r="AD361" s="40"/>
      <c r="AE361" s="39" t="str">
        <f t="shared" si="31"/>
        <v/>
      </c>
      <c r="AF361" s="225"/>
      <c r="AG361" s="225"/>
      <c r="AH361" s="225"/>
      <c r="AI361" s="225"/>
      <c r="AJ361" s="225"/>
      <c r="AK361" s="225"/>
      <c r="AL361" s="225"/>
      <c r="AM361" s="225"/>
      <c r="AN361" s="225"/>
      <c r="AO361" s="225"/>
      <c r="AP361" s="225"/>
      <c r="AQ361" s="225"/>
      <c r="AR361" s="225"/>
      <c r="AS361" s="225"/>
      <c r="AT361" s="225"/>
      <c r="AU361" s="225"/>
    </row>
    <row r="362" spans="10:47" x14ac:dyDescent="0.25">
      <c r="J362" s="52"/>
      <c r="K362" s="52"/>
      <c r="L362" s="52"/>
      <c r="M362" s="53"/>
      <c r="N362" s="97"/>
      <c r="O362" s="97"/>
      <c r="P362" s="54"/>
      <c r="Q362" s="32"/>
      <c r="R362" s="32" t="str">
        <f t="shared" si="27"/>
        <v/>
      </c>
      <c r="S362" s="32"/>
      <c r="T362" s="33" t="str">
        <f t="shared" si="28"/>
        <v/>
      </c>
      <c r="U362" s="34"/>
      <c r="V362" s="32" t="str">
        <f t="shared" si="29"/>
        <v/>
      </c>
      <c r="W362" s="35"/>
      <c r="X362" s="35"/>
      <c r="Y362" s="55"/>
      <c r="Z362" s="56"/>
      <c r="AA362" s="38" t="str">
        <f t="shared" si="30"/>
        <v/>
      </c>
      <c r="AB362" s="57"/>
      <c r="AC362" s="58"/>
      <c r="AD362" s="40"/>
      <c r="AE362" s="39" t="str">
        <f t="shared" si="31"/>
        <v/>
      </c>
      <c r="AF362" s="225"/>
      <c r="AG362" s="225"/>
      <c r="AH362" s="225"/>
      <c r="AI362" s="225"/>
      <c r="AJ362" s="225"/>
      <c r="AK362" s="225"/>
      <c r="AL362" s="225"/>
      <c r="AM362" s="225"/>
      <c r="AN362" s="225"/>
      <c r="AO362" s="225"/>
      <c r="AP362" s="225"/>
      <c r="AQ362" s="225"/>
      <c r="AR362" s="225"/>
      <c r="AS362" s="225"/>
      <c r="AT362" s="225"/>
      <c r="AU362" s="225"/>
    </row>
    <row r="363" spans="10:47" x14ac:dyDescent="0.25">
      <c r="J363" s="52"/>
      <c r="K363" s="52"/>
      <c r="L363" s="52"/>
      <c r="M363" s="53"/>
      <c r="N363" s="97"/>
      <c r="O363" s="97"/>
      <c r="P363" s="54"/>
      <c r="Q363" s="32"/>
      <c r="R363" s="32" t="str">
        <f t="shared" si="27"/>
        <v/>
      </c>
      <c r="S363" s="32"/>
      <c r="T363" s="33" t="str">
        <f t="shared" si="28"/>
        <v/>
      </c>
      <c r="U363" s="34"/>
      <c r="V363" s="32" t="str">
        <f t="shared" si="29"/>
        <v/>
      </c>
      <c r="W363" s="35"/>
      <c r="X363" s="35"/>
      <c r="Y363" s="55"/>
      <c r="Z363" s="56"/>
      <c r="AA363" s="38" t="str">
        <f t="shared" si="30"/>
        <v/>
      </c>
      <c r="AB363" s="57"/>
      <c r="AC363" s="58"/>
      <c r="AD363" s="40"/>
      <c r="AE363" s="39" t="str">
        <f t="shared" si="31"/>
        <v/>
      </c>
      <c r="AF363" s="225"/>
      <c r="AG363" s="225"/>
      <c r="AH363" s="225"/>
      <c r="AI363" s="225"/>
      <c r="AJ363" s="225"/>
      <c r="AK363" s="225"/>
      <c r="AL363" s="225"/>
      <c r="AM363" s="225"/>
      <c r="AN363" s="225"/>
      <c r="AO363" s="225"/>
      <c r="AP363" s="225"/>
      <c r="AQ363" s="225"/>
      <c r="AR363" s="225"/>
      <c r="AS363" s="225"/>
      <c r="AT363" s="225"/>
      <c r="AU363" s="225"/>
    </row>
    <row r="364" spans="10:47" x14ac:dyDescent="0.25">
      <c r="J364" s="52"/>
      <c r="K364" s="52"/>
      <c r="L364" s="52"/>
      <c r="M364" s="53"/>
      <c r="N364" s="97"/>
      <c r="O364" s="97"/>
      <c r="P364" s="54"/>
      <c r="Q364" s="32"/>
      <c r="R364" s="32" t="str">
        <f t="shared" si="27"/>
        <v/>
      </c>
      <c r="S364" s="32"/>
      <c r="T364" s="33" t="str">
        <f t="shared" si="28"/>
        <v/>
      </c>
      <c r="U364" s="34"/>
      <c r="V364" s="32" t="str">
        <f t="shared" si="29"/>
        <v/>
      </c>
      <c r="W364" s="35"/>
      <c r="X364" s="35"/>
      <c r="Y364" s="55"/>
      <c r="Z364" s="56"/>
      <c r="AA364" s="38" t="str">
        <f t="shared" si="30"/>
        <v/>
      </c>
      <c r="AB364" s="57"/>
      <c r="AC364" s="58"/>
      <c r="AD364" s="40"/>
      <c r="AE364" s="39" t="str">
        <f t="shared" si="31"/>
        <v/>
      </c>
      <c r="AF364" s="225"/>
      <c r="AG364" s="225"/>
      <c r="AH364" s="225"/>
      <c r="AI364" s="225"/>
      <c r="AJ364" s="225"/>
      <c r="AK364" s="225"/>
      <c r="AL364" s="225"/>
      <c r="AM364" s="225"/>
      <c r="AN364" s="225"/>
      <c r="AO364" s="225"/>
      <c r="AP364" s="225"/>
      <c r="AQ364" s="225"/>
      <c r="AR364" s="225"/>
      <c r="AS364" s="225"/>
      <c r="AT364" s="225"/>
      <c r="AU364" s="225"/>
    </row>
    <row r="365" spans="10:47" x14ac:dyDescent="0.25">
      <c r="J365" s="52"/>
      <c r="K365" s="52"/>
      <c r="L365" s="52"/>
      <c r="M365" s="53"/>
      <c r="N365" s="97"/>
      <c r="O365" s="97"/>
      <c r="P365" s="54"/>
      <c r="Q365" s="32"/>
      <c r="R365" s="32" t="str">
        <f t="shared" si="27"/>
        <v/>
      </c>
      <c r="S365" s="32"/>
      <c r="T365" s="33" t="str">
        <f t="shared" si="28"/>
        <v/>
      </c>
      <c r="U365" s="34"/>
      <c r="V365" s="32" t="str">
        <f t="shared" si="29"/>
        <v/>
      </c>
      <c r="W365" s="35"/>
      <c r="X365" s="35"/>
      <c r="Y365" s="55"/>
      <c r="Z365" s="56"/>
      <c r="AA365" s="38" t="str">
        <f t="shared" si="30"/>
        <v/>
      </c>
      <c r="AB365" s="57"/>
      <c r="AC365" s="58"/>
      <c r="AD365" s="40"/>
      <c r="AE365" s="39" t="str">
        <f t="shared" si="31"/>
        <v/>
      </c>
      <c r="AF365" s="225"/>
      <c r="AG365" s="225"/>
      <c r="AH365" s="225"/>
      <c r="AI365" s="225"/>
      <c r="AJ365" s="225"/>
      <c r="AK365" s="225"/>
      <c r="AL365" s="225"/>
      <c r="AM365" s="225"/>
      <c r="AN365" s="225"/>
      <c r="AO365" s="225"/>
      <c r="AP365" s="225"/>
      <c r="AQ365" s="225"/>
      <c r="AR365" s="225"/>
      <c r="AS365" s="225"/>
      <c r="AT365" s="225"/>
      <c r="AU365" s="225"/>
    </row>
    <row r="366" spans="10:47" x14ac:dyDescent="0.25">
      <c r="J366" s="52"/>
      <c r="K366" s="52"/>
      <c r="L366" s="52"/>
      <c r="M366" s="53"/>
      <c r="N366" s="97"/>
      <c r="O366" s="97"/>
      <c r="P366" s="54"/>
      <c r="Q366" s="32"/>
      <c r="R366" s="32" t="str">
        <f t="shared" si="27"/>
        <v/>
      </c>
      <c r="S366" s="32"/>
      <c r="T366" s="33" t="str">
        <f t="shared" si="28"/>
        <v/>
      </c>
      <c r="U366" s="34"/>
      <c r="V366" s="32" t="str">
        <f t="shared" si="29"/>
        <v/>
      </c>
      <c r="W366" s="35"/>
      <c r="X366" s="35"/>
      <c r="Y366" s="55"/>
      <c r="Z366" s="56"/>
      <c r="AA366" s="38" t="str">
        <f t="shared" si="30"/>
        <v/>
      </c>
      <c r="AB366" s="57"/>
      <c r="AC366" s="58"/>
      <c r="AD366" s="40"/>
      <c r="AE366" s="39" t="str">
        <f t="shared" si="31"/>
        <v/>
      </c>
      <c r="AF366" s="225"/>
      <c r="AG366" s="225"/>
      <c r="AH366" s="225"/>
      <c r="AI366" s="225"/>
      <c r="AJ366" s="225"/>
      <c r="AK366" s="225"/>
      <c r="AL366" s="225"/>
      <c r="AM366" s="225"/>
      <c r="AN366" s="225"/>
      <c r="AO366" s="225"/>
      <c r="AP366" s="225"/>
      <c r="AQ366" s="225"/>
      <c r="AR366" s="225"/>
      <c r="AS366" s="225"/>
      <c r="AT366" s="225"/>
      <c r="AU366" s="225"/>
    </row>
    <row r="367" spans="10:47" x14ac:dyDescent="0.25">
      <c r="J367" s="52"/>
      <c r="K367" s="52"/>
      <c r="L367" s="52"/>
      <c r="M367" s="53"/>
      <c r="N367" s="97"/>
      <c r="O367" s="97"/>
      <c r="P367" s="54"/>
      <c r="Q367" s="32"/>
      <c r="R367" s="32" t="str">
        <f t="shared" si="27"/>
        <v/>
      </c>
      <c r="S367" s="32"/>
      <c r="T367" s="33" t="str">
        <f t="shared" si="28"/>
        <v/>
      </c>
      <c r="U367" s="34"/>
      <c r="V367" s="32" t="str">
        <f t="shared" si="29"/>
        <v/>
      </c>
      <c r="W367" s="35"/>
      <c r="X367" s="35"/>
      <c r="Y367" s="55"/>
      <c r="Z367" s="56"/>
      <c r="AA367" s="38" t="str">
        <f t="shared" si="30"/>
        <v/>
      </c>
      <c r="AB367" s="57"/>
      <c r="AC367" s="58"/>
      <c r="AD367" s="40"/>
      <c r="AE367" s="39" t="str">
        <f t="shared" si="31"/>
        <v/>
      </c>
      <c r="AF367" s="225"/>
      <c r="AG367" s="225"/>
      <c r="AH367" s="225"/>
      <c r="AI367" s="225"/>
      <c r="AJ367" s="225"/>
      <c r="AK367" s="225"/>
      <c r="AL367" s="225"/>
      <c r="AM367" s="225"/>
      <c r="AN367" s="225"/>
      <c r="AO367" s="225"/>
      <c r="AP367" s="225"/>
      <c r="AQ367" s="225"/>
      <c r="AR367" s="225"/>
      <c r="AS367" s="225"/>
      <c r="AT367" s="225"/>
      <c r="AU367" s="225"/>
    </row>
    <row r="368" spans="10:47" x14ac:dyDescent="0.25">
      <c r="J368" s="52"/>
      <c r="K368" s="52"/>
      <c r="L368" s="52"/>
      <c r="M368" s="53"/>
      <c r="N368" s="97"/>
      <c r="O368" s="97"/>
      <c r="P368" s="54"/>
      <c r="Q368" s="32"/>
      <c r="R368" s="32" t="str">
        <f t="shared" si="27"/>
        <v/>
      </c>
      <c r="S368" s="32"/>
      <c r="T368" s="33" t="str">
        <f t="shared" si="28"/>
        <v/>
      </c>
      <c r="U368" s="34"/>
      <c r="V368" s="32" t="str">
        <f t="shared" si="29"/>
        <v/>
      </c>
      <c r="W368" s="35"/>
      <c r="X368" s="35"/>
      <c r="Y368" s="55"/>
      <c r="Z368" s="56"/>
      <c r="AA368" s="38" t="str">
        <f t="shared" si="30"/>
        <v/>
      </c>
      <c r="AB368" s="57"/>
      <c r="AC368" s="58"/>
      <c r="AD368" s="40"/>
      <c r="AE368" s="39" t="str">
        <f t="shared" si="31"/>
        <v/>
      </c>
      <c r="AF368" s="225"/>
      <c r="AG368" s="225"/>
      <c r="AH368" s="225"/>
      <c r="AI368" s="225"/>
      <c r="AJ368" s="225"/>
      <c r="AK368" s="225"/>
      <c r="AL368" s="225"/>
      <c r="AM368" s="225"/>
      <c r="AN368" s="225"/>
      <c r="AO368" s="225"/>
      <c r="AP368" s="225"/>
      <c r="AQ368" s="225"/>
      <c r="AR368" s="225"/>
      <c r="AS368" s="225"/>
      <c r="AT368" s="225"/>
      <c r="AU368" s="225"/>
    </row>
    <row r="369" spans="10:47" x14ac:dyDescent="0.25">
      <c r="J369" s="52"/>
      <c r="K369" s="52"/>
      <c r="L369" s="52"/>
      <c r="M369" s="53"/>
      <c r="N369" s="97"/>
      <c r="O369" s="97"/>
      <c r="P369" s="54"/>
      <c r="Q369" s="32"/>
      <c r="R369" s="32" t="str">
        <f t="shared" si="27"/>
        <v/>
      </c>
      <c r="S369" s="32"/>
      <c r="T369" s="33" t="str">
        <f t="shared" si="28"/>
        <v/>
      </c>
      <c r="U369" s="34"/>
      <c r="V369" s="32" t="str">
        <f t="shared" si="29"/>
        <v/>
      </c>
      <c r="W369" s="35"/>
      <c r="X369" s="35"/>
      <c r="Y369" s="55"/>
      <c r="Z369" s="56"/>
      <c r="AA369" s="38" t="str">
        <f t="shared" si="30"/>
        <v/>
      </c>
      <c r="AB369" s="57"/>
      <c r="AC369" s="58"/>
      <c r="AD369" s="40"/>
      <c r="AE369" s="39" t="str">
        <f t="shared" si="31"/>
        <v/>
      </c>
      <c r="AF369" s="225"/>
      <c r="AG369" s="225"/>
      <c r="AH369" s="225"/>
      <c r="AI369" s="225"/>
      <c r="AJ369" s="225"/>
      <c r="AK369" s="225"/>
      <c r="AL369" s="225"/>
      <c r="AM369" s="225"/>
      <c r="AN369" s="225"/>
      <c r="AO369" s="225"/>
      <c r="AP369" s="225"/>
      <c r="AQ369" s="225"/>
      <c r="AR369" s="225"/>
      <c r="AS369" s="225"/>
      <c r="AT369" s="225"/>
      <c r="AU369" s="225"/>
    </row>
    <row r="370" spans="10:47" x14ac:dyDescent="0.25">
      <c r="J370" s="52"/>
      <c r="K370" s="52"/>
      <c r="L370" s="52"/>
      <c r="M370" s="53"/>
      <c r="N370" s="97"/>
      <c r="O370" s="97"/>
      <c r="P370" s="54"/>
      <c r="Q370" s="32"/>
      <c r="R370" s="32" t="str">
        <f t="shared" si="27"/>
        <v/>
      </c>
      <c r="S370" s="32"/>
      <c r="T370" s="33" t="str">
        <f t="shared" si="28"/>
        <v/>
      </c>
      <c r="U370" s="34"/>
      <c r="V370" s="32" t="str">
        <f t="shared" si="29"/>
        <v/>
      </c>
      <c r="W370" s="35"/>
      <c r="X370" s="35"/>
      <c r="Y370" s="55"/>
      <c r="Z370" s="56"/>
      <c r="AA370" s="38" t="str">
        <f t="shared" si="30"/>
        <v/>
      </c>
      <c r="AB370" s="57"/>
      <c r="AC370" s="58"/>
      <c r="AD370" s="40"/>
      <c r="AE370" s="39" t="str">
        <f t="shared" si="31"/>
        <v/>
      </c>
      <c r="AF370" s="225"/>
      <c r="AG370" s="225"/>
      <c r="AH370" s="225"/>
      <c r="AI370" s="225"/>
      <c r="AJ370" s="225"/>
      <c r="AK370" s="225"/>
      <c r="AL370" s="225"/>
      <c r="AM370" s="225"/>
      <c r="AN370" s="225"/>
      <c r="AO370" s="225"/>
      <c r="AP370" s="225"/>
      <c r="AQ370" s="225"/>
      <c r="AR370" s="225"/>
      <c r="AS370" s="225"/>
      <c r="AT370" s="225"/>
      <c r="AU370" s="225"/>
    </row>
    <row r="371" spans="10:47" x14ac:dyDescent="0.25">
      <c r="J371" s="52"/>
      <c r="K371" s="52"/>
      <c r="L371" s="52"/>
      <c r="M371" s="53"/>
      <c r="N371" s="97"/>
      <c r="O371" s="97"/>
      <c r="P371" s="54"/>
      <c r="Q371" s="32"/>
      <c r="R371" s="32" t="str">
        <f t="shared" si="27"/>
        <v/>
      </c>
      <c r="S371" s="32"/>
      <c r="T371" s="33" t="str">
        <f t="shared" si="28"/>
        <v/>
      </c>
      <c r="U371" s="34"/>
      <c r="V371" s="32" t="str">
        <f t="shared" si="29"/>
        <v/>
      </c>
      <c r="W371" s="35"/>
      <c r="X371" s="35"/>
      <c r="Y371" s="55"/>
      <c r="Z371" s="56"/>
      <c r="AA371" s="38" t="str">
        <f t="shared" si="30"/>
        <v/>
      </c>
      <c r="AB371" s="57"/>
      <c r="AC371" s="58"/>
      <c r="AD371" s="40"/>
      <c r="AE371" s="39" t="str">
        <f t="shared" si="31"/>
        <v/>
      </c>
      <c r="AF371" s="225"/>
      <c r="AG371" s="225"/>
      <c r="AH371" s="225"/>
      <c r="AI371" s="225"/>
      <c r="AJ371" s="225"/>
      <c r="AK371" s="225"/>
      <c r="AL371" s="225"/>
      <c r="AM371" s="225"/>
      <c r="AN371" s="225"/>
      <c r="AO371" s="225"/>
      <c r="AP371" s="225"/>
      <c r="AQ371" s="225"/>
      <c r="AR371" s="225"/>
      <c r="AS371" s="225"/>
      <c r="AT371" s="225"/>
      <c r="AU371" s="225"/>
    </row>
    <row r="372" spans="10:47" x14ac:dyDescent="0.25">
      <c r="J372" s="52"/>
      <c r="K372" s="52"/>
      <c r="L372" s="52"/>
      <c r="M372" s="53"/>
      <c r="N372" s="97"/>
      <c r="O372" s="97"/>
      <c r="P372" s="54"/>
      <c r="Q372" s="32"/>
      <c r="R372" s="32" t="str">
        <f t="shared" si="27"/>
        <v/>
      </c>
      <c r="S372" s="32"/>
      <c r="T372" s="33" t="str">
        <f t="shared" si="28"/>
        <v/>
      </c>
      <c r="U372" s="34"/>
      <c r="V372" s="32" t="str">
        <f t="shared" si="29"/>
        <v/>
      </c>
      <c r="W372" s="35"/>
      <c r="X372" s="35"/>
      <c r="Y372" s="55"/>
      <c r="Z372" s="56"/>
      <c r="AA372" s="38" t="str">
        <f t="shared" si="30"/>
        <v/>
      </c>
      <c r="AB372" s="57"/>
      <c r="AC372" s="58"/>
      <c r="AD372" s="40"/>
      <c r="AE372" s="39" t="str">
        <f t="shared" si="31"/>
        <v/>
      </c>
      <c r="AF372" s="225"/>
      <c r="AG372" s="225"/>
      <c r="AH372" s="225"/>
      <c r="AI372" s="225"/>
      <c r="AJ372" s="225"/>
      <c r="AK372" s="225"/>
      <c r="AL372" s="225"/>
      <c r="AM372" s="225"/>
      <c r="AN372" s="225"/>
      <c r="AO372" s="225"/>
      <c r="AP372" s="225"/>
      <c r="AQ372" s="225"/>
      <c r="AR372" s="225"/>
      <c r="AS372" s="225"/>
      <c r="AT372" s="225"/>
      <c r="AU372" s="225"/>
    </row>
    <row r="373" spans="10:47" x14ac:dyDescent="0.25">
      <c r="J373" s="52"/>
      <c r="K373" s="52"/>
      <c r="L373" s="52"/>
      <c r="M373" s="53"/>
      <c r="N373" s="97"/>
      <c r="O373" s="97"/>
      <c r="P373" s="54"/>
      <c r="Q373" s="32"/>
      <c r="R373" s="32" t="str">
        <f t="shared" si="27"/>
        <v/>
      </c>
      <c r="S373" s="32"/>
      <c r="T373" s="33" t="str">
        <f t="shared" si="28"/>
        <v/>
      </c>
      <c r="U373" s="34"/>
      <c r="V373" s="32" t="str">
        <f t="shared" si="29"/>
        <v/>
      </c>
      <c r="W373" s="35"/>
      <c r="X373" s="35"/>
      <c r="Y373" s="55"/>
      <c r="Z373" s="56"/>
      <c r="AA373" s="38" t="str">
        <f t="shared" si="30"/>
        <v/>
      </c>
      <c r="AB373" s="57"/>
      <c r="AC373" s="58"/>
      <c r="AD373" s="40"/>
      <c r="AE373" s="39" t="str">
        <f t="shared" si="31"/>
        <v/>
      </c>
      <c r="AF373" s="225"/>
      <c r="AG373" s="225"/>
      <c r="AH373" s="225"/>
      <c r="AI373" s="225"/>
      <c r="AJ373" s="225"/>
      <c r="AK373" s="225"/>
      <c r="AL373" s="225"/>
      <c r="AM373" s="225"/>
      <c r="AN373" s="225"/>
      <c r="AO373" s="225"/>
      <c r="AP373" s="225"/>
      <c r="AQ373" s="225"/>
      <c r="AR373" s="225"/>
      <c r="AS373" s="225"/>
      <c r="AT373" s="225"/>
      <c r="AU373" s="225"/>
    </row>
    <row r="374" spans="10:47" x14ac:dyDescent="0.25">
      <c r="J374" s="52"/>
      <c r="K374" s="52"/>
      <c r="L374" s="52"/>
      <c r="M374" s="53"/>
      <c r="N374" s="97"/>
      <c r="O374" s="97"/>
      <c r="P374" s="54"/>
      <c r="Q374" s="32"/>
      <c r="R374" s="32" t="str">
        <f t="shared" si="27"/>
        <v/>
      </c>
      <c r="S374" s="32"/>
      <c r="T374" s="33" t="str">
        <f t="shared" si="28"/>
        <v/>
      </c>
      <c r="U374" s="34"/>
      <c r="V374" s="32" t="str">
        <f t="shared" si="29"/>
        <v/>
      </c>
      <c r="W374" s="35"/>
      <c r="X374" s="35"/>
      <c r="Y374" s="55"/>
      <c r="Z374" s="56"/>
      <c r="AA374" s="38" t="str">
        <f t="shared" si="30"/>
        <v/>
      </c>
      <c r="AB374" s="57"/>
      <c r="AC374" s="58"/>
      <c r="AD374" s="40"/>
      <c r="AE374" s="39" t="str">
        <f t="shared" si="31"/>
        <v/>
      </c>
      <c r="AF374" s="225"/>
      <c r="AG374" s="225"/>
      <c r="AH374" s="225"/>
      <c r="AI374" s="225"/>
      <c r="AJ374" s="225"/>
      <c r="AK374" s="225"/>
      <c r="AL374" s="225"/>
      <c r="AM374" s="225"/>
      <c r="AN374" s="225"/>
      <c r="AO374" s="225"/>
      <c r="AP374" s="225"/>
      <c r="AQ374" s="225"/>
      <c r="AR374" s="225"/>
      <c r="AS374" s="225"/>
      <c r="AT374" s="225"/>
      <c r="AU374" s="225"/>
    </row>
    <row r="375" spans="10:47" x14ac:dyDescent="0.25">
      <c r="J375" s="52"/>
      <c r="K375" s="52"/>
      <c r="L375" s="52"/>
      <c r="M375" s="53"/>
      <c r="N375" s="97"/>
      <c r="O375" s="97"/>
      <c r="P375" s="54"/>
      <c r="Q375" s="32"/>
      <c r="R375" s="32" t="str">
        <f t="shared" si="27"/>
        <v/>
      </c>
      <c r="S375" s="32"/>
      <c r="T375" s="33" t="str">
        <f t="shared" si="28"/>
        <v/>
      </c>
      <c r="U375" s="34"/>
      <c r="V375" s="32" t="str">
        <f t="shared" si="29"/>
        <v/>
      </c>
      <c r="W375" s="35"/>
      <c r="X375" s="35"/>
      <c r="Y375" s="55"/>
      <c r="Z375" s="56"/>
      <c r="AA375" s="38" t="str">
        <f t="shared" si="30"/>
        <v/>
      </c>
      <c r="AB375" s="57"/>
      <c r="AC375" s="58"/>
      <c r="AD375" s="40"/>
      <c r="AE375" s="39" t="str">
        <f t="shared" si="31"/>
        <v/>
      </c>
      <c r="AF375" s="225"/>
      <c r="AG375" s="225"/>
      <c r="AH375" s="225"/>
      <c r="AI375" s="225"/>
      <c r="AJ375" s="225"/>
      <c r="AK375" s="225"/>
      <c r="AL375" s="225"/>
      <c r="AM375" s="225"/>
      <c r="AN375" s="225"/>
      <c r="AO375" s="225"/>
      <c r="AP375" s="225"/>
      <c r="AQ375" s="225"/>
      <c r="AR375" s="225"/>
      <c r="AS375" s="225"/>
      <c r="AT375" s="225"/>
      <c r="AU375" s="225"/>
    </row>
    <row r="376" spans="10:47" x14ac:dyDescent="0.25">
      <c r="J376" s="52"/>
      <c r="K376" s="52"/>
      <c r="L376" s="52"/>
      <c r="M376" s="53"/>
      <c r="N376" s="97"/>
      <c r="O376" s="97"/>
      <c r="P376" s="54"/>
      <c r="Q376" s="32"/>
      <c r="R376" s="32" t="str">
        <f t="shared" si="27"/>
        <v/>
      </c>
      <c r="S376" s="32"/>
      <c r="T376" s="33" t="str">
        <f t="shared" si="28"/>
        <v/>
      </c>
      <c r="U376" s="34"/>
      <c r="V376" s="32" t="str">
        <f t="shared" si="29"/>
        <v/>
      </c>
      <c r="W376" s="35"/>
      <c r="X376" s="35"/>
      <c r="Y376" s="55"/>
      <c r="Z376" s="56"/>
      <c r="AA376" s="38" t="str">
        <f t="shared" si="30"/>
        <v/>
      </c>
      <c r="AB376" s="57"/>
      <c r="AC376" s="58"/>
      <c r="AD376" s="40"/>
      <c r="AE376" s="39" t="str">
        <f t="shared" si="31"/>
        <v/>
      </c>
      <c r="AF376" s="225"/>
      <c r="AG376" s="225"/>
      <c r="AH376" s="225"/>
      <c r="AI376" s="225"/>
      <c r="AJ376" s="225"/>
      <c r="AK376" s="225"/>
      <c r="AL376" s="225"/>
      <c r="AM376" s="225"/>
      <c r="AN376" s="225"/>
      <c r="AO376" s="225"/>
      <c r="AP376" s="225"/>
      <c r="AQ376" s="225"/>
      <c r="AR376" s="225"/>
      <c r="AS376" s="225"/>
      <c r="AT376" s="225"/>
      <c r="AU376" s="225"/>
    </row>
    <row r="377" spans="10:47" x14ac:dyDescent="0.25">
      <c r="J377" s="52"/>
      <c r="K377" s="52"/>
      <c r="L377" s="52"/>
      <c r="M377" s="53"/>
      <c r="N377" s="97"/>
      <c r="O377" s="97"/>
      <c r="P377" s="54"/>
      <c r="Q377" s="32"/>
      <c r="R377" s="32" t="str">
        <f t="shared" si="27"/>
        <v/>
      </c>
      <c r="S377" s="32"/>
      <c r="T377" s="33" t="str">
        <f t="shared" si="28"/>
        <v/>
      </c>
      <c r="U377" s="34"/>
      <c r="V377" s="32" t="str">
        <f t="shared" si="29"/>
        <v/>
      </c>
      <c r="W377" s="35"/>
      <c r="X377" s="35"/>
      <c r="Y377" s="55"/>
      <c r="Z377" s="56"/>
      <c r="AA377" s="38" t="str">
        <f t="shared" si="30"/>
        <v/>
      </c>
      <c r="AB377" s="57"/>
      <c r="AC377" s="58"/>
      <c r="AD377" s="40"/>
      <c r="AE377" s="39" t="str">
        <f t="shared" si="31"/>
        <v/>
      </c>
      <c r="AF377" s="225"/>
      <c r="AG377" s="225"/>
      <c r="AH377" s="225"/>
      <c r="AI377" s="225"/>
      <c r="AJ377" s="225"/>
      <c r="AK377" s="225"/>
      <c r="AL377" s="225"/>
      <c r="AM377" s="225"/>
      <c r="AN377" s="225"/>
      <c r="AO377" s="225"/>
      <c r="AP377" s="225"/>
      <c r="AQ377" s="225"/>
      <c r="AR377" s="225"/>
      <c r="AS377" s="225"/>
      <c r="AT377" s="225"/>
      <c r="AU377" s="225"/>
    </row>
    <row r="378" spans="10:47" x14ac:dyDescent="0.25">
      <c r="J378" s="52"/>
      <c r="K378" s="52"/>
      <c r="L378" s="52"/>
      <c r="M378" s="53"/>
      <c r="N378" s="97"/>
      <c r="O378" s="97"/>
      <c r="P378" s="54"/>
      <c r="Q378" s="32"/>
      <c r="R378" s="32" t="str">
        <f t="shared" si="27"/>
        <v/>
      </c>
      <c r="S378" s="32"/>
      <c r="T378" s="33" t="str">
        <f t="shared" si="28"/>
        <v/>
      </c>
      <c r="U378" s="34"/>
      <c r="V378" s="32" t="str">
        <f t="shared" si="29"/>
        <v/>
      </c>
      <c r="W378" s="35"/>
      <c r="X378" s="35"/>
      <c r="Y378" s="55"/>
      <c r="Z378" s="56"/>
      <c r="AA378" s="38" t="str">
        <f t="shared" si="30"/>
        <v/>
      </c>
      <c r="AB378" s="57"/>
      <c r="AC378" s="58"/>
      <c r="AD378" s="40"/>
      <c r="AE378" s="39" t="str">
        <f t="shared" si="31"/>
        <v/>
      </c>
      <c r="AF378" s="225"/>
      <c r="AG378" s="225"/>
      <c r="AH378" s="225"/>
      <c r="AI378" s="225"/>
      <c r="AJ378" s="225"/>
      <c r="AK378" s="225"/>
      <c r="AL378" s="225"/>
      <c r="AM378" s="225"/>
      <c r="AN378" s="225"/>
      <c r="AO378" s="225"/>
      <c r="AP378" s="225"/>
      <c r="AQ378" s="225"/>
      <c r="AR378" s="225"/>
      <c r="AS378" s="225"/>
      <c r="AT378" s="225"/>
      <c r="AU378" s="225"/>
    </row>
    <row r="379" spans="10:47" x14ac:dyDescent="0.25">
      <c r="J379" s="52"/>
      <c r="K379" s="52"/>
      <c r="L379" s="52"/>
      <c r="M379" s="53"/>
      <c r="N379" s="97"/>
      <c r="O379" s="97"/>
      <c r="P379" s="54"/>
      <c r="Q379" s="32"/>
      <c r="R379" s="32" t="str">
        <f t="shared" si="27"/>
        <v/>
      </c>
      <c r="S379" s="32"/>
      <c r="T379" s="33" t="str">
        <f t="shared" si="28"/>
        <v/>
      </c>
      <c r="U379" s="34"/>
      <c r="V379" s="32" t="str">
        <f t="shared" si="29"/>
        <v/>
      </c>
      <c r="W379" s="35"/>
      <c r="X379" s="35"/>
      <c r="Y379" s="55"/>
      <c r="Z379" s="56"/>
      <c r="AA379" s="38" t="str">
        <f t="shared" si="30"/>
        <v/>
      </c>
      <c r="AB379" s="57"/>
      <c r="AC379" s="58"/>
      <c r="AD379" s="40"/>
      <c r="AE379" s="39" t="str">
        <f t="shared" si="31"/>
        <v/>
      </c>
      <c r="AF379" s="225"/>
      <c r="AG379" s="225"/>
      <c r="AH379" s="225"/>
      <c r="AI379" s="225"/>
      <c r="AJ379" s="225"/>
      <c r="AK379" s="225"/>
      <c r="AL379" s="225"/>
      <c r="AM379" s="225"/>
      <c r="AN379" s="225"/>
      <c r="AO379" s="225"/>
      <c r="AP379" s="225"/>
      <c r="AQ379" s="225"/>
      <c r="AR379" s="225"/>
      <c r="AS379" s="225"/>
      <c r="AT379" s="225"/>
      <c r="AU379" s="225"/>
    </row>
    <row r="380" spans="10:47" x14ac:dyDescent="0.25">
      <c r="J380" s="52"/>
      <c r="K380" s="52"/>
      <c r="L380" s="52"/>
      <c r="M380" s="53"/>
      <c r="N380" s="97"/>
      <c r="O380" s="97"/>
      <c r="P380" s="54"/>
      <c r="Q380" s="32"/>
      <c r="R380" s="32" t="str">
        <f t="shared" si="27"/>
        <v/>
      </c>
      <c r="S380" s="32"/>
      <c r="T380" s="33" t="str">
        <f t="shared" si="28"/>
        <v/>
      </c>
      <c r="U380" s="34"/>
      <c r="V380" s="32" t="str">
        <f t="shared" si="29"/>
        <v/>
      </c>
      <c r="W380" s="35"/>
      <c r="X380" s="35"/>
      <c r="Y380" s="55"/>
      <c r="Z380" s="56"/>
      <c r="AA380" s="38" t="str">
        <f t="shared" si="30"/>
        <v/>
      </c>
      <c r="AB380" s="57"/>
      <c r="AC380" s="58"/>
      <c r="AD380" s="40"/>
      <c r="AE380" s="39" t="str">
        <f t="shared" si="31"/>
        <v/>
      </c>
      <c r="AF380" s="225"/>
      <c r="AG380" s="225"/>
      <c r="AH380" s="225"/>
      <c r="AI380" s="225"/>
      <c r="AJ380" s="225"/>
      <c r="AK380" s="225"/>
      <c r="AL380" s="225"/>
      <c r="AM380" s="225"/>
      <c r="AN380" s="225"/>
      <c r="AO380" s="225"/>
      <c r="AP380" s="225"/>
      <c r="AQ380" s="225"/>
      <c r="AR380" s="225"/>
      <c r="AS380" s="225"/>
      <c r="AT380" s="225"/>
      <c r="AU380" s="225"/>
    </row>
    <row r="381" spans="10:47" x14ac:dyDescent="0.25">
      <c r="J381" s="52"/>
      <c r="K381" s="52"/>
      <c r="L381" s="52"/>
      <c r="M381" s="53"/>
      <c r="N381" s="97"/>
      <c r="O381" s="97"/>
      <c r="P381" s="54"/>
      <c r="Q381" s="32"/>
      <c r="R381" s="32" t="str">
        <f t="shared" si="27"/>
        <v/>
      </c>
      <c r="S381" s="32"/>
      <c r="T381" s="33" t="str">
        <f t="shared" si="28"/>
        <v/>
      </c>
      <c r="U381" s="34"/>
      <c r="V381" s="32" t="str">
        <f t="shared" si="29"/>
        <v/>
      </c>
      <c r="W381" s="35"/>
      <c r="X381" s="35"/>
      <c r="Y381" s="55"/>
      <c r="Z381" s="56"/>
      <c r="AA381" s="38" t="str">
        <f t="shared" si="30"/>
        <v/>
      </c>
      <c r="AB381" s="57"/>
      <c r="AC381" s="58"/>
      <c r="AD381" s="40"/>
      <c r="AE381" s="39" t="str">
        <f t="shared" si="31"/>
        <v/>
      </c>
      <c r="AF381" s="225"/>
      <c r="AG381" s="225"/>
      <c r="AH381" s="225"/>
      <c r="AI381" s="225"/>
      <c r="AJ381" s="225"/>
      <c r="AK381" s="225"/>
      <c r="AL381" s="225"/>
      <c r="AM381" s="225"/>
      <c r="AN381" s="225"/>
      <c r="AO381" s="225"/>
      <c r="AP381" s="225"/>
      <c r="AQ381" s="225"/>
      <c r="AR381" s="225"/>
      <c r="AS381" s="225"/>
      <c r="AT381" s="225"/>
      <c r="AU381" s="225"/>
    </row>
    <row r="382" spans="10:47" x14ac:dyDescent="0.25">
      <c r="J382" s="52"/>
      <c r="K382" s="52"/>
      <c r="L382" s="52"/>
      <c r="M382" s="53"/>
      <c r="N382" s="97"/>
      <c r="O382" s="97"/>
      <c r="P382" s="54"/>
      <c r="Q382" s="32"/>
      <c r="R382" s="32" t="str">
        <f t="shared" si="27"/>
        <v/>
      </c>
      <c r="S382" s="32"/>
      <c r="T382" s="33" t="str">
        <f t="shared" si="28"/>
        <v/>
      </c>
      <c r="U382" s="34"/>
      <c r="V382" s="32" t="str">
        <f t="shared" si="29"/>
        <v/>
      </c>
      <c r="W382" s="35"/>
      <c r="X382" s="35"/>
      <c r="Y382" s="55"/>
      <c r="Z382" s="56"/>
      <c r="AA382" s="38" t="str">
        <f t="shared" si="30"/>
        <v/>
      </c>
      <c r="AB382" s="57"/>
      <c r="AC382" s="58"/>
      <c r="AD382" s="40"/>
      <c r="AE382" s="39" t="str">
        <f t="shared" si="31"/>
        <v/>
      </c>
      <c r="AF382" s="225"/>
      <c r="AG382" s="225"/>
      <c r="AH382" s="225"/>
      <c r="AI382" s="225"/>
      <c r="AJ382" s="225"/>
      <c r="AK382" s="225"/>
      <c r="AL382" s="225"/>
      <c r="AM382" s="225"/>
      <c r="AN382" s="225"/>
      <c r="AO382" s="225"/>
      <c r="AP382" s="225"/>
      <c r="AQ382" s="225"/>
      <c r="AR382" s="225"/>
      <c r="AS382" s="225"/>
      <c r="AT382" s="225"/>
      <c r="AU382" s="225"/>
    </row>
    <row r="383" spans="10:47" x14ac:dyDescent="0.25">
      <c r="J383" s="52"/>
      <c r="K383" s="52"/>
      <c r="L383" s="52"/>
      <c r="M383" s="53"/>
      <c r="N383" s="97"/>
      <c r="O383" s="97"/>
      <c r="P383" s="54"/>
      <c r="Q383" s="32"/>
      <c r="R383" s="32" t="str">
        <f t="shared" si="27"/>
        <v/>
      </c>
      <c r="S383" s="32"/>
      <c r="T383" s="33" t="str">
        <f t="shared" si="28"/>
        <v/>
      </c>
      <c r="U383" s="34"/>
      <c r="V383" s="32" t="str">
        <f t="shared" si="29"/>
        <v/>
      </c>
      <c r="W383" s="35"/>
      <c r="X383" s="35"/>
      <c r="Y383" s="55"/>
      <c r="Z383" s="56"/>
      <c r="AA383" s="38" t="str">
        <f t="shared" si="30"/>
        <v/>
      </c>
      <c r="AB383" s="57"/>
      <c r="AC383" s="58"/>
      <c r="AD383" s="40"/>
      <c r="AE383" s="39" t="str">
        <f t="shared" si="31"/>
        <v/>
      </c>
      <c r="AF383" s="225"/>
      <c r="AG383" s="225"/>
      <c r="AH383" s="225"/>
      <c r="AI383" s="225"/>
      <c r="AJ383" s="225"/>
      <c r="AK383" s="225"/>
      <c r="AL383" s="225"/>
      <c r="AM383" s="225"/>
      <c r="AN383" s="225"/>
      <c r="AO383" s="225"/>
      <c r="AP383" s="225"/>
      <c r="AQ383" s="225"/>
      <c r="AR383" s="225"/>
      <c r="AS383" s="225"/>
      <c r="AT383" s="225"/>
      <c r="AU383" s="225"/>
    </row>
    <row r="384" spans="10:47" x14ac:dyDescent="0.25">
      <c r="J384" s="52"/>
      <c r="K384" s="52"/>
      <c r="L384" s="52"/>
      <c r="M384" s="53"/>
      <c r="N384" s="97"/>
      <c r="O384" s="97"/>
      <c r="P384" s="54"/>
      <c r="Q384" s="32"/>
      <c r="R384" s="32" t="str">
        <f t="shared" si="27"/>
        <v/>
      </c>
      <c r="S384" s="32"/>
      <c r="T384" s="33" t="str">
        <f t="shared" si="28"/>
        <v/>
      </c>
      <c r="U384" s="34"/>
      <c r="V384" s="32" t="str">
        <f t="shared" si="29"/>
        <v/>
      </c>
      <c r="W384" s="35"/>
      <c r="X384" s="35"/>
      <c r="Y384" s="55"/>
      <c r="Z384" s="56"/>
      <c r="AA384" s="38" t="str">
        <f t="shared" si="30"/>
        <v/>
      </c>
      <c r="AB384" s="57"/>
      <c r="AC384" s="58"/>
      <c r="AD384" s="40"/>
      <c r="AE384" s="39" t="str">
        <f t="shared" si="31"/>
        <v/>
      </c>
      <c r="AF384" s="225"/>
      <c r="AG384" s="225"/>
      <c r="AH384" s="225"/>
      <c r="AI384" s="225"/>
      <c r="AJ384" s="225"/>
      <c r="AK384" s="225"/>
      <c r="AL384" s="225"/>
      <c r="AM384" s="225"/>
      <c r="AN384" s="225"/>
      <c r="AO384" s="225"/>
      <c r="AP384" s="225"/>
      <c r="AQ384" s="225"/>
      <c r="AR384" s="225"/>
      <c r="AS384" s="225"/>
      <c r="AT384" s="225"/>
      <c r="AU384" s="225"/>
    </row>
    <row r="385" spans="10:47" x14ac:dyDescent="0.25">
      <c r="J385" s="52"/>
      <c r="K385" s="52"/>
      <c r="L385" s="52"/>
      <c r="M385" s="53"/>
      <c r="N385" s="97"/>
      <c r="O385" s="97"/>
      <c r="P385" s="54"/>
      <c r="Q385" s="32"/>
      <c r="R385" s="32" t="str">
        <f t="shared" si="27"/>
        <v/>
      </c>
      <c r="S385" s="32"/>
      <c r="T385" s="33" t="str">
        <f t="shared" si="28"/>
        <v/>
      </c>
      <c r="U385" s="34"/>
      <c r="V385" s="32" t="str">
        <f t="shared" si="29"/>
        <v/>
      </c>
      <c r="W385" s="35"/>
      <c r="X385" s="35"/>
      <c r="Y385" s="55"/>
      <c r="Z385" s="56"/>
      <c r="AA385" s="38" t="str">
        <f t="shared" si="30"/>
        <v/>
      </c>
      <c r="AB385" s="57"/>
      <c r="AC385" s="58"/>
      <c r="AD385" s="40"/>
      <c r="AE385" s="39" t="str">
        <f t="shared" si="31"/>
        <v/>
      </c>
      <c r="AF385" s="225"/>
      <c r="AG385" s="225"/>
      <c r="AH385" s="225"/>
      <c r="AI385" s="225"/>
      <c r="AJ385" s="225"/>
      <c r="AK385" s="225"/>
      <c r="AL385" s="225"/>
      <c r="AM385" s="225"/>
      <c r="AN385" s="225"/>
      <c r="AO385" s="225"/>
      <c r="AP385" s="225"/>
      <c r="AQ385" s="225"/>
      <c r="AR385" s="225"/>
      <c r="AS385" s="225"/>
      <c r="AT385" s="225"/>
      <c r="AU385" s="225"/>
    </row>
    <row r="386" spans="10:47" x14ac:dyDescent="0.25">
      <c r="J386" s="52"/>
      <c r="K386" s="52"/>
      <c r="L386" s="52"/>
      <c r="M386" s="53"/>
      <c r="N386" s="97"/>
      <c r="O386" s="97"/>
      <c r="P386" s="54"/>
      <c r="Q386" s="32"/>
      <c r="R386" s="32" t="str">
        <f t="shared" si="27"/>
        <v/>
      </c>
      <c r="S386" s="32"/>
      <c r="T386" s="33" t="str">
        <f t="shared" si="28"/>
        <v/>
      </c>
      <c r="U386" s="34"/>
      <c r="V386" s="32" t="str">
        <f t="shared" si="29"/>
        <v/>
      </c>
      <c r="W386" s="35"/>
      <c r="X386" s="35"/>
      <c r="Y386" s="55"/>
      <c r="Z386" s="56"/>
      <c r="AA386" s="38" t="str">
        <f t="shared" si="30"/>
        <v/>
      </c>
      <c r="AB386" s="57"/>
      <c r="AC386" s="58"/>
      <c r="AD386" s="40"/>
      <c r="AE386" s="39" t="str">
        <f t="shared" si="31"/>
        <v/>
      </c>
      <c r="AF386" s="225"/>
      <c r="AG386" s="225"/>
      <c r="AH386" s="225"/>
      <c r="AI386" s="225"/>
      <c r="AJ386" s="225"/>
      <c r="AK386" s="225"/>
      <c r="AL386" s="225"/>
      <c r="AM386" s="225"/>
      <c r="AN386" s="225"/>
      <c r="AO386" s="225"/>
      <c r="AP386" s="225"/>
      <c r="AQ386" s="225"/>
      <c r="AR386" s="225"/>
      <c r="AS386" s="225"/>
      <c r="AT386" s="225"/>
      <c r="AU386" s="225"/>
    </row>
    <row r="387" spans="10:47" x14ac:dyDescent="0.25">
      <c r="J387" s="52"/>
      <c r="K387" s="52"/>
      <c r="L387" s="52"/>
      <c r="M387" s="53"/>
      <c r="N387" s="97"/>
      <c r="O387" s="97"/>
      <c r="P387" s="54"/>
      <c r="Q387" s="32"/>
      <c r="R387" s="32" t="str">
        <f t="shared" si="27"/>
        <v/>
      </c>
      <c r="S387" s="32"/>
      <c r="T387" s="33" t="str">
        <f t="shared" si="28"/>
        <v/>
      </c>
      <c r="U387" s="34"/>
      <c r="V387" s="32" t="str">
        <f t="shared" si="29"/>
        <v/>
      </c>
      <c r="W387" s="35"/>
      <c r="X387" s="35"/>
      <c r="Y387" s="55"/>
      <c r="Z387" s="56"/>
      <c r="AA387" s="38" t="str">
        <f t="shared" si="30"/>
        <v/>
      </c>
      <c r="AB387" s="57"/>
      <c r="AC387" s="58"/>
      <c r="AD387" s="40"/>
      <c r="AE387" s="39" t="str">
        <f t="shared" si="31"/>
        <v/>
      </c>
      <c r="AF387" s="225"/>
      <c r="AG387" s="225"/>
      <c r="AH387" s="225"/>
      <c r="AI387" s="225"/>
      <c r="AJ387" s="225"/>
      <c r="AK387" s="225"/>
      <c r="AL387" s="225"/>
      <c r="AM387" s="225"/>
      <c r="AN387" s="225"/>
      <c r="AO387" s="225"/>
      <c r="AP387" s="225"/>
      <c r="AQ387" s="225"/>
      <c r="AR387" s="225"/>
      <c r="AS387" s="225"/>
      <c r="AT387" s="225"/>
      <c r="AU387" s="225"/>
    </row>
    <row r="388" spans="10:47" x14ac:dyDescent="0.25">
      <c r="J388" s="52"/>
      <c r="K388" s="52"/>
      <c r="L388" s="52"/>
      <c r="M388" s="53"/>
      <c r="N388" s="97"/>
      <c r="O388" s="97"/>
      <c r="P388" s="54"/>
      <c r="Q388" s="32"/>
      <c r="R388" s="32" t="str">
        <f t="shared" si="27"/>
        <v/>
      </c>
      <c r="S388" s="32"/>
      <c r="T388" s="33" t="str">
        <f t="shared" si="28"/>
        <v/>
      </c>
      <c r="U388" s="34"/>
      <c r="V388" s="32" t="str">
        <f t="shared" si="29"/>
        <v/>
      </c>
      <c r="W388" s="35"/>
      <c r="X388" s="35"/>
      <c r="Y388" s="55"/>
      <c r="Z388" s="56"/>
      <c r="AA388" s="38" t="str">
        <f t="shared" si="30"/>
        <v/>
      </c>
      <c r="AB388" s="57"/>
      <c r="AC388" s="58"/>
      <c r="AD388" s="40"/>
      <c r="AE388" s="39" t="str">
        <f t="shared" si="31"/>
        <v/>
      </c>
      <c r="AF388" s="225"/>
      <c r="AG388" s="225"/>
      <c r="AH388" s="225"/>
      <c r="AI388" s="225"/>
      <c r="AJ388" s="225"/>
      <c r="AK388" s="225"/>
      <c r="AL388" s="225"/>
      <c r="AM388" s="225"/>
      <c r="AN388" s="225"/>
      <c r="AO388" s="225"/>
      <c r="AP388" s="225"/>
      <c r="AQ388" s="225"/>
      <c r="AR388" s="225"/>
      <c r="AS388" s="225"/>
      <c r="AT388" s="225"/>
      <c r="AU388" s="225"/>
    </row>
    <row r="389" spans="10:47" x14ac:dyDescent="0.25">
      <c r="J389" s="52"/>
      <c r="K389" s="52"/>
      <c r="L389" s="52"/>
      <c r="M389" s="53"/>
      <c r="N389" s="97"/>
      <c r="O389" s="97"/>
      <c r="P389" s="54"/>
      <c r="Q389" s="32"/>
      <c r="R389" s="32" t="str">
        <f t="shared" si="27"/>
        <v/>
      </c>
      <c r="S389" s="32"/>
      <c r="T389" s="33" t="str">
        <f t="shared" si="28"/>
        <v/>
      </c>
      <c r="U389" s="34"/>
      <c r="V389" s="32" t="str">
        <f t="shared" si="29"/>
        <v/>
      </c>
      <c r="W389" s="35"/>
      <c r="X389" s="35"/>
      <c r="Y389" s="55"/>
      <c r="Z389" s="56"/>
      <c r="AA389" s="38" t="str">
        <f t="shared" si="30"/>
        <v/>
      </c>
      <c r="AB389" s="57"/>
      <c r="AC389" s="58"/>
      <c r="AD389" s="40"/>
      <c r="AE389" s="39" t="str">
        <f t="shared" si="31"/>
        <v/>
      </c>
      <c r="AF389" s="225"/>
      <c r="AG389" s="225"/>
      <c r="AH389" s="225"/>
      <c r="AI389" s="225"/>
      <c r="AJ389" s="225"/>
      <c r="AK389" s="225"/>
      <c r="AL389" s="225"/>
      <c r="AM389" s="225"/>
      <c r="AN389" s="225"/>
      <c r="AO389" s="225"/>
      <c r="AP389" s="225"/>
      <c r="AQ389" s="225"/>
      <c r="AR389" s="225"/>
      <c r="AS389" s="225"/>
      <c r="AT389" s="225"/>
      <c r="AU389" s="225"/>
    </row>
    <row r="390" spans="10:47" x14ac:dyDescent="0.25">
      <c r="J390" s="52"/>
      <c r="K390" s="52"/>
      <c r="L390" s="52"/>
      <c r="M390" s="53"/>
      <c r="N390" s="97"/>
      <c r="O390" s="97"/>
      <c r="P390" s="54"/>
      <c r="Q390" s="32"/>
      <c r="R390" s="32" t="str">
        <f t="shared" ref="R390:R453" si="32">IF(O390,"Volontaire","")</f>
        <v/>
      </c>
      <c r="S390" s="32"/>
      <c r="T390" s="33" t="str">
        <f t="shared" ref="T390:T453" si="33">IF(AB390+AC390,(AC390+AB390)/(Z390+Y390),"")</f>
        <v/>
      </c>
      <c r="U390" s="34"/>
      <c r="V390" s="32" t="str">
        <f t="shared" ref="V390:V453" si="34">IF(O390,"XAU/USD","")</f>
        <v/>
      </c>
      <c r="W390" s="35"/>
      <c r="X390" s="35"/>
      <c r="Y390" s="55"/>
      <c r="Z390" s="56"/>
      <c r="AA390" s="38" t="str">
        <f t="shared" ref="AA390:AA453" si="35">IF(O390,AA389+Y390-Z390,"")</f>
        <v/>
      </c>
      <c r="AB390" s="57"/>
      <c r="AC390" s="58"/>
      <c r="AD390" s="40"/>
      <c r="AE390" s="39" t="str">
        <f t="shared" ref="AE390:AE453" si="36">IF(O390,AE389+AB390-AC390+AD390,"")</f>
        <v/>
      </c>
      <c r="AF390" s="225"/>
      <c r="AG390" s="225"/>
      <c r="AH390" s="225"/>
      <c r="AI390" s="225"/>
      <c r="AJ390" s="225"/>
      <c r="AK390" s="225"/>
      <c r="AL390" s="225"/>
      <c r="AM390" s="225"/>
      <c r="AN390" s="225"/>
      <c r="AO390" s="225"/>
      <c r="AP390" s="225"/>
      <c r="AQ390" s="225"/>
      <c r="AR390" s="225"/>
      <c r="AS390" s="225"/>
      <c r="AT390" s="225"/>
      <c r="AU390" s="225"/>
    </row>
    <row r="391" spans="10:47" x14ac:dyDescent="0.25">
      <c r="J391" s="52"/>
      <c r="K391" s="52"/>
      <c r="L391" s="52"/>
      <c r="M391" s="53"/>
      <c r="N391" s="97"/>
      <c r="O391" s="97"/>
      <c r="P391" s="54"/>
      <c r="Q391" s="32"/>
      <c r="R391" s="32" t="str">
        <f t="shared" si="32"/>
        <v/>
      </c>
      <c r="S391" s="32"/>
      <c r="T391" s="33" t="str">
        <f t="shared" si="33"/>
        <v/>
      </c>
      <c r="U391" s="34"/>
      <c r="V391" s="32" t="str">
        <f t="shared" si="34"/>
        <v/>
      </c>
      <c r="W391" s="35"/>
      <c r="X391" s="35"/>
      <c r="Y391" s="55"/>
      <c r="Z391" s="56"/>
      <c r="AA391" s="38" t="str">
        <f t="shared" si="35"/>
        <v/>
      </c>
      <c r="AB391" s="57"/>
      <c r="AC391" s="58"/>
      <c r="AD391" s="40"/>
      <c r="AE391" s="39" t="str">
        <f t="shared" si="36"/>
        <v/>
      </c>
      <c r="AF391" s="225"/>
      <c r="AG391" s="225"/>
      <c r="AH391" s="225"/>
      <c r="AI391" s="225"/>
      <c r="AJ391" s="225"/>
      <c r="AK391" s="225"/>
      <c r="AL391" s="225"/>
      <c r="AM391" s="225"/>
      <c r="AN391" s="225"/>
      <c r="AO391" s="225"/>
      <c r="AP391" s="225"/>
      <c r="AQ391" s="225"/>
      <c r="AR391" s="225"/>
      <c r="AS391" s="225"/>
      <c r="AT391" s="225"/>
      <c r="AU391" s="225"/>
    </row>
    <row r="392" spans="10:47" x14ac:dyDescent="0.25">
      <c r="J392" s="52"/>
      <c r="K392" s="52"/>
      <c r="L392" s="52"/>
      <c r="M392" s="53"/>
      <c r="N392" s="97"/>
      <c r="O392" s="97"/>
      <c r="P392" s="54"/>
      <c r="Q392" s="32"/>
      <c r="R392" s="32" t="str">
        <f t="shared" si="32"/>
        <v/>
      </c>
      <c r="S392" s="32"/>
      <c r="T392" s="33" t="str">
        <f t="shared" si="33"/>
        <v/>
      </c>
      <c r="U392" s="34"/>
      <c r="V392" s="32" t="str">
        <f t="shared" si="34"/>
        <v/>
      </c>
      <c r="W392" s="35"/>
      <c r="X392" s="35"/>
      <c r="Y392" s="55"/>
      <c r="Z392" s="56"/>
      <c r="AA392" s="38" t="str">
        <f t="shared" si="35"/>
        <v/>
      </c>
      <c r="AB392" s="57"/>
      <c r="AC392" s="58"/>
      <c r="AD392" s="40"/>
      <c r="AE392" s="39" t="str">
        <f t="shared" si="36"/>
        <v/>
      </c>
      <c r="AF392" s="225"/>
      <c r="AG392" s="225"/>
      <c r="AH392" s="225"/>
      <c r="AI392" s="225"/>
      <c r="AJ392" s="225"/>
      <c r="AK392" s="225"/>
      <c r="AL392" s="225"/>
      <c r="AM392" s="225"/>
      <c r="AN392" s="225"/>
      <c r="AO392" s="225"/>
      <c r="AP392" s="225"/>
      <c r="AQ392" s="225"/>
      <c r="AR392" s="225"/>
      <c r="AS392" s="225"/>
      <c r="AT392" s="225"/>
      <c r="AU392" s="225"/>
    </row>
    <row r="393" spans="10:47" x14ac:dyDescent="0.25">
      <c r="J393" s="52"/>
      <c r="K393" s="52"/>
      <c r="L393" s="52"/>
      <c r="M393" s="53"/>
      <c r="N393" s="97"/>
      <c r="O393" s="97"/>
      <c r="P393" s="54"/>
      <c r="Q393" s="32"/>
      <c r="R393" s="32" t="str">
        <f t="shared" si="32"/>
        <v/>
      </c>
      <c r="S393" s="32"/>
      <c r="T393" s="33" t="str">
        <f t="shared" si="33"/>
        <v/>
      </c>
      <c r="U393" s="34"/>
      <c r="V393" s="32" t="str">
        <f t="shared" si="34"/>
        <v/>
      </c>
      <c r="W393" s="35"/>
      <c r="X393" s="35"/>
      <c r="Y393" s="55"/>
      <c r="Z393" s="56"/>
      <c r="AA393" s="38" t="str">
        <f t="shared" si="35"/>
        <v/>
      </c>
      <c r="AB393" s="57"/>
      <c r="AC393" s="58"/>
      <c r="AD393" s="40"/>
      <c r="AE393" s="39" t="str">
        <f t="shared" si="36"/>
        <v/>
      </c>
      <c r="AF393" s="225"/>
      <c r="AG393" s="225"/>
      <c r="AH393" s="225"/>
      <c r="AI393" s="225"/>
      <c r="AJ393" s="225"/>
      <c r="AK393" s="225"/>
      <c r="AL393" s="225"/>
      <c r="AM393" s="225"/>
      <c r="AN393" s="225"/>
      <c r="AO393" s="225"/>
      <c r="AP393" s="225"/>
      <c r="AQ393" s="225"/>
      <c r="AR393" s="225"/>
      <c r="AS393" s="225"/>
      <c r="AT393" s="225"/>
      <c r="AU393" s="225"/>
    </row>
    <row r="394" spans="10:47" x14ac:dyDescent="0.25">
      <c r="J394" s="52"/>
      <c r="K394" s="52"/>
      <c r="L394" s="52"/>
      <c r="M394" s="53"/>
      <c r="N394" s="97"/>
      <c r="O394" s="97"/>
      <c r="P394" s="54"/>
      <c r="Q394" s="32"/>
      <c r="R394" s="32" t="str">
        <f t="shared" si="32"/>
        <v/>
      </c>
      <c r="S394" s="32"/>
      <c r="T394" s="33" t="str">
        <f t="shared" si="33"/>
        <v/>
      </c>
      <c r="U394" s="34"/>
      <c r="V394" s="32" t="str">
        <f t="shared" si="34"/>
        <v/>
      </c>
      <c r="W394" s="35"/>
      <c r="X394" s="35"/>
      <c r="Y394" s="55"/>
      <c r="Z394" s="56"/>
      <c r="AA394" s="38" t="str">
        <f t="shared" si="35"/>
        <v/>
      </c>
      <c r="AB394" s="57"/>
      <c r="AC394" s="58"/>
      <c r="AD394" s="40"/>
      <c r="AE394" s="39" t="str">
        <f t="shared" si="36"/>
        <v/>
      </c>
      <c r="AF394" s="225"/>
      <c r="AG394" s="225"/>
      <c r="AH394" s="225"/>
      <c r="AI394" s="225"/>
      <c r="AJ394" s="225"/>
      <c r="AK394" s="225"/>
      <c r="AL394" s="225"/>
      <c r="AM394" s="225"/>
      <c r="AN394" s="225"/>
      <c r="AO394" s="225"/>
      <c r="AP394" s="225"/>
      <c r="AQ394" s="225"/>
      <c r="AR394" s="225"/>
      <c r="AS394" s="225"/>
      <c r="AT394" s="225"/>
      <c r="AU394" s="225"/>
    </row>
    <row r="395" spans="10:47" x14ac:dyDescent="0.25">
      <c r="J395" s="52"/>
      <c r="K395" s="52"/>
      <c r="L395" s="52"/>
      <c r="M395" s="53"/>
      <c r="N395" s="97"/>
      <c r="O395" s="97"/>
      <c r="P395" s="54"/>
      <c r="Q395" s="32"/>
      <c r="R395" s="32" t="str">
        <f t="shared" si="32"/>
        <v/>
      </c>
      <c r="S395" s="32"/>
      <c r="T395" s="33" t="str">
        <f t="shared" si="33"/>
        <v/>
      </c>
      <c r="U395" s="34"/>
      <c r="V395" s="32" t="str">
        <f t="shared" si="34"/>
        <v/>
      </c>
      <c r="W395" s="35"/>
      <c r="X395" s="35"/>
      <c r="Y395" s="55"/>
      <c r="Z395" s="56"/>
      <c r="AA395" s="38" t="str">
        <f t="shared" si="35"/>
        <v/>
      </c>
      <c r="AB395" s="57"/>
      <c r="AC395" s="58"/>
      <c r="AD395" s="40"/>
      <c r="AE395" s="39" t="str">
        <f t="shared" si="36"/>
        <v/>
      </c>
      <c r="AF395" s="225"/>
      <c r="AG395" s="225"/>
      <c r="AH395" s="225"/>
      <c r="AI395" s="225"/>
      <c r="AJ395" s="225"/>
      <c r="AK395" s="225"/>
      <c r="AL395" s="225"/>
      <c r="AM395" s="225"/>
      <c r="AN395" s="225"/>
      <c r="AO395" s="225"/>
      <c r="AP395" s="225"/>
      <c r="AQ395" s="225"/>
      <c r="AR395" s="225"/>
      <c r="AS395" s="225"/>
      <c r="AT395" s="225"/>
      <c r="AU395" s="225"/>
    </row>
    <row r="396" spans="10:47" x14ac:dyDescent="0.25">
      <c r="J396" s="52"/>
      <c r="K396" s="52"/>
      <c r="L396" s="52"/>
      <c r="M396" s="53"/>
      <c r="N396" s="97"/>
      <c r="O396" s="97"/>
      <c r="P396" s="54"/>
      <c r="Q396" s="32"/>
      <c r="R396" s="32" t="str">
        <f t="shared" si="32"/>
        <v/>
      </c>
      <c r="S396" s="32"/>
      <c r="T396" s="33" t="str">
        <f t="shared" si="33"/>
        <v/>
      </c>
      <c r="U396" s="34"/>
      <c r="V396" s="32" t="str">
        <f t="shared" si="34"/>
        <v/>
      </c>
      <c r="W396" s="35"/>
      <c r="X396" s="35"/>
      <c r="Y396" s="55"/>
      <c r="Z396" s="56"/>
      <c r="AA396" s="38" t="str">
        <f t="shared" si="35"/>
        <v/>
      </c>
      <c r="AB396" s="57"/>
      <c r="AC396" s="58"/>
      <c r="AD396" s="40"/>
      <c r="AE396" s="39" t="str">
        <f t="shared" si="36"/>
        <v/>
      </c>
      <c r="AF396" s="225"/>
      <c r="AG396" s="225"/>
      <c r="AH396" s="225"/>
      <c r="AI396" s="225"/>
      <c r="AJ396" s="225"/>
      <c r="AK396" s="225"/>
      <c r="AL396" s="225"/>
      <c r="AM396" s="225"/>
      <c r="AN396" s="225"/>
      <c r="AO396" s="225"/>
      <c r="AP396" s="225"/>
      <c r="AQ396" s="225"/>
      <c r="AR396" s="225"/>
      <c r="AS396" s="225"/>
      <c r="AT396" s="225"/>
      <c r="AU396" s="225"/>
    </row>
    <row r="397" spans="10:47" x14ac:dyDescent="0.25">
      <c r="J397" s="52"/>
      <c r="K397" s="52"/>
      <c r="L397" s="52"/>
      <c r="M397" s="53"/>
      <c r="N397" s="97"/>
      <c r="O397" s="97"/>
      <c r="P397" s="54"/>
      <c r="Q397" s="32"/>
      <c r="R397" s="32" t="str">
        <f t="shared" si="32"/>
        <v/>
      </c>
      <c r="S397" s="32"/>
      <c r="T397" s="33" t="str">
        <f t="shared" si="33"/>
        <v/>
      </c>
      <c r="U397" s="34"/>
      <c r="V397" s="32" t="str">
        <f t="shared" si="34"/>
        <v/>
      </c>
      <c r="W397" s="35"/>
      <c r="X397" s="35"/>
      <c r="Y397" s="55"/>
      <c r="Z397" s="56"/>
      <c r="AA397" s="38" t="str">
        <f t="shared" si="35"/>
        <v/>
      </c>
      <c r="AB397" s="57"/>
      <c r="AC397" s="58"/>
      <c r="AD397" s="40"/>
      <c r="AE397" s="39" t="str">
        <f t="shared" si="36"/>
        <v/>
      </c>
      <c r="AF397" s="225"/>
      <c r="AG397" s="225"/>
      <c r="AH397" s="225"/>
      <c r="AI397" s="225"/>
      <c r="AJ397" s="225"/>
      <c r="AK397" s="225"/>
      <c r="AL397" s="225"/>
      <c r="AM397" s="225"/>
      <c r="AN397" s="225"/>
      <c r="AO397" s="225"/>
      <c r="AP397" s="225"/>
      <c r="AQ397" s="225"/>
      <c r="AR397" s="225"/>
      <c r="AS397" s="225"/>
      <c r="AT397" s="225"/>
      <c r="AU397" s="225"/>
    </row>
    <row r="398" spans="10:47" x14ac:dyDescent="0.25">
      <c r="J398" s="52"/>
      <c r="K398" s="52"/>
      <c r="L398" s="52"/>
      <c r="M398" s="53"/>
      <c r="N398" s="97"/>
      <c r="O398" s="97"/>
      <c r="P398" s="54"/>
      <c r="Q398" s="32"/>
      <c r="R398" s="32" t="str">
        <f t="shared" si="32"/>
        <v/>
      </c>
      <c r="S398" s="32"/>
      <c r="T398" s="33" t="str">
        <f t="shared" si="33"/>
        <v/>
      </c>
      <c r="U398" s="34"/>
      <c r="V398" s="32" t="str">
        <f t="shared" si="34"/>
        <v/>
      </c>
      <c r="W398" s="35"/>
      <c r="X398" s="35"/>
      <c r="Y398" s="55"/>
      <c r="Z398" s="56"/>
      <c r="AA398" s="38" t="str">
        <f t="shared" si="35"/>
        <v/>
      </c>
      <c r="AB398" s="57"/>
      <c r="AC398" s="58"/>
      <c r="AD398" s="40"/>
      <c r="AE398" s="39" t="str">
        <f t="shared" si="36"/>
        <v/>
      </c>
      <c r="AF398" s="225"/>
      <c r="AG398" s="225"/>
      <c r="AH398" s="225"/>
      <c r="AI398" s="225"/>
      <c r="AJ398" s="225"/>
      <c r="AK398" s="225"/>
      <c r="AL398" s="225"/>
      <c r="AM398" s="225"/>
      <c r="AN398" s="225"/>
      <c r="AO398" s="225"/>
      <c r="AP398" s="225"/>
      <c r="AQ398" s="225"/>
      <c r="AR398" s="225"/>
      <c r="AS398" s="225"/>
      <c r="AT398" s="225"/>
      <c r="AU398" s="225"/>
    </row>
    <row r="399" spans="10:47" x14ac:dyDescent="0.25">
      <c r="J399" s="52"/>
      <c r="K399" s="52"/>
      <c r="L399" s="52"/>
      <c r="M399" s="53"/>
      <c r="N399" s="97"/>
      <c r="O399" s="97"/>
      <c r="P399" s="54"/>
      <c r="Q399" s="32"/>
      <c r="R399" s="32" t="str">
        <f t="shared" si="32"/>
        <v/>
      </c>
      <c r="S399" s="32"/>
      <c r="T399" s="33" t="str">
        <f t="shared" si="33"/>
        <v/>
      </c>
      <c r="U399" s="34"/>
      <c r="V399" s="32" t="str">
        <f t="shared" si="34"/>
        <v/>
      </c>
      <c r="W399" s="35"/>
      <c r="X399" s="35"/>
      <c r="Y399" s="55"/>
      <c r="Z399" s="56"/>
      <c r="AA399" s="38" t="str">
        <f t="shared" si="35"/>
        <v/>
      </c>
      <c r="AB399" s="57"/>
      <c r="AC399" s="58"/>
      <c r="AD399" s="40"/>
      <c r="AE399" s="39" t="str">
        <f t="shared" si="36"/>
        <v/>
      </c>
      <c r="AF399" s="225"/>
      <c r="AG399" s="225"/>
      <c r="AH399" s="225"/>
      <c r="AI399" s="225"/>
      <c r="AJ399" s="225"/>
      <c r="AK399" s="225"/>
      <c r="AL399" s="225"/>
      <c r="AM399" s="225"/>
      <c r="AN399" s="225"/>
      <c r="AO399" s="225"/>
      <c r="AP399" s="225"/>
      <c r="AQ399" s="225"/>
      <c r="AR399" s="225"/>
      <c r="AS399" s="225"/>
      <c r="AT399" s="225"/>
      <c r="AU399" s="225"/>
    </row>
    <row r="400" spans="10:47" x14ac:dyDescent="0.25">
      <c r="J400" s="52"/>
      <c r="K400" s="52"/>
      <c r="L400" s="52"/>
      <c r="M400" s="53"/>
      <c r="N400" s="97"/>
      <c r="O400" s="97"/>
      <c r="P400" s="54"/>
      <c r="Q400" s="32"/>
      <c r="R400" s="32" t="str">
        <f t="shared" si="32"/>
        <v/>
      </c>
      <c r="S400" s="32"/>
      <c r="T400" s="33" t="str">
        <f t="shared" si="33"/>
        <v/>
      </c>
      <c r="U400" s="34"/>
      <c r="V400" s="32" t="str">
        <f t="shared" si="34"/>
        <v/>
      </c>
      <c r="W400" s="35"/>
      <c r="X400" s="35"/>
      <c r="Y400" s="55"/>
      <c r="Z400" s="56"/>
      <c r="AA400" s="38" t="str">
        <f t="shared" si="35"/>
        <v/>
      </c>
      <c r="AB400" s="57"/>
      <c r="AC400" s="58"/>
      <c r="AD400" s="40"/>
      <c r="AE400" s="39" t="str">
        <f t="shared" si="36"/>
        <v/>
      </c>
      <c r="AF400" s="225"/>
      <c r="AG400" s="225"/>
      <c r="AH400" s="225"/>
      <c r="AI400" s="225"/>
      <c r="AJ400" s="225"/>
      <c r="AK400" s="225"/>
      <c r="AL400" s="225"/>
      <c r="AM400" s="225"/>
      <c r="AN400" s="225"/>
      <c r="AO400" s="225"/>
      <c r="AP400" s="225"/>
      <c r="AQ400" s="225"/>
      <c r="AR400" s="225"/>
      <c r="AS400" s="225"/>
      <c r="AT400" s="225"/>
      <c r="AU400" s="225"/>
    </row>
    <row r="401" spans="10:47" x14ac:dyDescent="0.25">
      <c r="J401" s="52"/>
      <c r="K401" s="52"/>
      <c r="L401" s="52"/>
      <c r="M401" s="53"/>
      <c r="N401" s="97"/>
      <c r="O401" s="97"/>
      <c r="P401" s="54"/>
      <c r="Q401" s="32"/>
      <c r="R401" s="32" t="str">
        <f t="shared" si="32"/>
        <v/>
      </c>
      <c r="S401" s="32"/>
      <c r="T401" s="33" t="str">
        <f t="shared" si="33"/>
        <v/>
      </c>
      <c r="U401" s="34"/>
      <c r="V401" s="32" t="str">
        <f t="shared" si="34"/>
        <v/>
      </c>
      <c r="W401" s="35"/>
      <c r="X401" s="35"/>
      <c r="Y401" s="55"/>
      <c r="Z401" s="56"/>
      <c r="AA401" s="38" t="str">
        <f t="shared" si="35"/>
        <v/>
      </c>
      <c r="AB401" s="57"/>
      <c r="AC401" s="58"/>
      <c r="AD401" s="40"/>
      <c r="AE401" s="39" t="str">
        <f t="shared" si="36"/>
        <v/>
      </c>
      <c r="AF401" s="225"/>
      <c r="AG401" s="225"/>
      <c r="AH401" s="225"/>
      <c r="AI401" s="225"/>
      <c r="AJ401" s="225"/>
      <c r="AK401" s="225"/>
      <c r="AL401" s="225"/>
      <c r="AM401" s="225"/>
      <c r="AN401" s="225"/>
      <c r="AO401" s="225"/>
      <c r="AP401" s="225"/>
      <c r="AQ401" s="225"/>
      <c r="AR401" s="225"/>
      <c r="AS401" s="225"/>
      <c r="AT401" s="225"/>
      <c r="AU401" s="225"/>
    </row>
    <row r="402" spans="10:47" x14ac:dyDescent="0.25">
      <c r="J402" s="52"/>
      <c r="K402" s="52"/>
      <c r="L402" s="52"/>
      <c r="M402" s="53"/>
      <c r="N402" s="97"/>
      <c r="O402" s="97"/>
      <c r="P402" s="54"/>
      <c r="Q402" s="32"/>
      <c r="R402" s="32" t="str">
        <f t="shared" si="32"/>
        <v/>
      </c>
      <c r="S402" s="32"/>
      <c r="T402" s="33" t="str">
        <f t="shared" si="33"/>
        <v/>
      </c>
      <c r="U402" s="34"/>
      <c r="V402" s="32" t="str">
        <f t="shared" si="34"/>
        <v/>
      </c>
      <c r="W402" s="35"/>
      <c r="X402" s="35"/>
      <c r="Y402" s="55"/>
      <c r="Z402" s="56"/>
      <c r="AA402" s="38" t="str">
        <f t="shared" si="35"/>
        <v/>
      </c>
      <c r="AB402" s="57"/>
      <c r="AC402" s="58"/>
      <c r="AD402" s="40"/>
      <c r="AE402" s="39" t="str">
        <f t="shared" si="36"/>
        <v/>
      </c>
      <c r="AF402" s="225"/>
      <c r="AG402" s="225"/>
      <c r="AH402" s="225"/>
      <c r="AI402" s="225"/>
      <c r="AJ402" s="225"/>
      <c r="AK402" s="225"/>
      <c r="AL402" s="225"/>
      <c r="AM402" s="225"/>
      <c r="AN402" s="225"/>
      <c r="AO402" s="225"/>
      <c r="AP402" s="225"/>
      <c r="AQ402" s="225"/>
      <c r="AR402" s="225"/>
      <c r="AS402" s="225"/>
      <c r="AT402" s="225"/>
      <c r="AU402" s="225"/>
    </row>
    <row r="403" spans="10:47" x14ac:dyDescent="0.25">
      <c r="J403" s="52"/>
      <c r="K403" s="52"/>
      <c r="L403" s="52"/>
      <c r="M403" s="53"/>
      <c r="N403" s="97"/>
      <c r="O403" s="97"/>
      <c r="P403" s="54"/>
      <c r="Q403" s="32"/>
      <c r="R403" s="32" t="str">
        <f t="shared" si="32"/>
        <v/>
      </c>
      <c r="S403" s="32"/>
      <c r="T403" s="33" t="str">
        <f t="shared" si="33"/>
        <v/>
      </c>
      <c r="U403" s="34"/>
      <c r="V403" s="32" t="str">
        <f t="shared" si="34"/>
        <v/>
      </c>
      <c r="W403" s="35"/>
      <c r="X403" s="35"/>
      <c r="Y403" s="55"/>
      <c r="Z403" s="56"/>
      <c r="AA403" s="38" t="str">
        <f t="shared" si="35"/>
        <v/>
      </c>
      <c r="AB403" s="57"/>
      <c r="AC403" s="58"/>
      <c r="AD403" s="40"/>
      <c r="AE403" s="39" t="str">
        <f t="shared" si="36"/>
        <v/>
      </c>
      <c r="AF403" s="225"/>
      <c r="AG403" s="225"/>
      <c r="AH403" s="225"/>
      <c r="AI403" s="225"/>
      <c r="AJ403" s="225"/>
      <c r="AK403" s="225"/>
      <c r="AL403" s="225"/>
      <c r="AM403" s="225"/>
      <c r="AN403" s="225"/>
      <c r="AO403" s="225"/>
      <c r="AP403" s="225"/>
      <c r="AQ403" s="225"/>
      <c r="AR403" s="225"/>
      <c r="AS403" s="225"/>
      <c r="AT403" s="225"/>
      <c r="AU403" s="225"/>
    </row>
    <row r="404" spans="10:47" x14ac:dyDescent="0.25">
      <c r="J404" s="52"/>
      <c r="K404" s="52"/>
      <c r="L404" s="52"/>
      <c r="M404" s="53"/>
      <c r="N404" s="97"/>
      <c r="O404" s="97"/>
      <c r="P404" s="54"/>
      <c r="Q404" s="32"/>
      <c r="R404" s="32" t="str">
        <f t="shared" si="32"/>
        <v/>
      </c>
      <c r="S404" s="32"/>
      <c r="T404" s="33" t="str">
        <f t="shared" si="33"/>
        <v/>
      </c>
      <c r="U404" s="34"/>
      <c r="V404" s="32" t="str">
        <f t="shared" si="34"/>
        <v/>
      </c>
      <c r="W404" s="35"/>
      <c r="X404" s="35"/>
      <c r="Y404" s="55"/>
      <c r="Z404" s="56"/>
      <c r="AA404" s="38" t="str">
        <f t="shared" si="35"/>
        <v/>
      </c>
      <c r="AB404" s="57"/>
      <c r="AC404" s="58"/>
      <c r="AD404" s="40"/>
      <c r="AE404" s="39" t="str">
        <f t="shared" si="36"/>
        <v/>
      </c>
      <c r="AF404" s="225"/>
      <c r="AG404" s="225"/>
      <c r="AH404" s="225"/>
      <c r="AI404" s="225"/>
      <c r="AJ404" s="225"/>
      <c r="AK404" s="225"/>
      <c r="AL404" s="225"/>
      <c r="AM404" s="225"/>
      <c r="AN404" s="225"/>
      <c r="AO404" s="225"/>
      <c r="AP404" s="225"/>
      <c r="AQ404" s="225"/>
      <c r="AR404" s="225"/>
      <c r="AS404" s="225"/>
      <c r="AT404" s="225"/>
      <c r="AU404" s="225"/>
    </row>
    <row r="405" spans="10:47" x14ac:dyDescent="0.25">
      <c r="J405" s="52"/>
      <c r="K405" s="52"/>
      <c r="L405" s="52"/>
      <c r="M405" s="53"/>
      <c r="N405" s="97"/>
      <c r="O405" s="97"/>
      <c r="P405" s="54"/>
      <c r="Q405" s="32"/>
      <c r="R405" s="32" t="str">
        <f t="shared" si="32"/>
        <v/>
      </c>
      <c r="S405" s="32"/>
      <c r="T405" s="33" t="str">
        <f t="shared" si="33"/>
        <v/>
      </c>
      <c r="U405" s="34"/>
      <c r="V405" s="32" t="str">
        <f t="shared" si="34"/>
        <v/>
      </c>
      <c r="W405" s="35"/>
      <c r="X405" s="35"/>
      <c r="Y405" s="55"/>
      <c r="Z405" s="56"/>
      <c r="AA405" s="38" t="str">
        <f t="shared" si="35"/>
        <v/>
      </c>
      <c r="AB405" s="57"/>
      <c r="AC405" s="58"/>
      <c r="AD405" s="40"/>
      <c r="AE405" s="39" t="str">
        <f t="shared" si="36"/>
        <v/>
      </c>
      <c r="AF405" s="225"/>
      <c r="AG405" s="225"/>
      <c r="AH405" s="225"/>
      <c r="AI405" s="225"/>
      <c r="AJ405" s="225"/>
      <c r="AK405" s="225"/>
      <c r="AL405" s="225"/>
      <c r="AM405" s="225"/>
      <c r="AN405" s="225"/>
      <c r="AO405" s="225"/>
      <c r="AP405" s="225"/>
      <c r="AQ405" s="225"/>
      <c r="AR405" s="225"/>
      <c r="AS405" s="225"/>
      <c r="AT405" s="225"/>
      <c r="AU405" s="225"/>
    </row>
    <row r="406" spans="10:47" x14ac:dyDescent="0.25">
      <c r="J406" s="52"/>
      <c r="K406" s="52"/>
      <c r="L406" s="52"/>
      <c r="M406" s="53"/>
      <c r="N406" s="97"/>
      <c r="O406" s="97"/>
      <c r="P406" s="54"/>
      <c r="Q406" s="32"/>
      <c r="R406" s="32" t="str">
        <f t="shared" si="32"/>
        <v/>
      </c>
      <c r="S406" s="32"/>
      <c r="T406" s="33" t="str">
        <f t="shared" si="33"/>
        <v/>
      </c>
      <c r="U406" s="34"/>
      <c r="V406" s="32" t="str">
        <f t="shared" si="34"/>
        <v/>
      </c>
      <c r="W406" s="35"/>
      <c r="X406" s="35"/>
      <c r="Y406" s="55"/>
      <c r="Z406" s="56"/>
      <c r="AA406" s="38" t="str">
        <f t="shared" si="35"/>
        <v/>
      </c>
      <c r="AB406" s="57"/>
      <c r="AC406" s="58"/>
      <c r="AD406" s="40"/>
      <c r="AE406" s="39" t="str">
        <f t="shared" si="36"/>
        <v/>
      </c>
      <c r="AF406" s="225"/>
      <c r="AG406" s="225"/>
      <c r="AH406" s="225"/>
      <c r="AI406" s="225"/>
      <c r="AJ406" s="225"/>
      <c r="AK406" s="225"/>
      <c r="AL406" s="225"/>
      <c r="AM406" s="225"/>
      <c r="AN406" s="225"/>
      <c r="AO406" s="225"/>
      <c r="AP406" s="225"/>
      <c r="AQ406" s="225"/>
      <c r="AR406" s="225"/>
      <c r="AS406" s="225"/>
      <c r="AT406" s="225"/>
      <c r="AU406" s="225"/>
    </row>
    <row r="407" spans="10:47" x14ac:dyDescent="0.25">
      <c r="J407" s="52"/>
      <c r="K407" s="52"/>
      <c r="L407" s="52"/>
      <c r="M407" s="53"/>
      <c r="N407" s="97"/>
      <c r="O407" s="97"/>
      <c r="P407" s="54"/>
      <c r="Q407" s="32"/>
      <c r="R407" s="32" t="str">
        <f t="shared" si="32"/>
        <v/>
      </c>
      <c r="S407" s="32"/>
      <c r="T407" s="33" t="str">
        <f t="shared" si="33"/>
        <v/>
      </c>
      <c r="U407" s="34"/>
      <c r="V407" s="32" t="str">
        <f t="shared" si="34"/>
        <v/>
      </c>
      <c r="W407" s="35"/>
      <c r="X407" s="35"/>
      <c r="Y407" s="55"/>
      <c r="Z407" s="56"/>
      <c r="AA407" s="38" t="str">
        <f t="shared" si="35"/>
        <v/>
      </c>
      <c r="AB407" s="57"/>
      <c r="AC407" s="58"/>
      <c r="AD407" s="40"/>
      <c r="AE407" s="39" t="str">
        <f t="shared" si="36"/>
        <v/>
      </c>
      <c r="AF407" s="225"/>
      <c r="AG407" s="225"/>
      <c r="AH407" s="225"/>
      <c r="AI407" s="225"/>
      <c r="AJ407" s="225"/>
      <c r="AK407" s="225"/>
      <c r="AL407" s="225"/>
      <c r="AM407" s="225"/>
      <c r="AN407" s="225"/>
      <c r="AO407" s="225"/>
      <c r="AP407" s="225"/>
      <c r="AQ407" s="225"/>
      <c r="AR407" s="225"/>
      <c r="AS407" s="225"/>
      <c r="AT407" s="225"/>
      <c r="AU407" s="225"/>
    </row>
    <row r="408" spans="10:47" x14ac:dyDescent="0.25">
      <c r="J408" s="52"/>
      <c r="K408" s="52"/>
      <c r="L408" s="52"/>
      <c r="M408" s="53"/>
      <c r="N408" s="97"/>
      <c r="O408" s="97"/>
      <c r="P408" s="54"/>
      <c r="Q408" s="32"/>
      <c r="R408" s="32" t="str">
        <f t="shared" si="32"/>
        <v/>
      </c>
      <c r="S408" s="32"/>
      <c r="T408" s="33" t="str">
        <f t="shared" si="33"/>
        <v/>
      </c>
      <c r="U408" s="34"/>
      <c r="V408" s="32" t="str">
        <f t="shared" si="34"/>
        <v/>
      </c>
      <c r="W408" s="35"/>
      <c r="X408" s="35"/>
      <c r="Y408" s="55"/>
      <c r="Z408" s="56"/>
      <c r="AA408" s="38" t="str">
        <f t="shared" si="35"/>
        <v/>
      </c>
      <c r="AB408" s="57"/>
      <c r="AC408" s="58"/>
      <c r="AD408" s="40"/>
      <c r="AE408" s="39" t="str">
        <f t="shared" si="36"/>
        <v/>
      </c>
      <c r="AF408" s="225"/>
      <c r="AG408" s="225"/>
      <c r="AH408" s="225"/>
      <c r="AI408" s="225"/>
      <c r="AJ408" s="225"/>
      <c r="AK408" s="225"/>
      <c r="AL408" s="225"/>
      <c r="AM408" s="225"/>
      <c r="AN408" s="225"/>
      <c r="AO408" s="225"/>
      <c r="AP408" s="225"/>
      <c r="AQ408" s="225"/>
      <c r="AR408" s="225"/>
      <c r="AS408" s="225"/>
      <c r="AT408" s="225"/>
      <c r="AU408" s="225"/>
    </row>
    <row r="409" spans="10:47" x14ac:dyDescent="0.25">
      <c r="J409" s="52"/>
      <c r="K409" s="52"/>
      <c r="L409" s="52"/>
      <c r="M409" s="53"/>
      <c r="N409" s="97"/>
      <c r="O409" s="97"/>
      <c r="P409" s="54"/>
      <c r="Q409" s="32"/>
      <c r="R409" s="32" t="str">
        <f t="shared" si="32"/>
        <v/>
      </c>
      <c r="S409" s="32"/>
      <c r="T409" s="33" t="str">
        <f t="shared" si="33"/>
        <v/>
      </c>
      <c r="U409" s="34"/>
      <c r="V409" s="32" t="str">
        <f t="shared" si="34"/>
        <v/>
      </c>
      <c r="W409" s="35"/>
      <c r="X409" s="35"/>
      <c r="Y409" s="55"/>
      <c r="Z409" s="56"/>
      <c r="AA409" s="38" t="str">
        <f t="shared" si="35"/>
        <v/>
      </c>
      <c r="AB409" s="57"/>
      <c r="AC409" s="58"/>
      <c r="AD409" s="40"/>
      <c r="AE409" s="39" t="str">
        <f t="shared" si="36"/>
        <v/>
      </c>
      <c r="AF409" s="225"/>
      <c r="AG409" s="225"/>
      <c r="AH409" s="225"/>
      <c r="AI409" s="225"/>
      <c r="AJ409" s="225"/>
      <c r="AK409" s="225"/>
      <c r="AL409" s="225"/>
      <c r="AM409" s="225"/>
      <c r="AN409" s="225"/>
      <c r="AO409" s="225"/>
      <c r="AP409" s="225"/>
      <c r="AQ409" s="225"/>
      <c r="AR409" s="225"/>
      <c r="AS409" s="225"/>
      <c r="AT409" s="225"/>
      <c r="AU409" s="225"/>
    </row>
    <row r="410" spans="10:47" x14ac:dyDescent="0.25">
      <c r="J410" s="52"/>
      <c r="K410" s="52"/>
      <c r="L410" s="52"/>
      <c r="M410" s="53"/>
      <c r="N410" s="97"/>
      <c r="O410" s="97"/>
      <c r="P410" s="54"/>
      <c r="Q410" s="32"/>
      <c r="R410" s="32" t="str">
        <f t="shared" si="32"/>
        <v/>
      </c>
      <c r="S410" s="32"/>
      <c r="T410" s="33" t="str">
        <f t="shared" si="33"/>
        <v/>
      </c>
      <c r="U410" s="34"/>
      <c r="V410" s="32" t="str">
        <f t="shared" si="34"/>
        <v/>
      </c>
      <c r="W410" s="35"/>
      <c r="X410" s="35"/>
      <c r="Y410" s="55"/>
      <c r="Z410" s="56"/>
      <c r="AA410" s="38" t="str">
        <f t="shared" si="35"/>
        <v/>
      </c>
      <c r="AB410" s="57"/>
      <c r="AC410" s="58"/>
      <c r="AD410" s="40"/>
      <c r="AE410" s="39" t="str">
        <f t="shared" si="36"/>
        <v/>
      </c>
      <c r="AF410" s="225"/>
      <c r="AG410" s="225"/>
      <c r="AH410" s="225"/>
      <c r="AI410" s="225"/>
      <c r="AJ410" s="225"/>
      <c r="AK410" s="225"/>
      <c r="AL410" s="225"/>
      <c r="AM410" s="225"/>
      <c r="AN410" s="225"/>
      <c r="AO410" s="225"/>
      <c r="AP410" s="225"/>
      <c r="AQ410" s="225"/>
      <c r="AR410" s="225"/>
      <c r="AS410" s="225"/>
      <c r="AT410" s="225"/>
      <c r="AU410" s="225"/>
    </row>
    <row r="411" spans="10:47" x14ac:dyDescent="0.25">
      <c r="J411" s="52"/>
      <c r="K411" s="52"/>
      <c r="L411" s="52"/>
      <c r="M411" s="53"/>
      <c r="N411" s="97"/>
      <c r="O411" s="97"/>
      <c r="P411" s="54"/>
      <c r="Q411" s="32"/>
      <c r="R411" s="32" t="str">
        <f t="shared" si="32"/>
        <v/>
      </c>
      <c r="S411" s="32"/>
      <c r="T411" s="33" t="str">
        <f t="shared" si="33"/>
        <v/>
      </c>
      <c r="U411" s="34"/>
      <c r="V411" s="32" t="str">
        <f t="shared" si="34"/>
        <v/>
      </c>
      <c r="W411" s="35"/>
      <c r="X411" s="35"/>
      <c r="Y411" s="55"/>
      <c r="Z411" s="56"/>
      <c r="AA411" s="38" t="str">
        <f t="shared" si="35"/>
        <v/>
      </c>
      <c r="AB411" s="57"/>
      <c r="AC411" s="58"/>
      <c r="AD411" s="40"/>
      <c r="AE411" s="39" t="str">
        <f t="shared" si="36"/>
        <v/>
      </c>
      <c r="AF411" s="225"/>
      <c r="AG411" s="225"/>
      <c r="AH411" s="225"/>
      <c r="AI411" s="225"/>
      <c r="AJ411" s="225"/>
      <c r="AK411" s="225"/>
      <c r="AL411" s="225"/>
      <c r="AM411" s="225"/>
      <c r="AN411" s="225"/>
      <c r="AO411" s="225"/>
      <c r="AP411" s="225"/>
      <c r="AQ411" s="225"/>
      <c r="AR411" s="225"/>
      <c r="AS411" s="225"/>
      <c r="AT411" s="225"/>
      <c r="AU411" s="225"/>
    </row>
    <row r="412" spans="10:47" x14ac:dyDescent="0.25">
      <c r="J412" s="52"/>
      <c r="K412" s="52"/>
      <c r="L412" s="52"/>
      <c r="M412" s="53"/>
      <c r="N412" s="97"/>
      <c r="O412" s="97"/>
      <c r="P412" s="54"/>
      <c r="Q412" s="32"/>
      <c r="R412" s="32" t="str">
        <f t="shared" si="32"/>
        <v/>
      </c>
      <c r="S412" s="32"/>
      <c r="T412" s="33" t="str">
        <f t="shared" si="33"/>
        <v/>
      </c>
      <c r="U412" s="34"/>
      <c r="V412" s="32" t="str">
        <f t="shared" si="34"/>
        <v/>
      </c>
      <c r="W412" s="35"/>
      <c r="X412" s="35"/>
      <c r="Y412" s="55"/>
      <c r="Z412" s="56"/>
      <c r="AA412" s="38" t="str">
        <f t="shared" si="35"/>
        <v/>
      </c>
      <c r="AB412" s="57"/>
      <c r="AC412" s="58"/>
      <c r="AD412" s="40"/>
      <c r="AE412" s="39" t="str">
        <f t="shared" si="36"/>
        <v/>
      </c>
      <c r="AF412" s="225"/>
      <c r="AG412" s="225"/>
      <c r="AH412" s="225"/>
      <c r="AI412" s="225"/>
      <c r="AJ412" s="225"/>
      <c r="AK412" s="225"/>
      <c r="AL412" s="225"/>
      <c r="AM412" s="225"/>
      <c r="AN412" s="225"/>
      <c r="AO412" s="225"/>
      <c r="AP412" s="225"/>
      <c r="AQ412" s="225"/>
      <c r="AR412" s="225"/>
      <c r="AS412" s="225"/>
      <c r="AT412" s="225"/>
      <c r="AU412" s="225"/>
    </row>
    <row r="413" spans="10:47" x14ac:dyDescent="0.25">
      <c r="J413" s="52"/>
      <c r="K413" s="52"/>
      <c r="L413" s="52"/>
      <c r="M413" s="53"/>
      <c r="N413" s="97"/>
      <c r="O413" s="97"/>
      <c r="P413" s="54"/>
      <c r="Q413" s="32"/>
      <c r="R413" s="32" t="str">
        <f t="shared" si="32"/>
        <v/>
      </c>
      <c r="S413" s="32"/>
      <c r="T413" s="33" t="str">
        <f t="shared" si="33"/>
        <v/>
      </c>
      <c r="U413" s="34"/>
      <c r="V413" s="32" t="str">
        <f t="shared" si="34"/>
        <v/>
      </c>
      <c r="W413" s="35"/>
      <c r="X413" s="35"/>
      <c r="Y413" s="55"/>
      <c r="Z413" s="56"/>
      <c r="AA413" s="38" t="str">
        <f t="shared" si="35"/>
        <v/>
      </c>
      <c r="AB413" s="57"/>
      <c r="AC413" s="58"/>
      <c r="AD413" s="40"/>
      <c r="AE413" s="39" t="str">
        <f t="shared" si="36"/>
        <v/>
      </c>
      <c r="AF413" s="225"/>
      <c r="AG413" s="225"/>
      <c r="AH413" s="225"/>
      <c r="AI413" s="225"/>
      <c r="AJ413" s="225"/>
      <c r="AK413" s="225"/>
      <c r="AL413" s="225"/>
      <c r="AM413" s="225"/>
      <c r="AN413" s="225"/>
      <c r="AO413" s="225"/>
      <c r="AP413" s="225"/>
      <c r="AQ413" s="225"/>
      <c r="AR413" s="225"/>
      <c r="AS413" s="225"/>
      <c r="AT413" s="225"/>
      <c r="AU413" s="225"/>
    </row>
    <row r="414" spans="10:47" x14ac:dyDescent="0.25">
      <c r="J414" s="52"/>
      <c r="K414" s="52"/>
      <c r="L414" s="52"/>
      <c r="M414" s="53"/>
      <c r="N414" s="97"/>
      <c r="O414" s="97"/>
      <c r="P414" s="54"/>
      <c r="Q414" s="32"/>
      <c r="R414" s="32" t="str">
        <f t="shared" si="32"/>
        <v/>
      </c>
      <c r="S414" s="32"/>
      <c r="T414" s="33" t="str">
        <f t="shared" si="33"/>
        <v/>
      </c>
      <c r="U414" s="34"/>
      <c r="V414" s="32" t="str">
        <f t="shared" si="34"/>
        <v/>
      </c>
      <c r="W414" s="35"/>
      <c r="X414" s="35"/>
      <c r="Y414" s="55"/>
      <c r="Z414" s="56"/>
      <c r="AA414" s="38" t="str">
        <f t="shared" si="35"/>
        <v/>
      </c>
      <c r="AB414" s="57"/>
      <c r="AC414" s="58"/>
      <c r="AD414" s="40"/>
      <c r="AE414" s="39" t="str">
        <f t="shared" si="36"/>
        <v/>
      </c>
      <c r="AF414" s="225"/>
      <c r="AG414" s="225"/>
      <c r="AH414" s="225"/>
      <c r="AI414" s="225"/>
      <c r="AJ414" s="225"/>
      <c r="AK414" s="225"/>
      <c r="AL414" s="225"/>
      <c r="AM414" s="225"/>
      <c r="AN414" s="225"/>
      <c r="AO414" s="225"/>
      <c r="AP414" s="225"/>
      <c r="AQ414" s="225"/>
      <c r="AR414" s="225"/>
      <c r="AS414" s="225"/>
      <c r="AT414" s="225"/>
      <c r="AU414" s="225"/>
    </row>
    <row r="415" spans="10:47" x14ac:dyDescent="0.25">
      <c r="J415" s="52"/>
      <c r="K415" s="52"/>
      <c r="L415" s="52"/>
      <c r="M415" s="53"/>
      <c r="N415" s="97"/>
      <c r="O415" s="97"/>
      <c r="P415" s="54"/>
      <c r="Q415" s="32"/>
      <c r="R415" s="32" t="str">
        <f t="shared" si="32"/>
        <v/>
      </c>
      <c r="S415" s="32"/>
      <c r="T415" s="33" t="str">
        <f t="shared" si="33"/>
        <v/>
      </c>
      <c r="U415" s="34"/>
      <c r="V415" s="32" t="str">
        <f t="shared" si="34"/>
        <v/>
      </c>
      <c r="W415" s="35"/>
      <c r="X415" s="35"/>
      <c r="Y415" s="55"/>
      <c r="Z415" s="56"/>
      <c r="AA415" s="38" t="str">
        <f t="shared" si="35"/>
        <v/>
      </c>
      <c r="AB415" s="57"/>
      <c r="AC415" s="58"/>
      <c r="AD415" s="40"/>
      <c r="AE415" s="39" t="str">
        <f t="shared" si="36"/>
        <v/>
      </c>
      <c r="AF415" s="225"/>
      <c r="AG415" s="225"/>
      <c r="AH415" s="225"/>
      <c r="AI415" s="225"/>
      <c r="AJ415" s="225"/>
      <c r="AK415" s="225"/>
      <c r="AL415" s="225"/>
      <c r="AM415" s="225"/>
      <c r="AN415" s="225"/>
      <c r="AO415" s="225"/>
      <c r="AP415" s="225"/>
      <c r="AQ415" s="225"/>
      <c r="AR415" s="225"/>
      <c r="AS415" s="225"/>
      <c r="AT415" s="225"/>
      <c r="AU415" s="225"/>
    </row>
    <row r="416" spans="10:47" x14ac:dyDescent="0.25">
      <c r="J416" s="52"/>
      <c r="K416" s="52"/>
      <c r="L416" s="52"/>
      <c r="M416" s="53"/>
      <c r="N416" s="97"/>
      <c r="O416" s="97"/>
      <c r="P416" s="54"/>
      <c r="Q416" s="32"/>
      <c r="R416" s="32" t="str">
        <f t="shared" si="32"/>
        <v/>
      </c>
      <c r="S416" s="32"/>
      <c r="T416" s="33" t="str">
        <f t="shared" si="33"/>
        <v/>
      </c>
      <c r="U416" s="34"/>
      <c r="V416" s="32" t="str">
        <f t="shared" si="34"/>
        <v/>
      </c>
      <c r="W416" s="35"/>
      <c r="X416" s="35"/>
      <c r="Y416" s="55"/>
      <c r="Z416" s="56"/>
      <c r="AA416" s="38" t="str">
        <f t="shared" si="35"/>
        <v/>
      </c>
      <c r="AB416" s="57"/>
      <c r="AC416" s="58"/>
      <c r="AD416" s="40"/>
      <c r="AE416" s="39" t="str">
        <f t="shared" si="36"/>
        <v/>
      </c>
      <c r="AF416" s="225"/>
      <c r="AG416" s="225"/>
      <c r="AH416" s="225"/>
      <c r="AI416" s="225"/>
      <c r="AJ416" s="225"/>
      <c r="AK416" s="225"/>
      <c r="AL416" s="225"/>
      <c r="AM416" s="225"/>
      <c r="AN416" s="225"/>
      <c r="AO416" s="225"/>
      <c r="AP416" s="225"/>
      <c r="AQ416" s="225"/>
      <c r="AR416" s="225"/>
      <c r="AS416" s="225"/>
      <c r="AT416" s="225"/>
      <c r="AU416" s="225"/>
    </row>
    <row r="417" spans="10:47" x14ac:dyDescent="0.25">
      <c r="J417" s="52"/>
      <c r="K417" s="52"/>
      <c r="L417" s="52"/>
      <c r="M417" s="53"/>
      <c r="N417" s="97"/>
      <c r="O417" s="97"/>
      <c r="P417" s="54"/>
      <c r="Q417" s="32"/>
      <c r="R417" s="32" t="str">
        <f t="shared" si="32"/>
        <v/>
      </c>
      <c r="S417" s="32"/>
      <c r="T417" s="33" t="str">
        <f t="shared" si="33"/>
        <v/>
      </c>
      <c r="U417" s="34"/>
      <c r="V417" s="32" t="str">
        <f t="shared" si="34"/>
        <v/>
      </c>
      <c r="W417" s="35"/>
      <c r="X417" s="35"/>
      <c r="Y417" s="55"/>
      <c r="Z417" s="56"/>
      <c r="AA417" s="38" t="str">
        <f t="shared" si="35"/>
        <v/>
      </c>
      <c r="AB417" s="57"/>
      <c r="AC417" s="58"/>
      <c r="AD417" s="40"/>
      <c r="AE417" s="39" t="str">
        <f t="shared" si="36"/>
        <v/>
      </c>
      <c r="AF417" s="225"/>
      <c r="AG417" s="225"/>
      <c r="AH417" s="225"/>
      <c r="AI417" s="225"/>
      <c r="AJ417" s="225"/>
      <c r="AK417" s="225"/>
      <c r="AL417" s="225"/>
      <c r="AM417" s="225"/>
      <c r="AN417" s="225"/>
      <c r="AO417" s="225"/>
      <c r="AP417" s="225"/>
      <c r="AQ417" s="225"/>
      <c r="AR417" s="225"/>
      <c r="AS417" s="225"/>
      <c r="AT417" s="225"/>
      <c r="AU417" s="225"/>
    </row>
    <row r="418" spans="10:47" x14ac:dyDescent="0.25">
      <c r="J418" s="52"/>
      <c r="K418" s="52"/>
      <c r="L418" s="52"/>
      <c r="M418" s="53"/>
      <c r="N418" s="97"/>
      <c r="O418" s="97"/>
      <c r="P418" s="54"/>
      <c r="Q418" s="32"/>
      <c r="R418" s="32" t="str">
        <f t="shared" si="32"/>
        <v/>
      </c>
      <c r="S418" s="32"/>
      <c r="T418" s="33" t="str">
        <f t="shared" si="33"/>
        <v/>
      </c>
      <c r="U418" s="34"/>
      <c r="V418" s="32" t="str">
        <f t="shared" si="34"/>
        <v/>
      </c>
      <c r="W418" s="35"/>
      <c r="X418" s="35"/>
      <c r="Y418" s="55"/>
      <c r="Z418" s="56"/>
      <c r="AA418" s="38" t="str">
        <f t="shared" si="35"/>
        <v/>
      </c>
      <c r="AB418" s="57"/>
      <c r="AC418" s="58"/>
      <c r="AD418" s="40"/>
      <c r="AE418" s="39" t="str">
        <f t="shared" si="36"/>
        <v/>
      </c>
      <c r="AF418" s="225"/>
      <c r="AG418" s="225"/>
      <c r="AH418" s="225"/>
      <c r="AI418" s="225"/>
      <c r="AJ418" s="225"/>
      <c r="AK418" s="225"/>
      <c r="AL418" s="225"/>
      <c r="AM418" s="225"/>
      <c r="AN418" s="225"/>
      <c r="AO418" s="225"/>
      <c r="AP418" s="225"/>
      <c r="AQ418" s="225"/>
      <c r="AR418" s="225"/>
      <c r="AS418" s="225"/>
      <c r="AT418" s="225"/>
      <c r="AU418" s="225"/>
    </row>
    <row r="419" spans="10:47" x14ac:dyDescent="0.25">
      <c r="J419" s="52"/>
      <c r="K419" s="52"/>
      <c r="L419" s="52"/>
      <c r="M419" s="53"/>
      <c r="N419" s="97"/>
      <c r="O419" s="97"/>
      <c r="P419" s="54"/>
      <c r="Q419" s="32"/>
      <c r="R419" s="32" t="str">
        <f t="shared" si="32"/>
        <v/>
      </c>
      <c r="S419" s="32"/>
      <c r="T419" s="33" t="str">
        <f t="shared" si="33"/>
        <v/>
      </c>
      <c r="U419" s="34"/>
      <c r="V419" s="32" t="str">
        <f t="shared" si="34"/>
        <v/>
      </c>
      <c r="W419" s="35"/>
      <c r="X419" s="35"/>
      <c r="Y419" s="55"/>
      <c r="Z419" s="56"/>
      <c r="AA419" s="38" t="str">
        <f t="shared" si="35"/>
        <v/>
      </c>
      <c r="AB419" s="57"/>
      <c r="AC419" s="58"/>
      <c r="AD419" s="40"/>
      <c r="AE419" s="39" t="str">
        <f t="shared" si="36"/>
        <v/>
      </c>
      <c r="AF419" s="225"/>
      <c r="AG419" s="225"/>
      <c r="AH419" s="225"/>
      <c r="AI419" s="225"/>
      <c r="AJ419" s="225"/>
      <c r="AK419" s="225"/>
      <c r="AL419" s="225"/>
      <c r="AM419" s="225"/>
      <c r="AN419" s="225"/>
      <c r="AO419" s="225"/>
      <c r="AP419" s="225"/>
      <c r="AQ419" s="225"/>
      <c r="AR419" s="225"/>
      <c r="AS419" s="225"/>
      <c r="AT419" s="225"/>
      <c r="AU419" s="225"/>
    </row>
    <row r="420" spans="10:47" x14ac:dyDescent="0.25">
      <c r="J420" s="52"/>
      <c r="K420" s="52"/>
      <c r="L420" s="52"/>
      <c r="M420" s="53"/>
      <c r="N420" s="97"/>
      <c r="O420" s="97"/>
      <c r="P420" s="54"/>
      <c r="Q420" s="32"/>
      <c r="R420" s="32" t="str">
        <f t="shared" si="32"/>
        <v/>
      </c>
      <c r="S420" s="32"/>
      <c r="T420" s="33" t="str">
        <f t="shared" si="33"/>
        <v/>
      </c>
      <c r="U420" s="34"/>
      <c r="V420" s="32" t="str">
        <f t="shared" si="34"/>
        <v/>
      </c>
      <c r="W420" s="35"/>
      <c r="X420" s="35"/>
      <c r="Y420" s="55"/>
      <c r="Z420" s="56"/>
      <c r="AA420" s="38" t="str">
        <f t="shared" si="35"/>
        <v/>
      </c>
      <c r="AB420" s="57"/>
      <c r="AC420" s="58"/>
      <c r="AD420" s="40"/>
      <c r="AE420" s="39" t="str">
        <f t="shared" si="36"/>
        <v/>
      </c>
      <c r="AF420" s="225"/>
      <c r="AG420" s="225"/>
      <c r="AH420" s="225"/>
      <c r="AI420" s="225"/>
      <c r="AJ420" s="225"/>
      <c r="AK420" s="225"/>
      <c r="AL420" s="225"/>
      <c r="AM420" s="225"/>
      <c r="AN420" s="225"/>
      <c r="AO420" s="225"/>
      <c r="AP420" s="225"/>
      <c r="AQ420" s="225"/>
      <c r="AR420" s="225"/>
      <c r="AS420" s="225"/>
      <c r="AT420" s="225"/>
      <c r="AU420" s="225"/>
    </row>
    <row r="421" spans="10:47" x14ac:dyDescent="0.25">
      <c r="J421" s="52"/>
      <c r="K421" s="52"/>
      <c r="L421" s="52"/>
      <c r="M421" s="53"/>
      <c r="N421" s="97"/>
      <c r="O421" s="97"/>
      <c r="P421" s="54"/>
      <c r="Q421" s="32"/>
      <c r="R421" s="32" t="str">
        <f t="shared" si="32"/>
        <v/>
      </c>
      <c r="S421" s="32"/>
      <c r="T421" s="33" t="str">
        <f t="shared" si="33"/>
        <v/>
      </c>
      <c r="U421" s="34"/>
      <c r="V421" s="32" t="str">
        <f t="shared" si="34"/>
        <v/>
      </c>
      <c r="W421" s="35"/>
      <c r="X421" s="35"/>
      <c r="Y421" s="55"/>
      <c r="Z421" s="56"/>
      <c r="AA421" s="38" t="str">
        <f t="shared" si="35"/>
        <v/>
      </c>
      <c r="AB421" s="57"/>
      <c r="AC421" s="58"/>
      <c r="AD421" s="40"/>
      <c r="AE421" s="39" t="str">
        <f t="shared" si="36"/>
        <v/>
      </c>
      <c r="AF421" s="225"/>
      <c r="AG421" s="225"/>
      <c r="AH421" s="225"/>
      <c r="AI421" s="225"/>
      <c r="AJ421" s="225"/>
      <c r="AK421" s="225"/>
      <c r="AL421" s="225"/>
      <c r="AM421" s="225"/>
      <c r="AN421" s="225"/>
      <c r="AO421" s="225"/>
      <c r="AP421" s="225"/>
      <c r="AQ421" s="225"/>
      <c r="AR421" s="225"/>
      <c r="AS421" s="225"/>
      <c r="AT421" s="225"/>
      <c r="AU421" s="225"/>
    </row>
    <row r="422" spans="10:47" x14ac:dyDescent="0.25">
      <c r="J422" s="52"/>
      <c r="K422" s="52"/>
      <c r="L422" s="52"/>
      <c r="M422" s="53"/>
      <c r="N422" s="97"/>
      <c r="O422" s="97"/>
      <c r="P422" s="54"/>
      <c r="Q422" s="32"/>
      <c r="R422" s="32" t="str">
        <f t="shared" si="32"/>
        <v/>
      </c>
      <c r="S422" s="32"/>
      <c r="T422" s="33" t="str">
        <f t="shared" si="33"/>
        <v/>
      </c>
      <c r="U422" s="34"/>
      <c r="V422" s="32" t="str">
        <f t="shared" si="34"/>
        <v/>
      </c>
      <c r="W422" s="35"/>
      <c r="X422" s="35"/>
      <c r="Y422" s="55"/>
      <c r="Z422" s="56"/>
      <c r="AA422" s="38" t="str">
        <f t="shared" si="35"/>
        <v/>
      </c>
      <c r="AB422" s="57"/>
      <c r="AC422" s="58"/>
      <c r="AD422" s="40"/>
      <c r="AE422" s="39" t="str">
        <f t="shared" si="36"/>
        <v/>
      </c>
      <c r="AF422" s="225"/>
      <c r="AG422" s="225"/>
      <c r="AH422" s="225"/>
      <c r="AI422" s="225"/>
      <c r="AJ422" s="225"/>
      <c r="AK422" s="225"/>
      <c r="AL422" s="225"/>
      <c r="AM422" s="225"/>
      <c r="AN422" s="225"/>
      <c r="AO422" s="225"/>
      <c r="AP422" s="225"/>
      <c r="AQ422" s="225"/>
      <c r="AR422" s="225"/>
      <c r="AS422" s="225"/>
      <c r="AT422" s="225"/>
      <c r="AU422" s="225"/>
    </row>
    <row r="423" spans="10:47" x14ac:dyDescent="0.25">
      <c r="J423" s="52"/>
      <c r="K423" s="52"/>
      <c r="L423" s="52"/>
      <c r="M423" s="53"/>
      <c r="N423" s="97"/>
      <c r="O423" s="97"/>
      <c r="P423" s="54"/>
      <c r="Q423" s="32"/>
      <c r="R423" s="32" t="str">
        <f t="shared" si="32"/>
        <v/>
      </c>
      <c r="S423" s="32"/>
      <c r="T423" s="33" t="str">
        <f t="shared" si="33"/>
        <v/>
      </c>
      <c r="U423" s="34"/>
      <c r="V423" s="32" t="str">
        <f t="shared" si="34"/>
        <v/>
      </c>
      <c r="W423" s="35"/>
      <c r="X423" s="35"/>
      <c r="Y423" s="55"/>
      <c r="Z423" s="56"/>
      <c r="AA423" s="38" t="str">
        <f t="shared" si="35"/>
        <v/>
      </c>
      <c r="AB423" s="57"/>
      <c r="AC423" s="58"/>
      <c r="AD423" s="40"/>
      <c r="AE423" s="39" t="str">
        <f t="shared" si="36"/>
        <v/>
      </c>
      <c r="AF423" s="225"/>
      <c r="AG423" s="225"/>
      <c r="AH423" s="225"/>
      <c r="AI423" s="225"/>
      <c r="AJ423" s="225"/>
      <c r="AK423" s="225"/>
      <c r="AL423" s="225"/>
      <c r="AM423" s="225"/>
      <c r="AN423" s="225"/>
      <c r="AO423" s="225"/>
      <c r="AP423" s="225"/>
      <c r="AQ423" s="225"/>
      <c r="AR423" s="225"/>
      <c r="AS423" s="225"/>
      <c r="AT423" s="225"/>
      <c r="AU423" s="225"/>
    </row>
    <row r="424" spans="10:47" x14ac:dyDescent="0.25">
      <c r="J424" s="52"/>
      <c r="K424" s="52"/>
      <c r="L424" s="52"/>
      <c r="M424" s="53"/>
      <c r="N424" s="97"/>
      <c r="O424" s="97"/>
      <c r="P424" s="54"/>
      <c r="Q424" s="32"/>
      <c r="R424" s="32" t="str">
        <f t="shared" si="32"/>
        <v/>
      </c>
      <c r="S424" s="32"/>
      <c r="T424" s="33" t="str">
        <f t="shared" si="33"/>
        <v/>
      </c>
      <c r="U424" s="34"/>
      <c r="V424" s="32" t="str">
        <f t="shared" si="34"/>
        <v/>
      </c>
      <c r="W424" s="35"/>
      <c r="X424" s="35"/>
      <c r="Y424" s="55"/>
      <c r="Z424" s="56"/>
      <c r="AA424" s="38" t="str">
        <f t="shared" si="35"/>
        <v/>
      </c>
      <c r="AB424" s="57"/>
      <c r="AC424" s="58"/>
      <c r="AD424" s="40"/>
      <c r="AE424" s="39" t="str">
        <f t="shared" si="36"/>
        <v/>
      </c>
      <c r="AF424" s="225"/>
      <c r="AG424" s="225"/>
      <c r="AH424" s="225"/>
      <c r="AI424" s="225"/>
      <c r="AJ424" s="225"/>
      <c r="AK424" s="225"/>
      <c r="AL424" s="225"/>
      <c r="AM424" s="225"/>
      <c r="AN424" s="225"/>
      <c r="AO424" s="225"/>
      <c r="AP424" s="225"/>
      <c r="AQ424" s="225"/>
      <c r="AR424" s="225"/>
      <c r="AS424" s="225"/>
      <c r="AT424" s="225"/>
      <c r="AU424" s="225"/>
    </row>
    <row r="425" spans="10:47" x14ac:dyDescent="0.25">
      <c r="J425" s="52"/>
      <c r="K425" s="52"/>
      <c r="L425" s="52"/>
      <c r="M425" s="53"/>
      <c r="N425" s="97"/>
      <c r="O425" s="97"/>
      <c r="P425" s="54"/>
      <c r="Q425" s="32"/>
      <c r="R425" s="32" t="str">
        <f t="shared" si="32"/>
        <v/>
      </c>
      <c r="S425" s="32"/>
      <c r="T425" s="33" t="str">
        <f t="shared" si="33"/>
        <v/>
      </c>
      <c r="U425" s="34"/>
      <c r="V425" s="32" t="str">
        <f t="shared" si="34"/>
        <v/>
      </c>
      <c r="W425" s="35"/>
      <c r="X425" s="35"/>
      <c r="Y425" s="55"/>
      <c r="Z425" s="56"/>
      <c r="AA425" s="38" t="str">
        <f t="shared" si="35"/>
        <v/>
      </c>
      <c r="AB425" s="57"/>
      <c r="AC425" s="58"/>
      <c r="AD425" s="40"/>
      <c r="AE425" s="39" t="str">
        <f t="shared" si="36"/>
        <v/>
      </c>
      <c r="AF425" s="225"/>
      <c r="AG425" s="225"/>
      <c r="AH425" s="225"/>
      <c r="AI425" s="225"/>
      <c r="AJ425" s="225"/>
      <c r="AK425" s="225"/>
      <c r="AL425" s="225"/>
      <c r="AM425" s="225"/>
      <c r="AN425" s="225"/>
      <c r="AO425" s="225"/>
      <c r="AP425" s="225"/>
      <c r="AQ425" s="225"/>
      <c r="AR425" s="225"/>
      <c r="AS425" s="225"/>
      <c r="AT425" s="225"/>
      <c r="AU425" s="225"/>
    </row>
    <row r="426" spans="10:47" x14ac:dyDescent="0.25">
      <c r="J426" s="52"/>
      <c r="K426" s="52"/>
      <c r="L426" s="52"/>
      <c r="M426" s="53"/>
      <c r="N426" s="97"/>
      <c r="O426" s="97"/>
      <c r="P426" s="54"/>
      <c r="Q426" s="32"/>
      <c r="R426" s="32" t="str">
        <f t="shared" si="32"/>
        <v/>
      </c>
      <c r="S426" s="32"/>
      <c r="T426" s="33" t="str">
        <f t="shared" si="33"/>
        <v/>
      </c>
      <c r="U426" s="34"/>
      <c r="V426" s="32" t="str">
        <f t="shared" si="34"/>
        <v/>
      </c>
      <c r="W426" s="35"/>
      <c r="X426" s="35"/>
      <c r="Y426" s="55"/>
      <c r="Z426" s="56"/>
      <c r="AA426" s="38" t="str">
        <f t="shared" si="35"/>
        <v/>
      </c>
      <c r="AB426" s="57"/>
      <c r="AC426" s="58"/>
      <c r="AD426" s="40"/>
      <c r="AE426" s="39" t="str">
        <f t="shared" si="36"/>
        <v/>
      </c>
      <c r="AF426" s="225"/>
      <c r="AG426" s="225"/>
      <c r="AH426" s="225"/>
      <c r="AI426" s="225"/>
      <c r="AJ426" s="225"/>
      <c r="AK426" s="225"/>
      <c r="AL426" s="225"/>
      <c r="AM426" s="225"/>
      <c r="AN426" s="225"/>
      <c r="AO426" s="225"/>
      <c r="AP426" s="225"/>
      <c r="AQ426" s="225"/>
      <c r="AR426" s="225"/>
      <c r="AS426" s="225"/>
      <c r="AT426" s="225"/>
      <c r="AU426" s="225"/>
    </row>
    <row r="427" spans="10:47" x14ac:dyDescent="0.25">
      <c r="J427" s="52"/>
      <c r="K427" s="52"/>
      <c r="L427" s="52"/>
      <c r="M427" s="53"/>
      <c r="N427" s="97"/>
      <c r="O427" s="97"/>
      <c r="P427" s="54"/>
      <c r="Q427" s="32"/>
      <c r="R427" s="32" t="str">
        <f t="shared" si="32"/>
        <v/>
      </c>
      <c r="S427" s="32"/>
      <c r="T427" s="33" t="str">
        <f t="shared" si="33"/>
        <v/>
      </c>
      <c r="U427" s="34"/>
      <c r="V427" s="32" t="str">
        <f t="shared" si="34"/>
        <v/>
      </c>
      <c r="W427" s="35"/>
      <c r="X427" s="35"/>
      <c r="Y427" s="55"/>
      <c r="Z427" s="56"/>
      <c r="AA427" s="38" t="str">
        <f t="shared" si="35"/>
        <v/>
      </c>
      <c r="AB427" s="57"/>
      <c r="AC427" s="58"/>
      <c r="AD427" s="40"/>
      <c r="AE427" s="39" t="str">
        <f t="shared" si="36"/>
        <v/>
      </c>
      <c r="AF427" s="225"/>
      <c r="AG427" s="225"/>
      <c r="AH427" s="225"/>
      <c r="AI427" s="225"/>
      <c r="AJ427" s="225"/>
      <c r="AK427" s="225"/>
      <c r="AL427" s="225"/>
      <c r="AM427" s="225"/>
      <c r="AN427" s="225"/>
      <c r="AO427" s="225"/>
      <c r="AP427" s="225"/>
      <c r="AQ427" s="225"/>
      <c r="AR427" s="225"/>
      <c r="AS427" s="225"/>
      <c r="AT427" s="225"/>
      <c r="AU427" s="225"/>
    </row>
    <row r="428" spans="10:47" x14ac:dyDescent="0.25">
      <c r="J428" s="52"/>
      <c r="K428" s="52"/>
      <c r="L428" s="52"/>
      <c r="M428" s="53"/>
      <c r="N428" s="97"/>
      <c r="O428" s="97"/>
      <c r="P428" s="54"/>
      <c r="Q428" s="32"/>
      <c r="R428" s="32" t="str">
        <f t="shared" si="32"/>
        <v/>
      </c>
      <c r="S428" s="32"/>
      <c r="T428" s="33" t="str">
        <f t="shared" si="33"/>
        <v/>
      </c>
      <c r="U428" s="34"/>
      <c r="V428" s="32" t="str">
        <f t="shared" si="34"/>
        <v/>
      </c>
      <c r="W428" s="35"/>
      <c r="X428" s="35"/>
      <c r="Y428" s="55"/>
      <c r="Z428" s="56"/>
      <c r="AA428" s="38" t="str">
        <f t="shared" si="35"/>
        <v/>
      </c>
      <c r="AB428" s="57"/>
      <c r="AC428" s="58"/>
      <c r="AD428" s="40"/>
      <c r="AE428" s="39" t="str">
        <f t="shared" si="36"/>
        <v/>
      </c>
      <c r="AF428" s="225"/>
      <c r="AG428" s="225"/>
      <c r="AH428" s="225"/>
      <c r="AI428" s="225"/>
      <c r="AJ428" s="225"/>
      <c r="AK428" s="225"/>
      <c r="AL428" s="225"/>
      <c r="AM428" s="225"/>
      <c r="AN428" s="225"/>
      <c r="AO428" s="225"/>
      <c r="AP428" s="225"/>
      <c r="AQ428" s="225"/>
      <c r="AR428" s="225"/>
      <c r="AS428" s="225"/>
      <c r="AT428" s="225"/>
      <c r="AU428" s="225"/>
    </row>
    <row r="429" spans="10:47" x14ac:dyDescent="0.25">
      <c r="J429" s="52"/>
      <c r="K429" s="52"/>
      <c r="L429" s="52"/>
      <c r="M429" s="53"/>
      <c r="N429" s="97"/>
      <c r="O429" s="97"/>
      <c r="P429" s="54"/>
      <c r="Q429" s="32"/>
      <c r="R429" s="32" t="str">
        <f t="shared" si="32"/>
        <v/>
      </c>
      <c r="S429" s="32"/>
      <c r="T429" s="33" t="str">
        <f t="shared" si="33"/>
        <v/>
      </c>
      <c r="U429" s="34"/>
      <c r="V429" s="32" t="str">
        <f t="shared" si="34"/>
        <v/>
      </c>
      <c r="W429" s="35"/>
      <c r="X429" s="35"/>
      <c r="Y429" s="55"/>
      <c r="Z429" s="56"/>
      <c r="AA429" s="38" t="str">
        <f t="shared" si="35"/>
        <v/>
      </c>
      <c r="AB429" s="57"/>
      <c r="AC429" s="58"/>
      <c r="AD429" s="40"/>
      <c r="AE429" s="39" t="str">
        <f t="shared" si="36"/>
        <v/>
      </c>
      <c r="AF429" s="225"/>
      <c r="AG429" s="225"/>
      <c r="AH429" s="225"/>
      <c r="AI429" s="225"/>
      <c r="AJ429" s="225"/>
      <c r="AK429" s="225"/>
      <c r="AL429" s="225"/>
      <c r="AM429" s="225"/>
      <c r="AN429" s="225"/>
      <c r="AO429" s="225"/>
      <c r="AP429" s="225"/>
      <c r="AQ429" s="225"/>
      <c r="AR429" s="225"/>
      <c r="AS429" s="225"/>
      <c r="AT429" s="225"/>
      <c r="AU429" s="225"/>
    </row>
    <row r="430" spans="10:47" x14ac:dyDescent="0.25">
      <c r="J430" s="52"/>
      <c r="K430" s="52"/>
      <c r="L430" s="52"/>
      <c r="M430" s="53"/>
      <c r="N430" s="97"/>
      <c r="O430" s="97"/>
      <c r="P430" s="54"/>
      <c r="Q430" s="32"/>
      <c r="R430" s="32" t="str">
        <f t="shared" si="32"/>
        <v/>
      </c>
      <c r="S430" s="32"/>
      <c r="T430" s="33" t="str">
        <f t="shared" si="33"/>
        <v/>
      </c>
      <c r="U430" s="34"/>
      <c r="V430" s="32" t="str">
        <f t="shared" si="34"/>
        <v/>
      </c>
      <c r="W430" s="35"/>
      <c r="X430" s="35"/>
      <c r="Y430" s="55"/>
      <c r="Z430" s="56"/>
      <c r="AA430" s="38" t="str">
        <f t="shared" si="35"/>
        <v/>
      </c>
      <c r="AB430" s="57"/>
      <c r="AC430" s="58"/>
      <c r="AD430" s="40"/>
      <c r="AE430" s="39" t="str">
        <f t="shared" si="36"/>
        <v/>
      </c>
      <c r="AF430" s="225"/>
      <c r="AG430" s="225"/>
      <c r="AH430" s="225"/>
      <c r="AI430" s="225"/>
      <c r="AJ430" s="225"/>
      <c r="AK430" s="225"/>
      <c r="AL430" s="225"/>
      <c r="AM430" s="225"/>
      <c r="AN430" s="225"/>
      <c r="AO430" s="225"/>
      <c r="AP430" s="225"/>
      <c r="AQ430" s="225"/>
      <c r="AR430" s="225"/>
      <c r="AS430" s="225"/>
      <c r="AT430" s="225"/>
      <c r="AU430" s="225"/>
    </row>
    <row r="431" spans="10:47" x14ac:dyDescent="0.25">
      <c r="J431" s="52"/>
      <c r="K431" s="52"/>
      <c r="L431" s="52"/>
      <c r="M431" s="53"/>
      <c r="N431" s="97"/>
      <c r="O431" s="97"/>
      <c r="P431" s="54"/>
      <c r="Q431" s="32"/>
      <c r="R431" s="32" t="str">
        <f t="shared" si="32"/>
        <v/>
      </c>
      <c r="S431" s="32"/>
      <c r="T431" s="33" t="str">
        <f t="shared" si="33"/>
        <v/>
      </c>
      <c r="U431" s="34"/>
      <c r="V431" s="32" t="str">
        <f t="shared" si="34"/>
        <v/>
      </c>
      <c r="W431" s="35"/>
      <c r="X431" s="35"/>
      <c r="Y431" s="55"/>
      <c r="Z431" s="56"/>
      <c r="AA431" s="38" t="str">
        <f t="shared" si="35"/>
        <v/>
      </c>
      <c r="AB431" s="57"/>
      <c r="AC431" s="58"/>
      <c r="AD431" s="40"/>
      <c r="AE431" s="39" t="str">
        <f t="shared" si="36"/>
        <v/>
      </c>
      <c r="AF431" s="225"/>
      <c r="AG431" s="225"/>
      <c r="AH431" s="225"/>
      <c r="AI431" s="225"/>
      <c r="AJ431" s="225"/>
      <c r="AK431" s="225"/>
      <c r="AL431" s="225"/>
      <c r="AM431" s="225"/>
      <c r="AN431" s="225"/>
      <c r="AO431" s="225"/>
      <c r="AP431" s="225"/>
      <c r="AQ431" s="225"/>
      <c r="AR431" s="225"/>
      <c r="AS431" s="225"/>
      <c r="AT431" s="225"/>
      <c r="AU431" s="225"/>
    </row>
    <row r="432" spans="10:47" x14ac:dyDescent="0.25">
      <c r="J432" s="52"/>
      <c r="K432" s="52"/>
      <c r="L432" s="52"/>
      <c r="M432" s="53"/>
      <c r="N432" s="97"/>
      <c r="O432" s="97"/>
      <c r="P432" s="54"/>
      <c r="Q432" s="32"/>
      <c r="R432" s="32" t="str">
        <f t="shared" si="32"/>
        <v/>
      </c>
      <c r="S432" s="32"/>
      <c r="T432" s="33" t="str">
        <f t="shared" si="33"/>
        <v/>
      </c>
      <c r="U432" s="34"/>
      <c r="V432" s="32" t="str">
        <f t="shared" si="34"/>
        <v/>
      </c>
      <c r="W432" s="35"/>
      <c r="X432" s="35"/>
      <c r="Y432" s="55"/>
      <c r="Z432" s="56"/>
      <c r="AA432" s="38" t="str">
        <f t="shared" si="35"/>
        <v/>
      </c>
      <c r="AB432" s="57"/>
      <c r="AC432" s="58"/>
      <c r="AD432" s="40"/>
      <c r="AE432" s="39" t="str">
        <f t="shared" si="36"/>
        <v/>
      </c>
      <c r="AF432" s="225"/>
      <c r="AG432" s="225"/>
      <c r="AH432" s="225"/>
      <c r="AI432" s="225"/>
      <c r="AJ432" s="225"/>
      <c r="AK432" s="225"/>
      <c r="AL432" s="225"/>
      <c r="AM432" s="225"/>
      <c r="AN432" s="225"/>
      <c r="AO432" s="225"/>
      <c r="AP432" s="225"/>
      <c r="AQ432" s="225"/>
      <c r="AR432" s="225"/>
      <c r="AS432" s="225"/>
      <c r="AT432" s="225"/>
      <c r="AU432" s="225"/>
    </row>
    <row r="433" spans="10:47" x14ac:dyDescent="0.25">
      <c r="J433" s="52"/>
      <c r="K433" s="52"/>
      <c r="L433" s="52"/>
      <c r="M433" s="53"/>
      <c r="N433" s="97"/>
      <c r="O433" s="97"/>
      <c r="P433" s="54"/>
      <c r="Q433" s="32"/>
      <c r="R433" s="32" t="str">
        <f t="shared" si="32"/>
        <v/>
      </c>
      <c r="S433" s="32"/>
      <c r="T433" s="33" t="str">
        <f t="shared" si="33"/>
        <v/>
      </c>
      <c r="U433" s="34"/>
      <c r="V433" s="32" t="str">
        <f t="shared" si="34"/>
        <v/>
      </c>
      <c r="W433" s="35"/>
      <c r="X433" s="35"/>
      <c r="Y433" s="55"/>
      <c r="Z433" s="56"/>
      <c r="AA433" s="38" t="str">
        <f t="shared" si="35"/>
        <v/>
      </c>
      <c r="AB433" s="57"/>
      <c r="AC433" s="58"/>
      <c r="AD433" s="40"/>
      <c r="AE433" s="39" t="str">
        <f t="shared" si="36"/>
        <v/>
      </c>
      <c r="AF433" s="225"/>
      <c r="AG433" s="225"/>
      <c r="AH433" s="225"/>
      <c r="AI433" s="225"/>
      <c r="AJ433" s="225"/>
      <c r="AK433" s="225"/>
      <c r="AL433" s="225"/>
      <c r="AM433" s="225"/>
      <c r="AN433" s="225"/>
      <c r="AO433" s="225"/>
      <c r="AP433" s="225"/>
      <c r="AQ433" s="225"/>
      <c r="AR433" s="225"/>
      <c r="AS433" s="225"/>
      <c r="AT433" s="225"/>
      <c r="AU433" s="225"/>
    </row>
    <row r="434" spans="10:47" x14ac:dyDescent="0.25">
      <c r="J434" s="52"/>
      <c r="K434" s="52"/>
      <c r="L434" s="52"/>
      <c r="M434" s="53"/>
      <c r="N434" s="97"/>
      <c r="O434" s="97"/>
      <c r="P434" s="54"/>
      <c r="Q434" s="32"/>
      <c r="R434" s="32" t="str">
        <f t="shared" si="32"/>
        <v/>
      </c>
      <c r="S434" s="32"/>
      <c r="T434" s="33" t="str">
        <f t="shared" si="33"/>
        <v/>
      </c>
      <c r="U434" s="34"/>
      <c r="V434" s="32" t="str">
        <f t="shared" si="34"/>
        <v/>
      </c>
      <c r="W434" s="35"/>
      <c r="X434" s="35"/>
      <c r="Y434" s="55"/>
      <c r="Z434" s="56"/>
      <c r="AA434" s="38" t="str">
        <f t="shared" si="35"/>
        <v/>
      </c>
      <c r="AB434" s="57"/>
      <c r="AC434" s="58"/>
      <c r="AD434" s="40"/>
      <c r="AE434" s="39" t="str">
        <f t="shared" si="36"/>
        <v/>
      </c>
      <c r="AF434" s="225"/>
      <c r="AG434" s="225"/>
      <c r="AH434" s="225"/>
      <c r="AI434" s="225"/>
      <c r="AJ434" s="225"/>
      <c r="AK434" s="225"/>
      <c r="AL434" s="225"/>
      <c r="AM434" s="225"/>
      <c r="AN434" s="225"/>
      <c r="AO434" s="225"/>
      <c r="AP434" s="225"/>
      <c r="AQ434" s="225"/>
      <c r="AR434" s="225"/>
      <c r="AS434" s="225"/>
      <c r="AT434" s="225"/>
      <c r="AU434" s="225"/>
    </row>
    <row r="435" spans="10:47" x14ac:dyDescent="0.25">
      <c r="J435" s="52"/>
      <c r="K435" s="52"/>
      <c r="L435" s="52"/>
      <c r="M435" s="53"/>
      <c r="N435" s="97"/>
      <c r="O435" s="97"/>
      <c r="P435" s="54"/>
      <c r="Q435" s="32"/>
      <c r="R435" s="32" t="str">
        <f t="shared" si="32"/>
        <v/>
      </c>
      <c r="S435" s="32"/>
      <c r="T435" s="33" t="str">
        <f t="shared" si="33"/>
        <v/>
      </c>
      <c r="U435" s="34"/>
      <c r="V435" s="32" t="str">
        <f t="shared" si="34"/>
        <v/>
      </c>
      <c r="W435" s="35"/>
      <c r="X435" s="35"/>
      <c r="Y435" s="55"/>
      <c r="Z435" s="56"/>
      <c r="AA435" s="38" t="str">
        <f t="shared" si="35"/>
        <v/>
      </c>
      <c r="AB435" s="57"/>
      <c r="AC435" s="58"/>
      <c r="AD435" s="40"/>
      <c r="AE435" s="39" t="str">
        <f t="shared" si="36"/>
        <v/>
      </c>
      <c r="AF435" s="225"/>
      <c r="AG435" s="225"/>
      <c r="AH435" s="225"/>
      <c r="AI435" s="225"/>
      <c r="AJ435" s="225"/>
      <c r="AK435" s="225"/>
      <c r="AL435" s="225"/>
      <c r="AM435" s="225"/>
      <c r="AN435" s="225"/>
      <c r="AO435" s="225"/>
      <c r="AP435" s="225"/>
      <c r="AQ435" s="225"/>
      <c r="AR435" s="225"/>
      <c r="AS435" s="225"/>
      <c r="AT435" s="225"/>
      <c r="AU435" s="225"/>
    </row>
    <row r="436" spans="10:47" x14ac:dyDescent="0.25">
      <c r="J436" s="52"/>
      <c r="K436" s="52"/>
      <c r="L436" s="52"/>
      <c r="M436" s="53"/>
      <c r="N436" s="97"/>
      <c r="O436" s="97"/>
      <c r="P436" s="54"/>
      <c r="Q436" s="32"/>
      <c r="R436" s="32" t="str">
        <f t="shared" si="32"/>
        <v/>
      </c>
      <c r="S436" s="32"/>
      <c r="T436" s="33" t="str">
        <f t="shared" si="33"/>
        <v/>
      </c>
      <c r="U436" s="34"/>
      <c r="V436" s="32" t="str">
        <f t="shared" si="34"/>
        <v/>
      </c>
      <c r="W436" s="35"/>
      <c r="X436" s="35"/>
      <c r="Y436" s="55"/>
      <c r="Z436" s="56"/>
      <c r="AA436" s="38" t="str">
        <f t="shared" si="35"/>
        <v/>
      </c>
      <c r="AB436" s="57"/>
      <c r="AC436" s="58"/>
      <c r="AD436" s="40"/>
      <c r="AE436" s="39" t="str">
        <f t="shared" si="36"/>
        <v/>
      </c>
      <c r="AF436" s="225"/>
      <c r="AG436" s="225"/>
      <c r="AH436" s="225"/>
      <c r="AI436" s="225"/>
      <c r="AJ436" s="225"/>
      <c r="AK436" s="225"/>
      <c r="AL436" s="225"/>
      <c r="AM436" s="225"/>
      <c r="AN436" s="225"/>
      <c r="AO436" s="225"/>
      <c r="AP436" s="225"/>
      <c r="AQ436" s="225"/>
      <c r="AR436" s="225"/>
      <c r="AS436" s="225"/>
      <c r="AT436" s="225"/>
      <c r="AU436" s="225"/>
    </row>
    <row r="437" spans="10:47" x14ac:dyDescent="0.25">
      <c r="J437" s="52"/>
      <c r="K437" s="52"/>
      <c r="L437" s="52"/>
      <c r="M437" s="53"/>
      <c r="N437" s="97"/>
      <c r="O437" s="97"/>
      <c r="P437" s="54"/>
      <c r="Q437" s="32"/>
      <c r="R437" s="32" t="str">
        <f t="shared" si="32"/>
        <v/>
      </c>
      <c r="S437" s="32"/>
      <c r="T437" s="33" t="str">
        <f t="shared" si="33"/>
        <v/>
      </c>
      <c r="U437" s="34"/>
      <c r="V437" s="32" t="str">
        <f t="shared" si="34"/>
        <v/>
      </c>
      <c r="W437" s="35"/>
      <c r="X437" s="35"/>
      <c r="Y437" s="55"/>
      <c r="Z437" s="56"/>
      <c r="AA437" s="38" t="str">
        <f t="shared" si="35"/>
        <v/>
      </c>
      <c r="AB437" s="57"/>
      <c r="AC437" s="58"/>
      <c r="AD437" s="40"/>
      <c r="AE437" s="39" t="str">
        <f t="shared" si="36"/>
        <v/>
      </c>
      <c r="AF437" s="225"/>
      <c r="AG437" s="225"/>
      <c r="AH437" s="225"/>
      <c r="AI437" s="225"/>
      <c r="AJ437" s="225"/>
      <c r="AK437" s="225"/>
      <c r="AL437" s="225"/>
      <c r="AM437" s="225"/>
      <c r="AN437" s="225"/>
      <c r="AO437" s="225"/>
      <c r="AP437" s="225"/>
      <c r="AQ437" s="225"/>
      <c r="AR437" s="225"/>
      <c r="AS437" s="225"/>
      <c r="AT437" s="225"/>
      <c r="AU437" s="225"/>
    </row>
    <row r="438" spans="10:47" x14ac:dyDescent="0.25">
      <c r="J438" s="52"/>
      <c r="K438" s="52"/>
      <c r="L438" s="52"/>
      <c r="M438" s="53"/>
      <c r="N438" s="97"/>
      <c r="O438" s="97"/>
      <c r="P438" s="54"/>
      <c r="Q438" s="32"/>
      <c r="R438" s="32" t="str">
        <f t="shared" si="32"/>
        <v/>
      </c>
      <c r="S438" s="32"/>
      <c r="T438" s="33" t="str">
        <f t="shared" si="33"/>
        <v/>
      </c>
      <c r="U438" s="34"/>
      <c r="V438" s="32" t="str">
        <f t="shared" si="34"/>
        <v/>
      </c>
      <c r="W438" s="35"/>
      <c r="X438" s="35"/>
      <c r="Y438" s="55"/>
      <c r="Z438" s="56"/>
      <c r="AA438" s="38" t="str">
        <f t="shared" si="35"/>
        <v/>
      </c>
      <c r="AB438" s="57"/>
      <c r="AC438" s="58"/>
      <c r="AD438" s="40"/>
      <c r="AE438" s="39" t="str">
        <f t="shared" si="36"/>
        <v/>
      </c>
      <c r="AF438" s="225"/>
      <c r="AG438" s="225"/>
      <c r="AH438" s="225"/>
      <c r="AI438" s="225"/>
      <c r="AJ438" s="225"/>
      <c r="AK438" s="225"/>
      <c r="AL438" s="225"/>
      <c r="AM438" s="225"/>
      <c r="AN438" s="225"/>
      <c r="AO438" s="225"/>
      <c r="AP438" s="225"/>
      <c r="AQ438" s="225"/>
      <c r="AR438" s="225"/>
      <c r="AS438" s="225"/>
      <c r="AT438" s="225"/>
      <c r="AU438" s="225"/>
    </row>
    <row r="439" spans="10:47" x14ac:dyDescent="0.25">
      <c r="J439" s="52"/>
      <c r="K439" s="52"/>
      <c r="L439" s="52"/>
      <c r="M439" s="53"/>
      <c r="N439" s="97"/>
      <c r="O439" s="97"/>
      <c r="P439" s="54"/>
      <c r="Q439" s="32"/>
      <c r="R439" s="32" t="str">
        <f t="shared" si="32"/>
        <v/>
      </c>
      <c r="S439" s="32"/>
      <c r="T439" s="33" t="str">
        <f t="shared" si="33"/>
        <v/>
      </c>
      <c r="U439" s="34"/>
      <c r="V439" s="32" t="str">
        <f t="shared" si="34"/>
        <v/>
      </c>
      <c r="W439" s="35"/>
      <c r="X439" s="35"/>
      <c r="Y439" s="55"/>
      <c r="Z439" s="56"/>
      <c r="AA439" s="38" t="str">
        <f t="shared" si="35"/>
        <v/>
      </c>
      <c r="AB439" s="57"/>
      <c r="AC439" s="58"/>
      <c r="AD439" s="40"/>
      <c r="AE439" s="39" t="str">
        <f t="shared" si="36"/>
        <v/>
      </c>
      <c r="AF439" s="225"/>
      <c r="AG439" s="225"/>
      <c r="AH439" s="225"/>
      <c r="AI439" s="225"/>
      <c r="AJ439" s="225"/>
      <c r="AK439" s="225"/>
      <c r="AL439" s="225"/>
      <c r="AM439" s="225"/>
      <c r="AN439" s="225"/>
      <c r="AO439" s="225"/>
      <c r="AP439" s="225"/>
      <c r="AQ439" s="225"/>
      <c r="AR439" s="225"/>
      <c r="AS439" s="225"/>
      <c r="AT439" s="225"/>
      <c r="AU439" s="225"/>
    </row>
    <row r="440" spans="10:47" x14ac:dyDescent="0.25">
      <c r="J440" s="52"/>
      <c r="K440" s="52"/>
      <c r="L440" s="52"/>
      <c r="M440" s="53"/>
      <c r="N440" s="97"/>
      <c r="O440" s="97"/>
      <c r="P440" s="54"/>
      <c r="Q440" s="32"/>
      <c r="R440" s="32" t="str">
        <f t="shared" si="32"/>
        <v/>
      </c>
      <c r="S440" s="32"/>
      <c r="T440" s="33" t="str">
        <f t="shared" si="33"/>
        <v/>
      </c>
      <c r="U440" s="34"/>
      <c r="V440" s="32" t="str">
        <f t="shared" si="34"/>
        <v/>
      </c>
      <c r="W440" s="35"/>
      <c r="X440" s="35"/>
      <c r="Y440" s="55"/>
      <c r="Z440" s="56"/>
      <c r="AA440" s="38" t="str">
        <f t="shared" si="35"/>
        <v/>
      </c>
      <c r="AB440" s="57"/>
      <c r="AC440" s="58"/>
      <c r="AD440" s="40"/>
      <c r="AE440" s="39" t="str">
        <f t="shared" si="36"/>
        <v/>
      </c>
      <c r="AF440" s="225"/>
      <c r="AG440" s="225"/>
      <c r="AH440" s="225"/>
      <c r="AI440" s="225"/>
      <c r="AJ440" s="225"/>
      <c r="AK440" s="225"/>
      <c r="AL440" s="225"/>
      <c r="AM440" s="225"/>
      <c r="AN440" s="225"/>
      <c r="AO440" s="225"/>
      <c r="AP440" s="225"/>
      <c r="AQ440" s="225"/>
      <c r="AR440" s="225"/>
      <c r="AS440" s="225"/>
      <c r="AT440" s="225"/>
      <c r="AU440" s="225"/>
    </row>
    <row r="441" spans="10:47" x14ac:dyDescent="0.25">
      <c r="J441" s="52"/>
      <c r="K441" s="52"/>
      <c r="L441" s="52"/>
      <c r="M441" s="53"/>
      <c r="N441" s="97"/>
      <c r="O441" s="97"/>
      <c r="P441" s="54"/>
      <c r="Q441" s="32"/>
      <c r="R441" s="32" t="str">
        <f t="shared" si="32"/>
        <v/>
      </c>
      <c r="S441" s="32"/>
      <c r="T441" s="33" t="str">
        <f t="shared" si="33"/>
        <v/>
      </c>
      <c r="U441" s="34"/>
      <c r="V441" s="32" t="str">
        <f t="shared" si="34"/>
        <v/>
      </c>
      <c r="W441" s="35"/>
      <c r="X441" s="35"/>
      <c r="Y441" s="55"/>
      <c r="Z441" s="56"/>
      <c r="AA441" s="38" t="str">
        <f t="shared" si="35"/>
        <v/>
      </c>
      <c r="AB441" s="57"/>
      <c r="AC441" s="58"/>
      <c r="AD441" s="40"/>
      <c r="AE441" s="39" t="str">
        <f t="shared" si="36"/>
        <v/>
      </c>
      <c r="AF441" s="225"/>
      <c r="AG441" s="225"/>
      <c r="AH441" s="225"/>
      <c r="AI441" s="225"/>
      <c r="AJ441" s="225"/>
      <c r="AK441" s="225"/>
      <c r="AL441" s="225"/>
      <c r="AM441" s="225"/>
      <c r="AN441" s="225"/>
      <c r="AO441" s="225"/>
      <c r="AP441" s="225"/>
      <c r="AQ441" s="225"/>
      <c r="AR441" s="225"/>
      <c r="AS441" s="225"/>
      <c r="AT441" s="225"/>
      <c r="AU441" s="225"/>
    </row>
    <row r="442" spans="10:47" x14ac:dyDescent="0.25">
      <c r="J442" s="52"/>
      <c r="K442" s="52"/>
      <c r="L442" s="52"/>
      <c r="M442" s="53"/>
      <c r="N442" s="97"/>
      <c r="O442" s="97"/>
      <c r="P442" s="54"/>
      <c r="Q442" s="32"/>
      <c r="R442" s="32" t="str">
        <f t="shared" si="32"/>
        <v/>
      </c>
      <c r="S442" s="32"/>
      <c r="T442" s="33" t="str">
        <f t="shared" si="33"/>
        <v/>
      </c>
      <c r="U442" s="34"/>
      <c r="V442" s="32" t="str">
        <f t="shared" si="34"/>
        <v/>
      </c>
      <c r="W442" s="35"/>
      <c r="X442" s="35"/>
      <c r="Y442" s="55"/>
      <c r="Z442" s="56"/>
      <c r="AA442" s="38" t="str">
        <f t="shared" si="35"/>
        <v/>
      </c>
      <c r="AB442" s="57"/>
      <c r="AC442" s="58"/>
      <c r="AD442" s="40"/>
      <c r="AE442" s="39" t="str">
        <f t="shared" si="36"/>
        <v/>
      </c>
      <c r="AF442" s="225"/>
      <c r="AG442" s="225"/>
      <c r="AH442" s="225"/>
      <c r="AI442" s="225"/>
      <c r="AJ442" s="225"/>
      <c r="AK442" s="225"/>
      <c r="AL442" s="225"/>
      <c r="AM442" s="225"/>
      <c r="AN442" s="225"/>
      <c r="AO442" s="225"/>
      <c r="AP442" s="225"/>
      <c r="AQ442" s="225"/>
      <c r="AR442" s="225"/>
      <c r="AS442" s="225"/>
      <c r="AT442" s="225"/>
      <c r="AU442" s="225"/>
    </row>
    <row r="443" spans="10:47" x14ac:dyDescent="0.25">
      <c r="J443" s="52"/>
      <c r="K443" s="52"/>
      <c r="L443" s="52"/>
      <c r="M443" s="53"/>
      <c r="N443" s="97"/>
      <c r="O443" s="97"/>
      <c r="P443" s="54"/>
      <c r="Q443" s="32"/>
      <c r="R443" s="32" t="str">
        <f t="shared" si="32"/>
        <v/>
      </c>
      <c r="S443" s="32"/>
      <c r="T443" s="33" t="str">
        <f t="shared" si="33"/>
        <v/>
      </c>
      <c r="U443" s="34"/>
      <c r="V443" s="32" t="str">
        <f t="shared" si="34"/>
        <v/>
      </c>
      <c r="W443" s="35"/>
      <c r="X443" s="35"/>
      <c r="Y443" s="55"/>
      <c r="Z443" s="56"/>
      <c r="AA443" s="38" t="str">
        <f t="shared" si="35"/>
        <v/>
      </c>
      <c r="AB443" s="57"/>
      <c r="AC443" s="58"/>
      <c r="AD443" s="40"/>
      <c r="AE443" s="39" t="str">
        <f t="shared" si="36"/>
        <v/>
      </c>
      <c r="AF443" s="225"/>
      <c r="AG443" s="225"/>
      <c r="AH443" s="225"/>
      <c r="AI443" s="225"/>
      <c r="AJ443" s="225"/>
      <c r="AK443" s="225"/>
      <c r="AL443" s="225"/>
      <c r="AM443" s="225"/>
      <c r="AN443" s="225"/>
      <c r="AO443" s="225"/>
      <c r="AP443" s="225"/>
      <c r="AQ443" s="225"/>
      <c r="AR443" s="225"/>
      <c r="AS443" s="225"/>
      <c r="AT443" s="225"/>
      <c r="AU443" s="225"/>
    </row>
    <row r="444" spans="10:47" x14ac:dyDescent="0.25">
      <c r="J444" s="52"/>
      <c r="K444" s="52"/>
      <c r="L444" s="52"/>
      <c r="M444" s="53"/>
      <c r="N444" s="97"/>
      <c r="O444" s="97"/>
      <c r="P444" s="54"/>
      <c r="Q444" s="32"/>
      <c r="R444" s="32" t="str">
        <f t="shared" si="32"/>
        <v/>
      </c>
      <c r="S444" s="32"/>
      <c r="T444" s="33" t="str">
        <f t="shared" si="33"/>
        <v/>
      </c>
      <c r="U444" s="34"/>
      <c r="V444" s="32" t="str">
        <f t="shared" si="34"/>
        <v/>
      </c>
      <c r="W444" s="35"/>
      <c r="X444" s="35"/>
      <c r="Y444" s="55"/>
      <c r="Z444" s="56"/>
      <c r="AA444" s="38" t="str">
        <f t="shared" si="35"/>
        <v/>
      </c>
      <c r="AB444" s="57"/>
      <c r="AC444" s="58"/>
      <c r="AD444" s="40"/>
      <c r="AE444" s="39" t="str">
        <f t="shared" si="36"/>
        <v/>
      </c>
      <c r="AF444" s="225"/>
      <c r="AG444" s="225"/>
      <c r="AH444" s="225"/>
      <c r="AI444" s="225"/>
      <c r="AJ444" s="225"/>
      <c r="AK444" s="225"/>
      <c r="AL444" s="225"/>
      <c r="AM444" s="225"/>
      <c r="AN444" s="225"/>
      <c r="AO444" s="225"/>
      <c r="AP444" s="225"/>
      <c r="AQ444" s="225"/>
      <c r="AR444" s="225"/>
      <c r="AS444" s="225"/>
      <c r="AT444" s="225"/>
      <c r="AU444" s="225"/>
    </row>
    <row r="445" spans="10:47" x14ac:dyDescent="0.25">
      <c r="J445" s="52"/>
      <c r="K445" s="52"/>
      <c r="L445" s="52"/>
      <c r="M445" s="53"/>
      <c r="N445" s="97"/>
      <c r="O445" s="97"/>
      <c r="P445" s="54"/>
      <c r="Q445" s="32"/>
      <c r="R445" s="32" t="str">
        <f t="shared" si="32"/>
        <v/>
      </c>
      <c r="S445" s="32"/>
      <c r="T445" s="33" t="str">
        <f t="shared" si="33"/>
        <v/>
      </c>
      <c r="U445" s="34"/>
      <c r="V445" s="32" t="str">
        <f t="shared" si="34"/>
        <v/>
      </c>
      <c r="W445" s="35"/>
      <c r="X445" s="35"/>
      <c r="Y445" s="55"/>
      <c r="Z445" s="56"/>
      <c r="AA445" s="38" t="str">
        <f t="shared" si="35"/>
        <v/>
      </c>
      <c r="AB445" s="57"/>
      <c r="AC445" s="58"/>
      <c r="AD445" s="40"/>
      <c r="AE445" s="39" t="str">
        <f t="shared" si="36"/>
        <v/>
      </c>
      <c r="AF445" s="225"/>
      <c r="AG445" s="225"/>
      <c r="AH445" s="225"/>
      <c r="AI445" s="225"/>
      <c r="AJ445" s="225"/>
      <c r="AK445" s="225"/>
      <c r="AL445" s="225"/>
      <c r="AM445" s="225"/>
      <c r="AN445" s="225"/>
      <c r="AO445" s="225"/>
      <c r="AP445" s="225"/>
      <c r="AQ445" s="225"/>
      <c r="AR445" s="225"/>
      <c r="AS445" s="225"/>
      <c r="AT445" s="225"/>
      <c r="AU445" s="225"/>
    </row>
    <row r="446" spans="10:47" x14ac:dyDescent="0.25">
      <c r="J446" s="52"/>
      <c r="K446" s="52"/>
      <c r="L446" s="52"/>
      <c r="M446" s="53"/>
      <c r="N446" s="97"/>
      <c r="O446" s="97"/>
      <c r="P446" s="54"/>
      <c r="Q446" s="32"/>
      <c r="R446" s="32" t="str">
        <f t="shared" si="32"/>
        <v/>
      </c>
      <c r="S446" s="32"/>
      <c r="T446" s="33" t="str">
        <f t="shared" si="33"/>
        <v/>
      </c>
      <c r="U446" s="34"/>
      <c r="V446" s="32" t="str">
        <f t="shared" si="34"/>
        <v/>
      </c>
      <c r="W446" s="35"/>
      <c r="X446" s="35"/>
      <c r="Y446" s="55"/>
      <c r="Z446" s="56"/>
      <c r="AA446" s="38" t="str">
        <f t="shared" si="35"/>
        <v/>
      </c>
      <c r="AB446" s="57"/>
      <c r="AC446" s="58"/>
      <c r="AD446" s="40"/>
      <c r="AE446" s="39" t="str">
        <f t="shared" si="36"/>
        <v/>
      </c>
      <c r="AF446" s="225"/>
      <c r="AG446" s="225"/>
      <c r="AH446" s="225"/>
      <c r="AI446" s="225"/>
      <c r="AJ446" s="225"/>
      <c r="AK446" s="225"/>
      <c r="AL446" s="225"/>
      <c r="AM446" s="225"/>
      <c r="AN446" s="225"/>
      <c r="AO446" s="225"/>
      <c r="AP446" s="225"/>
      <c r="AQ446" s="225"/>
      <c r="AR446" s="225"/>
      <c r="AS446" s="225"/>
      <c r="AT446" s="225"/>
      <c r="AU446" s="225"/>
    </row>
    <row r="447" spans="10:47" x14ac:dyDescent="0.25">
      <c r="J447" s="52"/>
      <c r="K447" s="52"/>
      <c r="L447" s="52"/>
      <c r="M447" s="53"/>
      <c r="N447" s="97"/>
      <c r="O447" s="97"/>
      <c r="P447" s="54"/>
      <c r="Q447" s="32"/>
      <c r="R447" s="32" t="str">
        <f t="shared" si="32"/>
        <v/>
      </c>
      <c r="S447" s="32"/>
      <c r="T447" s="33" t="str">
        <f t="shared" si="33"/>
        <v/>
      </c>
      <c r="U447" s="34"/>
      <c r="V447" s="32" t="str">
        <f t="shared" si="34"/>
        <v/>
      </c>
      <c r="W447" s="35"/>
      <c r="X447" s="35"/>
      <c r="Y447" s="55"/>
      <c r="Z447" s="56"/>
      <c r="AA447" s="38" t="str">
        <f t="shared" si="35"/>
        <v/>
      </c>
      <c r="AB447" s="57"/>
      <c r="AC447" s="58"/>
      <c r="AD447" s="40"/>
      <c r="AE447" s="39" t="str">
        <f t="shared" si="36"/>
        <v/>
      </c>
      <c r="AF447" s="225"/>
      <c r="AG447" s="225"/>
      <c r="AH447" s="225"/>
      <c r="AI447" s="225"/>
      <c r="AJ447" s="225"/>
      <c r="AK447" s="225"/>
      <c r="AL447" s="225"/>
      <c r="AM447" s="225"/>
      <c r="AN447" s="225"/>
      <c r="AO447" s="225"/>
      <c r="AP447" s="225"/>
      <c r="AQ447" s="225"/>
      <c r="AR447" s="225"/>
      <c r="AS447" s="225"/>
      <c r="AT447" s="225"/>
      <c r="AU447" s="225"/>
    </row>
    <row r="448" spans="10:47" x14ac:dyDescent="0.25">
      <c r="J448" s="52"/>
      <c r="K448" s="52"/>
      <c r="L448" s="52"/>
      <c r="M448" s="53"/>
      <c r="N448" s="97"/>
      <c r="O448" s="97"/>
      <c r="P448" s="54"/>
      <c r="Q448" s="32"/>
      <c r="R448" s="32" t="str">
        <f t="shared" si="32"/>
        <v/>
      </c>
      <c r="S448" s="32"/>
      <c r="T448" s="33" t="str">
        <f t="shared" si="33"/>
        <v/>
      </c>
      <c r="U448" s="34"/>
      <c r="V448" s="32" t="str">
        <f t="shared" si="34"/>
        <v/>
      </c>
      <c r="W448" s="35"/>
      <c r="X448" s="35"/>
      <c r="Y448" s="55"/>
      <c r="Z448" s="56"/>
      <c r="AA448" s="38" t="str">
        <f t="shared" si="35"/>
        <v/>
      </c>
      <c r="AB448" s="57"/>
      <c r="AC448" s="58"/>
      <c r="AD448" s="40"/>
      <c r="AE448" s="39" t="str">
        <f t="shared" si="36"/>
        <v/>
      </c>
      <c r="AF448" s="225"/>
      <c r="AG448" s="225"/>
      <c r="AH448" s="225"/>
      <c r="AI448" s="225"/>
      <c r="AJ448" s="225"/>
      <c r="AK448" s="225"/>
      <c r="AL448" s="225"/>
      <c r="AM448" s="225"/>
      <c r="AN448" s="225"/>
      <c r="AO448" s="225"/>
      <c r="AP448" s="225"/>
      <c r="AQ448" s="225"/>
      <c r="AR448" s="225"/>
      <c r="AS448" s="225"/>
      <c r="AT448" s="225"/>
      <c r="AU448" s="225"/>
    </row>
    <row r="449" spans="10:47" x14ac:dyDescent="0.25">
      <c r="J449" s="52"/>
      <c r="K449" s="52"/>
      <c r="L449" s="52"/>
      <c r="M449" s="53"/>
      <c r="N449" s="97"/>
      <c r="O449" s="97"/>
      <c r="P449" s="54"/>
      <c r="Q449" s="32"/>
      <c r="R449" s="32" t="str">
        <f t="shared" si="32"/>
        <v/>
      </c>
      <c r="S449" s="32"/>
      <c r="T449" s="33" t="str">
        <f t="shared" si="33"/>
        <v/>
      </c>
      <c r="U449" s="34"/>
      <c r="V449" s="32" t="str">
        <f t="shared" si="34"/>
        <v/>
      </c>
      <c r="W449" s="35"/>
      <c r="X449" s="35"/>
      <c r="Y449" s="55"/>
      <c r="Z449" s="56"/>
      <c r="AA449" s="38" t="str">
        <f t="shared" si="35"/>
        <v/>
      </c>
      <c r="AB449" s="57"/>
      <c r="AC449" s="58"/>
      <c r="AD449" s="40"/>
      <c r="AE449" s="39" t="str">
        <f t="shared" si="36"/>
        <v/>
      </c>
      <c r="AF449" s="225"/>
      <c r="AG449" s="225"/>
      <c r="AH449" s="225"/>
      <c r="AI449" s="225"/>
      <c r="AJ449" s="225"/>
      <c r="AK449" s="225"/>
      <c r="AL449" s="225"/>
      <c r="AM449" s="225"/>
      <c r="AN449" s="225"/>
      <c r="AO449" s="225"/>
      <c r="AP449" s="225"/>
      <c r="AQ449" s="225"/>
      <c r="AR449" s="225"/>
      <c r="AS449" s="225"/>
      <c r="AT449" s="225"/>
      <c r="AU449" s="225"/>
    </row>
    <row r="450" spans="10:47" x14ac:dyDescent="0.25">
      <c r="J450" s="52"/>
      <c r="K450" s="52"/>
      <c r="L450" s="52"/>
      <c r="M450" s="53"/>
      <c r="N450" s="97"/>
      <c r="O450" s="97"/>
      <c r="P450" s="54"/>
      <c r="Q450" s="32"/>
      <c r="R450" s="32" t="str">
        <f t="shared" si="32"/>
        <v/>
      </c>
      <c r="S450" s="32"/>
      <c r="T450" s="33" t="str">
        <f t="shared" si="33"/>
        <v/>
      </c>
      <c r="U450" s="34"/>
      <c r="V450" s="32" t="str">
        <f t="shared" si="34"/>
        <v/>
      </c>
      <c r="W450" s="35"/>
      <c r="X450" s="35"/>
      <c r="Y450" s="55"/>
      <c r="Z450" s="56"/>
      <c r="AA450" s="38" t="str">
        <f t="shared" si="35"/>
        <v/>
      </c>
      <c r="AB450" s="57"/>
      <c r="AC450" s="58"/>
      <c r="AD450" s="40"/>
      <c r="AE450" s="39" t="str">
        <f t="shared" si="36"/>
        <v/>
      </c>
      <c r="AF450" s="225"/>
      <c r="AG450" s="225"/>
      <c r="AH450" s="225"/>
      <c r="AI450" s="225"/>
      <c r="AJ450" s="225"/>
      <c r="AK450" s="225"/>
      <c r="AL450" s="225"/>
      <c r="AM450" s="225"/>
      <c r="AN450" s="225"/>
      <c r="AO450" s="225"/>
      <c r="AP450" s="225"/>
      <c r="AQ450" s="225"/>
      <c r="AR450" s="225"/>
      <c r="AS450" s="225"/>
      <c r="AT450" s="225"/>
      <c r="AU450" s="225"/>
    </row>
    <row r="451" spans="10:47" x14ac:dyDescent="0.25">
      <c r="J451" s="52"/>
      <c r="K451" s="52"/>
      <c r="L451" s="52"/>
      <c r="M451" s="53"/>
      <c r="N451" s="97"/>
      <c r="O451" s="97"/>
      <c r="P451" s="54"/>
      <c r="Q451" s="32"/>
      <c r="R451" s="32" t="str">
        <f t="shared" si="32"/>
        <v/>
      </c>
      <c r="S451" s="32"/>
      <c r="T451" s="33" t="str">
        <f t="shared" si="33"/>
        <v/>
      </c>
      <c r="U451" s="34"/>
      <c r="V451" s="32" t="str">
        <f t="shared" si="34"/>
        <v/>
      </c>
      <c r="W451" s="35"/>
      <c r="X451" s="35"/>
      <c r="Y451" s="55"/>
      <c r="Z451" s="56"/>
      <c r="AA451" s="38" t="str">
        <f t="shared" si="35"/>
        <v/>
      </c>
      <c r="AB451" s="57"/>
      <c r="AC451" s="58"/>
      <c r="AD451" s="40"/>
      <c r="AE451" s="39" t="str">
        <f t="shared" si="36"/>
        <v/>
      </c>
      <c r="AF451" s="225"/>
      <c r="AG451" s="225"/>
      <c r="AH451" s="225"/>
      <c r="AI451" s="225"/>
      <c r="AJ451" s="225"/>
      <c r="AK451" s="225"/>
      <c r="AL451" s="225"/>
      <c r="AM451" s="225"/>
      <c r="AN451" s="225"/>
      <c r="AO451" s="225"/>
      <c r="AP451" s="225"/>
      <c r="AQ451" s="225"/>
      <c r="AR451" s="225"/>
      <c r="AS451" s="225"/>
      <c r="AT451" s="225"/>
      <c r="AU451" s="225"/>
    </row>
    <row r="452" spans="10:47" x14ac:dyDescent="0.25">
      <c r="J452" s="52"/>
      <c r="K452" s="52"/>
      <c r="L452" s="52"/>
      <c r="M452" s="53"/>
      <c r="N452" s="97"/>
      <c r="O452" s="97"/>
      <c r="P452" s="54"/>
      <c r="Q452" s="32"/>
      <c r="R452" s="32" t="str">
        <f t="shared" si="32"/>
        <v/>
      </c>
      <c r="S452" s="32"/>
      <c r="T452" s="33" t="str">
        <f t="shared" si="33"/>
        <v/>
      </c>
      <c r="U452" s="34"/>
      <c r="V452" s="32" t="str">
        <f t="shared" si="34"/>
        <v/>
      </c>
      <c r="W452" s="35"/>
      <c r="X452" s="35"/>
      <c r="Y452" s="55"/>
      <c r="Z452" s="56"/>
      <c r="AA452" s="38" t="str">
        <f t="shared" si="35"/>
        <v/>
      </c>
      <c r="AB452" s="57"/>
      <c r="AC452" s="58"/>
      <c r="AD452" s="40"/>
      <c r="AE452" s="39" t="str">
        <f t="shared" si="36"/>
        <v/>
      </c>
      <c r="AF452" s="225"/>
      <c r="AG452" s="225"/>
      <c r="AH452" s="225"/>
      <c r="AI452" s="225"/>
      <c r="AJ452" s="225"/>
      <c r="AK452" s="225"/>
      <c r="AL452" s="225"/>
      <c r="AM452" s="225"/>
      <c r="AN452" s="225"/>
      <c r="AO452" s="225"/>
      <c r="AP452" s="225"/>
      <c r="AQ452" s="225"/>
      <c r="AR452" s="225"/>
      <c r="AS452" s="225"/>
      <c r="AT452" s="225"/>
      <c r="AU452" s="225"/>
    </row>
    <row r="453" spans="10:47" x14ac:dyDescent="0.25">
      <c r="J453" s="52"/>
      <c r="K453" s="52"/>
      <c r="L453" s="52"/>
      <c r="M453" s="53"/>
      <c r="N453" s="97"/>
      <c r="O453" s="97"/>
      <c r="P453" s="54"/>
      <c r="Q453" s="32"/>
      <c r="R453" s="32" t="str">
        <f t="shared" si="32"/>
        <v/>
      </c>
      <c r="S453" s="32"/>
      <c r="T453" s="33" t="str">
        <f t="shared" si="33"/>
        <v/>
      </c>
      <c r="U453" s="34"/>
      <c r="V453" s="32" t="str">
        <f t="shared" si="34"/>
        <v/>
      </c>
      <c r="W453" s="35"/>
      <c r="X453" s="35"/>
      <c r="Y453" s="55"/>
      <c r="Z453" s="56"/>
      <c r="AA453" s="38" t="str">
        <f t="shared" si="35"/>
        <v/>
      </c>
      <c r="AB453" s="57"/>
      <c r="AC453" s="58"/>
      <c r="AD453" s="40"/>
      <c r="AE453" s="39" t="str">
        <f t="shared" si="36"/>
        <v/>
      </c>
      <c r="AF453" s="225"/>
      <c r="AG453" s="225"/>
      <c r="AH453" s="225"/>
      <c r="AI453" s="225"/>
      <c r="AJ453" s="225"/>
      <c r="AK453" s="225"/>
      <c r="AL453" s="225"/>
      <c r="AM453" s="225"/>
      <c r="AN453" s="225"/>
      <c r="AO453" s="225"/>
      <c r="AP453" s="225"/>
      <c r="AQ453" s="225"/>
      <c r="AR453" s="225"/>
      <c r="AS453" s="225"/>
      <c r="AT453" s="225"/>
      <c r="AU453" s="225"/>
    </row>
    <row r="454" spans="10:47" x14ac:dyDescent="0.25">
      <c r="J454" s="52"/>
      <c r="K454" s="52"/>
      <c r="L454" s="52"/>
      <c r="M454" s="53"/>
      <c r="N454" s="97"/>
      <c r="O454" s="97"/>
      <c r="P454" s="54"/>
      <c r="Q454" s="32"/>
      <c r="R454" s="32" t="str">
        <f t="shared" ref="R454:R503" si="37">IF(O454,"Volontaire","")</f>
        <v/>
      </c>
      <c r="S454" s="32"/>
      <c r="T454" s="33" t="str">
        <f t="shared" ref="T454:T503" si="38">IF(AB454+AC454,(AC454+AB454)/(Z454+Y454),"")</f>
        <v/>
      </c>
      <c r="U454" s="34"/>
      <c r="V454" s="32" t="str">
        <f t="shared" ref="V454:V503" si="39">IF(O454,"XAU/USD","")</f>
        <v/>
      </c>
      <c r="W454" s="35"/>
      <c r="X454" s="35"/>
      <c r="Y454" s="55"/>
      <c r="Z454" s="56"/>
      <c r="AA454" s="38" t="str">
        <f t="shared" ref="AA454:AA503" si="40">IF(O454,AA453+Y454-Z454,"")</f>
        <v/>
      </c>
      <c r="AB454" s="57"/>
      <c r="AC454" s="58"/>
      <c r="AD454" s="40"/>
      <c r="AE454" s="39" t="str">
        <f t="shared" ref="AE454:AE503" si="41">IF(O454,AE453+AB454-AC454+AD454,"")</f>
        <v/>
      </c>
      <c r="AF454" s="225"/>
      <c r="AG454" s="225"/>
      <c r="AH454" s="225"/>
      <c r="AI454" s="225"/>
      <c r="AJ454" s="225"/>
      <c r="AK454" s="225"/>
      <c r="AL454" s="225"/>
      <c r="AM454" s="225"/>
      <c r="AN454" s="225"/>
      <c r="AO454" s="225"/>
      <c r="AP454" s="225"/>
      <c r="AQ454" s="225"/>
      <c r="AR454" s="225"/>
      <c r="AS454" s="225"/>
      <c r="AT454" s="225"/>
      <c r="AU454" s="225"/>
    </row>
    <row r="455" spans="10:47" x14ac:dyDescent="0.25">
      <c r="J455" s="52"/>
      <c r="K455" s="52"/>
      <c r="L455" s="52"/>
      <c r="M455" s="53"/>
      <c r="N455" s="97"/>
      <c r="O455" s="97"/>
      <c r="P455" s="54"/>
      <c r="Q455" s="32"/>
      <c r="R455" s="32" t="str">
        <f t="shared" si="37"/>
        <v/>
      </c>
      <c r="S455" s="32"/>
      <c r="T455" s="33" t="str">
        <f t="shared" si="38"/>
        <v/>
      </c>
      <c r="U455" s="34"/>
      <c r="V455" s="32" t="str">
        <f t="shared" si="39"/>
        <v/>
      </c>
      <c r="W455" s="35"/>
      <c r="X455" s="35"/>
      <c r="Y455" s="55"/>
      <c r="Z455" s="56"/>
      <c r="AA455" s="38" t="str">
        <f t="shared" si="40"/>
        <v/>
      </c>
      <c r="AB455" s="57"/>
      <c r="AC455" s="58"/>
      <c r="AD455" s="40"/>
      <c r="AE455" s="39" t="str">
        <f t="shared" si="41"/>
        <v/>
      </c>
      <c r="AF455" s="225"/>
      <c r="AG455" s="225"/>
      <c r="AH455" s="225"/>
      <c r="AI455" s="225"/>
      <c r="AJ455" s="225"/>
      <c r="AK455" s="225"/>
      <c r="AL455" s="225"/>
      <c r="AM455" s="225"/>
      <c r="AN455" s="225"/>
      <c r="AO455" s="225"/>
      <c r="AP455" s="225"/>
      <c r="AQ455" s="225"/>
      <c r="AR455" s="225"/>
      <c r="AS455" s="225"/>
      <c r="AT455" s="225"/>
      <c r="AU455" s="225"/>
    </row>
    <row r="456" spans="10:47" x14ac:dyDescent="0.25">
      <c r="J456" s="52"/>
      <c r="K456" s="52"/>
      <c r="L456" s="52"/>
      <c r="M456" s="53"/>
      <c r="N456" s="97"/>
      <c r="O456" s="97"/>
      <c r="P456" s="54"/>
      <c r="Q456" s="32"/>
      <c r="R456" s="32" t="str">
        <f t="shared" si="37"/>
        <v/>
      </c>
      <c r="S456" s="32"/>
      <c r="T456" s="33" t="str">
        <f t="shared" si="38"/>
        <v/>
      </c>
      <c r="U456" s="34"/>
      <c r="V456" s="32" t="str">
        <f t="shared" si="39"/>
        <v/>
      </c>
      <c r="W456" s="35"/>
      <c r="X456" s="35"/>
      <c r="Y456" s="55"/>
      <c r="Z456" s="56"/>
      <c r="AA456" s="38" t="str">
        <f t="shared" si="40"/>
        <v/>
      </c>
      <c r="AB456" s="57"/>
      <c r="AC456" s="58"/>
      <c r="AD456" s="40"/>
      <c r="AE456" s="39" t="str">
        <f t="shared" si="41"/>
        <v/>
      </c>
      <c r="AF456" s="225"/>
      <c r="AG456" s="225"/>
      <c r="AH456" s="225"/>
      <c r="AI456" s="225"/>
      <c r="AJ456" s="225"/>
      <c r="AK456" s="225"/>
      <c r="AL456" s="225"/>
      <c r="AM456" s="225"/>
      <c r="AN456" s="225"/>
      <c r="AO456" s="225"/>
      <c r="AP456" s="225"/>
      <c r="AQ456" s="225"/>
      <c r="AR456" s="225"/>
      <c r="AS456" s="225"/>
      <c r="AT456" s="225"/>
      <c r="AU456" s="225"/>
    </row>
    <row r="457" spans="10:47" x14ac:dyDescent="0.25">
      <c r="J457" s="52"/>
      <c r="K457" s="52"/>
      <c r="L457" s="52"/>
      <c r="M457" s="53"/>
      <c r="N457" s="97"/>
      <c r="O457" s="97"/>
      <c r="P457" s="54"/>
      <c r="Q457" s="32"/>
      <c r="R457" s="32" t="str">
        <f t="shared" si="37"/>
        <v/>
      </c>
      <c r="S457" s="32"/>
      <c r="T457" s="33" t="str">
        <f t="shared" si="38"/>
        <v/>
      </c>
      <c r="U457" s="34"/>
      <c r="V457" s="32" t="str">
        <f t="shared" si="39"/>
        <v/>
      </c>
      <c r="W457" s="35"/>
      <c r="X457" s="35"/>
      <c r="Y457" s="55"/>
      <c r="Z457" s="56"/>
      <c r="AA457" s="38" t="str">
        <f t="shared" si="40"/>
        <v/>
      </c>
      <c r="AB457" s="57"/>
      <c r="AC457" s="58"/>
      <c r="AD457" s="40"/>
      <c r="AE457" s="39" t="str">
        <f t="shared" si="41"/>
        <v/>
      </c>
      <c r="AF457" s="225"/>
      <c r="AG457" s="225"/>
      <c r="AH457" s="225"/>
      <c r="AI457" s="225"/>
      <c r="AJ457" s="225"/>
      <c r="AK457" s="225"/>
      <c r="AL457" s="225"/>
      <c r="AM457" s="225"/>
      <c r="AN457" s="225"/>
      <c r="AO457" s="225"/>
      <c r="AP457" s="225"/>
      <c r="AQ457" s="225"/>
      <c r="AR457" s="225"/>
      <c r="AS457" s="225"/>
      <c r="AT457" s="225"/>
      <c r="AU457" s="225"/>
    </row>
    <row r="458" spans="10:47" x14ac:dyDescent="0.25">
      <c r="J458" s="52"/>
      <c r="K458" s="52"/>
      <c r="L458" s="52"/>
      <c r="M458" s="53"/>
      <c r="N458" s="97"/>
      <c r="O458" s="97"/>
      <c r="P458" s="54"/>
      <c r="Q458" s="32"/>
      <c r="R458" s="32" t="str">
        <f t="shared" si="37"/>
        <v/>
      </c>
      <c r="S458" s="32"/>
      <c r="T458" s="33" t="str">
        <f t="shared" si="38"/>
        <v/>
      </c>
      <c r="U458" s="34"/>
      <c r="V458" s="32" t="str">
        <f t="shared" si="39"/>
        <v/>
      </c>
      <c r="W458" s="35"/>
      <c r="X458" s="35"/>
      <c r="Y458" s="55"/>
      <c r="Z458" s="56"/>
      <c r="AA458" s="38" t="str">
        <f t="shared" si="40"/>
        <v/>
      </c>
      <c r="AB458" s="57"/>
      <c r="AC458" s="58"/>
      <c r="AD458" s="40"/>
      <c r="AE458" s="39" t="str">
        <f t="shared" si="41"/>
        <v/>
      </c>
      <c r="AF458" s="225"/>
      <c r="AG458" s="225"/>
      <c r="AH458" s="225"/>
      <c r="AI458" s="225"/>
      <c r="AJ458" s="225"/>
      <c r="AK458" s="225"/>
      <c r="AL458" s="225"/>
      <c r="AM458" s="225"/>
      <c r="AN458" s="225"/>
      <c r="AO458" s="225"/>
      <c r="AP458" s="225"/>
      <c r="AQ458" s="225"/>
      <c r="AR458" s="225"/>
      <c r="AS458" s="225"/>
      <c r="AT458" s="225"/>
      <c r="AU458" s="225"/>
    </row>
    <row r="459" spans="10:47" x14ac:dyDescent="0.25">
      <c r="J459" s="52"/>
      <c r="K459" s="52"/>
      <c r="L459" s="52"/>
      <c r="M459" s="53"/>
      <c r="N459" s="97"/>
      <c r="O459" s="97"/>
      <c r="P459" s="54"/>
      <c r="Q459" s="32"/>
      <c r="R459" s="32" t="str">
        <f t="shared" si="37"/>
        <v/>
      </c>
      <c r="S459" s="32"/>
      <c r="T459" s="33" t="str">
        <f t="shared" si="38"/>
        <v/>
      </c>
      <c r="U459" s="34"/>
      <c r="V459" s="32" t="str">
        <f t="shared" si="39"/>
        <v/>
      </c>
      <c r="W459" s="35"/>
      <c r="X459" s="35"/>
      <c r="Y459" s="55"/>
      <c r="Z459" s="56"/>
      <c r="AA459" s="38" t="str">
        <f t="shared" si="40"/>
        <v/>
      </c>
      <c r="AB459" s="57"/>
      <c r="AC459" s="58"/>
      <c r="AD459" s="40"/>
      <c r="AE459" s="39" t="str">
        <f t="shared" si="41"/>
        <v/>
      </c>
      <c r="AF459" s="225"/>
      <c r="AG459" s="225"/>
      <c r="AH459" s="225"/>
      <c r="AI459" s="225"/>
      <c r="AJ459" s="225"/>
      <c r="AK459" s="225"/>
      <c r="AL459" s="225"/>
      <c r="AM459" s="225"/>
      <c r="AN459" s="225"/>
      <c r="AO459" s="225"/>
      <c r="AP459" s="225"/>
      <c r="AQ459" s="225"/>
      <c r="AR459" s="225"/>
      <c r="AS459" s="225"/>
      <c r="AT459" s="225"/>
      <c r="AU459" s="225"/>
    </row>
    <row r="460" spans="10:47" x14ac:dyDescent="0.25">
      <c r="J460" s="52"/>
      <c r="K460" s="52"/>
      <c r="L460" s="52"/>
      <c r="M460" s="53"/>
      <c r="N460" s="97"/>
      <c r="O460" s="97"/>
      <c r="P460" s="54"/>
      <c r="Q460" s="32"/>
      <c r="R460" s="32" t="str">
        <f t="shared" si="37"/>
        <v/>
      </c>
      <c r="S460" s="32"/>
      <c r="T460" s="33" t="str">
        <f t="shared" si="38"/>
        <v/>
      </c>
      <c r="U460" s="34"/>
      <c r="V460" s="32" t="str">
        <f t="shared" si="39"/>
        <v/>
      </c>
      <c r="W460" s="35"/>
      <c r="X460" s="35"/>
      <c r="Y460" s="55"/>
      <c r="Z460" s="56"/>
      <c r="AA460" s="38" t="str">
        <f t="shared" si="40"/>
        <v/>
      </c>
      <c r="AB460" s="57"/>
      <c r="AC460" s="58"/>
      <c r="AD460" s="40"/>
      <c r="AE460" s="39" t="str">
        <f t="shared" si="41"/>
        <v/>
      </c>
      <c r="AF460" s="225"/>
      <c r="AG460" s="225"/>
      <c r="AH460" s="225"/>
      <c r="AI460" s="225"/>
      <c r="AJ460" s="225"/>
      <c r="AK460" s="225"/>
      <c r="AL460" s="225"/>
      <c r="AM460" s="225"/>
      <c r="AN460" s="225"/>
      <c r="AO460" s="225"/>
      <c r="AP460" s="225"/>
      <c r="AQ460" s="225"/>
      <c r="AR460" s="225"/>
      <c r="AS460" s="225"/>
      <c r="AT460" s="225"/>
      <c r="AU460" s="225"/>
    </row>
    <row r="461" spans="10:47" x14ac:dyDescent="0.25">
      <c r="J461" s="52"/>
      <c r="K461" s="52"/>
      <c r="L461" s="52"/>
      <c r="M461" s="53"/>
      <c r="N461" s="97"/>
      <c r="O461" s="97"/>
      <c r="P461" s="54"/>
      <c r="Q461" s="32"/>
      <c r="R461" s="32" t="str">
        <f t="shared" si="37"/>
        <v/>
      </c>
      <c r="S461" s="32"/>
      <c r="T461" s="33" t="str">
        <f t="shared" si="38"/>
        <v/>
      </c>
      <c r="U461" s="34"/>
      <c r="V461" s="32" t="str">
        <f t="shared" si="39"/>
        <v/>
      </c>
      <c r="W461" s="35"/>
      <c r="X461" s="35"/>
      <c r="Y461" s="55"/>
      <c r="Z461" s="56"/>
      <c r="AA461" s="38" t="str">
        <f t="shared" si="40"/>
        <v/>
      </c>
      <c r="AB461" s="57"/>
      <c r="AC461" s="58"/>
      <c r="AD461" s="40"/>
      <c r="AE461" s="39" t="str">
        <f t="shared" si="41"/>
        <v/>
      </c>
      <c r="AF461" s="225"/>
      <c r="AG461" s="225"/>
      <c r="AH461" s="225"/>
      <c r="AI461" s="225"/>
      <c r="AJ461" s="225"/>
      <c r="AK461" s="225"/>
      <c r="AL461" s="225"/>
      <c r="AM461" s="225"/>
      <c r="AN461" s="225"/>
      <c r="AO461" s="225"/>
      <c r="AP461" s="225"/>
      <c r="AQ461" s="225"/>
      <c r="AR461" s="225"/>
      <c r="AS461" s="225"/>
      <c r="AT461" s="225"/>
      <c r="AU461" s="225"/>
    </row>
    <row r="462" spans="10:47" x14ac:dyDescent="0.25">
      <c r="J462" s="52"/>
      <c r="K462" s="52"/>
      <c r="L462" s="52"/>
      <c r="M462" s="53"/>
      <c r="N462" s="97"/>
      <c r="O462" s="97"/>
      <c r="P462" s="54"/>
      <c r="Q462" s="32"/>
      <c r="R462" s="32" t="str">
        <f t="shared" si="37"/>
        <v/>
      </c>
      <c r="S462" s="32"/>
      <c r="T462" s="33" t="str">
        <f t="shared" si="38"/>
        <v/>
      </c>
      <c r="U462" s="34"/>
      <c r="V462" s="32" t="str">
        <f t="shared" si="39"/>
        <v/>
      </c>
      <c r="W462" s="35"/>
      <c r="X462" s="35"/>
      <c r="Y462" s="55"/>
      <c r="Z462" s="56"/>
      <c r="AA462" s="38" t="str">
        <f t="shared" si="40"/>
        <v/>
      </c>
      <c r="AB462" s="57"/>
      <c r="AC462" s="58"/>
      <c r="AD462" s="40"/>
      <c r="AE462" s="39" t="str">
        <f t="shared" si="41"/>
        <v/>
      </c>
      <c r="AF462" s="225"/>
      <c r="AG462" s="225"/>
      <c r="AH462" s="225"/>
      <c r="AI462" s="225"/>
      <c r="AJ462" s="225"/>
      <c r="AK462" s="225"/>
      <c r="AL462" s="225"/>
      <c r="AM462" s="225"/>
      <c r="AN462" s="225"/>
      <c r="AO462" s="225"/>
      <c r="AP462" s="225"/>
      <c r="AQ462" s="225"/>
      <c r="AR462" s="225"/>
      <c r="AS462" s="225"/>
      <c r="AT462" s="225"/>
      <c r="AU462" s="225"/>
    </row>
    <row r="463" spans="10:47" x14ac:dyDescent="0.25">
      <c r="J463" s="52"/>
      <c r="K463" s="52"/>
      <c r="L463" s="52"/>
      <c r="M463" s="53"/>
      <c r="N463" s="97"/>
      <c r="O463" s="97"/>
      <c r="P463" s="54"/>
      <c r="Q463" s="32"/>
      <c r="R463" s="32" t="str">
        <f t="shared" si="37"/>
        <v/>
      </c>
      <c r="S463" s="32"/>
      <c r="T463" s="33" t="str">
        <f t="shared" si="38"/>
        <v/>
      </c>
      <c r="U463" s="34"/>
      <c r="V463" s="32" t="str">
        <f t="shared" si="39"/>
        <v/>
      </c>
      <c r="W463" s="35"/>
      <c r="X463" s="35"/>
      <c r="Y463" s="55"/>
      <c r="Z463" s="56"/>
      <c r="AA463" s="38" t="str">
        <f t="shared" si="40"/>
        <v/>
      </c>
      <c r="AB463" s="57"/>
      <c r="AC463" s="58"/>
      <c r="AD463" s="40"/>
      <c r="AE463" s="39" t="str">
        <f t="shared" si="41"/>
        <v/>
      </c>
      <c r="AF463" s="225"/>
      <c r="AG463" s="225"/>
      <c r="AH463" s="225"/>
      <c r="AI463" s="225"/>
      <c r="AJ463" s="225"/>
      <c r="AK463" s="225"/>
      <c r="AL463" s="225"/>
      <c r="AM463" s="225"/>
      <c r="AN463" s="225"/>
      <c r="AO463" s="225"/>
      <c r="AP463" s="225"/>
      <c r="AQ463" s="225"/>
      <c r="AR463" s="225"/>
      <c r="AS463" s="225"/>
      <c r="AT463" s="225"/>
      <c r="AU463" s="225"/>
    </row>
    <row r="464" spans="10:47" x14ac:dyDescent="0.25">
      <c r="J464" s="52"/>
      <c r="K464" s="52"/>
      <c r="L464" s="52"/>
      <c r="M464" s="53"/>
      <c r="N464" s="97"/>
      <c r="O464" s="97"/>
      <c r="P464" s="54"/>
      <c r="Q464" s="32"/>
      <c r="R464" s="32" t="str">
        <f t="shared" si="37"/>
        <v/>
      </c>
      <c r="S464" s="32"/>
      <c r="T464" s="33" t="str">
        <f t="shared" si="38"/>
        <v/>
      </c>
      <c r="U464" s="34"/>
      <c r="V464" s="32" t="str">
        <f t="shared" si="39"/>
        <v/>
      </c>
      <c r="W464" s="35"/>
      <c r="X464" s="35"/>
      <c r="Y464" s="55"/>
      <c r="Z464" s="56"/>
      <c r="AA464" s="38" t="str">
        <f t="shared" si="40"/>
        <v/>
      </c>
      <c r="AB464" s="57"/>
      <c r="AC464" s="58"/>
      <c r="AD464" s="40"/>
      <c r="AE464" s="39" t="str">
        <f t="shared" si="41"/>
        <v/>
      </c>
      <c r="AF464" s="225"/>
      <c r="AG464" s="225"/>
      <c r="AH464" s="225"/>
      <c r="AI464" s="225"/>
      <c r="AJ464" s="225"/>
      <c r="AK464" s="225"/>
      <c r="AL464" s="225"/>
      <c r="AM464" s="225"/>
      <c r="AN464" s="225"/>
      <c r="AO464" s="225"/>
      <c r="AP464" s="225"/>
      <c r="AQ464" s="225"/>
      <c r="AR464" s="225"/>
      <c r="AS464" s="225"/>
      <c r="AT464" s="225"/>
      <c r="AU464" s="225"/>
    </row>
    <row r="465" spans="10:47" x14ac:dyDescent="0.25">
      <c r="J465" s="52"/>
      <c r="K465" s="52"/>
      <c r="L465" s="52"/>
      <c r="M465" s="53"/>
      <c r="N465" s="97"/>
      <c r="O465" s="97"/>
      <c r="P465" s="54"/>
      <c r="Q465" s="32"/>
      <c r="R465" s="32" t="str">
        <f t="shared" si="37"/>
        <v/>
      </c>
      <c r="S465" s="32"/>
      <c r="T465" s="33" t="str">
        <f t="shared" si="38"/>
        <v/>
      </c>
      <c r="U465" s="34"/>
      <c r="V465" s="32" t="str">
        <f t="shared" si="39"/>
        <v/>
      </c>
      <c r="W465" s="35"/>
      <c r="X465" s="35"/>
      <c r="Y465" s="55"/>
      <c r="Z465" s="56"/>
      <c r="AA465" s="38" t="str">
        <f t="shared" si="40"/>
        <v/>
      </c>
      <c r="AB465" s="57"/>
      <c r="AC465" s="58"/>
      <c r="AD465" s="40"/>
      <c r="AE465" s="39" t="str">
        <f t="shared" si="41"/>
        <v/>
      </c>
      <c r="AF465" s="225"/>
      <c r="AG465" s="225"/>
      <c r="AH465" s="225"/>
      <c r="AI465" s="225"/>
      <c r="AJ465" s="225"/>
      <c r="AK465" s="225"/>
      <c r="AL465" s="225"/>
      <c r="AM465" s="225"/>
      <c r="AN465" s="225"/>
      <c r="AO465" s="225"/>
      <c r="AP465" s="225"/>
      <c r="AQ465" s="225"/>
      <c r="AR465" s="225"/>
      <c r="AS465" s="225"/>
      <c r="AT465" s="225"/>
      <c r="AU465" s="225"/>
    </row>
    <row r="466" spans="10:47" x14ac:dyDescent="0.25">
      <c r="J466" s="52"/>
      <c r="K466" s="52"/>
      <c r="L466" s="52"/>
      <c r="M466" s="53"/>
      <c r="N466" s="97"/>
      <c r="O466" s="97"/>
      <c r="P466" s="54"/>
      <c r="Q466" s="32"/>
      <c r="R466" s="32" t="str">
        <f t="shared" si="37"/>
        <v/>
      </c>
      <c r="S466" s="32"/>
      <c r="T466" s="33" t="str">
        <f t="shared" si="38"/>
        <v/>
      </c>
      <c r="U466" s="34"/>
      <c r="V466" s="32" t="str">
        <f t="shared" si="39"/>
        <v/>
      </c>
      <c r="W466" s="35"/>
      <c r="X466" s="35"/>
      <c r="Y466" s="55"/>
      <c r="Z466" s="56"/>
      <c r="AA466" s="38" t="str">
        <f t="shared" si="40"/>
        <v/>
      </c>
      <c r="AB466" s="57"/>
      <c r="AC466" s="58"/>
      <c r="AD466" s="40"/>
      <c r="AE466" s="39" t="str">
        <f t="shared" si="41"/>
        <v/>
      </c>
      <c r="AF466" s="225"/>
      <c r="AG466" s="225"/>
      <c r="AH466" s="225"/>
      <c r="AI466" s="225"/>
      <c r="AJ466" s="225"/>
      <c r="AK466" s="225"/>
      <c r="AL466" s="225"/>
      <c r="AM466" s="225"/>
      <c r="AN466" s="225"/>
      <c r="AO466" s="225"/>
      <c r="AP466" s="225"/>
      <c r="AQ466" s="225"/>
      <c r="AR466" s="225"/>
      <c r="AS466" s="225"/>
      <c r="AT466" s="225"/>
      <c r="AU466" s="225"/>
    </row>
    <row r="467" spans="10:47" x14ac:dyDescent="0.25">
      <c r="J467" s="52"/>
      <c r="K467" s="52"/>
      <c r="L467" s="52"/>
      <c r="M467" s="53"/>
      <c r="N467" s="97"/>
      <c r="O467" s="97"/>
      <c r="P467" s="54"/>
      <c r="Q467" s="32"/>
      <c r="R467" s="32" t="str">
        <f t="shared" si="37"/>
        <v/>
      </c>
      <c r="S467" s="32"/>
      <c r="T467" s="33" t="str">
        <f t="shared" si="38"/>
        <v/>
      </c>
      <c r="U467" s="34"/>
      <c r="V467" s="32" t="str">
        <f t="shared" si="39"/>
        <v/>
      </c>
      <c r="W467" s="35"/>
      <c r="X467" s="35"/>
      <c r="Y467" s="55"/>
      <c r="Z467" s="56"/>
      <c r="AA467" s="38" t="str">
        <f t="shared" si="40"/>
        <v/>
      </c>
      <c r="AB467" s="57"/>
      <c r="AC467" s="58"/>
      <c r="AD467" s="40"/>
      <c r="AE467" s="39" t="str">
        <f t="shared" si="41"/>
        <v/>
      </c>
      <c r="AF467" s="225"/>
      <c r="AG467" s="225"/>
      <c r="AH467" s="225"/>
      <c r="AI467" s="225"/>
      <c r="AJ467" s="225"/>
      <c r="AK467" s="225"/>
      <c r="AL467" s="225"/>
      <c r="AM467" s="225"/>
      <c r="AN467" s="225"/>
      <c r="AO467" s="225"/>
      <c r="AP467" s="225"/>
      <c r="AQ467" s="225"/>
      <c r="AR467" s="225"/>
      <c r="AS467" s="225"/>
      <c r="AT467" s="225"/>
      <c r="AU467" s="225"/>
    </row>
    <row r="468" spans="10:47" x14ac:dyDescent="0.25">
      <c r="J468" s="52"/>
      <c r="K468" s="52"/>
      <c r="L468" s="52"/>
      <c r="M468" s="53"/>
      <c r="N468" s="97"/>
      <c r="O468" s="97"/>
      <c r="P468" s="54"/>
      <c r="Q468" s="32"/>
      <c r="R468" s="32" t="str">
        <f t="shared" si="37"/>
        <v/>
      </c>
      <c r="S468" s="32"/>
      <c r="T468" s="33" t="str">
        <f t="shared" si="38"/>
        <v/>
      </c>
      <c r="U468" s="34"/>
      <c r="V468" s="32" t="str">
        <f t="shared" si="39"/>
        <v/>
      </c>
      <c r="W468" s="35"/>
      <c r="X468" s="35"/>
      <c r="Y468" s="55"/>
      <c r="Z468" s="56"/>
      <c r="AA468" s="38" t="str">
        <f t="shared" si="40"/>
        <v/>
      </c>
      <c r="AB468" s="57"/>
      <c r="AC468" s="58"/>
      <c r="AD468" s="40"/>
      <c r="AE468" s="39" t="str">
        <f t="shared" si="41"/>
        <v/>
      </c>
      <c r="AF468" s="225"/>
      <c r="AG468" s="225"/>
      <c r="AH468" s="225"/>
      <c r="AI468" s="225"/>
      <c r="AJ468" s="225"/>
      <c r="AK468" s="225"/>
      <c r="AL468" s="225"/>
      <c r="AM468" s="225"/>
      <c r="AN468" s="225"/>
      <c r="AO468" s="225"/>
      <c r="AP468" s="225"/>
      <c r="AQ468" s="225"/>
      <c r="AR468" s="225"/>
      <c r="AS468" s="225"/>
      <c r="AT468" s="225"/>
      <c r="AU468" s="225"/>
    </row>
    <row r="469" spans="10:47" x14ac:dyDescent="0.25">
      <c r="J469" s="52"/>
      <c r="K469" s="52"/>
      <c r="L469" s="52"/>
      <c r="M469" s="53"/>
      <c r="N469" s="97"/>
      <c r="O469" s="97"/>
      <c r="P469" s="54"/>
      <c r="Q469" s="32"/>
      <c r="R469" s="32" t="str">
        <f t="shared" si="37"/>
        <v/>
      </c>
      <c r="S469" s="32"/>
      <c r="T469" s="33" t="str">
        <f t="shared" si="38"/>
        <v/>
      </c>
      <c r="U469" s="34"/>
      <c r="V469" s="32" t="str">
        <f t="shared" si="39"/>
        <v/>
      </c>
      <c r="W469" s="35"/>
      <c r="X469" s="35"/>
      <c r="Y469" s="55"/>
      <c r="Z469" s="56"/>
      <c r="AA469" s="38" t="str">
        <f t="shared" si="40"/>
        <v/>
      </c>
      <c r="AB469" s="57"/>
      <c r="AC469" s="58"/>
      <c r="AD469" s="40"/>
      <c r="AE469" s="39" t="str">
        <f t="shared" si="41"/>
        <v/>
      </c>
      <c r="AF469" s="225"/>
      <c r="AG469" s="225"/>
      <c r="AH469" s="225"/>
      <c r="AI469" s="225"/>
      <c r="AJ469" s="225"/>
      <c r="AK469" s="225"/>
      <c r="AL469" s="225"/>
      <c r="AM469" s="225"/>
      <c r="AN469" s="225"/>
      <c r="AO469" s="225"/>
      <c r="AP469" s="225"/>
      <c r="AQ469" s="225"/>
      <c r="AR469" s="225"/>
      <c r="AS469" s="225"/>
      <c r="AT469" s="225"/>
      <c r="AU469" s="225"/>
    </row>
    <row r="470" spans="10:47" x14ac:dyDescent="0.25">
      <c r="J470" s="52"/>
      <c r="K470" s="52"/>
      <c r="L470" s="52"/>
      <c r="M470" s="53"/>
      <c r="N470" s="97"/>
      <c r="O470" s="97"/>
      <c r="P470" s="54"/>
      <c r="Q470" s="32"/>
      <c r="R470" s="32" t="str">
        <f t="shared" si="37"/>
        <v/>
      </c>
      <c r="S470" s="32"/>
      <c r="T470" s="33" t="str">
        <f t="shared" si="38"/>
        <v/>
      </c>
      <c r="U470" s="34"/>
      <c r="V470" s="32" t="str">
        <f t="shared" si="39"/>
        <v/>
      </c>
      <c r="W470" s="35"/>
      <c r="X470" s="35"/>
      <c r="Y470" s="55"/>
      <c r="Z470" s="56"/>
      <c r="AA470" s="38" t="str">
        <f t="shared" si="40"/>
        <v/>
      </c>
      <c r="AB470" s="57"/>
      <c r="AC470" s="58"/>
      <c r="AD470" s="40"/>
      <c r="AE470" s="39" t="str">
        <f t="shared" si="41"/>
        <v/>
      </c>
      <c r="AF470" s="225"/>
      <c r="AG470" s="225"/>
      <c r="AH470" s="225"/>
      <c r="AI470" s="225"/>
      <c r="AJ470" s="225"/>
      <c r="AK470" s="225"/>
      <c r="AL470" s="225"/>
      <c r="AM470" s="225"/>
      <c r="AN470" s="225"/>
      <c r="AO470" s="225"/>
      <c r="AP470" s="225"/>
      <c r="AQ470" s="225"/>
      <c r="AR470" s="225"/>
      <c r="AS470" s="225"/>
      <c r="AT470" s="225"/>
      <c r="AU470" s="225"/>
    </row>
    <row r="471" spans="10:47" x14ac:dyDescent="0.25">
      <c r="J471" s="52"/>
      <c r="K471" s="52"/>
      <c r="L471" s="52"/>
      <c r="M471" s="53"/>
      <c r="N471" s="97"/>
      <c r="O471" s="97"/>
      <c r="P471" s="54"/>
      <c r="Q471" s="32"/>
      <c r="R471" s="32" t="str">
        <f t="shared" si="37"/>
        <v/>
      </c>
      <c r="S471" s="32"/>
      <c r="T471" s="33" t="str">
        <f t="shared" si="38"/>
        <v/>
      </c>
      <c r="U471" s="34"/>
      <c r="V471" s="32" t="str">
        <f t="shared" si="39"/>
        <v/>
      </c>
      <c r="W471" s="35"/>
      <c r="X471" s="35"/>
      <c r="Y471" s="55"/>
      <c r="Z471" s="56"/>
      <c r="AA471" s="38" t="str">
        <f t="shared" si="40"/>
        <v/>
      </c>
      <c r="AB471" s="57"/>
      <c r="AC471" s="58"/>
      <c r="AD471" s="40"/>
      <c r="AE471" s="39" t="str">
        <f t="shared" si="41"/>
        <v/>
      </c>
      <c r="AF471" s="225"/>
      <c r="AG471" s="225"/>
      <c r="AH471" s="225"/>
      <c r="AI471" s="225"/>
      <c r="AJ471" s="225"/>
      <c r="AK471" s="225"/>
      <c r="AL471" s="225"/>
      <c r="AM471" s="225"/>
      <c r="AN471" s="225"/>
      <c r="AO471" s="225"/>
      <c r="AP471" s="225"/>
      <c r="AQ471" s="225"/>
      <c r="AR471" s="225"/>
      <c r="AS471" s="225"/>
      <c r="AT471" s="225"/>
      <c r="AU471" s="225"/>
    </row>
    <row r="472" spans="10:47" x14ac:dyDescent="0.25">
      <c r="J472" s="52"/>
      <c r="K472" s="52"/>
      <c r="L472" s="52"/>
      <c r="M472" s="53"/>
      <c r="N472" s="97"/>
      <c r="O472" s="97"/>
      <c r="P472" s="54"/>
      <c r="Q472" s="32"/>
      <c r="R472" s="32" t="str">
        <f t="shared" si="37"/>
        <v/>
      </c>
      <c r="S472" s="32"/>
      <c r="T472" s="33" t="str">
        <f t="shared" si="38"/>
        <v/>
      </c>
      <c r="U472" s="34"/>
      <c r="V472" s="32" t="str">
        <f t="shared" si="39"/>
        <v/>
      </c>
      <c r="W472" s="35"/>
      <c r="X472" s="35"/>
      <c r="Y472" s="55"/>
      <c r="Z472" s="56"/>
      <c r="AA472" s="38" t="str">
        <f t="shared" si="40"/>
        <v/>
      </c>
      <c r="AB472" s="57"/>
      <c r="AC472" s="58"/>
      <c r="AD472" s="40"/>
      <c r="AE472" s="39" t="str">
        <f t="shared" si="41"/>
        <v/>
      </c>
      <c r="AF472" s="225"/>
      <c r="AG472" s="225"/>
      <c r="AH472" s="225"/>
      <c r="AI472" s="225"/>
      <c r="AJ472" s="225"/>
      <c r="AK472" s="225"/>
      <c r="AL472" s="225"/>
      <c r="AM472" s="225"/>
      <c r="AN472" s="225"/>
      <c r="AO472" s="225"/>
      <c r="AP472" s="225"/>
      <c r="AQ472" s="225"/>
      <c r="AR472" s="225"/>
      <c r="AS472" s="225"/>
      <c r="AT472" s="225"/>
      <c r="AU472" s="225"/>
    </row>
    <row r="473" spans="10:47" x14ac:dyDescent="0.25">
      <c r="J473" s="52"/>
      <c r="K473" s="52"/>
      <c r="L473" s="52"/>
      <c r="M473" s="53"/>
      <c r="N473" s="97"/>
      <c r="O473" s="97"/>
      <c r="P473" s="54"/>
      <c r="Q473" s="32"/>
      <c r="R473" s="32" t="str">
        <f t="shared" si="37"/>
        <v/>
      </c>
      <c r="S473" s="32"/>
      <c r="T473" s="33" t="str">
        <f t="shared" si="38"/>
        <v/>
      </c>
      <c r="U473" s="34"/>
      <c r="V473" s="32" t="str">
        <f t="shared" si="39"/>
        <v/>
      </c>
      <c r="W473" s="35"/>
      <c r="X473" s="35"/>
      <c r="Y473" s="55"/>
      <c r="Z473" s="56"/>
      <c r="AA473" s="38" t="str">
        <f t="shared" si="40"/>
        <v/>
      </c>
      <c r="AB473" s="57"/>
      <c r="AC473" s="58"/>
      <c r="AD473" s="40"/>
      <c r="AE473" s="39" t="str">
        <f t="shared" si="41"/>
        <v/>
      </c>
      <c r="AF473" s="225"/>
      <c r="AG473" s="225"/>
      <c r="AH473" s="225"/>
      <c r="AI473" s="225"/>
      <c r="AJ473" s="225"/>
      <c r="AK473" s="225"/>
      <c r="AL473" s="225"/>
      <c r="AM473" s="225"/>
      <c r="AN473" s="225"/>
      <c r="AO473" s="225"/>
      <c r="AP473" s="225"/>
      <c r="AQ473" s="225"/>
      <c r="AR473" s="225"/>
      <c r="AS473" s="225"/>
      <c r="AT473" s="225"/>
      <c r="AU473" s="225"/>
    </row>
    <row r="474" spans="10:47" x14ac:dyDescent="0.25">
      <c r="J474" s="52"/>
      <c r="K474" s="52"/>
      <c r="L474" s="52"/>
      <c r="M474" s="53"/>
      <c r="N474" s="97"/>
      <c r="O474" s="97"/>
      <c r="P474" s="54"/>
      <c r="Q474" s="32"/>
      <c r="R474" s="32" t="str">
        <f t="shared" si="37"/>
        <v/>
      </c>
      <c r="S474" s="32"/>
      <c r="T474" s="33" t="str">
        <f t="shared" si="38"/>
        <v/>
      </c>
      <c r="U474" s="34"/>
      <c r="V474" s="32" t="str">
        <f t="shared" si="39"/>
        <v/>
      </c>
      <c r="W474" s="35"/>
      <c r="X474" s="35"/>
      <c r="Y474" s="55"/>
      <c r="Z474" s="56"/>
      <c r="AA474" s="38" t="str">
        <f t="shared" si="40"/>
        <v/>
      </c>
      <c r="AB474" s="57"/>
      <c r="AC474" s="58"/>
      <c r="AD474" s="40"/>
      <c r="AE474" s="39" t="str">
        <f t="shared" si="41"/>
        <v/>
      </c>
      <c r="AF474" s="225"/>
      <c r="AG474" s="225"/>
      <c r="AH474" s="225"/>
      <c r="AI474" s="225"/>
      <c r="AJ474" s="225"/>
      <c r="AK474" s="225"/>
      <c r="AL474" s="225"/>
      <c r="AM474" s="225"/>
      <c r="AN474" s="225"/>
      <c r="AO474" s="225"/>
      <c r="AP474" s="225"/>
      <c r="AQ474" s="225"/>
      <c r="AR474" s="225"/>
      <c r="AS474" s="225"/>
      <c r="AT474" s="225"/>
      <c r="AU474" s="225"/>
    </row>
    <row r="475" spans="10:47" x14ac:dyDescent="0.25">
      <c r="J475" s="52"/>
      <c r="K475" s="52"/>
      <c r="L475" s="52"/>
      <c r="M475" s="53"/>
      <c r="N475" s="97"/>
      <c r="O475" s="97"/>
      <c r="P475" s="54"/>
      <c r="Q475" s="32"/>
      <c r="R475" s="32" t="str">
        <f t="shared" si="37"/>
        <v/>
      </c>
      <c r="S475" s="32"/>
      <c r="T475" s="33" t="str">
        <f t="shared" si="38"/>
        <v/>
      </c>
      <c r="U475" s="34"/>
      <c r="V475" s="32" t="str">
        <f t="shared" si="39"/>
        <v/>
      </c>
      <c r="W475" s="35"/>
      <c r="X475" s="35"/>
      <c r="Y475" s="55"/>
      <c r="Z475" s="56"/>
      <c r="AA475" s="38" t="str">
        <f t="shared" si="40"/>
        <v/>
      </c>
      <c r="AB475" s="57"/>
      <c r="AC475" s="58"/>
      <c r="AD475" s="40"/>
      <c r="AE475" s="39" t="str">
        <f t="shared" si="41"/>
        <v/>
      </c>
      <c r="AF475" s="225"/>
      <c r="AG475" s="225"/>
      <c r="AH475" s="225"/>
      <c r="AI475" s="225"/>
      <c r="AJ475" s="225"/>
      <c r="AK475" s="225"/>
      <c r="AL475" s="225"/>
      <c r="AM475" s="225"/>
      <c r="AN475" s="225"/>
      <c r="AO475" s="225"/>
      <c r="AP475" s="225"/>
      <c r="AQ475" s="225"/>
      <c r="AR475" s="225"/>
      <c r="AS475" s="225"/>
      <c r="AT475" s="225"/>
      <c r="AU475" s="225"/>
    </row>
    <row r="476" spans="10:47" x14ac:dyDescent="0.25">
      <c r="J476" s="52"/>
      <c r="K476" s="52"/>
      <c r="L476" s="52"/>
      <c r="M476" s="53"/>
      <c r="N476" s="97"/>
      <c r="O476" s="97"/>
      <c r="P476" s="54"/>
      <c r="Q476" s="32"/>
      <c r="R476" s="32" t="str">
        <f t="shared" si="37"/>
        <v/>
      </c>
      <c r="S476" s="32"/>
      <c r="T476" s="33" t="str">
        <f t="shared" si="38"/>
        <v/>
      </c>
      <c r="U476" s="34"/>
      <c r="V476" s="32" t="str">
        <f t="shared" si="39"/>
        <v/>
      </c>
      <c r="W476" s="35"/>
      <c r="X476" s="35"/>
      <c r="Y476" s="55"/>
      <c r="Z476" s="56"/>
      <c r="AA476" s="38" t="str">
        <f t="shared" si="40"/>
        <v/>
      </c>
      <c r="AB476" s="57"/>
      <c r="AC476" s="58"/>
      <c r="AD476" s="40"/>
      <c r="AE476" s="39" t="str">
        <f t="shared" si="41"/>
        <v/>
      </c>
      <c r="AF476" s="225"/>
      <c r="AG476" s="225"/>
      <c r="AH476" s="225"/>
      <c r="AI476" s="225"/>
      <c r="AJ476" s="225"/>
      <c r="AK476" s="225"/>
      <c r="AL476" s="225"/>
      <c r="AM476" s="225"/>
      <c r="AN476" s="225"/>
      <c r="AO476" s="225"/>
      <c r="AP476" s="225"/>
      <c r="AQ476" s="225"/>
      <c r="AR476" s="225"/>
      <c r="AS476" s="225"/>
      <c r="AT476" s="225"/>
      <c r="AU476" s="225"/>
    </row>
    <row r="477" spans="10:47" x14ac:dyDescent="0.25">
      <c r="J477" s="52"/>
      <c r="K477" s="52"/>
      <c r="L477" s="52"/>
      <c r="M477" s="53"/>
      <c r="N477" s="97"/>
      <c r="O477" s="97"/>
      <c r="P477" s="54"/>
      <c r="Q477" s="32"/>
      <c r="R477" s="32" t="str">
        <f t="shared" si="37"/>
        <v/>
      </c>
      <c r="S477" s="32"/>
      <c r="T477" s="33" t="str">
        <f t="shared" si="38"/>
        <v/>
      </c>
      <c r="U477" s="34"/>
      <c r="V477" s="32" t="str">
        <f t="shared" si="39"/>
        <v/>
      </c>
      <c r="W477" s="35"/>
      <c r="X477" s="35"/>
      <c r="Y477" s="55"/>
      <c r="Z477" s="56"/>
      <c r="AA477" s="38" t="str">
        <f t="shared" si="40"/>
        <v/>
      </c>
      <c r="AB477" s="57"/>
      <c r="AC477" s="58"/>
      <c r="AD477" s="40"/>
      <c r="AE477" s="39" t="str">
        <f t="shared" si="41"/>
        <v/>
      </c>
      <c r="AF477" s="225"/>
      <c r="AG477" s="225"/>
      <c r="AH477" s="225"/>
      <c r="AI477" s="225"/>
      <c r="AJ477" s="225"/>
      <c r="AK477" s="225"/>
      <c r="AL477" s="225"/>
      <c r="AM477" s="225"/>
      <c r="AN477" s="225"/>
      <c r="AO477" s="225"/>
      <c r="AP477" s="225"/>
      <c r="AQ477" s="225"/>
      <c r="AR477" s="225"/>
      <c r="AS477" s="225"/>
      <c r="AT477" s="225"/>
      <c r="AU477" s="225"/>
    </row>
    <row r="478" spans="10:47" x14ac:dyDescent="0.25">
      <c r="J478" s="52"/>
      <c r="K478" s="52"/>
      <c r="L478" s="52"/>
      <c r="M478" s="53"/>
      <c r="N478" s="97"/>
      <c r="O478" s="97"/>
      <c r="P478" s="54"/>
      <c r="Q478" s="32"/>
      <c r="R478" s="32" t="str">
        <f t="shared" si="37"/>
        <v/>
      </c>
      <c r="S478" s="32"/>
      <c r="T478" s="33" t="str">
        <f t="shared" si="38"/>
        <v/>
      </c>
      <c r="U478" s="34"/>
      <c r="V478" s="32" t="str">
        <f t="shared" si="39"/>
        <v/>
      </c>
      <c r="W478" s="35"/>
      <c r="X478" s="35"/>
      <c r="Y478" s="55"/>
      <c r="Z478" s="56"/>
      <c r="AA478" s="38" t="str">
        <f t="shared" si="40"/>
        <v/>
      </c>
      <c r="AB478" s="57"/>
      <c r="AC478" s="58"/>
      <c r="AD478" s="40"/>
      <c r="AE478" s="39" t="str">
        <f t="shared" si="41"/>
        <v/>
      </c>
      <c r="AF478" s="225"/>
      <c r="AG478" s="225"/>
      <c r="AH478" s="225"/>
      <c r="AI478" s="225"/>
      <c r="AJ478" s="225"/>
      <c r="AK478" s="225"/>
      <c r="AL478" s="225"/>
      <c r="AM478" s="225"/>
      <c r="AN478" s="225"/>
      <c r="AO478" s="225"/>
      <c r="AP478" s="225"/>
      <c r="AQ478" s="225"/>
      <c r="AR478" s="225"/>
      <c r="AS478" s="225"/>
      <c r="AT478" s="225"/>
      <c r="AU478" s="225"/>
    </row>
    <row r="479" spans="10:47" x14ac:dyDescent="0.25">
      <c r="J479" s="52"/>
      <c r="K479" s="52"/>
      <c r="L479" s="52"/>
      <c r="M479" s="53"/>
      <c r="N479" s="97"/>
      <c r="O479" s="97"/>
      <c r="P479" s="54"/>
      <c r="Q479" s="32"/>
      <c r="R479" s="32" t="str">
        <f t="shared" si="37"/>
        <v/>
      </c>
      <c r="S479" s="32"/>
      <c r="T479" s="33" t="str">
        <f t="shared" si="38"/>
        <v/>
      </c>
      <c r="U479" s="34"/>
      <c r="V479" s="32" t="str">
        <f t="shared" si="39"/>
        <v/>
      </c>
      <c r="W479" s="35"/>
      <c r="X479" s="35"/>
      <c r="Y479" s="55"/>
      <c r="Z479" s="56"/>
      <c r="AA479" s="38" t="str">
        <f t="shared" si="40"/>
        <v/>
      </c>
      <c r="AB479" s="57"/>
      <c r="AC479" s="58"/>
      <c r="AD479" s="40"/>
      <c r="AE479" s="39" t="str">
        <f t="shared" si="41"/>
        <v/>
      </c>
      <c r="AF479" s="225"/>
      <c r="AG479" s="225"/>
      <c r="AH479" s="225"/>
      <c r="AI479" s="225"/>
      <c r="AJ479" s="225"/>
      <c r="AK479" s="225"/>
      <c r="AL479" s="225"/>
      <c r="AM479" s="225"/>
      <c r="AN479" s="225"/>
      <c r="AO479" s="225"/>
      <c r="AP479" s="225"/>
      <c r="AQ479" s="225"/>
      <c r="AR479" s="225"/>
      <c r="AS479" s="225"/>
      <c r="AT479" s="225"/>
      <c r="AU479" s="225"/>
    </row>
    <row r="480" spans="10:47" x14ac:dyDescent="0.25">
      <c r="J480" s="52"/>
      <c r="K480" s="52"/>
      <c r="L480" s="52"/>
      <c r="M480" s="53"/>
      <c r="N480" s="97"/>
      <c r="O480" s="97"/>
      <c r="P480" s="54"/>
      <c r="Q480" s="32"/>
      <c r="R480" s="32" t="str">
        <f t="shared" si="37"/>
        <v/>
      </c>
      <c r="S480" s="32"/>
      <c r="T480" s="33" t="str">
        <f t="shared" si="38"/>
        <v/>
      </c>
      <c r="U480" s="34"/>
      <c r="V480" s="32" t="str">
        <f t="shared" si="39"/>
        <v/>
      </c>
      <c r="W480" s="35"/>
      <c r="X480" s="35"/>
      <c r="Y480" s="55"/>
      <c r="Z480" s="56"/>
      <c r="AA480" s="38" t="str">
        <f t="shared" si="40"/>
        <v/>
      </c>
      <c r="AB480" s="57"/>
      <c r="AC480" s="58"/>
      <c r="AD480" s="40"/>
      <c r="AE480" s="39" t="str">
        <f t="shared" si="41"/>
        <v/>
      </c>
      <c r="AF480" s="225"/>
      <c r="AG480" s="225"/>
      <c r="AH480" s="225"/>
      <c r="AI480" s="225"/>
      <c r="AJ480" s="225"/>
      <c r="AK480" s="225"/>
      <c r="AL480" s="225"/>
      <c r="AM480" s="225"/>
      <c r="AN480" s="225"/>
      <c r="AO480" s="225"/>
      <c r="AP480" s="225"/>
      <c r="AQ480" s="225"/>
      <c r="AR480" s="225"/>
      <c r="AS480" s="225"/>
      <c r="AT480" s="225"/>
      <c r="AU480" s="225"/>
    </row>
    <row r="481" spans="10:47" x14ac:dyDescent="0.25">
      <c r="J481" s="52"/>
      <c r="K481" s="52"/>
      <c r="L481" s="52"/>
      <c r="M481" s="53"/>
      <c r="N481" s="97"/>
      <c r="O481" s="97"/>
      <c r="P481" s="54"/>
      <c r="Q481" s="32"/>
      <c r="R481" s="32" t="str">
        <f t="shared" si="37"/>
        <v/>
      </c>
      <c r="S481" s="32"/>
      <c r="T481" s="33" t="str">
        <f t="shared" si="38"/>
        <v/>
      </c>
      <c r="U481" s="34"/>
      <c r="V481" s="32" t="str">
        <f t="shared" si="39"/>
        <v/>
      </c>
      <c r="W481" s="35"/>
      <c r="X481" s="35"/>
      <c r="Y481" s="55"/>
      <c r="Z481" s="56"/>
      <c r="AA481" s="38" t="str">
        <f t="shared" si="40"/>
        <v/>
      </c>
      <c r="AB481" s="57"/>
      <c r="AC481" s="58"/>
      <c r="AD481" s="40"/>
      <c r="AE481" s="39" t="str">
        <f t="shared" si="41"/>
        <v/>
      </c>
      <c r="AF481" s="225"/>
      <c r="AG481" s="225"/>
      <c r="AH481" s="225"/>
      <c r="AI481" s="225"/>
      <c r="AJ481" s="225"/>
      <c r="AK481" s="225"/>
      <c r="AL481" s="225"/>
      <c r="AM481" s="225"/>
      <c r="AN481" s="225"/>
      <c r="AO481" s="225"/>
      <c r="AP481" s="225"/>
      <c r="AQ481" s="225"/>
      <c r="AR481" s="225"/>
      <c r="AS481" s="225"/>
      <c r="AT481" s="225"/>
      <c r="AU481" s="225"/>
    </row>
    <row r="482" spans="10:47" x14ac:dyDescent="0.25">
      <c r="J482" s="52"/>
      <c r="K482" s="52"/>
      <c r="L482" s="52"/>
      <c r="M482" s="53"/>
      <c r="N482" s="97"/>
      <c r="O482" s="97"/>
      <c r="P482" s="54"/>
      <c r="Q482" s="32"/>
      <c r="R482" s="32" t="str">
        <f t="shared" si="37"/>
        <v/>
      </c>
      <c r="S482" s="32"/>
      <c r="T482" s="33" t="str">
        <f t="shared" si="38"/>
        <v/>
      </c>
      <c r="U482" s="34"/>
      <c r="V482" s="32" t="str">
        <f t="shared" si="39"/>
        <v/>
      </c>
      <c r="W482" s="35"/>
      <c r="X482" s="35"/>
      <c r="Y482" s="55"/>
      <c r="Z482" s="56"/>
      <c r="AA482" s="38" t="str">
        <f t="shared" si="40"/>
        <v/>
      </c>
      <c r="AB482" s="57"/>
      <c r="AC482" s="58"/>
      <c r="AD482" s="40"/>
      <c r="AE482" s="39" t="str">
        <f t="shared" si="41"/>
        <v/>
      </c>
      <c r="AF482" s="225"/>
      <c r="AG482" s="225"/>
      <c r="AH482" s="225"/>
      <c r="AI482" s="225"/>
      <c r="AJ482" s="225"/>
      <c r="AK482" s="225"/>
      <c r="AL482" s="225"/>
      <c r="AM482" s="225"/>
      <c r="AN482" s="225"/>
      <c r="AO482" s="225"/>
      <c r="AP482" s="225"/>
      <c r="AQ482" s="225"/>
      <c r="AR482" s="225"/>
      <c r="AS482" s="225"/>
      <c r="AT482" s="225"/>
      <c r="AU482" s="225"/>
    </row>
    <row r="483" spans="10:47" x14ac:dyDescent="0.25">
      <c r="J483" s="52"/>
      <c r="K483" s="52"/>
      <c r="L483" s="52"/>
      <c r="M483" s="53"/>
      <c r="N483" s="97"/>
      <c r="O483" s="97"/>
      <c r="P483" s="54"/>
      <c r="Q483" s="32"/>
      <c r="R483" s="32" t="str">
        <f t="shared" si="37"/>
        <v/>
      </c>
      <c r="S483" s="32"/>
      <c r="T483" s="33" t="str">
        <f t="shared" si="38"/>
        <v/>
      </c>
      <c r="U483" s="34"/>
      <c r="V483" s="32" t="str">
        <f t="shared" si="39"/>
        <v/>
      </c>
      <c r="W483" s="35"/>
      <c r="X483" s="35"/>
      <c r="Y483" s="55"/>
      <c r="Z483" s="56"/>
      <c r="AA483" s="38" t="str">
        <f t="shared" si="40"/>
        <v/>
      </c>
      <c r="AB483" s="57"/>
      <c r="AC483" s="58"/>
      <c r="AD483" s="40"/>
      <c r="AE483" s="39" t="str">
        <f t="shared" si="41"/>
        <v/>
      </c>
      <c r="AF483" s="225"/>
      <c r="AG483" s="225"/>
      <c r="AH483" s="225"/>
      <c r="AI483" s="225"/>
      <c r="AJ483" s="225"/>
      <c r="AK483" s="225"/>
      <c r="AL483" s="225"/>
      <c r="AM483" s="225"/>
      <c r="AN483" s="225"/>
      <c r="AO483" s="225"/>
      <c r="AP483" s="225"/>
      <c r="AQ483" s="225"/>
      <c r="AR483" s="225"/>
      <c r="AS483" s="225"/>
      <c r="AT483" s="225"/>
      <c r="AU483" s="225"/>
    </row>
    <row r="484" spans="10:47" x14ac:dyDescent="0.25">
      <c r="J484" s="52"/>
      <c r="K484" s="52"/>
      <c r="L484" s="52"/>
      <c r="M484" s="53"/>
      <c r="N484" s="97"/>
      <c r="O484" s="97"/>
      <c r="P484" s="54"/>
      <c r="Q484" s="32"/>
      <c r="R484" s="32" t="str">
        <f t="shared" si="37"/>
        <v/>
      </c>
      <c r="S484" s="32"/>
      <c r="T484" s="33" t="str">
        <f t="shared" si="38"/>
        <v/>
      </c>
      <c r="U484" s="34"/>
      <c r="V484" s="32" t="str">
        <f t="shared" si="39"/>
        <v/>
      </c>
      <c r="W484" s="35"/>
      <c r="X484" s="35"/>
      <c r="Y484" s="55"/>
      <c r="Z484" s="56"/>
      <c r="AA484" s="38" t="str">
        <f t="shared" si="40"/>
        <v/>
      </c>
      <c r="AB484" s="57"/>
      <c r="AC484" s="58"/>
      <c r="AD484" s="40"/>
      <c r="AE484" s="39" t="str">
        <f t="shared" si="41"/>
        <v/>
      </c>
      <c r="AF484" s="225"/>
      <c r="AG484" s="225"/>
      <c r="AH484" s="225"/>
      <c r="AI484" s="225"/>
      <c r="AJ484" s="225"/>
      <c r="AK484" s="225"/>
      <c r="AL484" s="225"/>
      <c r="AM484" s="225"/>
      <c r="AN484" s="225"/>
      <c r="AO484" s="225"/>
      <c r="AP484" s="225"/>
      <c r="AQ484" s="225"/>
      <c r="AR484" s="225"/>
      <c r="AS484" s="225"/>
      <c r="AT484" s="225"/>
      <c r="AU484" s="225"/>
    </row>
    <row r="485" spans="10:47" x14ac:dyDescent="0.25">
      <c r="J485" s="52"/>
      <c r="K485" s="52"/>
      <c r="L485" s="52"/>
      <c r="M485" s="53"/>
      <c r="N485" s="97"/>
      <c r="O485" s="97"/>
      <c r="P485" s="54"/>
      <c r="Q485" s="32"/>
      <c r="R485" s="32" t="str">
        <f t="shared" si="37"/>
        <v/>
      </c>
      <c r="S485" s="32"/>
      <c r="T485" s="33" t="str">
        <f t="shared" si="38"/>
        <v/>
      </c>
      <c r="U485" s="34"/>
      <c r="V485" s="32" t="str">
        <f t="shared" si="39"/>
        <v/>
      </c>
      <c r="W485" s="35"/>
      <c r="X485" s="35"/>
      <c r="Y485" s="55"/>
      <c r="Z485" s="56"/>
      <c r="AA485" s="38" t="str">
        <f t="shared" si="40"/>
        <v/>
      </c>
      <c r="AB485" s="57"/>
      <c r="AC485" s="58"/>
      <c r="AD485" s="40"/>
      <c r="AE485" s="39" t="str">
        <f t="shared" si="41"/>
        <v/>
      </c>
      <c r="AF485" s="225"/>
      <c r="AG485" s="225"/>
      <c r="AH485" s="225"/>
      <c r="AI485" s="225"/>
      <c r="AJ485" s="225"/>
      <c r="AK485" s="225"/>
      <c r="AL485" s="225"/>
      <c r="AM485" s="225"/>
      <c r="AN485" s="225"/>
      <c r="AO485" s="225"/>
      <c r="AP485" s="225"/>
      <c r="AQ485" s="225"/>
      <c r="AR485" s="225"/>
      <c r="AS485" s="225"/>
      <c r="AT485" s="225"/>
      <c r="AU485" s="225"/>
    </row>
    <row r="486" spans="10:47" x14ac:dyDescent="0.25">
      <c r="J486" s="52"/>
      <c r="K486" s="52"/>
      <c r="L486" s="52"/>
      <c r="M486" s="53"/>
      <c r="N486" s="97"/>
      <c r="O486" s="97"/>
      <c r="P486" s="54"/>
      <c r="Q486" s="32"/>
      <c r="R486" s="32" t="str">
        <f t="shared" si="37"/>
        <v/>
      </c>
      <c r="S486" s="32"/>
      <c r="T486" s="33" t="str">
        <f t="shared" si="38"/>
        <v/>
      </c>
      <c r="U486" s="34"/>
      <c r="V486" s="32" t="str">
        <f t="shared" si="39"/>
        <v/>
      </c>
      <c r="W486" s="35"/>
      <c r="X486" s="35"/>
      <c r="Y486" s="55"/>
      <c r="Z486" s="56"/>
      <c r="AA486" s="38" t="str">
        <f t="shared" si="40"/>
        <v/>
      </c>
      <c r="AB486" s="57"/>
      <c r="AC486" s="58"/>
      <c r="AD486" s="40"/>
      <c r="AE486" s="39" t="str">
        <f t="shared" si="41"/>
        <v/>
      </c>
      <c r="AF486" s="225"/>
      <c r="AG486" s="225"/>
      <c r="AH486" s="225"/>
      <c r="AI486" s="225"/>
      <c r="AJ486" s="225"/>
      <c r="AK486" s="225"/>
      <c r="AL486" s="225"/>
      <c r="AM486" s="225"/>
      <c r="AN486" s="225"/>
      <c r="AO486" s="225"/>
      <c r="AP486" s="225"/>
      <c r="AQ486" s="225"/>
      <c r="AR486" s="225"/>
      <c r="AS486" s="225"/>
      <c r="AT486" s="225"/>
      <c r="AU486" s="225"/>
    </row>
    <row r="487" spans="10:47" x14ac:dyDescent="0.25">
      <c r="J487" s="52"/>
      <c r="K487" s="52"/>
      <c r="L487" s="52"/>
      <c r="M487" s="53"/>
      <c r="N487" s="97"/>
      <c r="O487" s="97"/>
      <c r="P487" s="54"/>
      <c r="Q487" s="32"/>
      <c r="R487" s="32" t="str">
        <f t="shared" si="37"/>
        <v/>
      </c>
      <c r="S487" s="32"/>
      <c r="T487" s="33" t="str">
        <f t="shared" si="38"/>
        <v/>
      </c>
      <c r="U487" s="34"/>
      <c r="V487" s="32" t="str">
        <f t="shared" si="39"/>
        <v/>
      </c>
      <c r="W487" s="35"/>
      <c r="X487" s="35"/>
      <c r="Y487" s="55"/>
      <c r="Z487" s="56"/>
      <c r="AA487" s="38" t="str">
        <f t="shared" si="40"/>
        <v/>
      </c>
      <c r="AB487" s="57"/>
      <c r="AC487" s="58"/>
      <c r="AD487" s="40"/>
      <c r="AE487" s="39" t="str">
        <f t="shared" si="41"/>
        <v/>
      </c>
      <c r="AF487" s="225"/>
      <c r="AG487" s="225"/>
      <c r="AH487" s="225"/>
      <c r="AI487" s="225"/>
      <c r="AJ487" s="225"/>
      <c r="AK487" s="225"/>
      <c r="AL487" s="225"/>
      <c r="AM487" s="225"/>
      <c r="AN487" s="225"/>
      <c r="AO487" s="225"/>
      <c r="AP487" s="225"/>
      <c r="AQ487" s="225"/>
      <c r="AR487" s="225"/>
      <c r="AS487" s="225"/>
      <c r="AT487" s="225"/>
      <c r="AU487" s="225"/>
    </row>
    <row r="488" spans="10:47" x14ac:dyDescent="0.25">
      <c r="J488" s="52"/>
      <c r="K488" s="52"/>
      <c r="L488" s="52"/>
      <c r="M488" s="53"/>
      <c r="N488" s="97"/>
      <c r="O488" s="97"/>
      <c r="P488" s="54"/>
      <c r="Q488" s="32"/>
      <c r="R488" s="32" t="str">
        <f t="shared" si="37"/>
        <v/>
      </c>
      <c r="S488" s="32"/>
      <c r="T488" s="33" t="str">
        <f t="shared" si="38"/>
        <v/>
      </c>
      <c r="U488" s="34"/>
      <c r="V488" s="32" t="str">
        <f t="shared" si="39"/>
        <v/>
      </c>
      <c r="W488" s="35"/>
      <c r="X488" s="35"/>
      <c r="Y488" s="55"/>
      <c r="Z488" s="56"/>
      <c r="AA488" s="38" t="str">
        <f t="shared" si="40"/>
        <v/>
      </c>
      <c r="AB488" s="57"/>
      <c r="AC488" s="58"/>
      <c r="AD488" s="40"/>
      <c r="AE488" s="39" t="str">
        <f t="shared" si="41"/>
        <v/>
      </c>
      <c r="AF488" s="225"/>
      <c r="AG488" s="225"/>
      <c r="AH488" s="225"/>
      <c r="AI488" s="225"/>
      <c r="AJ488" s="225"/>
      <c r="AK488" s="225"/>
      <c r="AL488" s="225"/>
      <c r="AM488" s="225"/>
      <c r="AN488" s="225"/>
      <c r="AO488" s="225"/>
      <c r="AP488" s="225"/>
      <c r="AQ488" s="225"/>
      <c r="AR488" s="225"/>
      <c r="AS488" s="225"/>
      <c r="AT488" s="225"/>
      <c r="AU488" s="225"/>
    </row>
    <row r="489" spans="10:47" x14ac:dyDescent="0.25">
      <c r="J489" s="52"/>
      <c r="K489" s="52"/>
      <c r="L489" s="52"/>
      <c r="M489" s="53"/>
      <c r="N489" s="97"/>
      <c r="O489" s="97"/>
      <c r="P489" s="54"/>
      <c r="Q489" s="32"/>
      <c r="R489" s="32" t="str">
        <f t="shared" si="37"/>
        <v/>
      </c>
      <c r="S489" s="32"/>
      <c r="T489" s="33" t="str">
        <f t="shared" si="38"/>
        <v/>
      </c>
      <c r="U489" s="34"/>
      <c r="V489" s="32" t="str">
        <f t="shared" si="39"/>
        <v/>
      </c>
      <c r="W489" s="35"/>
      <c r="X489" s="35"/>
      <c r="Y489" s="55"/>
      <c r="Z489" s="56"/>
      <c r="AA489" s="38" t="str">
        <f t="shared" si="40"/>
        <v/>
      </c>
      <c r="AB489" s="57"/>
      <c r="AC489" s="58"/>
      <c r="AD489" s="40"/>
      <c r="AE489" s="39" t="str">
        <f t="shared" si="41"/>
        <v/>
      </c>
      <c r="AF489" s="225"/>
      <c r="AG489" s="225"/>
      <c r="AH489" s="225"/>
      <c r="AI489" s="225"/>
      <c r="AJ489" s="225"/>
      <c r="AK489" s="225"/>
      <c r="AL489" s="225"/>
      <c r="AM489" s="225"/>
      <c r="AN489" s="225"/>
      <c r="AO489" s="225"/>
      <c r="AP489" s="225"/>
      <c r="AQ489" s="225"/>
      <c r="AR489" s="225"/>
      <c r="AS489" s="225"/>
      <c r="AT489" s="225"/>
      <c r="AU489" s="225"/>
    </row>
    <row r="490" spans="10:47" x14ac:dyDescent="0.25">
      <c r="J490" s="52"/>
      <c r="K490" s="52"/>
      <c r="L490" s="52"/>
      <c r="M490" s="53"/>
      <c r="N490" s="97"/>
      <c r="O490" s="97"/>
      <c r="P490" s="54"/>
      <c r="Q490" s="32"/>
      <c r="R490" s="32" t="str">
        <f t="shared" si="37"/>
        <v/>
      </c>
      <c r="S490" s="32"/>
      <c r="T490" s="33" t="str">
        <f t="shared" si="38"/>
        <v/>
      </c>
      <c r="U490" s="34"/>
      <c r="V490" s="32" t="str">
        <f t="shared" si="39"/>
        <v/>
      </c>
      <c r="W490" s="35"/>
      <c r="X490" s="35"/>
      <c r="Y490" s="55"/>
      <c r="Z490" s="56"/>
      <c r="AA490" s="38" t="str">
        <f t="shared" si="40"/>
        <v/>
      </c>
      <c r="AB490" s="57"/>
      <c r="AC490" s="58"/>
      <c r="AD490" s="40"/>
      <c r="AE490" s="39" t="str">
        <f t="shared" si="41"/>
        <v/>
      </c>
      <c r="AF490" s="225"/>
      <c r="AG490" s="225"/>
      <c r="AH490" s="225"/>
      <c r="AI490" s="225"/>
      <c r="AJ490" s="225"/>
      <c r="AK490" s="225"/>
      <c r="AL490" s="225"/>
      <c r="AM490" s="225"/>
      <c r="AN490" s="225"/>
      <c r="AO490" s="225"/>
      <c r="AP490" s="225"/>
      <c r="AQ490" s="225"/>
      <c r="AR490" s="225"/>
      <c r="AS490" s="225"/>
      <c r="AT490" s="225"/>
      <c r="AU490" s="225"/>
    </row>
    <row r="491" spans="10:47" x14ac:dyDescent="0.25">
      <c r="J491" s="52"/>
      <c r="K491" s="52"/>
      <c r="L491" s="52"/>
      <c r="M491" s="53"/>
      <c r="N491" s="97"/>
      <c r="O491" s="97"/>
      <c r="P491" s="54"/>
      <c r="Q491" s="32"/>
      <c r="R491" s="32" t="str">
        <f t="shared" si="37"/>
        <v/>
      </c>
      <c r="S491" s="32"/>
      <c r="T491" s="33" t="str">
        <f t="shared" si="38"/>
        <v/>
      </c>
      <c r="U491" s="34"/>
      <c r="V491" s="32" t="str">
        <f t="shared" si="39"/>
        <v/>
      </c>
      <c r="W491" s="35"/>
      <c r="X491" s="35"/>
      <c r="Y491" s="55"/>
      <c r="Z491" s="56"/>
      <c r="AA491" s="38" t="str">
        <f t="shared" si="40"/>
        <v/>
      </c>
      <c r="AB491" s="57"/>
      <c r="AC491" s="58"/>
      <c r="AD491" s="40"/>
      <c r="AE491" s="39" t="str">
        <f t="shared" si="41"/>
        <v/>
      </c>
      <c r="AF491" s="225"/>
      <c r="AG491" s="225"/>
      <c r="AH491" s="225"/>
      <c r="AI491" s="225"/>
      <c r="AJ491" s="225"/>
      <c r="AK491" s="225"/>
      <c r="AL491" s="225"/>
      <c r="AM491" s="225"/>
      <c r="AN491" s="225"/>
      <c r="AO491" s="225"/>
      <c r="AP491" s="225"/>
      <c r="AQ491" s="225"/>
      <c r="AR491" s="225"/>
      <c r="AS491" s="225"/>
      <c r="AT491" s="225"/>
      <c r="AU491" s="225"/>
    </row>
    <row r="492" spans="10:47" x14ac:dyDescent="0.25">
      <c r="J492" s="52"/>
      <c r="K492" s="52"/>
      <c r="L492" s="52"/>
      <c r="M492" s="53"/>
      <c r="N492" s="97"/>
      <c r="O492" s="97"/>
      <c r="P492" s="54"/>
      <c r="Q492" s="32"/>
      <c r="R492" s="32" t="str">
        <f t="shared" si="37"/>
        <v/>
      </c>
      <c r="S492" s="32"/>
      <c r="T492" s="33" t="str">
        <f t="shared" si="38"/>
        <v/>
      </c>
      <c r="U492" s="34"/>
      <c r="V492" s="32" t="str">
        <f t="shared" si="39"/>
        <v/>
      </c>
      <c r="W492" s="35"/>
      <c r="X492" s="35"/>
      <c r="Y492" s="55"/>
      <c r="Z492" s="56"/>
      <c r="AA492" s="38" t="str">
        <f t="shared" si="40"/>
        <v/>
      </c>
      <c r="AB492" s="57"/>
      <c r="AC492" s="58"/>
      <c r="AD492" s="40"/>
      <c r="AE492" s="39" t="str">
        <f t="shared" si="41"/>
        <v/>
      </c>
      <c r="AF492" s="225"/>
      <c r="AG492" s="225"/>
      <c r="AH492" s="225"/>
      <c r="AI492" s="225"/>
      <c r="AJ492" s="225"/>
      <c r="AK492" s="225"/>
      <c r="AL492" s="225"/>
      <c r="AM492" s="225"/>
      <c r="AN492" s="225"/>
      <c r="AO492" s="225"/>
      <c r="AP492" s="225"/>
      <c r="AQ492" s="225"/>
      <c r="AR492" s="225"/>
      <c r="AS492" s="225"/>
      <c r="AT492" s="225"/>
      <c r="AU492" s="225"/>
    </row>
    <row r="493" spans="10:47" x14ac:dyDescent="0.25">
      <c r="J493" s="52"/>
      <c r="K493" s="52"/>
      <c r="L493" s="52"/>
      <c r="M493" s="53"/>
      <c r="N493" s="97"/>
      <c r="O493" s="97"/>
      <c r="P493" s="54"/>
      <c r="Q493" s="32"/>
      <c r="R493" s="32" t="str">
        <f t="shared" si="37"/>
        <v/>
      </c>
      <c r="S493" s="32"/>
      <c r="T493" s="33" t="str">
        <f t="shared" si="38"/>
        <v/>
      </c>
      <c r="U493" s="34"/>
      <c r="V493" s="32" t="str">
        <f t="shared" si="39"/>
        <v/>
      </c>
      <c r="W493" s="35"/>
      <c r="X493" s="35"/>
      <c r="Y493" s="55"/>
      <c r="Z493" s="56"/>
      <c r="AA493" s="38" t="str">
        <f t="shared" si="40"/>
        <v/>
      </c>
      <c r="AB493" s="57"/>
      <c r="AC493" s="58"/>
      <c r="AD493" s="40"/>
      <c r="AE493" s="39" t="str">
        <f t="shared" si="41"/>
        <v/>
      </c>
      <c r="AF493" s="225"/>
      <c r="AG493" s="225"/>
      <c r="AH493" s="225"/>
      <c r="AI493" s="225"/>
      <c r="AJ493" s="225"/>
      <c r="AK493" s="225"/>
      <c r="AL493" s="225"/>
      <c r="AM493" s="225"/>
      <c r="AN493" s="225"/>
      <c r="AO493" s="225"/>
      <c r="AP493" s="225"/>
      <c r="AQ493" s="225"/>
      <c r="AR493" s="225"/>
      <c r="AS493" s="225"/>
      <c r="AT493" s="225"/>
      <c r="AU493" s="225"/>
    </row>
    <row r="494" spans="10:47" x14ac:dyDescent="0.25">
      <c r="J494" s="52"/>
      <c r="K494" s="52"/>
      <c r="L494" s="52"/>
      <c r="M494" s="53"/>
      <c r="N494" s="97"/>
      <c r="O494" s="97"/>
      <c r="P494" s="54"/>
      <c r="Q494" s="32"/>
      <c r="R494" s="32" t="str">
        <f t="shared" si="37"/>
        <v/>
      </c>
      <c r="S494" s="32"/>
      <c r="T494" s="33" t="str">
        <f t="shared" si="38"/>
        <v/>
      </c>
      <c r="U494" s="34"/>
      <c r="V494" s="32" t="str">
        <f t="shared" si="39"/>
        <v/>
      </c>
      <c r="W494" s="35"/>
      <c r="X494" s="35"/>
      <c r="Y494" s="55"/>
      <c r="Z494" s="56"/>
      <c r="AA494" s="38" t="str">
        <f t="shared" si="40"/>
        <v/>
      </c>
      <c r="AB494" s="57"/>
      <c r="AC494" s="58"/>
      <c r="AD494" s="40"/>
      <c r="AE494" s="39" t="str">
        <f t="shared" si="41"/>
        <v/>
      </c>
      <c r="AF494" s="225"/>
      <c r="AG494" s="225"/>
      <c r="AH494" s="225"/>
      <c r="AI494" s="225"/>
      <c r="AJ494" s="225"/>
      <c r="AK494" s="225"/>
      <c r="AL494" s="225"/>
      <c r="AM494" s="225"/>
      <c r="AN494" s="225"/>
      <c r="AO494" s="225"/>
      <c r="AP494" s="225"/>
      <c r="AQ494" s="225"/>
      <c r="AR494" s="225"/>
      <c r="AS494" s="225"/>
      <c r="AT494" s="225"/>
      <c r="AU494" s="225"/>
    </row>
    <row r="495" spans="10:47" x14ac:dyDescent="0.25">
      <c r="J495" s="52"/>
      <c r="K495" s="52"/>
      <c r="L495" s="52"/>
      <c r="M495" s="53"/>
      <c r="N495" s="97"/>
      <c r="O495" s="97"/>
      <c r="P495" s="54"/>
      <c r="Q495" s="32"/>
      <c r="R495" s="32" t="str">
        <f t="shared" si="37"/>
        <v/>
      </c>
      <c r="S495" s="32"/>
      <c r="T495" s="33" t="str">
        <f t="shared" si="38"/>
        <v/>
      </c>
      <c r="U495" s="34"/>
      <c r="V495" s="32" t="str">
        <f t="shared" si="39"/>
        <v/>
      </c>
      <c r="W495" s="35"/>
      <c r="X495" s="35"/>
      <c r="Y495" s="55"/>
      <c r="Z495" s="56"/>
      <c r="AA495" s="38" t="str">
        <f t="shared" si="40"/>
        <v/>
      </c>
      <c r="AB495" s="57"/>
      <c r="AC495" s="58"/>
      <c r="AD495" s="40"/>
      <c r="AE495" s="39" t="str">
        <f t="shared" si="41"/>
        <v/>
      </c>
      <c r="AF495" s="225"/>
      <c r="AG495" s="225"/>
      <c r="AH495" s="225"/>
      <c r="AI495" s="225"/>
      <c r="AJ495" s="225"/>
      <c r="AK495" s="225"/>
      <c r="AL495" s="225"/>
      <c r="AM495" s="225"/>
      <c r="AN495" s="225"/>
      <c r="AO495" s="225"/>
      <c r="AP495" s="225"/>
      <c r="AQ495" s="225"/>
      <c r="AR495" s="225"/>
      <c r="AS495" s="225"/>
      <c r="AT495" s="225"/>
      <c r="AU495" s="225"/>
    </row>
    <row r="496" spans="10:47" x14ac:dyDescent="0.25">
      <c r="J496" s="52"/>
      <c r="K496" s="52"/>
      <c r="L496" s="52"/>
      <c r="M496" s="53"/>
      <c r="N496" s="97"/>
      <c r="O496" s="97"/>
      <c r="P496" s="54"/>
      <c r="Q496" s="32"/>
      <c r="R496" s="32" t="str">
        <f t="shared" si="37"/>
        <v/>
      </c>
      <c r="S496" s="32"/>
      <c r="T496" s="33" t="str">
        <f t="shared" si="38"/>
        <v/>
      </c>
      <c r="U496" s="34"/>
      <c r="V496" s="32" t="str">
        <f t="shared" si="39"/>
        <v/>
      </c>
      <c r="W496" s="35"/>
      <c r="X496" s="35"/>
      <c r="Y496" s="55"/>
      <c r="Z496" s="56"/>
      <c r="AA496" s="38" t="str">
        <f t="shared" si="40"/>
        <v/>
      </c>
      <c r="AB496" s="57"/>
      <c r="AC496" s="58"/>
      <c r="AD496" s="40"/>
      <c r="AE496" s="39" t="str">
        <f t="shared" si="41"/>
        <v/>
      </c>
      <c r="AF496" s="225"/>
      <c r="AG496" s="225"/>
      <c r="AH496" s="225"/>
      <c r="AI496" s="225"/>
      <c r="AJ496" s="225"/>
      <c r="AK496" s="225"/>
      <c r="AL496" s="225"/>
      <c r="AM496" s="225"/>
      <c r="AN496" s="225"/>
      <c r="AO496" s="225"/>
      <c r="AP496" s="225"/>
      <c r="AQ496" s="225"/>
      <c r="AR496" s="225"/>
      <c r="AS496" s="225"/>
      <c r="AT496" s="225"/>
      <c r="AU496" s="225"/>
    </row>
    <row r="497" spans="10:47" x14ac:dyDescent="0.25">
      <c r="J497" s="52"/>
      <c r="K497" s="52"/>
      <c r="L497" s="52"/>
      <c r="M497" s="53"/>
      <c r="N497" s="97"/>
      <c r="O497" s="97"/>
      <c r="P497" s="54"/>
      <c r="Q497" s="32"/>
      <c r="R497" s="32" t="str">
        <f t="shared" si="37"/>
        <v/>
      </c>
      <c r="S497" s="32"/>
      <c r="T497" s="33" t="str">
        <f t="shared" si="38"/>
        <v/>
      </c>
      <c r="U497" s="34"/>
      <c r="V497" s="32" t="str">
        <f t="shared" si="39"/>
        <v/>
      </c>
      <c r="W497" s="35"/>
      <c r="X497" s="35"/>
      <c r="Y497" s="55"/>
      <c r="Z497" s="56"/>
      <c r="AA497" s="38" t="str">
        <f t="shared" si="40"/>
        <v/>
      </c>
      <c r="AB497" s="57"/>
      <c r="AC497" s="58"/>
      <c r="AD497" s="40"/>
      <c r="AE497" s="39" t="str">
        <f t="shared" si="41"/>
        <v/>
      </c>
      <c r="AF497" s="225"/>
      <c r="AG497" s="225"/>
      <c r="AH497" s="225"/>
      <c r="AI497" s="225"/>
      <c r="AJ497" s="225"/>
      <c r="AK497" s="225"/>
      <c r="AL497" s="225"/>
      <c r="AM497" s="225"/>
      <c r="AN497" s="225"/>
      <c r="AO497" s="225"/>
      <c r="AP497" s="225"/>
      <c r="AQ497" s="225"/>
      <c r="AR497" s="225"/>
      <c r="AS497" s="225"/>
      <c r="AT497" s="225"/>
      <c r="AU497" s="225"/>
    </row>
    <row r="498" spans="10:47" x14ac:dyDescent="0.25">
      <c r="J498" s="52"/>
      <c r="K498" s="52"/>
      <c r="L498" s="52"/>
      <c r="M498" s="53"/>
      <c r="N498" s="97"/>
      <c r="O498" s="97"/>
      <c r="P498" s="54"/>
      <c r="Q498" s="32"/>
      <c r="R498" s="32" t="str">
        <f t="shared" si="37"/>
        <v/>
      </c>
      <c r="S498" s="32"/>
      <c r="T498" s="33" t="str">
        <f t="shared" si="38"/>
        <v/>
      </c>
      <c r="U498" s="34"/>
      <c r="V498" s="32" t="str">
        <f t="shared" si="39"/>
        <v/>
      </c>
      <c r="W498" s="35"/>
      <c r="X498" s="35"/>
      <c r="Y498" s="55"/>
      <c r="Z498" s="56"/>
      <c r="AA498" s="38" t="str">
        <f t="shared" si="40"/>
        <v/>
      </c>
      <c r="AB498" s="57"/>
      <c r="AC498" s="58"/>
      <c r="AD498" s="40"/>
      <c r="AE498" s="39" t="str">
        <f t="shared" si="41"/>
        <v/>
      </c>
      <c r="AF498" s="225"/>
      <c r="AG498" s="225"/>
      <c r="AH498" s="225"/>
      <c r="AI498" s="225"/>
      <c r="AJ498" s="225"/>
      <c r="AK498" s="225"/>
      <c r="AL498" s="225"/>
      <c r="AM498" s="225"/>
      <c r="AN498" s="225"/>
      <c r="AO498" s="225"/>
      <c r="AP498" s="225"/>
      <c r="AQ498" s="225"/>
      <c r="AR498" s="225"/>
      <c r="AS498" s="225"/>
      <c r="AT498" s="225"/>
      <c r="AU498" s="225"/>
    </row>
    <row r="499" spans="10:47" x14ac:dyDescent="0.25">
      <c r="J499" s="52"/>
      <c r="K499" s="52"/>
      <c r="L499" s="52"/>
      <c r="M499" s="53"/>
      <c r="N499" s="97"/>
      <c r="O499" s="97"/>
      <c r="P499" s="54"/>
      <c r="Q499" s="32"/>
      <c r="R499" s="32" t="str">
        <f t="shared" si="37"/>
        <v/>
      </c>
      <c r="S499" s="32"/>
      <c r="T499" s="33" t="str">
        <f t="shared" si="38"/>
        <v/>
      </c>
      <c r="U499" s="34"/>
      <c r="V499" s="32" t="str">
        <f t="shared" si="39"/>
        <v/>
      </c>
      <c r="W499" s="35"/>
      <c r="X499" s="35"/>
      <c r="Y499" s="55"/>
      <c r="Z499" s="56"/>
      <c r="AA499" s="38" t="str">
        <f t="shared" si="40"/>
        <v/>
      </c>
      <c r="AB499" s="57"/>
      <c r="AC499" s="58"/>
      <c r="AD499" s="40"/>
      <c r="AE499" s="39" t="str">
        <f t="shared" si="41"/>
        <v/>
      </c>
      <c r="AF499" s="225"/>
      <c r="AG499" s="225"/>
      <c r="AH499" s="225"/>
      <c r="AI499" s="225"/>
      <c r="AJ499" s="225"/>
      <c r="AK499" s="225"/>
      <c r="AL499" s="225"/>
      <c r="AM499" s="225"/>
      <c r="AN499" s="225"/>
      <c r="AO499" s="225"/>
      <c r="AP499" s="225"/>
      <c r="AQ499" s="225"/>
      <c r="AR499" s="225"/>
      <c r="AS499" s="225"/>
      <c r="AT499" s="225"/>
      <c r="AU499" s="225"/>
    </row>
    <row r="500" spans="10:47" x14ac:dyDescent="0.25">
      <c r="J500" s="52"/>
      <c r="K500" s="52"/>
      <c r="L500" s="52"/>
      <c r="M500" s="53"/>
      <c r="N500" s="97"/>
      <c r="O500" s="97"/>
      <c r="P500" s="54"/>
      <c r="Q500" s="32"/>
      <c r="R500" s="32" t="str">
        <f t="shared" si="37"/>
        <v/>
      </c>
      <c r="S500" s="32"/>
      <c r="T500" s="33" t="str">
        <f t="shared" si="38"/>
        <v/>
      </c>
      <c r="U500" s="34"/>
      <c r="V500" s="32" t="str">
        <f t="shared" si="39"/>
        <v/>
      </c>
      <c r="W500" s="35"/>
      <c r="X500" s="35"/>
      <c r="Y500" s="55"/>
      <c r="Z500" s="56"/>
      <c r="AA500" s="38" t="str">
        <f t="shared" si="40"/>
        <v/>
      </c>
      <c r="AB500" s="57"/>
      <c r="AC500" s="58"/>
      <c r="AD500" s="40"/>
      <c r="AE500" s="39" t="str">
        <f t="shared" si="41"/>
        <v/>
      </c>
      <c r="AF500" s="225"/>
      <c r="AG500" s="225"/>
      <c r="AH500" s="225"/>
      <c r="AI500" s="225"/>
      <c r="AJ500" s="225"/>
      <c r="AK500" s="225"/>
      <c r="AL500" s="225"/>
      <c r="AM500" s="225"/>
      <c r="AN500" s="225"/>
      <c r="AO500" s="225"/>
      <c r="AP500" s="225"/>
      <c r="AQ500" s="225"/>
      <c r="AR500" s="225"/>
      <c r="AS500" s="225"/>
      <c r="AT500" s="225"/>
      <c r="AU500" s="225"/>
    </row>
    <row r="501" spans="10:47" x14ac:dyDescent="0.25">
      <c r="J501" s="52"/>
      <c r="K501" s="52"/>
      <c r="L501" s="52"/>
      <c r="M501" s="53"/>
      <c r="N501" s="31"/>
      <c r="O501" s="31"/>
      <c r="P501" s="54"/>
      <c r="Q501" s="32"/>
      <c r="R501" s="32" t="str">
        <f t="shared" si="37"/>
        <v/>
      </c>
      <c r="S501" s="32"/>
      <c r="T501" s="33" t="str">
        <f t="shared" si="38"/>
        <v/>
      </c>
      <c r="U501" s="34"/>
      <c r="V501" s="32" t="str">
        <f t="shared" si="39"/>
        <v/>
      </c>
      <c r="W501" s="35"/>
      <c r="X501" s="35"/>
      <c r="Y501" s="55"/>
      <c r="Z501" s="56"/>
      <c r="AA501" s="38" t="str">
        <f t="shared" si="40"/>
        <v/>
      </c>
      <c r="AB501" s="57"/>
      <c r="AC501" s="58"/>
      <c r="AD501" s="40"/>
      <c r="AE501" s="39" t="str">
        <f t="shared" si="41"/>
        <v/>
      </c>
      <c r="AF501" s="225"/>
      <c r="AG501" s="225"/>
      <c r="AH501" s="225"/>
      <c r="AI501" s="225"/>
      <c r="AJ501" s="225"/>
      <c r="AK501" s="225"/>
      <c r="AL501" s="225"/>
      <c r="AM501" s="225"/>
      <c r="AN501" s="225"/>
      <c r="AO501" s="225"/>
      <c r="AP501" s="225"/>
      <c r="AQ501" s="225"/>
      <c r="AR501" s="225"/>
      <c r="AS501" s="225"/>
      <c r="AT501" s="225"/>
      <c r="AU501" s="225"/>
    </row>
    <row r="502" spans="10:47" x14ac:dyDescent="0.25">
      <c r="J502" s="52"/>
      <c r="K502" s="52"/>
      <c r="L502" s="52"/>
      <c r="M502" s="53"/>
      <c r="N502" s="97"/>
      <c r="O502" s="97"/>
      <c r="P502" s="54"/>
      <c r="Q502" s="32"/>
      <c r="R502" s="32" t="str">
        <f t="shared" si="37"/>
        <v/>
      </c>
      <c r="S502" s="32"/>
      <c r="T502" s="33" t="str">
        <f t="shared" si="38"/>
        <v/>
      </c>
      <c r="U502" s="34"/>
      <c r="V502" s="32" t="str">
        <f t="shared" si="39"/>
        <v/>
      </c>
      <c r="W502" s="35"/>
      <c r="X502" s="35"/>
      <c r="Y502" s="55"/>
      <c r="Z502" s="56"/>
      <c r="AA502" s="38" t="str">
        <f t="shared" si="40"/>
        <v/>
      </c>
      <c r="AB502" s="57"/>
      <c r="AC502" s="58"/>
      <c r="AD502" s="40"/>
      <c r="AE502" s="39" t="str">
        <f t="shared" si="41"/>
        <v/>
      </c>
      <c r="AF502" s="225"/>
      <c r="AG502" s="225"/>
      <c r="AH502" s="225"/>
      <c r="AI502" s="225"/>
      <c r="AJ502" s="225"/>
      <c r="AK502" s="225"/>
      <c r="AL502" s="225"/>
      <c r="AM502" s="225"/>
      <c r="AN502" s="225"/>
      <c r="AO502" s="225"/>
      <c r="AP502" s="225"/>
      <c r="AQ502" s="225"/>
      <c r="AR502" s="225"/>
      <c r="AS502" s="225"/>
      <c r="AT502" s="225"/>
      <c r="AU502" s="225"/>
    </row>
    <row r="503" spans="10:47" x14ac:dyDescent="0.25">
      <c r="J503" s="52"/>
      <c r="K503" s="52"/>
      <c r="L503" s="52"/>
      <c r="M503" s="53"/>
      <c r="N503" s="97"/>
      <c r="O503" s="97"/>
      <c r="P503" s="54"/>
      <c r="Q503" s="32"/>
      <c r="R503" s="32" t="str">
        <f t="shared" si="37"/>
        <v/>
      </c>
      <c r="S503" s="32"/>
      <c r="T503" s="33" t="str">
        <f t="shared" si="38"/>
        <v/>
      </c>
      <c r="U503" s="34"/>
      <c r="V503" s="32" t="str">
        <f t="shared" si="39"/>
        <v/>
      </c>
      <c r="W503" s="35"/>
      <c r="X503" s="35"/>
      <c r="Y503" s="55"/>
      <c r="Z503" s="56"/>
      <c r="AA503" s="38" t="str">
        <f t="shared" si="40"/>
        <v/>
      </c>
      <c r="AB503" s="57"/>
      <c r="AC503" s="58"/>
      <c r="AD503" s="40"/>
      <c r="AE503" s="39" t="str">
        <f t="shared" si="41"/>
        <v/>
      </c>
      <c r="AF503" s="225"/>
      <c r="AG503" s="225"/>
      <c r="AH503" s="225"/>
      <c r="AI503" s="225"/>
      <c r="AJ503" s="225"/>
      <c r="AK503" s="225"/>
      <c r="AL503" s="225"/>
      <c r="AM503" s="225"/>
      <c r="AN503" s="225"/>
      <c r="AO503" s="225"/>
      <c r="AP503" s="225"/>
      <c r="AQ503" s="225"/>
      <c r="AR503" s="225"/>
      <c r="AS503" s="225"/>
      <c r="AT503" s="225"/>
      <c r="AU503" s="225"/>
    </row>
    <row r="504" spans="10:47" x14ac:dyDescent="0.25">
      <c r="J504" s="52"/>
      <c r="K504" s="52"/>
      <c r="L504" s="52"/>
      <c r="M504" s="52"/>
      <c r="N504" s="52"/>
      <c r="O504" s="52"/>
      <c r="P504" s="66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2"/>
      <c r="AR504" s="52"/>
    </row>
  </sheetData>
  <mergeCells count="505">
    <mergeCell ref="AF499:AU499"/>
    <mergeCell ref="AF500:AU500"/>
    <mergeCell ref="AF501:AU501"/>
    <mergeCell ref="AF502:AU502"/>
    <mergeCell ref="AF503:AU503"/>
    <mergeCell ref="AF44:AU44"/>
    <mergeCell ref="AF45:AU45"/>
    <mergeCell ref="AF46:AU46"/>
    <mergeCell ref="AF47:AU47"/>
    <mergeCell ref="AF493:AU493"/>
    <mergeCell ref="AF494:AU494"/>
    <mergeCell ref="AF495:AU495"/>
    <mergeCell ref="AF496:AU496"/>
    <mergeCell ref="AF497:AU497"/>
    <mergeCell ref="AF498:AU498"/>
    <mergeCell ref="AF487:AU487"/>
    <mergeCell ref="AF488:AU488"/>
    <mergeCell ref="AF489:AU489"/>
    <mergeCell ref="AF490:AU490"/>
    <mergeCell ref="AF491:AU491"/>
    <mergeCell ref="AF492:AU492"/>
    <mergeCell ref="AF481:AU481"/>
    <mergeCell ref="AF482:AU482"/>
    <mergeCell ref="AF483:AU483"/>
    <mergeCell ref="AF484:AU484"/>
    <mergeCell ref="AF485:AU485"/>
    <mergeCell ref="AF486:AU486"/>
    <mergeCell ref="AF475:AU475"/>
    <mergeCell ref="AF476:AU476"/>
    <mergeCell ref="AF477:AU477"/>
    <mergeCell ref="AF478:AU478"/>
    <mergeCell ref="AF479:AU479"/>
    <mergeCell ref="AF480:AU480"/>
    <mergeCell ref="AF469:AU469"/>
    <mergeCell ref="AF470:AU470"/>
    <mergeCell ref="AF471:AU471"/>
    <mergeCell ref="AF472:AU472"/>
    <mergeCell ref="AF473:AU473"/>
    <mergeCell ref="AF474:AU474"/>
    <mergeCell ref="AF463:AU463"/>
    <mergeCell ref="AF464:AU464"/>
    <mergeCell ref="AF465:AU465"/>
    <mergeCell ref="AF466:AU466"/>
    <mergeCell ref="AF467:AU467"/>
    <mergeCell ref="AF468:AU468"/>
    <mergeCell ref="AF457:AU457"/>
    <mergeCell ref="AF458:AU458"/>
    <mergeCell ref="AF459:AU459"/>
    <mergeCell ref="AF460:AU460"/>
    <mergeCell ref="AF461:AU461"/>
    <mergeCell ref="AF462:AU462"/>
    <mergeCell ref="AF451:AU451"/>
    <mergeCell ref="AF452:AU452"/>
    <mergeCell ref="AF453:AU453"/>
    <mergeCell ref="AF454:AU454"/>
    <mergeCell ref="AF455:AU455"/>
    <mergeCell ref="AF456:AU456"/>
    <mergeCell ref="AF445:AU445"/>
    <mergeCell ref="AF446:AU446"/>
    <mergeCell ref="AF447:AU447"/>
    <mergeCell ref="AF448:AU448"/>
    <mergeCell ref="AF449:AU449"/>
    <mergeCell ref="AF450:AU450"/>
    <mergeCell ref="AF439:AU439"/>
    <mergeCell ref="AF440:AU440"/>
    <mergeCell ref="AF441:AU441"/>
    <mergeCell ref="AF442:AU442"/>
    <mergeCell ref="AF443:AU443"/>
    <mergeCell ref="AF444:AU444"/>
    <mergeCell ref="AF433:AU433"/>
    <mergeCell ref="AF434:AU434"/>
    <mergeCell ref="AF435:AU435"/>
    <mergeCell ref="AF436:AU436"/>
    <mergeCell ref="AF437:AU437"/>
    <mergeCell ref="AF438:AU438"/>
    <mergeCell ref="AF427:AU427"/>
    <mergeCell ref="AF428:AU428"/>
    <mergeCell ref="AF429:AU429"/>
    <mergeCell ref="AF430:AU430"/>
    <mergeCell ref="AF431:AU431"/>
    <mergeCell ref="AF432:AU432"/>
    <mergeCell ref="AF421:AU421"/>
    <mergeCell ref="AF422:AU422"/>
    <mergeCell ref="AF423:AU423"/>
    <mergeCell ref="AF424:AU424"/>
    <mergeCell ref="AF425:AU425"/>
    <mergeCell ref="AF426:AU426"/>
    <mergeCell ref="AF415:AU415"/>
    <mergeCell ref="AF416:AU416"/>
    <mergeCell ref="AF417:AU417"/>
    <mergeCell ref="AF418:AU418"/>
    <mergeCell ref="AF419:AU419"/>
    <mergeCell ref="AF420:AU420"/>
    <mergeCell ref="AF409:AU409"/>
    <mergeCell ref="AF410:AU410"/>
    <mergeCell ref="AF411:AU411"/>
    <mergeCell ref="AF412:AU412"/>
    <mergeCell ref="AF413:AU413"/>
    <mergeCell ref="AF414:AU414"/>
    <mergeCell ref="AF403:AU403"/>
    <mergeCell ref="AF404:AU404"/>
    <mergeCell ref="AF405:AU405"/>
    <mergeCell ref="AF406:AU406"/>
    <mergeCell ref="AF407:AU407"/>
    <mergeCell ref="AF408:AU408"/>
    <mergeCell ref="AF397:AU397"/>
    <mergeCell ref="AF398:AU398"/>
    <mergeCell ref="AF399:AU399"/>
    <mergeCell ref="AF400:AU400"/>
    <mergeCell ref="AF401:AU401"/>
    <mergeCell ref="AF402:AU402"/>
    <mergeCell ref="AF391:AU391"/>
    <mergeCell ref="AF392:AU392"/>
    <mergeCell ref="AF393:AU393"/>
    <mergeCell ref="AF394:AU394"/>
    <mergeCell ref="AF395:AU395"/>
    <mergeCell ref="AF396:AU396"/>
    <mergeCell ref="AF385:AU385"/>
    <mergeCell ref="AF386:AU386"/>
    <mergeCell ref="AF387:AU387"/>
    <mergeCell ref="AF388:AU388"/>
    <mergeCell ref="AF389:AU389"/>
    <mergeCell ref="AF390:AU390"/>
    <mergeCell ref="AF379:AU379"/>
    <mergeCell ref="AF380:AU380"/>
    <mergeCell ref="AF381:AU381"/>
    <mergeCell ref="AF382:AU382"/>
    <mergeCell ref="AF383:AU383"/>
    <mergeCell ref="AF384:AU384"/>
    <mergeCell ref="AF373:AU373"/>
    <mergeCell ref="AF374:AU374"/>
    <mergeCell ref="AF375:AU375"/>
    <mergeCell ref="AF376:AU376"/>
    <mergeCell ref="AF377:AU377"/>
    <mergeCell ref="AF378:AU378"/>
    <mergeCell ref="AF367:AU367"/>
    <mergeCell ref="AF368:AU368"/>
    <mergeCell ref="AF369:AU369"/>
    <mergeCell ref="AF370:AU370"/>
    <mergeCell ref="AF371:AU371"/>
    <mergeCell ref="AF372:AU372"/>
    <mergeCell ref="AF361:AU361"/>
    <mergeCell ref="AF362:AU362"/>
    <mergeCell ref="AF363:AU363"/>
    <mergeCell ref="AF364:AU364"/>
    <mergeCell ref="AF365:AU365"/>
    <mergeCell ref="AF366:AU366"/>
    <mergeCell ref="AF355:AU355"/>
    <mergeCell ref="AF356:AU356"/>
    <mergeCell ref="AF357:AU357"/>
    <mergeCell ref="AF358:AU358"/>
    <mergeCell ref="AF359:AU359"/>
    <mergeCell ref="AF360:AU360"/>
    <mergeCell ref="AF349:AU349"/>
    <mergeCell ref="AF350:AU350"/>
    <mergeCell ref="AF351:AU351"/>
    <mergeCell ref="AF352:AU352"/>
    <mergeCell ref="AF353:AU353"/>
    <mergeCell ref="AF354:AU354"/>
    <mergeCell ref="AF343:AU343"/>
    <mergeCell ref="AF344:AU344"/>
    <mergeCell ref="AF345:AU345"/>
    <mergeCell ref="AF346:AU346"/>
    <mergeCell ref="AF347:AU347"/>
    <mergeCell ref="AF348:AU348"/>
    <mergeCell ref="AF337:AU337"/>
    <mergeCell ref="AF338:AU338"/>
    <mergeCell ref="AF339:AU339"/>
    <mergeCell ref="AF340:AU340"/>
    <mergeCell ref="AF341:AU341"/>
    <mergeCell ref="AF342:AU342"/>
    <mergeCell ref="AF331:AU331"/>
    <mergeCell ref="AF332:AU332"/>
    <mergeCell ref="AF333:AU333"/>
    <mergeCell ref="AF334:AU334"/>
    <mergeCell ref="AF335:AU335"/>
    <mergeCell ref="AF336:AU336"/>
    <mergeCell ref="AF325:AU325"/>
    <mergeCell ref="AF326:AU326"/>
    <mergeCell ref="AF327:AU327"/>
    <mergeCell ref="AF328:AU328"/>
    <mergeCell ref="AF329:AU329"/>
    <mergeCell ref="AF330:AU330"/>
    <mergeCell ref="AF319:AU319"/>
    <mergeCell ref="AF320:AU320"/>
    <mergeCell ref="AF321:AU321"/>
    <mergeCell ref="AF322:AU322"/>
    <mergeCell ref="AF323:AU323"/>
    <mergeCell ref="AF324:AU324"/>
    <mergeCell ref="AF313:AU313"/>
    <mergeCell ref="AF314:AU314"/>
    <mergeCell ref="AF315:AU315"/>
    <mergeCell ref="AF316:AU316"/>
    <mergeCell ref="AF317:AU317"/>
    <mergeCell ref="AF318:AU318"/>
    <mergeCell ref="AF307:AU307"/>
    <mergeCell ref="AF308:AU308"/>
    <mergeCell ref="AF309:AU309"/>
    <mergeCell ref="AF310:AU310"/>
    <mergeCell ref="AF311:AU311"/>
    <mergeCell ref="AF312:AU312"/>
    <mergeCell ref="AF301:AU301"/>
    <mergeCell ref="AF302:AU302"/>
    <mergeCell ref="AF303:AU303"/>
    <mergeCell ref="AF304:AU304"/>
    <mergeCell ref="AF305:AU305"/>
    <mergeCell ref="AF306:AU306"/>
    <mergeCell ref="AF295:AU295"/>
    <mergeCell ref="AF296:AU296"/>
    <mergeCell ref="AF297:AU297"/>
    <mergeCell ref="AF298:AU298"/>
    <mergeCell ref="AF299:AU299"/>
    <mergeCell ref="AF300:AU300"/>
    <mergeCell ref="AF289:AU289"/>
    <mergeCell ref="AF290:AU290"/>
    <mergeCell ref="AF291:AU291"/>
    <mergeCell ref="AF292:AU292"/>
    <mergeCell ref="AF293:AU293"/>
    <mergeCell ref="AF294:AU294"/>
    <mergeCell ref="AF283:AU283"/>
    <mergeCell ref="AF284:AU284"/>
    <mergeCell ref="AF285:AU285"/>
    <mergeCell ref="AF286:AU286"/>
    <mergeCell ref="AF287:AU287"/>
    <mergeCell ref="AF288:AU288"/>
    <mergeCell ref="AF277:AU277"/>
    <mergeCell ref="AF278:AU278"/>
    <mergeCell ref="AF279:AU279"/>
    <mergeCell ref="AF280:AU280"/>
    <mergeCell ref="AF281:AU281"/>
    <mergeCell ref="AF282:AU282"/>
    <mergeCell ref="AF271:AU271"/>
    <mergeCell ref="AF272:AU272"/>
    <mergeCell ref="AF273:AU273"/>
    <mergeCell ref="AF274:AU274"/>
    <mergeCell ref="AF275:AU275"/>
    <mergeCell ref="AF276:AU276"/>
    <mergeCell ref="AF265:AU265"/>
    <mergeCell ref="AF266:AU266"/>
    <mergeCell ref="AF267:AU267"/>
    <mergeCell ref="AF268:AU268"/>
    <mergeCell ref="AF269:AU269"/>
    <mergeCell ref="AF270:AU270"/>
    <mergeCell ref="AF259:AU259"/>
    <mergeCell ref="AF260:AU260"/>
    <mergeCell ref="AF261:AU261"/>
    <mergeCell ref="AF262:AU262"/>
    <mergeCell ref="AF263:AU263"/>
    <mergeCell ref="AF264:AU264"/>
    <mergeCell ref="AF253:AU253"/>
    <mergeCell ref="AF254:AU254"/>
    <mergeCell ref="AF255:AU255"/>
    <mergeCell ref="AF256:AU256"/>
    <mergeCell ref="AF257:AU257"/>
    <mergeCell ref="AF258:AU258"/>
    <mergeCell ref="AF247:AU247"/>
    <mergeCell ref="AF248:AU248"/>
    <mergeCell ref="AF249:AU249"/>
    <mergeCell ref="AF250:AU250"/>
    <mergeCell ref="AF251:AU251"/>
    <mergeCell ref="AF252:AU252"/>
    <mergeCell ref="AF241:AU241"/>
    <mergeCell ref="AF242:AU242"/>
    <mergeCell ref="AF243:AU243"/>
    <mergeCell ref="AF244:AU244"/>
    <mergeCell ref="AF245:AU245"/>
    <mergeCell ref="AF246:AU246"/>
    <mergeCell ref="AF235:AU235"/>
    <mergeCell ref="AF236:AU236"/>
    <mergeCell ref="AF237:AU237"/>
    <mergeCell ref="AF238:AU238"/>
    <mergeCell ref="AF239:AU239"/>
    <mergeCell ref="AF240:AU240"/>
    <mergeCell ref="AF229:AU229"/>
    <mergeCell ref="AF230:AU230"/>
    <mergeCell ref="AF231:AU231"/>
    <mergeCell ref="AF232:AU232"/>
    <mergeCell ref="AF233:AU233"/>
    <mergeCell ref="AF234:AU234"/>
    <mergeCell ref="AF223:AU223"/>
    <mergeCell ref="AF224:AU224"/>
    <mergeCell ref="AF225:AU225"/>
    <mergeCell ref="AF226:AU226"/>
    <mergeCell ref="AF227:AU227"/>
    <mergeCell ref="AF228:AU228"/>
    <mergeCell ref="AF217:AU217"/>
    <mergeCell ref="AF218:AU218"/>
    <mergeCell ref="AF219:AU219"/>
    <mergeCell ref="AF220:AU220"/>
    <mergeCell ref="AF221:AU221"/>
    <mergeCell ref="AF222:AU222"/>
    <mergeCell ref="AF211:AU211"/>
    <mergeCell ref="AF212:AU212"/>
    <mergeCell ref="AF213:AU213"/>
    <mergeCell ref="AF214:AU214"/>
    <mergeCell ref="AF215:AU215"/>
    <mergeCell ref="AF216:AU216"/>
    <mergeCell ref="AF205:AU205"/>
    <mergeCell ref="AF206:AU206"/>
    <mergeCell ref="AF207:AU207"/>
    <mergeCell ref="AF208:AU208"/>
    <mergeCell ref="AF209:AU209"/>
    <mergeCell ref="AF210:AU210"/>
    <mergeCell ref="AF199:AU199"/>
    <mergeCell ref="AF200:AU200"/>
    <mergeCell ref="AF201:AU201"/>
    <mergeCell ref="AF202:AU202"/>
    <mergeCell ref="AF203:AU203"/>
    <mergeCell ref="AF204:AU204"/>
    <mergeCell ref="AF193:AU193"/>
    <mergeCell ref="AF194:AU194"/>
    <mergeCell ref="AF195:AU195"/>
    <mergeCell ref="AF196:AU196"/>
    <mergeCell ref="AF197:AU197"/>
    <mergeCell ref="AF198:AU198"/>
    <mergeCell ref="AF187:AU187"/>
    <mergeCell ref="AF188:AU188"/>
    <mergeCell ref="AF189:AU189"/>
    <mergeCell ref="AF190:AU190"/>
    <mergeCell ref="AF191:AU191"/>
    <mergeCell ref="AF192:AU192"/>
    <mergeCell ref="AF181:AU181"/>
    <mergeCell ref="AF182:AU182"/>
    <mergeCell ref="AF183:AU183"/>
    <mergeCell ref="AF184:AU184"/>
    <mergeCell ref="AF185:AU185"/>
    <mergeCell ref="AF186:AU186"/>
    <mergeCell ref="AF175:AU175"/>
    <mergeCell ref="AF176:AU176"/>
    <mergeCell ref="AF177:AU177"/>
    <mergeCell ref="AF178:AU178"/>
    <mergeCell ref="AF179:AU179"/>
    <mergeCell ref="AF180:AU180"/>
    <mergeCell ref="AF169:AU169"/>
    <mergeCell ref="AF170:AU170"/>
    <mergeCell ref="AF171:AU171"/>
    <mergeCell ref="AF172:AU172"/>
    <mergeCell ref="AF173:AU173"/>
    <mergeCell ref="AF174:AU174"/>
    <mergeCell ref="AF163:AU163"/>
    <mergeCell ref="AF164:AU164"/>
    <mergeCell ref="AF165:AU165"/>
    <mergeCell ref="AF166:AU166"/>
    <mergeCell ref="AF167:AU167"/>
    <mergeCell ref="AF168:AU168"/>
    <mergeCell ref="AF157:AU157"/>
    <mergeCell ref="AF158:AU158"/>
    <mergeCell ref="AF159:AU159"/>
    <mergeCell ref="AF160:AU160"/>
    <mergeCell ref="AF161:AU161"/>
    <mergeCell ref="AF162:AU162"/>
    <mergeCell ref="AF151:AU151"/>
    <mergeCell ref="AF152:AU152"/>
    <mergeCell ref="AF153:AU153"/>
    <mergeCell ref="AF154:AU154"/>
    <mergeCell ref="AF155:AU155"/>
    <mergeCell ref="AF156:AU156"/>
    <mergeCell ref="AF145:AU145"/>
    <mergeCell ref="AF146:AU146"/>
    <mergeCell ref="AF147:AU147"/>
    <mergeCell ref="AF148:AU148"/>
    <mergeCell ref="AF149:AU149"/>
    <mergeCell ref="AF150:AU150"/>
    <mergeCell ref="AF139:AU139"/>
    <mergeCell ref="AF140:AU140"/>
    <mergeCell ref="AF141:AU141"/>
    <mergeCell ref="AF142:AU142"/>
    <mergeCell ref="AF143:AU143"/>
    <mergeCell ref="AF144:AU144"/>
    <mergeCell ref="AF133:AU133"/>
    <mergeCell ref="AF134:AU134"/>
    <mergeCell ref="AF135:AU135"/>
    <mergeCell ref="AF136:AU136"/>
    <mergeCell ref="AF137:AU137"/>
    <mergeCell ref="AF138:AU138"/>
    <mergeCell ref="AF127:AU127"/>
    <mergeCell ref="AF128:AU128"/>
    <mergeCell ref="AF129:AU129"/>
    <mergeCell ref="AF130:AU130"/>
    <mergeCell ref="AF131:AU131"/>
    <mergeCell ref="AF132:AU132"/>
    <mergeCell ref="AF121:AU121"/>
    <mergeCell ref="AF122:AU122"/>
    <mergeCell ref="AF123:AU123"/>
    <mergeCell ref="AF124:AU124"/>
    <mergeCell ref="AF125:AU125"/>
    <mergeCell ref="AF126:AU126"/>
    <mergeCell ref="AF115:AU115"/>
    <mergeCell ref="AF116:AU116"/>
    <mergeCell ref="AF117:AU117"/>
    <mergeCell ref="AF118:AU118"/>
    <mergeCell ref="AF119:AU119"/>
    <mergeCell ref="AF120:AU120"/>
    <mergeCell ref="AF109:AU109"/>
    <mergeCell ref="AF110:AU110"/>
    <mergeCell ref="AF111:AU111"/>
    <mergeCell ref="AF112:AU112"/>
    <mergeCell ref="AF113:AU113"/>
    <mergeCell ref="AF114:AU114"/>
    <mergeCell ref="AF103:AU103"/>
    <mergeCell ref="AF104:AU104"/>
    <mergeCell ref="AF105:AU105"/>
    <mergeCell ref="AF106:AU106"/>
    <mergeCell ref="AF107:AU107"/>
    <mergeCell ref="AF108:AU108"/>
    <mergeCell ref="AF97:AU97"/>
    <mergeCell ref="AF98:AU98"/>
    <mergeCell ref="AF99:AU99"/>
    <mergeCell ref="AF100:AU100"/>
    <mergeCell ref="AF101:AU101"/>
    <mergeCell ref="AF102:AU102"/>
    <mergeCell ref="AF91:AU91"/>
    <mergeCell ref="AF92:AU92"/>
    <mergeCell ref="AF93:AU93"/>
    <mergeCell ref="AF94:AU94"/>
    <mergeCell ref="AF95:AU95"/>
    <mergeCell ref="AF96:AU96"/>
    <mergeCell ref="AF85:AU85"/>
    <mergeCell ref="AF86:AU86"/>
    <mergeCell ref="AF87:AU87"/>
    <mergeCell ref="AF88:AU88"/>
    <mergeCell ref="AF89:AU89"/>
    <mergeCell ref="AF90:AU90"/>
    <mergeCell ref="AF79:AU79"/>
    <mergeCell ref="AF80:AU80"/>
    <mergeCell ref="AF81:AU81"/>
    <mergeCell ref="AF82:AU82"/>
    <mergeCell ref="AF83:AU83"/>
    <mergeCell ref="AF84:AU84"/>
    <mergeCell ref="AF73:AU73"/>
    <mergeCell ref="AF74:AU74"/>
    <mergeCell ref="AF75:AU75"/>
    <mergeCell ref="AF76:AU76"/>
    <mergeCell ref="AF77:AU77"/>
    <mergeCell ref="AF78:AU78"/>
    <mergeCell ref="AF67:AU67"/>
    <mergeCell ref="AF68:AU68"/>
    <mergeCell ref="AF69:AU69"/>
    <mergeCell ref="AF70:AU70"/>
    <mergeCell ref="AF71:AU71"/>
    <mergeCell ref="AF72:AU72"/>
    <mergeCell ref="AF61:AU61"/>
    <mergeCell ref="AF62:AU62"/>
    <mergeCell ref="AF63:AU63"/>
    <mergeCell ref="AF64:AU64"/>
    <mergeCell ref="AF65:AU65"/>
    <mergeCell ref="AF66:AU66"/>
    <mergeCell ref="AF55:AU55"/>
    <mergeCell ref="AF56:AU56"/>
    <mergeCell ref="AF57:AU57"/>
    <mergeCell ref="AF58:AU58"/>
    <mergeCell ref="AF59:AU59"/>
    <mergeCell ref="AF60:AU60"/>
    <mergeCell ref="AF49:AU49"/>
    <mergeCell ref="AF50:AU50"/>
    <mergeCell ref="AF51:AU51"/>
    <mergeCell ref="AF52:AU52"/>
    <mergeCell ref="AF53:AU53"/>
    <mergeCell ref="AF54:AU54"/>
    <mergeCell ref="AF41:AU41"/>
    <mergeCell ref="AF42:AU42"/>
    <mergeCell ref="AF43:AU43"/>
    <mergeCell ref="AF48:AU48"/>
    <mergeCell ref="AF35:AU35"/>
    <mergeCell ref="AF36:AU36"/>
    <mergeCell ref="AF37:AU37"/>
    <mergeCell ref="AF38:AU38"/>
    <mergeCell ref="AF39:AU39"/>
    <mergeCell ref="AF40:AU40"/>
    <mergeCell ref="AF29:AU29"/>
    <mergeCell ref="AF30:AU30"/>
    <mergeCell ref="AF31:AU31"/>
    <mergeCell ref="AF32:AU32"/>
    <mergeCell ref="AF33:AU33"/>
    <mergeCell ref="AF34:AU34"/>
    <mergeCell ref="AF23:AU23"/>
    <mergeCell ref="AF24:AU24"/>
    <mergeCell ref="AF25:AU25"/>
    <mergeCell ref="AF26:AU26"/>
    <mergeCell ref="AF27:AU27"/>
    <mergeCell ref="AF28:AU28"/>
    <mergeCell ref="AF17:AU17"/>
    <mergeCell ref="AF18:AU18"/>
    <mergeCell ref="AF19:AU19"/>
    <mergeCell ref="AF20:AU20"/>
    <mergeCell ref="AF21:AU21"/>
    <mergeCell ref="AF22:AU22"/>
    <mergeCell ref="AF14:AU14"/>
    <mergeCell ref="AF15:AU15"/>
    <mergeCell ref="AF16:AU16"/>
    <mergeCell ref="AF5:AU5"/>
    <mergeCell ref="AF6:AU6"/>
    <mergeCell ref="AF7:AU7"/>
    <mergeCell ref="AF8:AU8"/>
    <mergeCell ref="AF9:AU9"/>
    <mergeCell ref="AF10:AU10"/>
    <mergeCell ref="M1:W3"/>
    <mergeCell ref="X1:X3"/>
    <mergeCell ref="Y1:AE1"/>
    <mergeCell ref="AF2:AU4"/>
    <mergeCell ref="Y3:AA3"/>
    <mergeCell ref="AC3:AD3"/>
    <mergeCell ref="AF11:AU11"/>
    <mergeCell ref="AF12:AU12"/>
    <mergeCell ref="AF13:AU13"/>
  </mergeCells>
  <conditionalFormatting sqref="Y5:Z503">
    <cfRule type="cellIs" dxfId="0" priority="2" operator="equal">
      <formula>"0"</formula>
    </cfRule>
  </conditionalFormatting>
  <conditionalFormatting sqref="P5:Q503">
    <cfRule type="iconSet" priority="1">
      <iconSet iconSet="3Arrows" showValue="0" reverse="1">
        <cfvo type="percent" val="0"/>
        <cfvo type="percent" val="1"/>
        <cfvo type="percent" val="1"/>
      </iconSet>
    </cfRule>
  </conditionalFormatting>
  <pageMargins left="0.7" right="0.7" top="0.75" bottom="0.75" header="0.3" footer="0.3"/>
  <pageSetup paperSize="9" orientation="portrait" r:id="rId1"/>
  <ignoredErrors>
    <ignoredError sqref="AA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TRADING</vt:lpstr>
      <vt:lpstr>USDOLLAR</vt:lpstr>
      <vt:lpstr>EUR-USD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2012-03-08T14:33:50Z</dcterms:created>
  <dcterms:modified xsi:type="dcterms:W3CDTF">2013-04-25T09:26:45Z</dcterms:modified>
</cp:coreProperties>
</file>