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5440" windowHeight="12210" activeTab="1"/>
  </bookViews>
  <sheets>
    <sheet name="20" sheetId="2" r:id="rId1"/>
    <sheet name="Répartition d'échéance" sheetId="3" r:id="rId2"/>
  </sheets>
  <definedNames>
    <definedName name="__xlfnodf.DAYS" hidden="1" function="1" xlm="1">#NAME?</definedName>
    <definedName name="E20_E">'20'!$D$6:$E$500</definedName>
    <definedName name="E20_i">'20'!$F$6:$F$500</definedName>
    <definedName name="E20_k">'20'!$B$6:$B$500</definedName>
    <definedName name="E20_R">'20'!$H$4:$U$4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5" i="2" l="1"/>
  <c r="E148" i="2"/>
  <c r="E146" i="2"/>
  <c r="E144" i="2"/>
  <c r="E142" i="2"/>
  <c r="E140" i="2"/>
  <c r="E138" i="2"/>
  <c r="E136" i="2"/>
  <c r="E134" i="2"/>
  <c r="E132" i="2"/>
  <c r="E130" i="2"/>
  <c r="E128" i="2"/>
  <c r="E126" i="2"/>
  <c r="E124" i="2"/>
  <c r="E122" i="2"/>
  <c r="E120" i="2"/>
  <c r="E118" i="2"/>
  <c r="E116" i="2"/>
  <c r="E114" i="2"/>
  <c r="E112" i="2"/>
  <c r="G110" i="2" s="1"/>
  <c r="E110" i="2"/>
  <c r="E108" i="2"/>
  <c r="E106" i="2"/>
  <c r="E104" i="2"/>
  <c r="E102" i="2"/>
  <c r="E100" i="2"/>
  <c r="E98" i="2"/>
  <c r="E96" i="2"/>
  <c r="E94" i="2"/>
  <c r="E92" i="2"/>
  <c r="E90" i="2"/>
  <c r="E88" i="2"/>
  <c r="E86" i="2"/>
  <c r="E84" i="2"/>
  <c r="E82" i="2"/>
  <c r="E80" i="2"/>
  <c r="E78" i="2"/>
  <c r="E76" i="2"/>
  <c r="E74" i="2"/>
  <c r="E72" i="2"/>
  <c r="E70" i="2"/>
  <c r="E68" i="2"/>
  <c r="G62" i="2" s="1"/>
  <c r="E66" i="2"/>
  <c r="E64" i="2"/>
  <c r="E62" i="2"/>
  <c r="E60" i="2"/>
  <c r="E58" i="2"/>
  <c r="E56" i="2"/>
  <c r="E54" i="2"/>
  <c r="E52" i="2"/>
  <c r="E50" i="2"/>
  <c r="E48" i="2"/>
  <c r="E46" i="2"/>
  <c r="E44" i="2"/>
  <c r="E42" i="2"/>
  <c r="E40" i="2"/>
  <c r="E38" i="2"/>
  <c r="C39" i="2"/>
  <c r="C41" i="2" s="1"/>
  <c r="C43" i="2" s="1"/>
  <c r="C45" i="2" s="1"/>
  <c r="C47" i="2" s="1"/>
  <c r="C49" i="2" s="1"/>
  <c r="C51" i="2" s="1"/>
  <c r="C53" i="2" s="1"/>
  <c r="C55" i="2" s="1"/>
  <c r="C57" i="2" s="1"/>
  <c r="C59" i="2" s="1"/>
  <c r="C61" i="2" s="1"/>
  <c r="C63" i="2" s="1"/>
  <c r="C65" i="2" s="1"/>
  <c r="C67" i="2" s="1"/>
  <c r="C69" i="2" s="1"/>
  <c r="C71" i="2" s="1"/>
  <c r="C73" i="2" s="1"/>
  <c r="C75" i="2" s="1"/>
  <c r="C77" i="2" s="1"/>
  <c r="C79" i="2" s="1"/>
  <c r="C81" i="2" s="1"/>
  <c r="C83" i="2" s="1"/>
  <c r="C85" i="2" s="1"/>
  <c r="C87" i="2" s="1"/>
  <c r="C89" i="2" s="1"/>
  <c r="C91" i="2" s="1"/>
  <c r="C93" i="2" s="1"/>
  <c r="C95" i="2" s="1"/>
  <c r="C97" i="2" s="1"/>
  <c r="C99" i="2" s="1"/>
  <c r="C101" i="2" s="1"/>
  <c r="C103" i="2" s="1"/>
  <c r="C105" i="2" s="1"/>
  <c r="C107" i="2" s="1"/>
  <c r="C109" i="2" s="1"/>
  <c r="C111" i="2" s="1"/>
  <c r="C113" i="2" s="1"/>
  <c r="C115" i="2" s="1"/>
  <c r="C117" i="2" s="1"/>
  <c r="C119" i="2" s="1"/>
  <c r="C121" i="2" s="1"/>
  <c r="C123" i="2" s="1"/>
  <c r="C125" i="2" s="1"/>
  <c r="C127" i="2" s="1"/>
  <c r="C129" i="2" s="1"/>
  <c r="C131" i="2" s="1"/>
  <c r="C133" i="2" s="1"/>
  <c r="C135" i="2" s="1"/>
  <c r="C137" i="2" s="1"/>
  <c r="C139" i="2" s="1"/>
  <c r="C141" i="2" s="1"/>
  <c r="C143" i="2" s="1"/>
  <c r="C145" i="2" s="1"/>
  <c r="C147" i="2" s="1"/>
  <c r="C149" i="2" s="1"/>
  <c r="G30" i="2"/>
  <c r="G22" i="2"/>
  <c r="G14" i="2"/>
  <c r="G6" i="2"/>
  <c r="D1" i="3"/>
  <c r="C7" i="3" a="1"/>
  <c r="C8" i="3" a="1"/>
  <c r="C6" i="3" a="1"/>
  <c r="C9" i="3" a="1"/>
  <c r="N6" i="3" l="1"/>
  <c r="J6" i="3"/>
  <c r="F6" i="3"/>
  <c r="L6" i="3"/>
  <c r="G6" i="3"/>
  <c r="P6" i="3"/>
  <c r="K6" i="3"/>
  <c r="E6" i="3"/>
  <c r="O6" i="3"/>
  <c r="I6" i="3"/>
  <c r="D6" i="3"/>
  <c r="M6" i="3"/>
  <c r="H6" i="3"/>
  <c r="C6" i="3"/>
  <c r="N7" i="3"/>
  <c r="J7" i="3"/>
  <c r="F7" i="3"/>
  <c r="L7" i="3"/>
  <c r="G7" i="3"/>
  <c r="P7" i="3"/>
  <c r="K7" i="3"/>
  <c r="E7" i="3"/>
  <c r="O7" i="3"/>
  <c r="I7" i="3"/>
  <c r="D7" i="3"/>
  <c r="M7" i="3"/>
  <c r="H7" i="3"/>
  <c r="C7" i="3"/>
  <c r="N8" i="3"/>
  <c r="J8" i="3"/>
  <c r="F8" i="3"/>
  <c r="L8" i="3"/>
  <c r="G8" i="3"/>
  <c r="P8" i="3"/>
  <c r="K8" i="3"/>
  <c r="E8" i="3"/>
  <c r="O8" i="3"/>
  <c r="I8" i="3"/>
  <c r="D8" i="3"/>
  <c r="M8" i="3"/>
  <c r="H8" i="3"/>
  <c r="C8" i="3"/>
  <c r="N9" i="3"/>
  <c r="J9" i="3"/>
  <c r="F9" i="3"/>
  <c r="L9" i="3"/>
  <c r="G9" i="3"/>
  <c r="P9" i="3"/>
  <c r="K9" i="3"/>
  <c r="E9" i="3"/>
  <c r="O9" i="3"/>
  <c r="I9" i="3"/>
  <c r="D9" i="3"/>
  <c r="M9" i="3"/>
  <c r="H9" i="3"/>
  <c r="C9" i="3"/>
  <c r="G142" i="2"/>
  <c r="G134" i="2"/>
  <c r="G126" i="2"/>
  <c r="G118" i="2"/>
  <c r="G102" i="2"/>
  <c r="G94" i="2"/>
  <c r="G86" i="2"/>
  <c r="G78" i="2"/>
  <c r="G70" i="2"/>
  <c r="G54" i="2"/>
  <c r="G46" i="2"/>
  <c r="G38" i="2"/>
  <c r="Q9" i="3" l="1"/>
  <c r="Q7" i="3"/>
  <c r="M11" i="3"/>
  <c r="L11" i="3"/>
  <c r="D11" i="3"/>
  <c r="K11" i="3"/>
  <c r="F11" i="3"/>
  <c r="Q8" i="3"/>
  <c r="C11" i="3"/>
  <c r="Q6" i="3"/>
  <c r="I11" i="3"/>
  <c r="P11" i="3"/>
  <c r="J11" i="3"/>
  <c r="E11" i="3"/>
  <c r="H11" i="3"/>
  <c r="O11" i="3"/>
  <c r="G11" i="3"/>
  <c r="N11" i="3"/>
  <c r="Q11" i="3" l="1"/>
</calcChain>
</file>

<file path=xl/sharedStrings.xml><?xml version="1.0" encoding="utf-8"?>
<sst xmlns="http://schemas.openxmlformats.org/spreadsheetml/2006/main" count="114" uniqueCount="99">
  <si>
    <t xml:space="preserve">Emprunt numéro : </t>
  </si>
  <si>
    <t>Répartition analytique de l'emprunt</t>
  </si>
  <si>
    <t>Taux d'intérêt :</t>
  </si>
  <si>
    <t>02</t>
  </si>
  <si>
    <t>03</t>
  </si>
  <si>
    <t>04</t>
  </si>
  <si>
    <t>05</t>
  </si>
  <si>
    <t>06</t>
  </si>
  <si>
    <t>07</t>
  </si>
  <si>
    <t>08</t>
  </si>
  <si>
    <t>12</t>
  </si>
  <si>
    <t>13</t>
  </si>
  <si>
    <t>14</t>
  </si>
  <si>
    <t>15</t>
  </si>
  <si>
    <t>96</t>
  </si>
  <si>
    <t>97</t>
  </si>
  <si>
    <t>99</t>
  </si>
  <si>
    <t>Montant du prêt :</t>
  </si>
  <si>
    <t>contracté le :</t>
  </si>
  <si>
    <t>ANNEE</t>
  </si>
  <si>
    <t>ECHEANCE</t>
  </si>
  <si>
    <t>SOLDE RESTANT</t>
  </si>
  <si>
    <t>CAPITAL</t>
  </si>
  <si>
    <t>INTERETS</t>
  </si>
  <si>
    <t>CHARGES ANNUELLES</t>
  </si>
  <si>
    <t>01/01/2014</t>
  </si>
  <si>
    <t>31/03/2014</t>
  </si>
  <si>
    <t>30/06/2014</t>
  </si>
  <si>
    <t>30/09/2014</t>
  </si>
  <si>
    <t>31/12/2014</t>
  </si>
  <si>
    <t>01/01/2015</t>
  </si>
  <si>
    <t>31/03/2015</t>
  </si>
  <si>
    <t>30/06/2015</t>
  </si>
  <si>
    <t>30/09/2015</t>
  </si>
  <si>
    <t>31/12/2015</t>
  </si>
  <si>
    <t>01/01/2016</t>
  </si>
  <si>
    <t>31/03/2016</t>
  </si>
  <si>
    <t>30/06/2016</t>
  </si>
  <si>
    <t>30/09/2016</t>
  </si>
  <si>
    <t>31/12/2016</t>
  </si>
  <si>
    <t>01/01/2017</t>
  </si>
  <si>
    <t>31/03/2017</t>
  </si>
  <si>
    <t>30/06/2017</t>
  </si>
  <si>
    <t>30/09/2017</t>
  </si>
  <si>
    <t>31/12/2017</t>
  </si>
  <si>
    <t>01/01/2018</t>
  </si>
  <si>
    <t>31/03/2018</t>
  </si>
  <si>
    <t>30/06/2018</t>
  </si>
  <si>
    <t>30/09/2018</t>
  </si>
  <si>
    <t>31/12/2018</t>
  </si>
  <si>
    <t>01/01/2019</t>
  </si>
  <si>
    <t>31/03/2019</t>
  </si>
  <si>
    <t>30/06/2019</t>
  </si>
  <si>
    <t>30/09/2019</t>
  </si>
  <si>
    <t>31/12/2019</t>
  </si>
  <si>
    <t>01/01/2020</t>
  </si>
  <si>
    <t>31/03/2020</t>
  </si>
  <si>
    <t>30/06/2020</t>
  </si>
  <si>
    <t>30/09/2020</t>
  </si>
  <si>
    <t>31/12/2020</t>
  </si>
  <si>
    <t>01/01/2021</t>
  </si>
  <si>
    <t>31/03/2021</t>
  </si>
  <si>
    <t>30/06/2021</t>
  </si>
  <si>
    <t>30/09/2021</t>
  </si>
  <si>
    <t>31/12/2021</t>
  </si>
  <si>
    <t>01/01/2022</t>
  </si>
  <si>
    <t>31/03/2022</t>
  </si>
  <si>
    <t>30/06/2022</t>
  </si>
  <si>
    <t>30/09/2022</t>
  </si>
  <si>
    <t>31/12/2022</t>
  </si>
  <si>
    <t>01/01/2023</t>
  </si>
  <si>
    <t>31/03/2023</t>
  </si>
  <si>
    <t>30/06/2023</t>
  </si>
  <si>
    <t>30/09/2023</t>
  </si>
  <si>
    <t>31/12/2023</t>
  </si>
  <si>
    <t>01/01/2024</t>
  </si>
  <si>
    <t>31/03/2024</t>
  </si>
  <si>
    <t>30/06/2024</t>
  </si>
  <si>
    <t>30/09/2024</t>
  </si>
  <si>
    <t>31/12/2024</t>
  </si>
  <si>
    <t>01/01/2025</t>
  </si>
  <si>
    <t>31/03/2025</t>
  </si>
  <si>
    <t>30/06/2025</t>
  </si>
  <si>
    <t>30/09/2025</t>
  </si>
  <si>
    <t>31/12/2025</t>
  </si>
  <si>
    <t>01/01/2026</t>
  </si>
  <si>
    <t>31/03/2026</t>
  </si>
  <si>
    <t>30/06/2026</t>
  </si>
  <si>
    <t>30/09/2026</t>
  </si>
  <si>
    <t>31/12/2026</t>
  </si>
  <si>
    <t>01/01/2027</t>
  </si>
  <si>
    <t>31/03/2027</t>
  </si>
  <si>
    <t>30/06/2027</t>
  </si>
  <si>
    <t>30/09/2027</t>
  </si>
  <si>
    <t>31/12/2027</t>
  </si>
  <si>
    <t>Date d'échéance :</t>
  </si>
  <si>
    <t>Répartition analytique de l'échéance</t>
  </si>
  <si>
    <t>Emprunts concernés</t>
  </si>
  <si>
    <t>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</si>
</sst>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0.000%"/>
    <numFmt numFmtId="165" formatCode="_-* #,##0.00\ _€_-;\-* #,##0.00\ _€_-;_-* \-??\ _€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color theme="1" tint="4.9989318521683403E-2"/>
      <name val="Arial"/>
      <family val="2"/>
    </font>
    <font>
      <sz val="10"/>
      <color indexed="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55"/>
        <bgColor indexed="22"/>
      </patternFill>
    </fill>
    <fill>
      <patternFill patternType="solid">
        <fgColor indexed="26"/>
        <bgColor indexed="9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26"/>
      </patternFill>
    </fill>
  </fills>
  <borders count="6">
    <border>
      <left/>
      <right/>
      <top/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3" fillId="0" borderId="0"/>
    <xf numFmtId="165" fontId="3" fillId="0" borderId="0" applyFill="0" applyBorder="0" applyAlignment="0" applyProtection="0"/>
  </cellStyleXfs>
  <cellXfs count="51">
    <xf numFmtId="0" fontId="0" fillId="0" borderId="0" xfId="0"/>
    <xf numFmtId="0" fontId="3" fillId="0" borderId="0" xfId="2" applyAlignment="1">
      <alignment vertical="center"/>
    </xf>
    <xf numFmtId="49" fontId="3" fillId="5" borderId="2" xfId="2" applyNumberFormat="1" applyFont="1" applyFill="1" applyBorder="1" applyAlignment="1">
      <alignment horizontal="center" vertical="center"/>
    </xf>
    <xf numFmtId="49" fontId="3" fillId="5" borderId="2" xfId="3" applyNumberFormat="1" applyFont="1" applyFill="1" applyBorder="1" applyAlignment="1" applyProtection="1">
      <alignment horizontal="center" vertical="center"/>
    </xf>
    <xf numFmtId="4" fontId="3" fillId="3" borderId="1" xfId="2" applyNumberFormat="1" applyFill="1" applyBorder="1" applyAlignment="1">
      <alignment horizontal="center" vertical="center"/>
    </xf>
    <xf numFmtId="10" fontId="0" fillId="0" borderId="3" xfId="3" applyNumberFormat="1" applyFont="1" applyFill="1" applyBorder="1" applyAlignment="1" applyProtection="1">
      <alignment horizontal="center" vertical="center"/>
    </xf>
    <xf numFmtId="10" fontId="3" fillId="0" borderId="4" xfId="2" applyNumberFormat="1" applyFont="1" applyBorder="1" applyAlignment="1">
      <alignment horizontal="center" vertical="center"/>
    </xf>
    <xf numFmtId="10" fontId="3" fillId="0" borderId="5" xfId="2" applyNumberFormat="1" applyFont="1" applyBorder="1" applyAlignment="1">
      <alignment horizontal="center" vertical="center"/>
    </xf>
    <xf numFmtId="14" fontId="6" fillId="2" borderId="1" xfId="2" applyNumberFormat="1" applyFont="1" applyFill="1" applyBorder="1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3" fillId="0" borderId="0" xfId="2"/>
    <xf numFmtId="165" fontId="0" fillId="0" borderId="0" xfId="3" applyFont="1" applyFill="1" applyBorder="1" applyAlignment="1" applyProtection="1">
      <alignment vertical="center"/>
    </xf>
    <xf numFmtId="14" fontId="3" fillId="0" borderId="1" xfId="2" applyNumberFormat="1" applyBorder="1" applyAlignment="1">
      <alignment horizontal="center" vertical="center"/>
    </xf>
    <xf numFmtId="4" fontId="3" fillId="0" borderId="0" xfId="2" applyNumberFormat="1" applyBorder="1" applyAlignment="1">
      <alignment horizontal="center" vertical="center"/>
    </xf>
    <xf numFmtId="4" fontId="3" fillId="0" borderId="1" xfId="2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/>
    </xf>
    <xf numFmtId="14" fontId="3" fillId="0" borderId="0" xfId="2" applyNumberFormat="1" applyAlignment="1">
      <alignment horizontal="center" vertical="center"/>
    </xf>
    <xf numFmtId="4" fontId="3" fillId="0" borderId="1" xfId="2" applyNumberFormat="1" applyBorder="1" applyAlignment="1">
      <alignment horizontal="center" vertical="center"/>
    </xf>
    <xf numFmtId="4" fontId="3" fillId="0" borderId="0" xfId="2" applyNumberFormat="1" applyFill="1" applyAlignment="1">
      <alignment horizontal="center" vertical="center"/>
    </xf>
    <xf numFmtId="4" fontId="3" fillId="0" borderId="0" xfId="2" applyNumberFormat="1" applyAlignment="1">
      <alignment horizontal="center" vertical="center"/>
    </xf>
    <xf numFmtId="14" fontId="3" fillId="0" borderId="1" xfId="2" quotePrefix="1" applyNumberFormat="1" applyBorder="1" applyAlignment="1">
      <alignment horizontal="center" vertical="center"/>
    </xf>
    <xf numFmtId="0" fontId="3" fillId="0" borderId="0" xfId="2" applyAlignment="1">
      <alignment horizontal="center" vertical="center"/>
    </xf>
    <xf numFmtId="0" fontId="0" fillId="0" borderId="0" xfId="0" applyAlignment="1">
      <alignment horizontal="center"/>
    </xf>
    <xf numFmtId="49" fontId="0" fillId="0" borderId="0" xfId="0" applyNumberFormat="1" applyAlignment="1">
      <alignment horizontal="center"/>
    </xf>
    <xf numFmtId="0" fontId="0" fillId="0" borderId="0" xfId="0" quotePrefix="1" applyAlignment="1">
      <alignment horizontal="center"/>
    </xf>
    <xf numFmtId="0" fontId="2" fillId="0" borderId="0" xfId="0" applyFont="1" applyAlignment="1">
      <alignment horizontal="center" vertical="center"/>
    </xf>
    <xf numFmtId="0" fontId="0" fillId="0" borderId="0" xfId="0" quotePrefix="1"/>
    <xf numFmtId="49" fontId="0" fillId="5" borderId="2" xfId="0" applyNumberFormat="1" applyFont="1" applyFill="1" applyBorder="1" applyAlignment="1">
      <alignment horizontal="center" vertical="center"/>
    </xf>
    <xf numFmtId="49" fontId="3" fillId="5" borderId="2" xfId="1" applyNumberFormat="1" applyFont="1" applyFill="1" applyBorder="1" applyAlignment="1" applyProtection="1">
      <alignment horizontal="center" vertical="center"/>
    </xf>
    <xf numFmtId="4" fontId="0" fillId="0" borderId="0" xfId="0" applyNumberFormat="1" applyAlignment="1">
      <alignment horizontal="center"/>
    </xf>
    <xf numFmtId="4" fontId="2" fillId="0" borderId="0" xfId="0" applyNumberFormat="1" applyFont="1" applyAlignment="1">
      <alignment horizontal="center" vertical="center"/>
    </xf>
    <xf numFmtId="4" fontId="0" fillId="0" borderId="0" xfId="0" applyNumberFormat="1"/>
    <xf numFmtId="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49" fontId="2" fillId="0" borderId="0" xfId="0" applyNumberFormat="1" applyFont="1" applyAlignment="1">
      <alignment horizontal="center"/>
    </xf>
    <xf numFmtId="14" fontId="8" fillId="6" borderId="1" xfId="2" quotePrefix="1" applyNumberFormat="1" applyFont="1" applyFill="1" applyBorder="1" applyAlignment="1">
      <alignment horizontal="center" vertical="center"/>
    </xf>
    <xf numFmtId="14" fontId="8" fillId="6" borderId="1" xfId="2" applyNumberFormat="1" applyFont="1" applyFill="1" applyBorder="1" applyAlignment="1">
      <alignment horizontal="center" vertical="center"/>
    </xf>
    <xf numFmtId="4" fontId="3" fillId="0" borderId="1" xfId="2" applyNumberFormat="1" applyBorder="1" applyAlignment="1">
      <alignment horizontal="center" vertical="center"/>
    </xf>
    <xf numFmtId="10" fontId="7" fillId="0" borderId="2" xfId="2" applyNumberFormat="1" applyFont="1" applyBorder="1" applyAlignment="1">
      <alignment horizontal="center" vertical="center"/>
    </xf>
    <xf numFmtId="14" fontId="4" fillId="2" borderId="1" xfId="2" applyNumberFormat="1" applyFont="1" applyFill="1" applyBorder="1" applyAlignment="1">
      <alignment horizontal="center" vertical="center"/>
    </xf>
    <xf numFmtId="0" fontId="4" fillId="3" borderId="1" xfId="2" applyNumberFormat="1" applyFont="1" applyFill="1" applyBorder="1" applyAlignment="1">
      <alignment horizontal="center" vertical="center"/>
    </xf>
    <xf numFmtId="14" fontId="5" fillId="4" borderId="2" xfId="2" applyNumberFormat="1" applyFont="1" applyFill="1" applyBorder="1" applyAlignment="1">
      <alignment horizontal="center" vertical="center"/>
    </xf>
    <xf numFmtId="14" fontId="5" fillId="2" borderId="1" xfId="2" applyNumberFormat="1" applyFont="1" applyFill="1" applyBorder="1" applyAlignment="1">
      <alignment horizontal="center" vertical="center"/>
    </xf>
    <xf numFmtId="164" fontId="5" fillId="3" borderId="1" xfId="2" applyNumberFormat="1" applyFont="1" applyFill="1" applyBorder="1" applyAlignment="1">
      <alignment horizontal="center" vertical="center"/>
    </xf>
    <xf numFmtId="14" fontId="6" fillId="2" borderId="1" xfId="2" applyNumberFormat="1" applyFont="1" applyFill="1" applyBorder="1" applyAlignment="1">
      <alignment horizontal="center" vertical="center"/>
    </xf>
    <xf numFmtId="4" fontId="6" fillId="2" borderId="1" xfId="2" applyNumberFormat="1" applyFont="1" applyFill="1" applyBorder="1" applyAlignment="1">
      <alignment horizontal="center" vertical="center"/>
    </xf>
    <xf numFmtId="14" fontId="3" fillId="3" borderId="1" xfId="2" applyNumberFormat="1" applyFill="1" applyBorder="1" applyAlignment="1">
      <alignment horizontal="center" vertical="center"/>
    </xf>
    <xf numFmtId="14" fontId="5" fillId="4" borderId="2" xfId="0" applyNumberFormat="1" applyFont="1" applyFill="1" applyBorder="1" applyAlignment="1">
      <alignment horizontal="center" vertical="center"/>
    </xf>
    <xf numFmtId="14" fontId="3" fillId="0" borderId="0" xfId="2" applyNumberFormat="1"/>
    <xf numFmtId="14" fontId="0" fillId="0" borderId="0" xfId="0" quotePrefix="1" applyNumberFormat="1" applyAlignment="1">
      <alignment horizontal="center"/>
    </xf>
    <xf numFmtId="0" fontId="0" fillId="0" borderId="0" xfId="0" applyNumberFormat="1" applyAlignment="1">
      <alignment horizontal="center"/>
    </xf>
  </cellXfs>
  <cellStyles count="4">
    <cellStyle name="Milliers" xfId="1" builtinId="3"/>
    <cellStyle name="Milliers 2" xfId="3"/>
    <cellStyle name="Normal" xfId="0" builtinId="0"/>
    <cellStyle name="Normal 2" xfId="2"/>
  </cellStyles>
  <dxfs count="2">
    <dxf>
      <font>
        <color rgb="FF006100"/>
      </font>
      <fill>
        <patternFill>
          <bgColor rgb="FFC6EFCE"/>
        </patternFill>
      </fill>
    </dxf>
    <dxf>
      <font>
        <color rgb="FFC00000"/>
      </font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149"/>
  <sheetViews>
    <sheetView zoomScale="110" zoomScaleNormal="110" workbookViewId="0">
      <pane ySplit="5" topLeftCell="A128" activePane="bottomLeft" state="frozen"/>
      <selection activeCell="X24" sqref="X24"/>
      <selection pane="bottomLeft" activeCell="B38" sqref="B38"/>
    </sheetView>
  </sheetViews>
  <sheetFormatPr baseColWidth="10" defaultColWidth="11" defaultRowHeight="12.75" x14ac:dyDescent="0.2"/>
  <cols>
    <col min="1" max="1" width="10.7109375" style="16" customWidth="1"/>
    <col min="2" max="2" width="11.42578125" style="21" customWidth="1"/>
    <col min="3" max="3" width="16.85546875" style="1" customWidth="1"/>
    <col min="4" max="4" width="10.85546875" style="1" customWidth="1"/>
    <col min="5" max="5" width="11.28515625" style="1" customWidth="1"/>
    <col min="6" max="6" width="11.42578125" style="21" customWidth="1"/>
    <col min="7" max="7" width="23.140625" style="1" customWidth="1"/>
    <col min="8" max="9" width="8.28515625" style="1" customWidth="1"/>
    <col min="10" max="10" width="8.28515625" style="10" customWidth="1"/>
    <col min="11" max="21" width="8.28515625" style="1" customWidth="1"/>
    <col min="22" max="16384" width="11" style="1"/>
  </cols>
  <sheetData>
    <row r="1" spans="1:256" ht="28.35" customHeight="1" x14ac:dyDescent="0.25">
      <c r="A1" s="39" t="s">
        <v>0</v>
      </c>
      <c r="B1" s="39"/>
      <c r="C1" s="39"/>
      <c r="D1" s="39"/>
      <c r="E1" s="39"/>
      <c r="F1" s="40">
        <v>20</v>
      </c>
      <c r="G1" s="40"/>
      <c r="H1" s="41" t="s">
        <v>1</v>
      </c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</row>
    <row r="2" spans="1:256" x14ac:dyDescent="0.25">
      <c r="A2" s="42" t="s">
        <v>2</v>
      </c>
      <c r="B2" s="42"/>
      <c r="C2" s="42"/>
      <c r="D2" s="42"/>
      <c r="E2" s="43">
        <v>0.02</v>
      </c>
      <c r="F2" s="43"/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</row>
    <row r="3" spans="1:256" x14ac:dyDescent="0.25">
      <c r="A3" s="42"/>
      <c r="B3" s="42"/>
      <c r="C3" s="42"/>
      <c r="D3" s="42"/>
      <c r="E3" s="43"/>
      <c r="F3" s="43"/>
      <c r="G3" s="43"/>
      <c r="H3" s="2" t="s">
        <v>3</v>
      </c>
      <c r="I3" s="3" t="s">
        <v>4</v>
      </c>
      <c r="J3" s="2" t="s">
        <v>5</v>
      </c>
      <c r="K3" s="2" t="s">
        <v>6</v>
      </c>
      <c r="L3" s="2" t="s">
        <v>7</v>
      </c>
      <c r="M3" s="2" t="s">
        <v>8</v>
      </c>
      <c r="N3" s="2" t="s">
        <v>9</v>
      </c>
      <c r="O3" s="2" t="s">
        <v>10</v>
      </c>
      <c r="P3" s="2" t="s">
        <v>11</v>
      </c>
      <c r="Q3" s="2" t="s">
        <v>12</v>
      </c>
      <c r="R3" s="2" t="s">
        <v>13</v>
      </c>
      <c r="S3" s="2" t="s">
        <v>14</v>
      </c>
      <c r="T3" s="2" t="s">
        <v>15</v>
      </c>
      <c r="U3" s="2" t="s">
        <v>16</v>
      </c>
    </row>
    <row r="4" spans="1:256" ht="34.35" customHeight="1" x14ac:dyDescent="0.25">
      <c r="A4" s="44" t="s">
        <v>17</v>
      </c>
      <c r="B4" s="44"/>
      <c r="C4" s="4">
        <v>10000</v>
      </c>
      <c r="D4" s="45" t="s">
        <v>18</v>
      </c>
      <c r="E4" s="45"/>
      <c r="F4" s="46">
        <v>41640</v>
      </c>
      <c r="G4" s="46"/>
      <c r="H4" s="5">
        <v>0.1</v>
      </c>
      <c r="I4" s="6">
        <v>0.05</v>
      </c>
      <c r="J4" s="6">
        <v>0.15</v>
      </c>
      <c r="K4" s="6">
        <v>0.2</v>
      </c>
      <c r="L4" s="6">
        <v>0.05</v>
      </c>
      <c r="M4" s="6">
        <v>0</v>
      </c>
      <c r="N4" s="6">
        <v>0.05</v>
      </c>
      <c r="O4" s="6">
        <v>0.05</v>
      </c>
      <c r="P4" s="6">
        <v>0.1</v>
      </c>
      <c r="Q4" s="6">
        <v>0.1</v>
      </c>
      <c r="R4" s="6">
        <v>0.05</v>
      </c>
      <c r="S4" s="6">
        <v>0.05</v>
      </c>
      <c r="T4" s="6">
        <v>0</v>
      </c>
      <c r="U4" s="7">
        <v>0.05</v>
      </c>
    </row>
    <row r="5" spans="1:256" ht="26.1" customHeight="1" x14ac:dyDescent="0.25">
      <c r="A5" s="8" t="s">
        <v>19</v>
      </c>
      <c r="B5" s="9" t="s">
        <v>20</v>
      </c>
      <c r="C5" s="9" t="s">
        <v>21</v>
      </c>
      <c r="D5" s="9" t="s">
        <v>22</v>
      </c>
      <c r="E5" s="9" t="s">
        <v>23</v>
      </c>
      <c r="F5" s="9" t="s">
        <v>20</v>
      </c>
      <c r="G5" s="9" t="s">
        <v>24</v>
      </c>
      <c r="H5" s="38">
        <f>SUM(H4:U4)</f>
        <v>1.0000000000000002</v>
      </c>
      <c r="I5" s="38"/>
      <c r="J5" s="38"/>
      <c r="K5" s="38"/>
      <c r="L5" s="38"/>
      <c r="M5" s="38"/>
      <c r="N5" s="38"/>
      <c r="O5" s="38"/>
      <c r="P5" s="38"/>
      <c r="Q5" s="38"/>
      <c r="R5" s="38"/>
      <c r="S5" s="38"/>
      <c r="T5" s="38"/>
      <c r="U5" s="38"/>
    </row>
    <row r="6" spans="1:256" ht="15" hidden="1" x14ac:dyDescent="0.2">
      <c r="A6" s="36">
        <v>40179</v>
      </c>
      <c r="B6" s="10"/>
      <c r="C6" s="10"/>
      <c r="D6" s="10"/>
      <c r="E6" s="10"/>
      <c r="F6" s="10"/>
      <c r="G6" s="37">
        <f>SUM(D6:D13)+SUM(E6:E13)</f>
        <v>0</v>
      </c>
      <c r="H6" s="11"/>
    </row>
    <row r="7" spans="1:256" hidden="1" x14ac:dyDescent="0.2">
      <c r="A7" s="36"/>
      <c r="B7" s="10"/>
      <c r="C7" s="10"/>
      <c r="D7" s="10"/>
      <c r="E7" s="10"/>
      <c r="F7" s="10"/>
      <c r="G7" s="37"/>
    </row>
    <row r="8" spans="1:256" hidden="1" x14ac:dyDescent="0.2">
      <c r="A8" s="36"/>
      <c r="B8" s="10"/>
      <c r="C8" s="10"/>
      <c r="D8" s="10"/>
      <c r="E8" s="10"/>
      <c r="F8" s="10"/>
      <c r="G8" s="37"/>
    </row>
    <row r="9" spans="1:256" hidden="1" x14ac:dyDescent="0.2">
      <c r="A9" s="36"/>
      <c r="B9" s="10"/>
      <c r="C9" s="10"/>
      <c r="D9" s="10"/>
      <c r="E9" s="10"/>
      <c r="F9" s="10"/>
      <c r="G9" s="37"/>
    </row>
    <row r="10" spans="1:256" hidden="1" x14ac:dyDescent="0.2">
      <c r="A10" s="36"/>
      <c r="B10" s="10"/>
      <c r="C10" s="10"/>
      <c r="D10" s="10"/>
      <c r="E10" s="10"/>
      <c r="F10" s="10"/>
      <c r="G10" s="37"/>
    </row>
    <row r="11" spans="1:256" hidden="1" x14ac:dyDescent="0.2">
      <c r="A11" s="36"/>
      <c r="B11" s="10"/>
      <c r="C11" s="10"/>
      <c r="D11" s="10"/>
      <c r="E11" s="10"/>
      <c r="F11" s="10"/>
      <c r="G11" s="37"/>
    </row>
    <row r="12" spans="1:256" hidden="1" x14ac:dyDescent="0.2">
      <c r="A12" s="36"/>
      <c r="B12" s="12"/>
      <c r="C12" s="13"/>
      <c r="D12" s="14"/>
      <c r="E12" s="14"/>
      <c r="F12" s="15"/>
      <c r="G12" s="37"/>
    </row>
    <row r="13" spans="1:256" hidden="1" x14ac:dyDescent="0.2">
      <c r="A13" s="36"/>
      <c r="B13" s="16"/>
      <c r="C13" s="17"/>
      <c r="D13" s="18"/>
      <c r="E13" s="10"/>
      <c r="F13" s="10"/>
      <c r="G13" s="37"/>
    </row>
    <row r="14" spans="1:256" hidden="1" x14ac:dyDescent="0.2">
      <c r="A14" s="36">
        <v>40544</v>
      </c>
      <c r="B14" s="12"/>
      <c r="C14" s="19"/>
      <c r="D14" s="14"/>
      <c r="E14" s="14"/>
      <c r="F14" s="12"/>
      <c r="G14" s="37">
        <f>SUM(D14:D21)+SUM(E14:E21)</f>
        <v>0</v>
      </c>
      <c r="H14" s="10"/>
      <c r="I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  <c r="AY14" s="10"/>
      <c r="AZ14" s="10"/>
      <c r="BA14" s="10"/>
      <c r="BB14" s="10"/>
      <c r="BC14" s="10"/>
      <c r="BD14" s="10"/>
      <c r="BE14" s="10"/>
      <c r="BF14" s="10"/>
      <c r="BG14" s="10"/>
      <c r="BH14" s="10"/>
      <c r="BI14" s="10"/>
      <c r="BJ14" s="10"/>
      <c r="BK14" s="10"/>
      <c r="BL14" s="10"/>
      <c r="BM14" s="10"/>
      <c r="BN14" s="10"/>
      <c r="BO14" s="10"/>
      <c r="BP14" s="10"/>
      <c r="BQ14" s="10"/>
      <c r="BR14" s="10"/>
      <c r="BS14" s="10"/>
      <c r="BT14" s="10"/>
      <c r="BU14" s="10"/>
      <c r="BV14" s="10"/>
      <c r="BW14" s="10"/>
      <c r="BX14" s="10"/>
      <c r="BY14" s="10"/>
      <c r="BZ14" s="10"/>
      <c r="CA14" s="10"/>
      <c r="CB14" s="10"/>
      <c r="CC14" s="10"/>
      <c r="CD14" s="10"/>
      <c r="CE14" s="10"/>
      <c r="CF14" s="10"/>
      <c r="CG14" s="10"/>
      <c r="CH14" s="10"/>
      <c r="CI14" s="10"/>
      <c r="CJ14" s="10"/>
      <c r="CK14" s="10"/>
      <c r="CL14" s="10"/>
      <c r="CM14" s="10"/>
      <c r="CN14" s="10"/>
      <c r="CO14" s="10"/>
      <c r="CP14" s="10"/>
      <c r="CQ14" s="10"/>
      <c r="CR14" s="10"/>
      <c r="CS14" s="10"/>
      <c r="CT14" s="10"/>
      <c r="CU14" s="10"/>
      <c r="CV14" s="10"/>
      <c r="CW14" s="10"/>
      <c r="CX14" s="10"/>
      <c r="CY14" s="10"/>
      <c r="CZ14" s="10"/>
      <c r="DA14" s="10"/>
      <c r="DB14" s="10"/>
      <c r="DC14" s="10"/>
      <c r="DD14" s="10"/>
      <c r="DE14" s="10"/>
      <c r="DF14" s="10"/>
      <c r="DG14" s="10"/>
      <c r="DH14" s="10"/>
      <c r="DI14" s="10"/>
      <c r="DJ14" s="10"/>
      <c r="DK14" s="10"/>
      <c r="DL14" s="10"/>
      <c r="DM14" s="10"/>
      <c r="DN14" s="10"/>
      <c r="DO14" s="10"/>
      <c r="DP14" s="10"/>
      <c r="DQ14" s="10"/>
      <c r="DR14" s="10"/>
      <c r="DS14" s="10"/>
      <c r="DT14" s="10"/>
      <c r="DU14" s="10"/>
      <c r="DV14" s="10"/>
      <c r="DW14" s="10"/>
      <c r="DX14" s="10"/>
      <c r="DY14" s="10"/>
      <c r="DZ14" s="10"/>
      <c r="EA14" s="10"/>
      <c r="EB14" s="10"/>
      <c r="EC14" s="10"/>
      <c r="ED14" s="10"/>
      <c r="EE14" s="10"/>
      <c r="EF14" s="10"/>
      <c r="EG14" s="10"/>
      <c r="EH14" s="10"/>
      <c r="EI14" s="10"/>
      <c r="EJ14" s="10"/>
      <c r="EK14" s="10"/>
      <c r="EL14" s="10"/>
      <c r="EM14" s="10"/>
      <c r="EN14" s="10"/>
      <c r="EO14" s="10"/>
      <c r="EP14" s="10"/>
      <c r="EQ14" s="10"/>
      <c r="ER14" s="10"/>
      <c r="ES14" s="10"/>
      <c r="ET14" s="10"/>
      <c r="EU14" s="10"/>
      <c r="EV14" s="10"/>
      <c r="EW14" s="10"/>
      <c r="EX14" s="10"/>
      <c r="EY14" s="10"/>
      <c r="EZ14" s="10"/>
      <c r="FA14" s="10"/>
      <c r="FB14" s="10"/>
      <c r="FC14" s="10"/>
      <c r="FD14" s="10"/>
      <c r="FE14" s="10"/>
      <c r="FF14" s="10"/>
      <c r="FG14" s="10"/>
      <c r="FH14" s="10"/>
      <c r="FI14" s="10"/>
      <c r="FJ14" s="10"/>
      <c r="FK14" s="10"/>
      <c r="FL14" s="10"/>
      <c r="FM14" s="10"/>
      <c r="FN14" s="10"/>
      <c r="FO14" s="10"/>
      <c r="FP14" s="10"/>
      <c r="FQ14" s="10"/>
      <c r="FR14" s="10"/>
      <c r="FS14" s="10"/>
      <c r="FT14" s="10"/>
      <c r="FU14" s="10"/>
      <c r="FV14" s="10"/>
      <c r="FW14" s="10"/>
      <c r="FX14" s="10"/>
      <c r="FY14" s="10"/>
      <c r="FZ14" s="10"/>
      <c r="GA14" s="10"/>
      <c r="GB14" s="10"/>
      <c r="GC14" s="10"/>
      <c r="GD14" s="10"/>
      <c r="GE14" s="10"/>
      <c r="GF14" s="10"/>
      <c r="GG14" s="10"/>
      <c r="GH14" s="10"/>
      <c r="GI14" s="10"/>
      <c r="GJ14" s="10"/>
      <c r="GK14" s="10"/>
      <c r="GL14" s="10"/>
      <c r="GM14" s="10"/>
      <c r="GN14" s="10"/>
      <c r="GO14" s="10"/>
      <c r="GP14" s="10"/>
      <c r="GQ14" s="10"/>
      <c r="GR14" s="10"/>
      <c r="GS14" s="10"/>
      <c r="GT14" s="10"/>
      <c r="GU14" s="10"/>
      <c r="GV14" s="10"/>
      <c r="GW14" s="10"/>
      <c r="GX14" s="10"/>
      <c r="GY14" s="10"/>
      <c r="GZ14" s="10"/>
      <c r="HA14" s="10"/>
      <c r="HB14" s="10"/>
      <c r="HC14" s="10"/>
      <c r="HD14" s="10"/>
      <c r="HE14" s="10"/>
      <c r="HF14" s="10"/>
      <c r="HG14" s="10"/>
      <c r="HH14" s="10"/>
      <c r="HI14" s="10"/>
      <c r="HJ14" s="10"/>
      <c r="HK14" s="10"/>
      <c r="HL14" s="10"/>
      <c r="HM14" s="10"/>
      <c r="HN14" s="10"/>
      <c r="HO14" s="10"/>
      <c r="HP14" s="10"/>
      <c r="HQ14" s="10"/>
      <c r="HR14" s="10"/>
      <c r="HS14" s="10"/>
      <c r="HT14" s="10"/>
      <c r="HU14" s="10"/>
      <c r="HV14" s="10"/>
      <c r="HW14" s="10"/>
      <c r="HX14" s="10"/>
      <c r="HY14" s="10"/>
      <c r="HZ14" s="10"/>
      <c r="IA14" s="10"/>
      <c r="IB14" s="10"/>
      <c r="IC14" s="10"/>
      <c r="ID14" s="10"/>
      <c r="IE14" s="10"/>
      <c r="IF14" s="10"/>
      <c r="IG14" s="10"/>
      <c r="IH14" s="10"/>
      <c r="II14" s="10"/>
      <c r="IJ14" s="10"/>
      <c r="IK14" s="10"/>
      <c r="IL14" s="10"/>
      <c r="IM14" s="10"/>
      <c r="IN14" s="10"/>
      <c r="IO14" s="10"/>
      <c r="IP14" s="10"/>
      <c r="IQ14" s="10"/>
      <c r="IR14" s="10"/>
      <c r="IS14" s="10"/>
      <c r="IT14" s="10"/>
      <c r="IU14" s="10"/>
      <c r="IV14" s="10"/>
    </row>
    <row r="15" spans="1:256" hidden="1" x14ac:dyDescent="0.2">
      <c r="A15" s="36"/>
      <c r="B15" s="16"/>
      <c r="C15" s="17"/>
      <c r="D15" s="18"/>
      <c r="E15" s="10"/>
      <c r="F15" s="10"/>
      <c r="G15" s="37"/>
      <c r="H15" s="10"/>
      <c r="I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  <c r="AY15" s="10"/>
      <c r="AZ15" s="10"/>
      <c r="BA15" s="10"/>
      <c r="BB15" s="10"/>
      <c r="BC15" s="10"/>
      <c r="BD15" s="10"/>
      <c r="BE15" s="10"/>
      <c r="BF15" s="10"/>
      <c r="BG15" s="10"/>
      <c r="BH15" s="10"/>
      <c r="BI15" s="10"/>
      <c r="BJ15" s="10"/>
      <c r="BK15" s="10"/>
      <c r="BL15" s="10"/>
      <c r="BM15" s="10"/>
      <c r="BN15" s="10"/>
      <c r="BO15" s="10"/>
      <c r="BP15" s="10"/>
      <c r="BQ15" s="10"/>
      <c r="BR15" s="10"/>
      <c r="BS15" s="10"/>
      <c r="BT15" s="10"/>
      <c r="BU15" s="10"/>
      <c r="BV15" s="10"/>
      <c r="BW15" s="10"/>
      <c r="BX15" s="10"/>
      <c r="BY15" s="10"/>
      <c r="BZ15" s="10"/>
      <c r="CA15" s="10"/>
      <c r="CB15" s="10"/>
      <c r="CC15" s="10"/>
      <c r="CD15" s="10"/>
      <c r="CE15" s="10"/>
      <c r="CF15" s="10"/>
      <c r="CG15" s="10"/>
      <c r="CH15" s="10"/>
      <c r="CI15" s="10"/>
      <c r="CJ15" s="10"/>
      <c r="CK15" s="10"/>
      <c r="CL15" s="10"/>
      <c r="CM15" s="10"/>
      <c r="CN15" s="10"/>
      <c r="CO15" s="10"/>
      <c r="CP15" s="10"/>
      <c r="CQ15" s="10"/>
      <c r="CR15" s="10"/>
      <c r="CS15" s="10"/>
      <c r="CT15" s="10"/>
      <c r="CU15" s="10"/>
      <c r="CV15" s="10"/>
      <c r="CW15" s="10"/>
      <c r="CX15" s="10"/>
      <c r="CY15" s="10"/>
      <c r="CZ15" s="10"/>
      <c r="DA15" s="10"/>
      <c r="DB15" s="10"/>
      <c r="DC15" s="10"/>
      <c r="DD15" s="10"/>
      <c r="DE15" s="10"/>
      <c r="DF15" s="10"/>
      <c r="DG15" s="10"/>
      <c r="DH15" s="10"/>
      <c r="DI15" s="10"/>
      <c r="DJ15" s="10"/>
      <c r="DK15" s="10"/>
      <c r="DL15" s="10"/>
      <c r="DM15" s="10"/>
      <c r="DN15" s="10"/>
      <c r="DO15" s="10"/>
      <c r="DP15" s="10"/>
      <c r="DQ15" s="10"/>
      <c r="DR15" s="10"/>
      <c r="DS15" s="10"/>
      <c r="DT15" s="10"/>
      <c r="DU15" s="10"/>
      <c r="DV15" s="10"/>
      <c r="DW15" s="10"/>
      <c r="DX15" s="10"/>
      <c r="DY15" s="10"/>
      <c r="DZ15" s="10"/>
      <c r="EA15" s="10"/>
      <c r="EB15" s="10"/>
      <c r="EC15" s="10"/>
      <c r="ED15" s="10"/>
      <c r="EE15" s="10"/>
      <c r="EF15" s="10"/>
      <c r="EG15" s="10"/>
      <c r="EH15" s="10"/>
      <c r="EI15" s="10"/>
      <c r="EJ15" s="10"/>
      <c r="EK15" s="10"/>
      <c r="EL15" s="10"/>
      <c r="EM15" s="10"/>
      <c r="EN15" s="10"/>
      <c r="EO15" s="10"/>
      <c r="EP15" s="10"/>
      <c r="EQ15" s="10"/>
      <c r="ER15" s="10"/>
      <c r="ES15" s="10"/>
      <c r="ET15" s="10"/>
      <c r="EU15" s="10"/>
      <c r="EV15" s="10"/>
      <c r="EW15" s="10"/>
      <c r="EX15" s="10"/>
      <c r="EY15" s="10"/>
      <c r="EZ15" s="10"/>
      <c r="FA15" s="10"/>
      <c r="FB15" s="10"/>
      <c r="FC15" s="10"/>
      <c r="FD15" s="10"/>
      <c r="FE15" s="10"/>
      <c r="FF15" s="10"/>
      <c r="FG15" s="10"/>
      <c r="FH15" s="10"/>
      <c r="FI15" s="10"/>
      <c r="FJ15" s="10"/>
      <c r="FK15" s="10"/>
      <c r="FL15" s="10"/>
      <c r="FM15" s="10"/>
      <c r="FN15" s="10"/>
      <c r="FO15" s="10"/>
      <c r="FP15" s="10"/>
      <c r="FQ15" s="10"/>
      <c r="FR15" s="10"/>
      <c r="FS15" s="10"/>
      <c r="FT15" s="10"/>
      <c r="FU15" s="10"/>
      <c r="FV15" s="10"/>
      <c r="FW15" s="10"/>
      <c r="FX15" s="10"/>
      <c r="FY15" s="10"/>
      <c r="FZ15" s="10"/>
      <c r="GA15" s="10"/>
      <c r="GB15" s="10"/>
      <c r="GC15" s="10"/>
      <c r="GD15" s="10"/>
      <c r="GE15" s="10"/>
      <c r="GF15" s="10"/>
      <c r="GG15" s="10"/>
      <c r="GH15" s="10"/>
      <c r="GI15" s="10"/>
      <c r="GJ15" s="10"/>
      <c r="GK15" s="10"/>
      <c r="GL15" s="10"/>
      <c r="GM15" s="10"/>
      <c r="GN15" s="10"/>
      <c r="GO15" s="10"/>
      <c r="GP15" s="10"/>
      <c r="GQ15" s="10"/>
      <c r="GR15" s="10"/>
      <c r="GS15" s="10"/>
      <c r="GT15" s="10"/>
      <c r="GU15" s="10"/>
      <c r="GV15" s="10"/>
      <c r="GW15" s="10"/>
      <c r="GX15" s="10"/>
      <c r="GY15" s="10"/>
      <c r="GZ15" s="10"/>
      <c r="HA15" s="10"/>
      <c r="HB15" s="10"/>
      <c r="HC15" s="10"/>
      <c r="HD15" s="10"/>
      <c r="HE15" s="10"/>
      <c r="HF15" s="10"/>
      <c r="HG15" s="10"/>
      <c r="HH15" s="10"/>
      <c r="HI15" s="10"/>
      <c r="HJ15" s="10"/>
      <c r="HK15" s="10"/>
      <c r="HL15" s="10"/>
      <c r="HM15" s="10"/>
      <c r="HN15" s="10"/>
      <c r="HO15" s="10"/>
      <c r="HP15" s="10"/>
      <c r="HQ15" s="10"/>
      <c r="HR15" s="10"/>
      <c r="HS15" s="10"/>
      <c r="HT15" s="10"/>
      <c r="HU15" s="10"/>
      <c r="HV15" s="10"/>
      <c r="HW15" s="10"/>
      <c r="HX15" s="10"/>
      <c r="HY15" s="10"/>
      <c r="HZ15" s="10"/>
      <c r="IA15" s="10"/>
      <c r="IB15" s="10"/>
      <c r="IC15" s="10"/>
      <c r="ID15" s="10"/>
      <c r="IE15" s="10"/>
      <c r="IF15" s="10"/>
      <c r="IG15" s="10"/>
      <c r="IH15" s="10"/>
      <c r="II15" s="10"/>
      <c r="IJ15" s="10"/>
      <c r="IK15" s="10"/>
      <c r="IL15" s="10"/>
      <c r="IM15" s="10"/>
      <c r="IN15" s="10"/>
      <c r="IO15" s="10"/>
      <c r="IP15" s="10"/>
      <c r="IQ15" s="10"/>
      <c r="IR15" s="10"/>
      <c r="IS15" s="10"/>
      <c r="IT15" s="10"/>
      <c r="IU15" s="10"/>
      <c r="IV15" s="10"/>
    </row>
    <row r="16" spans="1:256" hidden="1" x14ac:dyDescent="0.2">
      <c r="A16" s="36"/>
      <c r="B16" s="12"/>
      <c r="C16" s="13"/>
      <c r="D16" s="14"/>
      <c r="E16" s="14"/>
      <c r="F16" s="15"/>
      <c r="G16" s="37"/>
      <c r="H16" s="10"/>
      <c r="I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  <c r="AY16" s="10"/>
      <c r="AZ16" s="10"/>
      <c r="BA16" s="10"/>
      <c r="BB16" s="10"/>
      <c r="BC16" s="10"/>
      <c r="BD16" s="10"/>
      <c r="BE16" s="10"/>
      <c r="BF16" s="10"/>
      <c r="BG16" s="10"/>
      <c r="BH16" s="10"/>
      <c r="BI16" s="10"/>
      <c r="BJ16" s="10"/>
      <c r="BK16" s="10"/>
      <c r="BL16" s="10"/>
      <c r="BM16" s="10"/>
      <c r="BN16" s="10"/>
      <c r="BO16" s="10"/>
      <c r="BP16" s="10"/>
      <c r="BQ16" s="10"/>
      <c r="BR16" s="10"/>
      <c r="BS16" s="10"/>
      <c r="BT16" s="10"/>
      <c r="BU16" s="10"/>
      <c r="BV16" s="10"/>
      <c r="BW16" s="10"/>
      <c r="BX16" s="10"/>
      <c r="BY16" s="10"/>
      <c r="BZ16" s="10"/>
      <c r="CA16" s="10"/>
      <c r="CB16" s="10"/>
      <c r="CC16" s="10"/>
      <c r="CD16" s="10"/>
      <c r="CE16" s="10"/>
      <c r="CF16" s="10"/>
      <c r="CG16" s="10"/>
      <c r="CH16" s="10"/>
      <c r="CI16" s="10"/>
      <c r="CJ16" s="10"/>
      <c r="CK16" s="10"/>
      <c r="CL16" s="10"/>
      <c r="CM16" s="10"/>
      <c r="CN16" s="10"/>
      <c r="CO16" s="10"/>
      <c r="CP16" s="10"/>
      <c r="CQ16" s="10"/>
      <c r="CR16" s="10"/>
      <c r="CS16" s="10"/>
      <c r="CT16" s="10"/>
      <c r="CU16" s="10"/>
      <c r="CV16" s="10"/>
      <c r="CW16" s="10"/>
      <c r="CX16" s="10"/>
      <c r="CY16" s="10"/>
      <c r="CZ16" s="10"/>
      <c r="DA16" s="10"/>
      <c r="DB16" s="10"/>
      <c r="DC16" s="10"/>
      <c r="DD16" s="10"/>
      <c r="DE16" s="10"/>
      <c r="DF16" s="10"/>
      <c r="DG16" s="10"/>
      <c r="DH16" s="10"/>
      <c r="DI16" s="10"/>
      <c r="DJ16" s="10"/>
      <c r="DK16" s="10"/>
      <c r="DL16" s="10"/>
      <c r="DM16" s="10"/>
      <c r="DN16" s="10"/>
      <c r="DO16" s="10"/>
      <c r="DP16" s="10"/>
      <c r="DQ16" s="10"/>
      <c r="DR16" s="10"/>
      <c r="DS16" s="10"/>
      <c r="DT16" s="10"/>
      <c r="DU16" s="10"/>
      <c r="DV16" s="10"/>
      <c r="DW16" s="10"/>
      <c r="DX16" s="10"/>
      <c r="DY16" s="10"/>
      <c r="DZ16" s="10"/>
      <c r="EA16" s="10"/>
      <c r="EB16" s="10"/>
      <c r="EC16" s="10"/>
      <c r="ED16" s="10"/>
      <c r="EE16" s="10"/>
      <c r="EF16" s="10"/>
      <c r="EG16" s="10"/>
      <c r="EH16" s="10"/>
      <c r="EI16" s="10"/>
      <c r="EJ16" s="10"/>
      <c r="EK16" s="10"/>
      <c r="EL16" s="10"/>
      <c r="EM16" s="10"/>
      <c r="EN16" s="10"/>
      <c r="EO16" s="10"/>
      <c r="EP16" s="10"/>
      <c r="EQ16" s="10"/>
      <c r="ER16" s="10"/>
      <c r="ES16" s="10"/>
      <c r="ET16" s="10"/>
      <c r="EU16" s="10"/>
      <c r="EV16" s="10"/>
      <c r="EW16" s="10"/>
      <c r="EX16" s="10"/>
      <c r="EY16" s="10"/>
      <c r="EZ16" s="10"/>
      <c r="FA16" s="10"/>
      <c r="FB16" s="10"/>
      <c r="FC16" s="10"/>
      <c r="FD16" s="10"/>
      <c r="FE16" s="10"/>
      <c r="FF16" s="10"/>
      <c r="FG16" s="10"/>
      <c r="FH16" s="10"/>
      <c r="FI16" s="10"/>
      <c r="FJ16" s="10"/>
      <c r="FK16" s="10"/>
      <c r="FL16" s="10"/>
      <c r="FM16" s="10"/>
      <c r="FN16" s="10"/>
      <c r="FO16" s="10"/>
      <c r="FP16" s="10"/>
      <c r="FQ16" s="10"/>
      <c r="FR16" s="10"/>
      <c r="FS16" s="10"/>
      <c r="FT16" s="10"/>
      <c r="FU16" s="10"/>
      <c r="FV16" s="10"/>
      <c r="FW16" s="10"/>
      <c r="FX16" s="10"/>
      <c r="FY16" s="10"/>
      <c r="FZ16" s="10"/>
      <c r="GA16" s="10"/>
      <c r="GB16" s="10"/>
      <c r="GC16" s="10"/>
      <c r="GD16" s="10"/>
      <c r="GE16" s="10"/>
      <c r="GF16" s="10"/>
      <c r="GG16" s="10"/>
      <c r="GH16" s="10"/>
      <c r="GI16" s="10"/>
      <c r="GJ16" s="10"/>
      <c r="GK16" s="10"/>
      <c r="GL16" s="10"/>
      <c r="GM16" s="10"/>
      <c r="GN16" s="10"/>
      <c r="GO16" s="10"/>
      <c r="GP16" s="10"/>
      <c r="GQ16" s="10"/>
      <c r="GR16" s="10"/>
      <c r="GS16" s="10"/>
      <c r="GT16" s="10"/>
      <c r="GU16" s="10"/>
      <c r="GV16" s="10"/>
      <c r="GW16" s="10"/>
      <c r="GX16" s="10"/>
      <c r="GY16" s="10"/>
      <c r="GZ16" s="10"/>
      <c r="HA16" s="10"/>
      <c r="HB16" s="10"/>
      <c r="HC16" s="10"/>
      <c r="HD16" s="10"/>
      <c r="HE16" s="10"/>
      <c r="HF16" s="10"/>
      <c r="HG16" s="10"/>
      <c r="HH16" s="10"/>
      <c r="HI16" s="10"/>
      <c r="HJ16" s="10"/>
      <c r="HK16" s="10"/>
      <c r="HL16" s="10"/>
      <c r="HM16" s="10"/>
      <c r="HN16" s="10"/>
      <c r="HO16" s="10"/>
      <c r="HP16" s="10"/>
      <c r="HQ16" s="10"/>
      <c r="HR16" s="10"/>
      <c r="HS16" s="10"/>
      <c r="HT16" s="10"/>
      <c r="HU16" s="10"/>
      <c r="HV16" s="10"/>
      <c r="HW16" s="10"/>
      <c r="HX16" s="10"/>
      <c r="HY16" s="10"/>
      <c r="HZ16" s="10"/>
      <c r="IA16" s="10"/>
      <c r="IB16" s="10"/>
      <c r="IC16" s="10"/>
      <c r="ID16" s="10"/>
      <c r="IE16" s="10"/>
      <c r="IF16" s="10"/>
      <c r="IG16" s="10"/>
      <c r="IH16" s="10"/>
      <c r="II16" s="10"/>
      <c r="IJ16" s="10"/>
      <c r="IK16" s="10"/>
      <c r="IL16" s="10"/>
      <c r="IM16" s="10"/>
      <c r="IN16" s="10"/>
      <c r="IO16" s="10"/>
      <c r="IP16" s="10"/>
      <c r="IQ16" s="10"/>
      <c r="IR16" s="10"/>
      <c r="IS16" s="10"/>
      <c r="IT16" s="10"/>
      <c r="IU16" s="10"/>
      <c r="IV16" s="10"/>
    </row>
    <row r="17" spans="1:256" hidden="1" x14ac:dyDescent="0.2">
      <c r="A17" s="36"/>
      <c r="B17" s="16"/>
      <c r="C17" s="17"/>
      <c r="D17" s="18"/>
      <c r="E17" s="10"/>
      <c r="F17" s="10"/>
      <c r="G17" s="37"/>
      <c r="H17" s="10"/>
      <c r="I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  <c r="AY17" s="10"/>
      <c r="AZ17" s="10"/>
      <c r="BA17" s="10"/>
      <c r="BB17" s="10"/>
      <c r="BC17" s="10"/>
      <c r="BD17" s="10"/>
      <c r="BE17" s="10"/>
      <c r="BF17" s="10"/>
      <c r="BG17" s="10"/>
      <c r="BH17" s="10"/>
      <c r="BI17" s="10"/>
      <c r="BJ17" s="10"/>
      <c r="BK17" s="10"/>
      <c r="BL17" s="10"/>
      <c r="BM17" s="10"/>
      <c r="BN17" s="10"/>
      <c r="BO17" s="10"/>
      <c r="BP17" s="10"/>
      <c r="BQ17" s="10"/>
      <c r="BR17" s="10"/>
      <c r="BS17" s="10"/>
      <c r="BT17" s="10"/>
      <c r="BU17" s="10"/>
      <c r="BV17" s="10"/>
      <c r="BW17" s="10"/>
      <c r="BX17" s="10"/>
      <c r="BY17" s="10"/>
      <c r="BZ17" s="10"/>
      <c r="CA17" s="10"/>
      <c r="CB17" s="10"/>
      <c r="CC17" s="10"/>
      <c r="CD17" s="10"/>
      <c r="CE17" s="10"/>
      <c r="CF17" s="10"/>
      <c r="CG17" s="10"/>
      <c r="CH17" s="10"/>
      <c r="CI17" s="10"/>
      <c r="CJ17" s="10"/>
      <c r="CK17" s="10"/>
      <c r="CL17" s="10"/>
      <c r="CM17" s="10"/>
      <c r="CN17" s="10"/>
      <c r="CO17" s="10"/>
      <c r="CP17" s="10"/>
      <c r="CQ17" s="10"/>
      <c r="CR17" s="10"/>
      <c r="CS17" s="10"/>
      <c r="CT17" s="10"/>
      <c r="CU17" s="10"/>
      <c r="CV17" s="10"/>
      <c r="CW17" s="10"/>
      <c r="CX17" s="10"/>
      <c r="CY17" s="10"/>
      <c r="CZ17" s="10"/>
      <c r="DA17" s="10"/>
      <c r="DB17" s="10"/>
      <c r="DC17" s="10"/>
      <c r="DD17" s="10"/>
      <c r="DE17" s="10"/>
      <c r="DF17" s="10"/>
      <c r="DG17" s="10"/>
      <c r="DH17" s="10"/>
      <c r="DI17" s="10"/>
      <c r="DJ17" s="10"/>
      <c r="DK17" s="10"/>
      <c r="DL17" s="10"/>
      <c r="DM17" s="10"/>
      <c r="DN17" s="10"/>
      <c r="DO17" s="10"/>
      <c r="DP17" s="10"/>
      <c r="DQ17" s="10"/>
      <c r="DR17" s="10"/>
      <c r="DS17" s="10"/>
      <c r="DT17" s="10"/>
      <c r="DU17" s="10"/>
      <c r="DV17" s="10"/>
      <c r="DW17" s="10"/>
      <c r="DX17" s="10"/>
      <c r="DY17" s="10"/>
      <c r="DZ17" s="10"/>
      <c r="EA17" s="10"/>
      <c r="EB17" s="10"/>
      <c r="EC17" s="10"/>
      <c r="ED17" s="10"/>
      <c r="EE17" s="10"/>
      <c r="EF17" s="10"/>
      <c r="EG17" s="10"/>
      <c r="EH17" s="10"/>
      <c r="EI17" s="10"/>
      <c r="EJ17" s="10"/>
      <c r="EK17" s="10"/>
      <c r="EL17" s="10"/>
      <c r="EM17" s="10"/>
      <c r="EN17" s="10"/>
      <c r="EO17" s="10"/>
      <c r="EP17" s="10"/>
      <c r="EQ17" s="10"/>
      <c r="ER17" s="10"/>
      <c r="ES17" s="10"/>
      <c r="ET17" s="10"/>
      <c r="EU17" s="10"/>
      <c r="EV17" s="10"/>
      <c r="EW17" s="10"/>
      <c r="EX17" s="10"/>
      <c r="EY17" s="10"/>
      <c r="EZ17" s="10"/>
      <c r="FA17" s="10"/>
      <c r="FB17" s="10"/>
      <c r="FC17" s="10"/>
      <c r="FD17" s="10"/>
      <c r="FE17" s="10"/>
      <c r="FF17" s="10"/>
      <c r="FG17" s="10"/>
      <c r="FH17" s="10"/>
      <c r="FI17" s="10"/>
      <c r="FJ17" s="10"/>
      <c r="FK17" s="10"/>
      <c r="FL17" s="10"/>
      <c r="FM17" s="10"/>
      <c r="FN17" s="10"/>
      <c r="FO17" s="10"/>
      <c r="FP17" s="10"/>
      <c r="FQ17" s="10"/>
      <c r="FR17" s="10"/>
      <c r="FS17" s="10"/>
      <c r="FT17" s="10"/>
      <c r="FU17" s="10"/>
      <c r="FV17" s="10"/>
      <c r="FW17" s="10"/>
      <c r="FX17" s="10"/>
      <c r="FY17" s="10"/>
      <c r="FZ17" s="10"/>
      <c r="GA17" s="10"/>
      <c r="GB17" s="10"/>
      <c r="GC17" s="10"/>
      <c r="GD17" s="10"/>
      <c r="GE17" s="10"/>
      <c r="GF17" s="10"/>
      <c r="GG17" s="10"/>
      <c r="GH17" s="10"/>
      <c r="GI17" s="10"/>
      <c r="GJ17" s="10"/>
      <c r="GK17" s="10"/>
      <c r="GL17" s="10"/>
      <c r="GM17" s="10"/>
      <c r="GN17" s="10"/>
      <c r="GO17" s="10"/>
      <c r="GP17" s="10"/>
      <c r="GQ17" s="10"/>
      <c r="GR17" s="10"/>
      <c r="GS17" s="10"/>
      <c r="GT17" s="10"/>
      <c r="GU17" s="10"/>
      <c r="GV17" s="10"/>
      <c r="GW17" s="10"/>
      <c r="GX17" s="10"/>
      <c r="GY17" s="10"/>
      <c r="GZ17" s="10"/>
      <c r="HA17" s="10"/>
      <c r="HB17" s="10"/>
      <c r="HC17" s="10"/>
      <c r="HD17" s="10"/>
      <c r="HE17" s="10"/>
      <c r="HF17" s="10"/>
      <c r="HG17" s="10"/>
      <c r="HH17" s="10"/>
      <c r="HI17" s="10"/>
      <c r="HJ17" s="10"/>
      <c r="HK17" s="10"/>
      <c r="HL17" s="10"/>
      <c r="HM17" s="10"/>
      <c r="HN17" s="10"/>
      <c r="HO17" s="10"/>
      <c r="HP17" s="10"/>
      <c r="HQ17" s="10"/>
      <c r="HR17" s="10"/>
      <c r="HS17" s="10"/>
      <c r="HT17" s="10"/>
      <c r="HU17" s="10"/>
      <c r="HV17" s="10"/>
      <c r="HW17" s="10"/>
      <c r="HX17" s="10"/>
      <c r="HY17" s="10"/>
      <c r="HZ17" s="10"/>
      <c r="IA17" s="10"/>
      <c r="IB17" s="10"/>
      <c r="IC17" s="10"/>
      <c r="ID17" s="10"/>
      <c r="IE17" s="10"/>
      <c r="IF17" s="10"/>
      <c r="IG17" s="10"/>
      <c r="IH17" s="10"/>
      <c r="II17" s="10"/>
      <c r="IJ17" s="10"/>
      <c r="IK17" s="10"/>
      <c r="IL17" s="10"/>
      <c r="IM17" s="10"/>
      <c r="IN17" s="10"/>
      <c r="IO17" s="10"/>
      <c r="IP17" s="10"/>
      <c r="IQ17" s="10"/>
      <c r="IR17" s="10"/>
      <c r="IS17" s="10"/>
      <c r="IT17" s="10"/>
      <c r="IU17" s="10"/>
      <c r="IV17" s="10"/>
    </row>
    <row r="18" spans="1:256" hidden="1" x14ac:dyDescent="0.2">
      <c r="A18" s="36"/>
      <c r="B18" s="12"/>
      <c r="C18" s="13"/>
      <c r="D18" s="14"/>
      <c r="E18" s="14"/>
      <c r="F18" s="15"/>
      <c r="G18" s="37"/>
      <c r="H18" s="10"/>
      <c r="I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  <c r="AY18" s="10"/>
      <c r="AZ18" s="10"/>
      <c r="BA18" s="10"/>
      <c r="BB18" s="10"/>
      <c r="BC18" s="10"/>
      <c r="BD18" s="10"/>
      <c r="BE18" s="10"/>
      <c r="BF18" s="10"/>
      <c r="BG18" s="10"/>
      <c r="BH18" s="10"/>
      <c r="BI18" s="10"/>
      <c r="BJ18" s="10"/>
      <c r="BK18" s="10"/>
      <c r="BL18" s="10"/>
      <c r="BM18" s="10"/>
      <c r="BN18" s="10"/>
      <c r="BO18" s="10"/>
      <c r="BP18" s="10"/>
      <c r="BQ18" s="10"/>
      <c r="BR18" s="10"/>
      <c r="BS18" s="10"/>
      <c r="BT18" s="10"/>
      <c r="BU18" s="10"/>
      <c r="BV18" s="10"/>
      <c r="BW18" s="10"/>
      <c r="BX18" s="10"/>
      <c r="BY18" s="10"/>
      <c r="BZ18" s="10"/>
      <c r="CA18" s="10"/>
      <c r="CB18" s="10"/>
      <c r="CC18" s="10"/>
      <c r="CD18" s="10"/>
      <c r="CE18" s="10"/>
      <c r="CF18" s="10"/>
      <c r="CG18" s="10"/>
      <c r="CH18" s="10"/>
      <c r="CI18" s="10"/>
      <c r="CJ18" s="10"/>
      <c r="CK18" s="10"/>
      <c r="CL18" s="10"/>
      <c r="CM18" s="10"/>
      <c r="CN18" s="10"/>
      <c r="CO18" s="10"/>
      <c r="CP18" s="10"/>
      <c r="CQ18" s="10"/>
      <c r="CR18" s="10"/>
      <c r="CS18" s="10"/>
      <c r="CT18" s="10"/>
      <c r="CU18" s="10"/>
      <c r="CV18" s="10"/>
      <c r="CW18" s="10"/>
      <c r="CX18" s="10"/>
      <c r="CY18" s="10"/>
      <c r="CZ18" s="10"/>
      <c r="DA18" s="10"/>
      <c r="DB18" s="10"/>
      <c r="DC18" s="10"/>
      <c r="DD18" s="10"/>
      <c r="DE18" s="10"/>
      <c r="DF18" s="10"/>
      <c r="DG18" s="10"/>
      <c r="DH18" s="10"/>
      <c r="DI18" s="10"/>
      <c r="DJ18" s="10"/>
      <c r="DK18" s="10"/>
      <c r="DL18" s="10"/>
      <c r="DM18" s="10"/>
      <c r="DN18" s="10"/>
      <c r="DO18" s="10"/>
      <c r="DP18" s="10"/>
      <c r="DQ18" s="10"/>
      <c r="DR18" s="10"/>
      <c r="DS18" s="10"/>
      <c r="DT18" s="10"/>
      <c r="DU18" s="10"/>
      <c r="DV18" s="10"/>
      <c r="DW18" s="10"/>
      <c r="DX18" s="10"/>
      <c r="DY18" s="10"/>
      <c r="DZ18" s="10"/>
      <c r="EA18" s="10"/>
      <c r="EB18" s="10"/>
      <c r="EC18" s="10"/>
      <c r="ED18" s="10"/>
      <c r="EE18" s="10"/>
      <c r="EF18" s="10"/>
      <c r="EG18" s="10"/>
      <c r="EH18" s="10"/>
      <c r="EI18" s="10"/>
      <c r="EJ18" s="10"/>
      <c r="EK18" s="10"/>
      <c r="EL18" s="10"/>
      <c r="EM18" s="10"/>
      <c r="EN18" s="10"/>
      <c r="EO18" s="10"/>
      <c r="EP18" s="10"/>
      <c r="EQ18" s="10"/>
      <c r="ER18" s="10"/>
      <c r="ES18" s="10"/>
      <c r="ET18" s="10"/>
      <c r="EU18" s="10"/>
      <c r="EV18" s="10"/>
      <c r="EW18" s="10"/>
      <c r="EX18" s="10"/>
      <c r="EY18" s="10"/>
      <c r="EZ18" s="10"/>
      <c r="FA18" s="10"/>
      <c r="FB18" s="10"/>
      <c r="FC18" s="10"/>
      <c r="FD18" s="10"/>
      <c r="FE18" s="10"/>
      <c r="FF18" s="10"/>
      <c r="FG18" s="10"/>
      <c r="FH18" s="10"/>
      <c r="FI18" s="10"/>
      <c r="FJ18" s="10"/>
      <c r="FK18" s="10"/>
      <c r="FL18" s="10"/>
      <c r="FM18" s="10"/>
      <c r="FN18" s="10"/>
      <c r="FO18" s="10"/>
      <c r="FP18" s="10"/>
      <c r="FQ18" s="10"/>
      <c r="FR18" s="10"/>
      <c r="FS18" s="10"/>
      <c r="FT18" s="10"/>
      <c r="FU18" s="10"/>
      <c r="FV18" s="10"/>
      <c r="FW18" s="10"/>
      <c r="FX18" s="10"/>
      <c r="FY18" s="10"/>
      <c r="FZ18" s="10"/>
      <c r="GA18" s="10"/>
      <c r="GB18" s="10"/>
      <c r="GC18" s="10"/>
      <c r="GD18" s="10"/>
      <c r="GE18" s="10"/>
      <c r="GF18" s="10"/>
      <c r="GG18" s="10"/>
      <c r="GH18" s="10"/>
      <c r="GI18" s="10"/>
      <c r="GJ18" s="10"/>
      <c r="GK18" s="10"/>
      <c r="GL18" s="10"/>
      <c r="GM18" s="10"/>
      <c r="GN18" s="10"/>
      <c r="GO18" s="10"/>
      <c r="GP18" s="10"/>
      <c r="GQ18" s="10"/>
      <c r="GR18" s="10"/>
      <c r="GS18" s="10"/>
      <c r="GT18" s="10"/>
      <c r="GU18" s="10"/>
      <c r="GV18" s="10"/>
      <c r="GW18" s="10"/>
      <c r="GX18" s="10"/>
      <c r="GY18" s="10"/>
      <c r="GZ18" s="10"/>
      <c r="HA18" s="10"/>
      <c r="HB18" s="10"/>
      <c r="HC18" s="10"/>
      <c r="HD18" s="10"/>
      <c r="HE18" s="10"/>
      <c r="HF18" s="10"/>
      <c r="HG18" s="10"/>
      <c r="HH18" s="10"/>
      <c r="HI18" s="10"/>
      <c r="HJ18" s="10"/>
      <c r="HK18" s="10"/>
      <c r="HL18" s="10"/>
      <c r="HM18" s="10"/>
      <c r="HN18" s="10"/>
      <c r="HO18" s="10"/>
      <c r="HP18" s="10"/>
      <c r="HQ18" s="10"/>
      <c r="HR18" s="10"/>
      <c r="HS18" s="10"/>
      <c r="HT18" s="10"/>
      <c r="HU18" s="10"/>
      <c r="HV18" s="10"/>
      <c r="HW18" s="10"/>
      <c r="HX18" s="10"/>
      <c r="HY18" s="10"/>
      <c r="HZ18" s="10"/>
      <c r="IA18" s="10"/>
      <c r="IB18" s="10"/>
      <c r="IC18" s="10"/>
      <c r="ID18" s="10"/>
      <c r="IE18" s="10"/>
      <c r="IF18" s="10"/>
      <c r="IG18" s="10"/>
      <c r="IH18" s="10"/>
      <c r="II18" s="10"/>
      <c r="IJ18" s="10"/>
      <c r="IK18" s="10"/>
      <c r="IL18" s="10"/>
      <c r="IM18" s="10"/>
      <c r="IN18" s="10"/>
      <c r="IO18" s="10"/>
      <c r="IP18" s="10"/>
      <c r="IQ18" s="10"/>
      <c r="IR18" s="10"/>
      <c r="IS18" s="10"/>
      <c r="IT18" s="10"/>
      <c r="IU18" s="10"/>
      <c r="IV18" s="10"/>
    </row>
    <row r="19" spans="1:256" hidden="1" x14ac:dyDescent="0.2">
      <c r="A19" s="36"/>
      <c r="B19" s="16"/>
      <c r="C19" s="17"/>
      <c r="D19" s="18"/>
      <c r="E19" s="10"/>
      <c r="F19" s="10"/>
      <c r="G19" s="37"/>
      <c r="H19" s="10"/>
      <c r="I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  <c r="AY19" s="10"/>
      <c r="AZ19" s="10"/>
      <c r="BA19" s="10"/>
      <c r="BB19" s="10"/>
      <c r="BC19" s="10"/>
      <c r="BD19" s="10"/>
      <c r="BE19" s="10"/>
      <c r="BF19" s="10"/>
      <c r="BG19" s="10"/>
      <c r="BH19" s="10"/>
      <c r="BI19" s="10"/>
      <c r="BJ19" s="10"/>
      <c r="BK19" s="10"/>
      <c r="BL19" s="10"/>
      <c r="BM19" s="10"/>
      <c r="BN19" s="10"/>
      <c r="BO19" s="10"/>
      <c r="BP19" s="10"/>
      <c r="BQ19" s="10"/>
      <c r="BR19" s="10"/>
      <c r="BS19" s="10"/>
      <c r="BT19" s="10"/>
      <c r="BU19" s="10"/>
      <c r="BV19" s="10"/>
      <c r="BW19" s="10"/>
      <c r="BX19" s="10"/>
      <c r="BY19" s="10"/>
      <c r="BZ19" s="10"/>
      <c r="CA19" s="10"/>
      <c r="CB19" s="10"/>
      <c r="CC19" s="10"/>
      <c r="CD19" s="10"/>
      <c r="CE19" s="10"/>
      <c r="CF19" s="10"/>
      <c r="CG19" s="10"/>
      <c r="CH19" s="10"/>
      <c r="CI19" s="10"/>
      <c r="CJ19" s="10"/>
      <c r="CK19" s="10"/>
      <c r="CL19" s="10"/>
      <c r="CM19" s="10"/>
      <c r="CN19" s="10"/>
      <c r="CO19" s="10"/>
      <c r="CP19" s="10"/>
      <c r="CQ19" s="10"/>
      <c r="CR19" s="10"/>
      <c r="CS19" s="10"/>
      <c r="CT19" s="10"/>
      <c r="CU19" s="10"/>
      <c r="CV19" s="10"/>
      <c r="CW19" s="10"/>
      <c r="CX19" s="10"/>
      <c r="CY19" s="10"/>
      <c r="CZ19" s="10"/>
      <c r="DA19" s="10"/>
      <c r="DB19" s="10"/>
      <c r="DC19" s="10"/>
      <c r="DD19" s="10"/>
      <c r="DE19" s="10"/>
      <c r="DF19" s="10"/>
      <c r="DG19" s="10"/>
      <c r="DH19" s="10"/>
      <c r="DI19" s="10"/>
      <c r="DJ19" s="10"/>
      <c r="DK19" s="10"/>
      <c r="DL19" s="10"/>
      <c r="DM19" s="10"/>
      <c r="DN19" s="10"/>
      <c r="DO19" s="10"/>
      <c r="DP19" s="10"/>
      <c r="DQ19" s="10"/>
      <c r="DR19" s="10"/>
      <c r="DS19" s="10"/>
      <c r="DT19" s="10"/>
      <c r="DU19" s="10"/>
      <c r="DV19" s="10"/>
      <c r="DW19" s="10"/>
      <c r="DX19" s="10"/>
      <c r="DY19" s="10"/>
      <c r="DZ19" s="10"/>
      <c r="EA19" s="10"/>
      <c r="EB19" s="10"/>
      <c r="EC19" s="10"/>
      <c r="ED19" s="10"/>
      <c r="EE19" s="10"/>
      <c r="EF19" s="10"/>
      <c r="EG19" s="10"/>
      <c r="EH19" s="10"/>
      <c r="EI19" s="10"/>
      <c r="EJ19" s="10"/>
      <c r="EK19" s="10"/>
      <c r="EL19" s="10"/>
      <c r="EM19" s="10"/>
      <c r="EN19" s="10"/>
      <c r="EO19" s="10"/>
      <c r="EP19" s="10"/>
      <c r="EQ19" s="10"/>
      <c r="ER19" s="10"/>
      <c r="ES19" s="10"/>
      <c r="ET19" s="10"/>
      <c r="EU19" s="10"/>
      <c r="EV19" s="10"/>
      <c r="EW19" s="10"/>
      <c r="EX19" s="10"/>
      <c r="EY19" s="10"/>
      <c r="EZ19" s="10"/>
      <c r="FA19" s="10"/>
      <c r="FB19" s="10"/>
      <c r="FC19" s="10"/>
      <c r="FD19" s="10"/>
      <c r="FE19" s="10"/>
      <c r="FF19" s="10"/>
      <c r="FG19" s="10"/>
      <c r="FH19" s="10"/>
      <c r="FI19" s="10"/>
      <c r="FJ19" s="10"/>
      <c r="FK19" s="10"/>
      <c r="FL19" s="10"/>
      <c r="FM19" s="10"/>
      <c r="FN19" s="10"/>
      <c r="FO19" s="10"/>
      <c r="FP19" s="10"/>
      <c r="FQ19" s="10"/>
      <c r="FR19" s="10"/>
      <c r="FS19" s="10"/>
      <c r="FT19" s="10"/>
      <c r="FU19" s="10"/>
      <c r="FV19" s="10"/>
      <c r="FW19" s="10"/>
      <c r="FX19" s="10"/>
      <c r="FY19" s="10"/>
      <c r="FZ19" s="10"/>
      <c r="GA19" s="10"/>
      <c r="GB19" s="10"/>
      <c r="GC19" s="10"/>
      <c r="GD19" s="10"/>
      <c r="GE19" s="10"/>
      <c r="GF19" s="10"/>
      <c r="GG19" s="10"/>
      <c r="GH19" s="10"/>
      <c r="GI19" s="10"/>
      <c r="GJ19" s="10"/>
      <c r="GK19" s="10"/>
      <c r="GL19" s="10"/>
      <c r="GM19" s="10"/>
      <c r="GN19" s="10"/>
      <c r="GO19" s="10"/>
      <c r="GP19" s="10"/>
      <c r="GQ19" s="10"/>
      <c r="GR19" s="10"/>
      <c r="GS19" s="10"/>
      <c r="GT19" s="10"/>
      <c r="GU19" s="10"/>
      <c r="GV19" s="10"/>
      <c r="GW19" s="10"/>
      <c r="GX19" s="10"/>
      <c r="GY19" s="10"/>
      <c r="GZ19" s="10"/>
      <c r="HA19" s="10"/>
      <c r="HB19" s="10"/>
      <c r="HC19" s="10"/>
      <c r="HD19" s="10"/>
      <c r="HE19" s="10"/>
      <c r="HF19" s="10"/>
      <c r="HG19" s="10"/>
      <c r="HH19" s="10"/>
      <c r="HI19" s="10"/>
      <c r="HJ19" s="10"/>
      <c r="HK19" s="10"/>
      <c r="HL19" s="10"/>
      <c r="HM19" s="10"/>
      <c r="HN19" s="10"/>
      <c r="HO19" s="10"/>
      <c r="HP19" s="10"/>
      <c r="HQ19" s="10"/>
      <c r="HR19" s="10"/>
      <c r="HS19" s="10"/>
      <c r="HT19" s="10"/>
      <c r="HU19" s="10"/>
      <c r="HV19" s="10"/>
      <c r="HW19" s="10"/>
      <c r="HX19" s="10"/>
      <c r="HY19" s="10"/>
      <c r="HZ19" s="10"/>
      <c r="IA19" s="10"/>
      <c r="IB19" s="10"/>
      <c r="IC19" s="10"/>
      <c r="ID19" s="10"/>
      <c r="IE19" s="10"/>
      <c r="IF19" s="10"/>
      <c r="IG19" s="10"/>
      <c r="IH19" s="10"/>
      <c r="II19" s="10"/>
      <c r="IJ19" s="10"/>
      <c r="IK19" s="10"/>
      <c r="IL19" s="10"/>
      <c r="IM19" s="10"/>
      <c r="IN19" s="10"/>
      <c r="IO19" s="10"/>
      <c r="IP19" s="10"/>
      <c r="IQ19" s="10"/>
      <c r="IR19" s="10"/>
      <c r="IS19" s="10"/>
      <c r="IT19" s="10"/>
      <c r="IU19" s="10"/>
      <c r="IV19" s="10"/>
    </row>
    <row r="20" spans="1:256" hidden="1" x14ac:dyDescent="0.2">
      <c r="A20" s="36"/>
      <c r="B20" s="12"/>
      <c r="C20" s="13"/>
      <c r="D20" s="14"/>
      <c r="E20" s="14"/>
      <c r="F20" s="15"/>
      <c r="G20" s="37"/>
      <c r="H20" s="10"/>
      <c r="I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  <c r="AY20" s="10"/>
      <c r="AZ20" s="10"/>
      <c r="BA20" s="10"/>
      <c r="BB20" s="10"/>
      <c r="BC20" s="10"/>
      <c r="BD20" s="10"/>
      <c r="BE20" s="10"/>
      <c r="BF20" s="10"/>
      <c r="BG20" s="10"/>
      <c r="BH20" s="10"/>
      <c r="BI20" s="10"/>
      <c r="BJ20" s="10"/>
      <c r="BK20" s="10"/>
      <c r="BL20" s="10"/>
      <c r="BM20" s="10"/>
      <c r="BN20" s="10"/>
      <c r="BO20" s="10"/>
      <c r="BP20" s="10"/>
      <c r="BQ20" s="10"/>
      <c r="BR20" s="10"/>
      <c r="BS20" s="10"/>
      <c r="BT20" s="10"/>
      <c r="BU20" s="10"/>
      <c r="BV20" s="10"/>
      <c r="BW20" s="10"/>
      <c r="BX20" s="10"/>
      <c r="BY20" s="10"/>
      <c r="BZ20" s="10"/>
      <c r="CA20" s="10"/>
      <c r="CB20" s="10"/>
      <c r="CC20" s="10"/>
      <c r="CD20" s="10"/>
      <c r="CE20" s="10"/>
      <c r="CF20" s="10"/>
      <c r="CG20" s="10"/>
      <c r="CH20" s="10"/>
      <c r="CI20" s="10"/>
      <c r="CJ20" s="10"/>
      <c r="CK20" s="10"/>
      <c r="CL20" s="10"/>
      <c r="CM20" s="10"/>
      <c r="CN20" s="10"/>
      <c r="CO20" s="10"/>
      <c r="CP20" s="10"/>
      <c r="CQ20" s="10"/>
      <c r="CR20" s="10"/>
      <c r="CS20" s="10"/>
      <c r="CT20" s="10"/>
      <c r="CU20" s="10"/>
      <c r="CV20" s="10"/>
      <c r="CW20" s="10"/>
      <c r="CX20" s="10"/>
      <c r="CY20" s="10"/>
      <c r="CZ20" s="10"/>
      <c r="DA20" s="10"/>
      <c r="DB20" s="10"/>
      <c r="DC20" s="10"/>
      <c r="DD20" s="10"/>
      <c r="DE20" s="10"/>
      <c r="DF20" s="10"/>
      <c r="DG20" s="10"/>
      <c r="DH20" s="10"/>
      <c r="DI20" s="10"/>
      <c r="DJ20" s="10"/>
      <c r="DK20" s="10"/>
      <c r="DL20" s="10"/>
      <c r="DM20" s="10"/>
      <c r="DN20" s="10"/>
      <c r="DO20" s="10"/>
      <c r="DP20" s="10"/>
      <c r="DQ20" s="10"/>
      <c r="DR20" s="10"/>
      <c r="DS20" s="10"/>
      <c r="DT20" s="10"/>
      <c r="DU20" s="10"/>
      <c r="DV20" s="10"/>
      <c r="DW20" s="10"/>
      <c r="DX20" s="10"/>
      <c r="DY20" s="10"/>
      <c r="DZ20" s="10"/>
      <c r="EA20" s="10"/>
      <c r="EB20" s="10"/>
      <c r="EC20" s="10"/>
      <c r="ED20" s="10"/>
      <c r="EE20" s="10"/>
      <c r="EF20" s="10"/>
      <c r="EG20" s="10"/>
      <c r="EH20" s="10"/>
      <c r="EI20" s="10"/>
      <c r="EJ20" s="10"/>
      <c r="EK20" s="10"/>
      <c r="EL20" s="10"/>
      <c r="EM20" s="10"/>
      <c r="EN20" s="10"/>
      <c r="EO20" s="10"/>
      <c r="EP20" s="10"/>
      <c r="EQ20" s="10"/>
      <c r="ER20" s="10"/>
      <c r="ES20" s="10"/>
      <c r="ET20" s="10"/>
      <c r="EU20" s="10"/>
      <c r="EV20" s="10"/>
      <c r="EW20" s="10"/>
      <c r="EX20" s="10"/>
      <c r="EY20" s="10"/>
      <c r="EZ20" s="10"/>
      <c r="FA20" s="10"/>
      <c r="FB20" s="10"/>
      <c r="FC20" s="10"/>
      <c r="FD20" s="10"/>
      <c r="FE20" s="10"/>
      <c r="FF20" s="10"/>
      <c r="FG20" s="10"/>
      <c r="FH20" s="10"/>
      <c r="FI20" s="10"/>
      <c r="FJ20" s="10"/>
      <c r="FK20" s="10"/>
      <c r="FL20" s="10"/>
      <c r="FM20" s="10"/>
      <c r="FN20" s="10"/>
      <c r="FO20" s="10"/>
      <c r="FP20" s="10"/>
      <c r="FQ20" s="10"/>
      <c r="FR20" s="10"/>
      <c r="FS20" s="10"/>
      <c r="FT20" s="10"/>
      <c r="FU20" s="10"/>
      <c r="FV20" s="10"/>
      <c r="FW20" s="10"/>
      <c r="FX20" s="10"/>
      <c r="FY20" s="10"/>
      <c r="FZ20" s="10"/>
      <c r="GA20" s="10"/>
      <c r="GB20" s="10"/>
      <c r="GC20" s="10"/>
      <c r="GD20" s="10"/>
      <c r="GE20" s="10"/>
      <c r="GF20" s="10"/>
      <c r="GG20" s="10"/>
      <c r="GH20" s="10"/>
      <c r="GI20" s="10"/>
      <c r="GJ20" s="10"/>
      <c r="GK20" s="10"/>
      <c r="GL20" s="10"/>
      <c r="GM20" s="10"/>
      <c r="GN20" s="10"/>
      <c r="GO20" s="10"/>
      <c r="GP20" s="10"/>
      <c r="GQ20" s="10"/>
      <c r="GR20" s="10"/>
      <c r="GS20" s="10"/>
      <c r="GT20" s="10"/>
      <c r="GU20" s="10"/>
      <c r="GV20" s="10"/>
      <c r="GW20" s="10"/>
      <c r="GX20" s="10"/>
      <c r="GY20" s="10"/>
      <c r="GZ20" s="10"/>
      <c r="HA20" s="10"/>
      <c r="HB20" s="10"/>
      <c r="HC20" s="10"/>
      <c r="HD20" s="10"/>
      <c r="HE20" s="10"/>
      <c r="HF20" s="10"/>
      <c r="HG20" s="10"/>
      <c r="HH20" s="10"/>
      <c r="HI20" s="10"/>
      <c r="HJ20" s="10"/>
      <c r="HK20" s="10"/>
      <c r="HL20" s="10"/>
      <c r="HM20" s="10"/>
      <c r="HN20" s="10"/>
      <c r="HO20" s="10"/>
      <c r="HP20" s="10"/>
      <c r="HQ20" s="10"/>
      <c r="HR20" s="10"/>
      <c r="HS20" s="10"/>
      <c r="HT20" s="10"/>
      <c r="HU20" s="10"/>
      <c r="HV20" s="10"/>
      <c r="HW20" s="10"/>
      <c r="HX20" s="10"/>
      <c r="HY20" s="10"/>
      <c r="HZ20" s="10"/>
      <c r="IA20" s="10"/>
      <c r="IB20" s="10"/>
      <c r="IC20" s="10"/>
      <c r="ID20" s="10"/>
      <c r="IE20" s="10"/>
      <c r="IF20" s="10"/>
      <c r="IG20" s="10"/>
      <c r="IH20" s="10"/>
      <c r="II20" s="10"/>
      <c r="IJ20" s="10"/>
      <c r="IK20" s="10"/>
      <c r="IL20" s="10"/>
      <c r="IM20" s="10"/>
      <c r="IN20" s="10"/>
      <c r="IO20" s="10"/>
      <c r="IP20" s="10"/>
      <c r="IQ20" s="10"/>
      <c r="IR20" s="10"/>
      <c r="IS20" s="10"/>
      <c r="IT20" s="10"/>
      <c r="IU20" s="10"/>
      <c r="IV20" s="10"/>
    </row>
    <row r="21" spans="1:256" hidden="1" x14ac:dyDescent="0.2">
      <c r="A21" s="36"/>
      <c r="B21" s="16"/>
      <c r="C21" s="17"/>
      <c r="D21" s="18"/>
      <c r="E21" s="10"/>
      <c r="F21" s="10"/>
      <c r="G21" s="37"/>
      <c r="H21" s="10"/>
      <c r="I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  <c r="AY21" s="10"/>
      <c r="AZ21" s="10"/>
      <c r="BA21" s="10"/>
      <c r="BB21" s="10"/>
      <c r="BC21" s="10"/>
      <c r="BD21" s="10"/>
      <c r="BE21" s="10"/>
      <c r="BF21" s="10"/>
      <c r="BG21" s="10"/>
      <c r="BH21" s="10"/>
      <c r="BI21" s="10"/>
      <c r="BJ21" s="10"/>
      <c r="BK21" s="10"/>
      <c r="BL21" s="10"/>
      <c r="BM21" s="10"/>
      <c r="BN21" s="10"/>
      <c r="BO21" s="10"/>
      <c r="BP21" s="10"/>
      <c r="BQ21" s="10"/>
      <c r="BR21" s="10"/>
      <c r="BS21" s="10"/>
      <c r="BT21" s="10"/>
      <c r="BU21" s="10"/>
      <c r="BV21" s="10"/>
      <c r="BW21" s="10"/>
      <c r="BX21" s="10"/>
      <c r="BY21" s="10"/>
      <c r="BZ21" s="10"/>
      <c r="CA21" s="10"/>
      <c r="CB21" s="10"/>
      <c r="CC21" s="10"/>
      <c r="CD21" s="10"/>
      <c r="CE21" s="10"/>
      <c r="CF21" s="10"/>
      <c r="CG21" s="10"/>
      <c r="CH21" s="10"/>
      <c r="CI21" s="10"/>
      <c r="CJ21" s="10"/>
      <c r="CK21" s="10"/>
      <c r="CL21" s="10"/>
      <c r="CM21" s="10"/>
      <c r="CN21" s="10"/>
      <c r="CO21" s="10"/>
      <c r="CP21" s="10"/>
      <c r="CQ21" s="10"/>
      <c r="CR21" s="10"/>
      <c r="CS21" s="10"/>
      <c r="CT21" s="10"/>
      <c r="CU21" s="10"/>
      <c r="CV21" s="10"/>
      <c r="CW21" s="10"/>
      <c r="CX21" s="10"/>
      <c r="CY21" s="10"/>
      <c r="CZ21" s="10"/>
      <c r="DA21" s="10"/>
      <c r="DB21" s="10"/>
      <c r="DC21" s="10"/>
      <c r="DD21" s="10"/>
      <c r="DE21" s="10"/>
      <c r="DF21" s="10"/>
      <c r="DG21" s="10"/>
      <c r="DH21" s="10"/>
      <c r="DI21" s="10"/>
      <c r="DJ21" s="10"/>
      <c r="DK21" s="10"/>
      <c r="DL21" s="10"/>
      <c r="DM21" s="10"/>
      <c r="DN21" s="10"/>
      <c r="DO21" s="10"/>
      <c r="DP21" s="10"/>
      <c r="DQ21" s="10"/>
      <c r="DR21" s="10"/>
      <c r="DS21" s="10"/>
      <c r="DT21" s="10"/>
      <c r="DU21" s="10"/>
      <c r="DV21" s="10"/>
      <c r="DW21" s="10"/>
      <c r="DX21" s="10"/>
      <c r="DY21" s="10"/>
      <c r="DZ21" s="10"/>
      <c r="EA21" s="10"/>
      <c r="EB21" s="10"/>
      <c r="EC21" s="10"/>
      <c r="ED21" s="10"/>
      <c r="EE21" s="10"/>
      <c r="EF21" s="10"/>
      <c r="EG21" s="10"/>
      <c r="EH21" s="10"/>
      <c r="EI21" s="10"/>
      <c r="EJ21" s="10"/>
      <c r="EK21" s="10"/>
      <c r="EL21" s="10"/>
      <c r="EM21" s="10"/>
      <c r="EN21" s="10"/>
      <c r="EO21" s="10"/>
      <c r="EP21" s="10"/>
      <c r="EQ21" s="10"/>
      <c r="ER21" s="10"/>
      <c r="ES21" s="10"/>
      <c r="ET21" s="10"/>
      <c r="EU21" s="10"/>
      <c r="EV21" s="10"/>
      <c r="EW21" s="10"/>
      <c r="EX21" s="10"/>
      <c r="EY21" s="10"/>
      <c r="EZ21" s="10"/>
      <c r="FA21" s="10"/>
      <c r="FB21" s="10"/>
      <c r="FC21" s="10"/>
      <c r="FD21" s="10"/>
      <c r="FE21" s="10"/>
      <c r="FF21" s="10"/>
      <c r="FG21" s="10"/>
      <c r="FH21" s="10"/>
      <c r="FI21" s="10"/>
      <c r="FJ21" s="10"/>
      <c r="FK21" s="10"/>
      <c r="FL21" s="10"/>
      <c r="FM21" s="10"/>
      <c r="FN21" s="10"/>
      <c r="FO21" s="10"/>
      <c r="FP21" s="10"/>
      <c r="FQ21" s="10"/>
      <c r="FR21" s="10"/>
      <c r="FS21" s="10"/>
      <c r="FT21" s="10"/>
      <c r="FU21" s="10"/>
      <c r="FV21" s="10"/>
      <c r="FW21" s="10"/>
      <c r="FX21" s="10"/>
      <c r="FY21" s="10"/>
      <c r="FZ21" s="10"/>
      <c r="GA21" s="10"/>
      <c r="GB21" s="10"/>
      <c r="GC21" s="10"/>
      <c r="GD21" s="10"/>
      <c r="GE21" s="10"/>
      <c r="GF21" s="10"/>
      <c r="GG21" s="10"/>
      <c r="GH21" s="10"/>
      <c r="GI21" s="10"/>
      <c r="GJ21" s="10"/>
      <c r="GK21" s="10"/>
      <c r="GL21" s="10"/>
      <c r="GM21" s="10"/>
      <c r="GN21" s="10"/>
      <c r="GO21" s="10"/>
      <c r="GP21" s="10"/>
      <c r="GQ21" s="10"/>
      <c r="GR21" s="10"/>
      <c r="GS21" s="10"/>
      <c r="GT21" s="10"/>
      <c r="GU21" s="10"/>
      <c r="GV21" s="10"/>
      <c r="GW21" s="10"/>
      <c r="GX21" s="10"/>
      <c r="GY21" s="10"/>
      <c r="GZ21" s="10"/>
      <c r="HA21" s="10"/>
      <c r="HB21" s="10"/>
      <c r="HC21" s="10"/>
      <c r="HD21" s="10"/>
      <c r="HE21" s="10"/>
      <c r="HF21" s="10"/>
      <c r="HG21" s="10"/>
      <c r="HH21" s="10"/>
      <c r="HI21" s="10"/>
      <c r="HJ21" s="10"/>
      <c r="HK21" s="10"/>
      <c r="HL21" s="10"/>
      <c r="HM21" s="10"/>
      <c r="HN21" s="10"/>
      <c r="HO21" s="10"/>
      <c r="HP21" s="10"/>
      <c r="HQ21" s="10"/>
      <c r="HR21" s="10"/>
      <c r="HS21" s="10"/>
      <c r="HT21" s="10"/>
      <c r="HU21" s="10"/>
      <c r="HV21" s="10"/>
      <c r="HW21" s="10"/>
      <c r="HX21" s="10"/>
      <c r="HY21" s="10"/>
      <c r="HZ21" s="10"/>
      <c r="IA21" s="10"/>
      <c r="IB21" s="10"/>
      <c r="IC21" s="10"/>
      <c r="ID21" s="10"/>
      <c r="IE21" s="10"/>
      <c r="IF21" s="10"/>
      <c r="IG21" s="10"/>
      <c r="IH21" s="10"/>
      <c r="II21" s="10"/>
      <c r="IJ21" s="10"/>
      <c r="IK21" s="10"/>
      <c r="IL21" s="10"/>
      <c r="IM21" s="10"/>
      <c r="IN21" s="10"/>
      <c r="IO21" s="10"/>
      <c r="IP21" s="10"/>
      <c r="IQ21" s="10"/>
      <c r="IR21" s="10"/>
      <c r="IS21" s="10"/>
      <c r="IT21" s="10"/>
      <c r="IU21" s="10"/>
      <c r="IV21" s="10"/>
    </row>
    <row r="22" spans="1:256" hidden="1" x14ac:dyDescent="0.2">
      <c r="A22" s="36">
        <v>40909</v>
      </c>
      <c r="B22" s="12"/>
      <c r="C22" s="19"/>
      <c r="D22" s="14"/>
      <c r="E22" s="14"/>
      <c r="F22" s="12"/>
      <c r="G22" s="37">
        <f>SUM(D22:D29)+SUM(E22:E29)</f>
        <v>0</v>
      </c>
      <c r="H22" s="10"/>
      <c r="I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  <c r="AY22" s="10"/>
      <c r="AZ22" s="10"/>
      <c r="BA22" s="10"/>
      <c r="BB22" s="10"/>
      <c r="BC22" s="10"/>
      <c r="BD22" s="10"/>
      <c r="BE22" s="10"/>
      <c r="BF22" s="10"/>
      <c r="BG22" s="10"/>
      <c r="BH22" s="10"/>
      <c r="BI22" s="10"/>
      <c r="BJ22" s="10"/>
      <c r="BK22" s="10"/>
      <c r="BL22" s="10"/>
      <c r="BM22" s="10"/>
      <c r="BN22" s="10"/>
      <c r="BO22" s="10"/>
      <c r="BP22" s="10"/>
      <c r="BQ22" s="10"/>
      <c r="BR22" s="10"/>
      <c r="BS22" s="10"/>
      <c r="BT22" s="10"/>
      <c r="BU22" s="10"/>
      <c r="BV22" s="10"/>
      <c r="BW22" s="10"/>
      <c r="BX22" s="10"/>
      <c r="BY22" s="10"/>
      <c r="BZ22" s="10"/>
      <c r="CA22" s="10"/>
      <c r="CB22" s="10"/>
      <c r="CC22" s="10"/>
      <c r="CD22" s="10"/>
      <c r="CE22" s="10"/>
      <c r="CF22" s="10"/>
      <c r="CG22" s="10"/>
      <c r="CH22" s="10"/>
      <c r="CI22" s="10"/>
      <c r="CJ22" s="10"/>
      <c r="CK22" s="10"/>
      <c r="CL22" s="10"/>
      <c r="CM22" s="10"/>
      <c r="CN22" s="10"/>
      <c r="CO22" s="10"/>
      <c r="CP22" s="10"/>
      <c r="CQ22" s="10"/>
      <c r="CR22" s="10"/>
      <c r="CS22" s="10"/>
      <c r="CT22" s="10"/>
      <c r="CU22" s="10"/>
      <c r="CV22" s="10"/>
      <c r="CW22" s="10"/>
      <c r="CX22" s="10"/>
      <c r="CY22" s="10"/>
      <c r="CZ22" s="10"/>
      <c r="DA22" s="10"/>
      <c r="DB22" s="10"/>
      <c r="DC22" s="10"/>
      <c r="DD22" s="10"/>
      <c r="DE22" s="10"/>
      <c r="DF22" s="10"/>
      <c r="DG22" s="10"/>
      <c r="DH22" s="10"/>
      <c r="DI22" s="10"/>
      <c r="DJ22" s="10"/>
      <c r="DK22" s="10"/>
      <c r="DL22" s="10"/>
      <c r="DM22" s="10"/>
      <c r="DN22" s="10"/>
      <c r="DO22" s="10"/>
      <c r="DP22" s="10"/>
      <c r="DQ22" s="10"/>
      <c r="DR22" s="10"/>
      <c r="DS22" s="10"/>
      <c r="DT22" s="10"/>
      <c r="DU22" s="10"/>
      <c r="DV22" s="10"/>
      <c r="DW22" s="10"/>
      <c r="DX22" s="10"/>
      <c r="DY22" s="10"/>
      <c r="DZ22" s="10"/>
      <c r="EA22" s="10"/>
      <c r="EB22" s="10"/>
      <c r="EC22" s="10"/>
      <c r="ED22" s="10"/>
      <c r="EE22" s="10"/>
      <c r="EF22" s="10"/>
      <c r="EG22" s="10"/>
      <c r="EH22" s="10"/>
      <c r="EI22" s="10"/>
      <c r="EJ22" s="10"/>
      <c r="EK22" s="10"/>
      <c r="EL22" s="10"/>
      <c r="EM22" s="10"/>
      <c r="EN22" s="10"/>
      <c r="EO22" s="10"/>
      <c r="EP22" s="10"/>
      <c r="EQ22" s="10"/>
      <c r="ER22" s="10"/>
      <c r="ES22" s="10"/>
      <c r="ET22" s="10"/>
      <c r="EU22" s="10"/>
      <c r="EV22" s="10"/>
      <c r="EW22" s="10"/>
      <c r="EX22" s="10"/>
      <c r="EY22" s="10"/>
      <c r="EZ22" s="10"/>
      <c r="FA22" s="10"/>
      <c r="FB22" s="10"/>
      <c r="FC22" s="10"/>
      <c r="FD22" s="10"/>
      <c r="FE22" s="10"/>
      <c r="FF22" s="10"/>
      <c r="FG22" s="10"/>
      <c r="FH22" s="10"/>
      <c r="FI22" s="10"/>
      <c r="FJ22" s="10"/>
      <c r="FK22" s="10"/>
      <c r="FL22" s="10"/>
      <c r="FM22" s="10"/>
      <c r="FN22" s="10"/>
      <c r="FO22" s="10"/>
      <c r="FP22" s="10"/>
      <c r="FQ22" s="10"/>
      <c r="FR22" s="10"/>
      <c r="FS22" s="10"/>
      <c r="FT22" s="10"/>
      <c r="FU22" s="10"/>
      <c r="FV22" s="10"/>
      <c r="FW22" s="10"/>
      <c r="FX22" s="10"/>
      <c r="FY22" s="10"/>
      <c r="FZ22" s="10"/>
      <c r="GA22" s="10"/>
      <c r="GB22" s="10"/>
      <c r="GC22" s="10"/>
      <c r="GD22" s="10"/>
      <c r="GE22" s="10"/>
      <c r="GF22" s="10"/>
      <c r="GG22" s="10"/>
      <c r="GH22" s="10"/>
      <c r="GI22" s="10"/>
      <c r="GJ22" s="10"/>
      <c r="GK22" s="10"/>
      <c r="GL22" s="10"/>
      <c r="GM22" s="10"/>
      <c r="GN22" s="10"/>
      <c r="GO22" s="10"/>
      <c r="GP22" s="10"/>
      <c r="GQ22" s="10"/>
      <c r="GR22" s="10"/>
      <c r="GS22" s="10"/>
      <c r="GT22" s="10"/>
      <c r="GU22" s="10"/>
      <c r="GV22" s="10"/>
      <c r="GW22" s="10"/>
      <c r="GX22" s="10"/>
      <c r="GY22" s="10"/>
      <c r="GZ22" s="10"/>
      <c r="HA22" s="10"/>
      <c r="HB22" s="10"/>
      <c r="HC22" s="10"/>
      <c r="HD22" s="10"/>
      <c r="HE22" s="10"/>
      <c r="HF22" s="10"/>
      <c r="HG22" s="10"/>
      <c r="HH22" s="10"/>
      <c r="HI22" s="10"/>
      <c r="HJ22" s="10"/>
      <c r="HK22" s="10"/>
      <c r="HL22" s="10"/>
      <c r="HM22" s="10"/>
      <c r="HN22" s="10"/>
      <c r="HO22" s="10"/>
      <c r="HP22" s="10"/>
      <c r="HQ22" s="10"/>
      <c r="HR22" s="10"/>
      <c r="HS22" s="10"/>
      <c r="HT22" s="10"/>
      <c r="HU22" s="10"/>
      <c r="HV22" s="10"/>
      <c r="HW22" s="10"/>
      <c r="HX22" s="10"/>
      <c r="HY22" s="10"/>
      <c r="HZ22" s="10"/>
      <c r="IA22" s="10"/>
      <c r="IB22" s="10"/>
      <c r="IC22" s="10"/>
      <c r="ID22" s="10"/>
      <c r="IE22" s="10"/>
      <c r="IF22" s="10"/>
      <c r="IG22" s="10"/>
      <c r="IH22" s="10"/>
      <c r="II22" s="10"/>
      <c r="IJ22" s="10"/>
      <c r="IK22" s="10"/>
      <c r="IL22" s="10"/>
      <c r="IM22" s="10"/>
      <c r="IN22" s="10"/>
      <c r="IO22" s="10"/>
      <c r="IP22" s="10"/>
      <c r="IQ22" s="10"/>
      <c r="IR22" s="10"/>
      <c r="IS22" s="10"/>
      <c r="IT22" s="10"/>
      <c r="IU22" s="10"/>
      <c r="IV22" s="10"/>
    </row>
    <row r="23" spans="1:256" hidden="1" x14ac:dyDescent="0.2">
      <c r="A23" s="36"/>
      <c r="B23" s="16"/>
      <c r="C23" s="17"/>
      <c r="D23" s="18"/>
      <c r="E23" s="10"/>
      <c r="F23" s="10"/>
      <c r="G23" s="37"/>
      <c r="H23" s="10"/>
      <c r="I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  <c r="AY23" s="10"/>
      <c r="AZ23" s="10"/>
      <c r="BA23" s="10"/>
      <c r="BB23" s="10"/>
      <c r="BC23" s="10"/>
      <c r="BD23" s="10"/>
      <c r="BE23" s="10"/>
      <c r="BF23" s="10"/>
      <c r="BG23" s="10"/>
      <c r="BH23" s="10"/>
      <c r="BI23" s="10"/>
      <c r="BJ23" s="10"/>
      <c r="BK23" s="10"/>
      <c r="BL23" s="10"/>
      <c r="BM23" s="10"/>
      <c r="BN23" s="10"/>
      <c r="BO23" s="10"/>
      <c r="BP23" s="10"/>
      <c r="BQ23" s="10"/>
      <c r="BR23" s="10"/>
      <c r="BS23" s="10"/>
      <c r="BT23" s="10"/>
      <c r="BU23" s="10"/>
      <c r="BV23" s="10"/>
      <c r="BW23" s="10"/>
      <c r="BX23" s="10"/>
      <c r="BY23" s="10"/>
      <c r="BZ23" s="10"/>
      <c r="CA23" s="10"/>
      <c r="CB23" s="10"/>
      <c r="CC23" s="10"/>
      <c r="CD23" s="10"/>
      <c r="CE23" s="10"/>
      <c r="CF23" s="10"/>
      <c r="CG23" s="10"/>
      <c r="CH23" s="10"/>
      <c r="CI23" s="10"/>
      <c r="CJ23" s="10"/>
      <c r="CK23" s="10"/>
      <c r="CL23" s="10"/>
      <c r="CM23" s="10"/>
      <c r="CN23" s="10"/>
      <c r="CO23" s="10"/>
      <c r="CP23" s="10"/>
      <c r="CQ23" s="10"/>
      <c r="CR23" s="10"/>
      <c r="CS23" s="10"/>
      <c r="CT23" s="10"/>
      <c r="CU23" s="10"/>
      <c r="CV23" s="10"/>
      <c r="CW23" s="10"/>
      <c r="CX23" s="10"/>
      <c r="CY23" s="10"/>
      <c r="CZ23" s="10"/>
      <c r="DA23" s="10"/>
      <c r="DB23" s="10"/>
      <c r="DC23" s="10"/>
      <c r="DD23" s="10"/>
      <c r="DE23" s="10"/>
      <c r="DF23" s="10"/>
      <c r="DG23" s="10"/>
      <c r="DH23" s="10"/>
      <c r="DI23" s="10"/>
      <c r="DJ23" s="10"/>
      <c r="DK23" s="10"/>
      <c r="DL23" s="10"/>
      <c r="DM23" s="10"/>
      <c r="DN23" s="10"/>
      <c r="DO23" s="10"/>
      <c r="DP23" s="10"/>
      <c r="DQ23" s="10"/>
      <c r="DR23" s="10"/>
      <c r="DS23" s="10"/>
      <c r="DT23" s="10"/>
      <c r="DU23" s="10"/>
      <c r="DV23" s="10"/>
      <c r="DW23" s="10"/>
      <c r="DX23" s="10"/>
      <c r="DY23" s="10"/>
      <c r="DZ23" s="10"/>
      <c r="EA23" s="10"/>
      <c r="EB23" s="10"/>
      <c r="EC23" s="10"/>
      <c r="ED23" s="10"/>
      <c r="EE23" s="10"/>
      <c r="EF23" s="10"/>
      <c r="EG23" s="10"/>
      <c r="EH23" s="10"/>
      <c r="EI23" s="10"/>
      <c r="EJ23" s="10"/>
      <c r="EK23" s="10"/>
      <c r="EL23" s="10"/>
      <c r="EM23" s="10"/>
      <c r="EN23" s="10"/>
      <c r="EO23" s="10"/>
      <c r="EP23" s="10"/>
      <c r="EQ23" s="10"/>
      <c r="ER23" s="10"/>
      <c r="ES23" s="10"/>
      <c r="ET23" s="10"/>
      <c r="EU23" s="10"/>
      <c r="EV23" s="10"/>
      <c r="EW23" s="10"/>
      <c r="EX23" s="10"/>
      <c r="EY23" s="10"/>
      <c r="EZ23" s="10"/>
      <c r="FA23" s="10"/>
      <c r="FB23" s="10"/>
      <c r="FC23" s="10"/>
      <c r="FD23" s="10"/>
      <c r="FE23" s="10"/>
      <c r="FF23" s="10"/>
      <c r="FG23" s="10"/>
      <c r="FH23" s="10"/>
      <c r="FI23" s="10"/>
      <c r="FJ23" s="10"/>
      <c r="FK23" s="10"/>
      <c r="FL23" s="10"/>
      <c r="FM23" s="10"/>
      <c r="FN23" s="10"/>
      <c r="FO23" s="10"/>
      <c r="FP23" s="10"/>
      <c r="FQ23" s="10"/>
      <c r="FR23" s="10"/>
      <c r="FS23" s="10"/>
      <c r="FT23" s="10"/>
      <c r="FU23" s="10"/>
      <c r="FV23" s="10"/>
      <c r="FW23" s="10"/>
      <c r="FX23" s="10"/>
      <c r="FY23" s="10"/>
      <c r="FZ23" s="10"/>
      <c r="GA23" s="10"/>
      <c r="GB23" s="10"/>
      <c r="GC23" s="10"/>
      <c r="GD23" s="10"/>
      <c r="GE23" s="10"/>
      <c r="GF23" s="10"/>
      <c r="GG23" s="10"/>
      <c r="GH23" s="10"/>
      <c r="GI23" s="10"/>
      <c r="GJ23" s="10"/>
      <c r="GK23" s="10"/>
      <c r="GL23" s="10"/>
      <c r="GM23" s="10"/>
      <c r="GN23" s="10"/>
      <c r="GO23" s="10"/>
      <c r="GP23" s="10"/>
      <c r="GQ23" s="10"/>
      <c r="GR23" s="10"/>
      <c r="GS23" s="10"/>
      <c r="GT23" s="10"/>
      <c r="GU23" s="10"/>
      <c r="GV23" s="10"/>
      <c r="GW23" s="10"/>
      <c r="GX23" s="10"/>
      <c r="GY23" s="10"/>
      <c r="GZ23" s="10"/>
      <c r="HA23" s="10"/>
      <c r="HB23" s="10"/>
      <c r="HC23" s="10"/>
      <c r="HD23" s="10"/>
      <c r="HE23" s="10"/>
      <c r="HF23" s="10"/>
      <c r="HG23" s="10"/>
      <c r="HH23" s="10"/>
      <c r="HI23" s="10"/>
      <c r="HJ23" s="10"/>
      <c r="HK23" s="10"/>
      <c r="HL23" s="10"/>
      <c r="HM23" s="10"/>
      <c r="HN23" s="10"/>
      <c r="HO23" s="10"/>
      <c r="HP23" s="10"/>
      <c r="HQ23" s="10"/>
      <c r="HR23" s="10"/>
      <c r="HS23" s="10"/>
      <c r="HT23" s="10"/>
      <c r="HU23" s="10"/>
      <c r="HV23" s="10"/>
      <c r="HW23" s="10"/>
      <c r="HX23" s="10"/>
      <c r="HY23" s="10"/>
      <c r="HZ23" s="10"/>
      <c r="IA23" s="10"/>
      <c r="IB23" s="10"/>
      <c r="IC23" s="10"/>
      <c r="ID23" s="10"/>
      <c r="IE23" s="10"/>
      <c r="IF23" s="10"/>
      <c r="IG23" s="10"/>
      <c r="IH23" s="10"/>
      <c r="II23" s="10"/>
      <c r="IJ23" s="10"/>
      <c r="IK23" s="10"/>
      <c r="IL23" s="10"/>
      <c r="IM23" s="10"/>
      <c r="IN23" s="10"/>
      <c r="IO23" s="10"/>
      <c r="IP23" s="10"/>
      <c r="IQ23" s="10"/>
      <c r="IR23" s="10"/>
      <c r="IS23" s="10"/>
      <c r="IT23" s="10"/>
      <c r="IU23" s="10"/>
      <c r="IV23" s="10"/>
    </row>
    <row r="24" spans="1:256" hidden="1" x14ac:dyDescent="0.2">
      <c r="A24" s="36"/>
      <c r="B24" s="12"/>
      <c r="C24" s="13"/>
      <c r="D24" s="14"/>
      <c r="E24" s="14"/>
      <c r="F24" s="15"/>
      <c r="G24" s="37"/>
      <c r="H24" s="10"/>
      <c r="I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  <c r="AY24" s="10"/>
      <c r="AZ24" s="10"/>
      <c r="BA24" s="10"/>
      <c r="BB24" s="10"/>
      <c r="BC24" s="10"/>
      <c r="BD24" s="10"/>
      <c r="BE24" s="10"/>
      <c r="BF24" s="10"/>
      <c r="BG24" s="10"/>
      <c r="BH24" s="10"/>
      <c r="BI24" s="10"/>
      <c r="BJ24" s="10"/>
      <c r="BK24" s="10"/>
      <c r="BL24" s="10"/>
      <c r="BM24" s="10"/>
      <c r="BN24" s="10"/>
      <c r="BO24" s="10"/>
      <c r="BP24" s="10"/>
      <c r="BQ24" s="10"/>
      <c r="BR24" s="10"/>
      <c r="BS24" s="10"/>
      <c r="BT24" s="10"/>
      <c r="BU24" s="10"/>
      <c r="BV24" s="10"/>
      <c r="BW24" s="10"/>
      <c r="BX24" s="10"/>
      <c r="BY24" s="10"/>
      <c r="BZ24" s="10"/>
      <c r="CA24" s="10"/>
      <c r="CB24" s="10"/>
      <c r="CC24" s="10"/>
      <c r="CD24" s="10"/>
      <c r="CE24" s="10"/>
      <c r="CF24" s="10"/>
      <c r="CG24" s="10"/>
      <c r="CH24" s="10"/>
      <c r="CI24" s="10"/>
      <c r="CJ24" s="10"/>
      <c r="CK24" s="10"/>
      <c r="CL24" s="10"/>
      <c r="CM24" s="10"/>
      <c r="CN24" s="10"/>
      <c r="CO24" s="10"/>
      <c r="CP24" s="10"/>
      <c r="CQ24" s="10"/>
      <c r="CR24" s="10"/>
      <c r="CS24" s="10"/>
      <c r="CT24" s="10"/>
      <c r="CU24" s="10"/>
      <c r="CV24" s="10"/>
      <c r="CW24" s="10"/>
      <c r="CX24" s="10"/>
      <c r="CY24" s="10"/>
      <c r="CZ24" s="10"/>
      <c r="DA24" s="10"/>
      <c r="DB24" s="10"/>
      <c r="DC24" s="10"/>
      <c r="DD24" s="10"/>
      <c r="DE24" s="10"/>
      <c r="DF24" s="10"/>
      <c r="DG24" s="10"/>
      <c r="DH24" s="10"/>
      <c r="DI24" s="10"/>
      <c r="DJ24" s="10"/>
      <c r="DK24" s="10"/>
      <c r="DL24" s="10"/>
      <c r="DM24" s="10"/>
      <c r="DN24" s="10"/>
      <c r="DO24" s="10"/>
      <c r="DP24" s="10"/>
      <c r="DQ24" s="10"/>
      <c r="DR24" s="10"/>
      <c r="DS24" s="10"/>
      <c r="DT24" s="10"/>
      <c r="DU24" s="10"/>
      <c r="DV24" s="10"/>
      <c r="DW24" s="10"/>
      <c r="DX24" s="10"/>
      <c r="DY24" s="10"/>
      <c r="DZ24" s="10"/>
      <c r="EA24" s="10"/>
      <c r="EB24" s="10"/>
      <c r="EC24" s="10"/>
      <c r="ED24" s="10"/>
      <c r="EE24" s="10"/>
      <c r="EF24" s="10"/>
      <c r="EG24" s="10"/>
      <c r="EH24" s="10"/>
      <c r="EI24" s="10"/>
      <c r="EJ24" s="10"/>
      <c r="EK24" s="10"/>
      <c r="EL24" s="10"/>
      <c r="EM24" s="10"/>
      <c r="EN24" s="10"/>
      <c r="EO24" s="10"/>
      <c r="EP24" s="10"/>
      <c r="EQ24" s="10"/>
      <c r="ER24" s="10"/>
      <c r="ES24" s="10"/>
      <c r="ET24" s="10"/>
      <c r="EU24" s="10"/>
      <c r="EV24" s="10"/>
      <c r="EW24" s="10"/>
      <c r="EX24" s="10"/>
      <c r="EY24" s="10"/>
      <c r="EZ24" s="10"/>
      <c r="FA24" s="10"/>
      <c r="FB24" s="10"/>
      <c r="FC24" s="10"/>
      <c r="FD24" s="10"/>
      <c r="FE24" s="10"/>
      <c r="FF24" s="10"/>
      <c r="FG24" s="10"/>
      <c r="FH24" s="10"/>
      <c r="FI24" s="10"/>
      <c r="FJ24" s="10"/>
      <c r="FK24" s="10"/>
      <c r="FL24" s="10"/>
      <c r="FM24" s="10"/>
      <c r="FN24" s="10"/>
      <c r="FO24" s="10"/>
      <c r="FP24" s="10"/>
      <c r="FQ24" s="10"/>
      <c r="FR24" s="10"/>
      <c r="FS24" s="10"/>
      <c r="FT24" s="10"/>
      <c r="FU24" s="10"/>
      <c r="FV24" s="10"/>
      <c r="FW24" s="10"/>
      <c r="FX24" s="10"/>
      <c r="FY24" s="10"/>
      <c r="FZ24" s="10"/>
      <c r="GA24" s="10"/>
      <c r="GB24" s="10"/>
      <c r="GC24" s="10"/>
      <c r="GD24" s="10"/>
      <c r="GE24" s="10"/>
      <c r="GF24" s="10"/>
      <c r="GG24" s="10"/>
      <c r="GH24" s="10"/>
      <c r="GI24" s="10"/>
      <c r="GJ24" s="10"/>
      <c r="GK24" s="10"/>
      <c r="GL24" s="10"/>
      <c r="GM24" s="10"/>
      <c r="GN24" s="10"/>
      <c r="GO24" s="10"/>
      <c r="GP24" s="10"/>
      <c r="GQ24" s="10"/>
      <c r="GR24" s="10"/>
      <c r="GS24" s="10"/>
      <c r="GT24" s="10"/>
      <c r="GU24" s="10"/>
      <c r="GV24" s="10"/>
      <c r="GW24" s="10"/>
      <c r="GX24" s="10"/>
      <c r="GY24" s="10"/>
      <c r="GZ24" s="10"/>
      <c r="HA24" s="10"/>
      <c r="HB24" s="10"/>
      <c r="HC24" s="10"/>
      <c r="HD24" s="10"/>
      <c r="HE24" s="10"/>
      <c r="HF24" s="10"/>
      <c r="HG24" s="10"/>
      <c r="HH24" s="10"/>
      <c r="HI24" s="10"/>
      <c r="HJ24" s="10"/>
      <c r="HK24" s="10"/>
      <c r="HL24" s="10"/>
      <c r="HM24" s="10"/>
      <c r="HN24" s="10"/>
      <c r="HO24" s="10"/>
      <c r="HP24" s="10"/>
      <c r="HQ24" s="10"/>
      <c r="HR24" s="10"/>
      <c r="HS24" s="10"/>
      <c r="HT24" s="10"/>
      <c r="HU24" s="10"/>
      <c r="HV24" s="10"/>
      <c r="HW24" s="10"/>
      <c r="HX24" s="10"/>
      <c r="HY24" s="10"/>
      <c r="HZ24" s="10"/>
      <c r="IA24" s="10"/>
      <c r="IB24" s="10"/>
      <c r="IC24" s="10"/>
      <c r="ID24" s="10"/>
      <c r="IE24" s="10"/>
      <c r="IF24" s="10"/>
      <c r="IG24" s="10"/>
      <c r="IH24" s="10"/>
      <c r="II24" s="10"/>
      <c r="IJ24" s="10"/>
      <c r="IK24" s="10"/>
      <c r="IL24" s="10"/>
      <c r="IM24" s="10"/>
      <c r="IN24" s="10"/>
      <c r="IO24" s="10"/>
      <c r="IP24" s="10"/>
      <c r="IQ24" s="10"/>
      <c r="IR24" s="10"/>
      <c r="IS24" s="10"/>
      <c r="IT24" s="10"/>
      <c r="IU24" s="10"/>
      <c r="IV24" s="10"/>
    </row>
    <row r="25" spans="1:256" hidden="1" x14ac:dyDescent="0.2">
      <c r="A25" s="36"/>
      <c r="B25" s="16"/>
      <c r="C25" s="17"/>
      <c r="D25" s="18"/>
      <c r="E25" s="10"/>
      <c r="F25" s="10"/>
      <c r="G25" s="37"/>
      <c r="H25" s="10"/>
      <c r="I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  <c r="AY25" s="10"/>
      <c r="AZ25" s="10"/>
      <c r="BA25" s="10"/>
      <c r="BB25" s="10"/>
      <c r="BC25" s="10"/>
      <c r="BD25" s="10"/>
      <c r="BE25" s="10"/>
      <c r="BF25" s="10"/>
      <c r="BG25" s="10"/>
      <c r="BH25" s="10"/>
      <c r="BI25" s="10"/>
      <c r="BJ25" s="10"/>
      <c r="BK25" s="10"/>
      <c r="BL25" s="10"/>
      <c r="BM25" s="10"/>
      <c r="BN25" s="10"/>
      <c r="BO25" s="10"/>
      <c r="BP25" s="10"/>
      <c r="BQ25" s="10"/>
      <c r="BR25" s="10"/>
      <c r="BS25" s="10"/>
      <c r="BT25" s="10"/>
      <c r="BU25" s="10"/>
      <c r="BV25" s="10"/>
      <c r="BW25" s="10"/>
      <c r="BX25" s="10"/>
      <c r="BY25" s="10"/>
      <c r="BZ25" s="10"/>
      <c r="CA25" s="10"/>
      <c r="CB25" s="10"/>
      <c r="CC25" s="10"/>
      <c r="CD25" s="10"/>
      <c r="CE25" s="10"/>
      <c r="CF25" s="10"/>
      <c r="CG25" s="10"/>
      <c r="CH25" s="10"/>
      <c r="CI25" s="10"/>
      <c r="CJ25" s="10"/>
      <c r="CK25" s="10"/>
      <c r="CL25" s="10"/>
      <c r="CM25" s="10"/>
      <c r="CN25" s="10"/>
      <c r="CO25" s="10"/>
      <c r="CP25" s="10"/>
      <c r="CQ25" s="10"/>
      <c r="CR25" s="10"/>
      <c r="CS25" s="10"/>
      <c r="CT25" s="10"/>
      <c r="CU25" s="10"/>
      <c r="CV25" s="10"/>
      <c r="CW25" s="10"/>
      <c r="CX25" s="10"/>
      <c r="CY25" s="10"/>
      <c r="CZ25" s="10"/>
      <c r="DA25" s="10"/>
      <c r="DB25" s="10"/>
      <c r="DC25" s="10"/>
      <c r="DD25" s="10"/>
      <c r="DE25" s="10"/>
      <c r="DF25" s="10"/>
      <c r="DG25" s="10"/>
      <c r="DH25" s="10"/>
      <c r="DI25" s="10"/>
      <c r="DJ25" s="10"/>
      <c r="DK25" s="10"/>
      <c r="DL25" s="10"/>
      <c r="DM25" s="10"/>
      <c r="DN25" s="10"/>
      <c r="DO25" s="10"/>
      <c r="DP25" s="10"/>
      <c r="DQ25" s="10"/>
      <c r="DR25" s="10"/>
      <c r="DS25" s="10"/>
      <c r="DT25" s="10"/>
      <c r="DU25" s="10"/>
      <c r="DV25" s="10"/>
      <c r="DW25" s="10"/>
      <c r="DX25" s="10"/>
      <c r="DY25" s="10"/>
      <c r="DZ25" s="10"/>
      <c r="EA25" s="10"/>
      <c r="EB25" s="10"/>
      <c r="EC25" s="10"/>
      <c r="ED25" s="10"/>
      <c r="EE25" s="10"/>
      <c r="EF25" s="10"/>
      <c r="EG25" s="10"/>
      <c r="EH25" s="10"/>
      <c r="EI25" s="10"/>
      <c r="EJ25" s="10"/>
      <c r="EK25" s="10"/>
      <c r="EL25" s="10"/>
      <c r="EM25" s="10"/>
      <c r="EN25" s="10"/>
      <c r="EO25" s="10"/>
      <c r="EP25" s="10"/>
      <c r="EQ25" s="10"/>
      <c r="ER25" s="10"/>
      <c r="ES25" s="10"/>
      <c r="ET25" s="10"/>
      <c r="EU25" s="10"/>
      <c r="EV25" s="10"/>
      <c r="EW25" s="10"/>
      <c r="EX25" s="10"/>
      <c r="EY25" s="10"/>
      <c r="EZ25" s="10"/>
      <c r="FA25" s="10"/>
      <c r="FB25" s="10"/>
      <c r="FC25" s="10"/>
      <c r="FD25" s="10"/>
      <c r="FE25" s="10"/>
      <c r="FF25" s="10"/>
      <c r="FG25" s="10"/>
      <c r="FH25" s="10"/>
      <c r="FI25" s="10"/>
      <c r="FJ25" s="10"/>
      <c r="FK25" s="10"/>
      <c r="FL25" s="10"/>
      <c r="FM25" s="10"/>
      <c r="FN25" s="10"/>
      <c r="FO25" s="10"/>
      <c r="FP25" s="10"/>
      <c r="FQ25" s="10"/>
      <c r="FR25" s="10"/>
      <c r="FS25" s="10"/>
      <c r="FT25" s="10"/>
      <c r="FU25" s="10"/>
      <c r="FV25" s="10"/>
      <c r="FW25" s="10"/>
      <c r="FX25" s="10"/>
      <c r="FY25" s="10"/>
      <c r="FZ25" s="10"/>
      <c r="GA25" s="10"/>
      <c r="GB25" s="10"/>
      <c r="GC25" s="10"/>
      <c r="GD25" s="10"/>
      <c r="GE25" s="10"/>
      <c r="GF25" s="10"/>
      <c r="GG25" s="10"/>
      <c r="GH25" s="10"/>
      <c r="GI25" s="10"/>
      <c r="GJ25" s="10"/>
      <c r="GK25" s="10"/>
      <c r="GL25" s="10"/>
      <c r="GM25" s="10"/>
      <c r="GN25" s="10"/>
      <c r="GO25" s="10"/>
      <c r="GP25" s="10"/>
      <c r="GQ25" s="10"/>
      <c r="GR25" s="10"/>
      <c r="GS25" s="10"/>
      <c r="GT25" s="10"/>
      <c r="GU25" s="10"/>
      <c r="GV25" s="10"/>
      <c r="GW25" s="10"/>
      <c r="GX25" s="10"/>
      <c r="GY25" s="10"/>
      <c r="GZ25" s="10"/>
      <c r="HA25" s="10"/>
      <c r="HB25" s="10"/>
      <c r="HC25" s="10"/>
      <c r="HD25" s="10"/>
      <c r="HE25" s="10"/>
      <c r="HF25" s="10"/>
      <c r="HG25" s="10"/>
      <c r="HH25" s="10"/>
      <c r="HI25" s="10"/>
      <c r="HJ25" s="10"/>
      <c r="HK25" s="10"/>
      <c r="HL25" s="10"/>
      <c r="HM25" s="10"/>
      <c r="HN25" s="10"/>
      <c r="HO25" s="10"/>
      <c r="HP25" s="10"/>
      <c r="HQ25" s="10"/>
      <c r="HR25" s="10"/>
      <c r="HS25" s="10"/>
      <c r="HT25" s="10"/>
      <c r="HU25" s="10"/>
      <c r="HV25" s="10"/>
      <c r="HW25" s="10"/>
      <c r="HX25" s="10"/>
      <c r="HY25" s="10"/>
      <c r="HZ25" s="10"/>
      <c r="IA25" s="10"/>
      <c r="IB25" s="10"/>
      <c r="IC25" s="10"/>
      <c r="ID25" s="10"/>
      <c r="IE25" s="10"/>
      <c r="IF25" s="10"/>
      <c r="IG25" s="10"/>
      <c r="IH25" s="10"/>
      <c r="II25" s="10"/>
      <c r="IJ25" s="10"/>
      <c r="IK25" s="10"/>
      <c r="IL25" s="10"/>
      <c r="IM25" s="10"/>
      <c r="IN25" s="10"/>
      <c r="IO25" s="10"/>
      <c r="IP25" s="10"/>
      <c r="IQ25" s="10"/>
      <c r="IR25" s="10"/>
      <c r="IS25" s="10"/>
      <c r="IT25" s="10"/>
      <c r="IU25" s="10"/>
      <c r="IV25" s="10"/>
    </row>
    <row r="26" spans="1:256" hidden="1" x14ac:dyDescent="0.2">
      <c r="A26" s="36"/>
      <c r="B26" s="12"/>
      <c r="C26" s="13"/>
      <c r="D26" s="14"/>
      <c r="E26" s="14"/>
      <c r="F26" s="15"/>
      <c r="G26" s="37"/>
      <c r="H26" s="10"/>
      <c r="I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  <c r="AY26" s="10"/>
      <c r="AZ26" s="10"/>
      <c r="BA26" s="10"/>
      <c r="BB26" s="10"/>
      <c r="BC26" s="10"/>
      <c r="BD26" s="10"/>
      <c r="BE26" s="10"/>
      <c r="BF26" s="10"/>
      <c r="BG26" s="10"/>
      <c r="BH26" s="10"/>
      <c r="BI26" s="10"/>
      <c r="BJ26" s="10"/>
      <c r="BK26" s="10"/>
      <c r="BL26" s="10"/>
      <c r="BM26" s="10"/>
      <c r="BN26" s="10"/>
      <c r="BO26" s="10"/>
      <c r="BP26" s="10"/>
      <c r="BQ26" s="10"/>
      <c r="BR26" s="10"/>
      <c r="BS26" s="10"/>
      <c r="BT26" s="10"/>
      <c r="BU26" s="10"/>
      <c r="BV26" s="10"/>
      <c r="BW26" s="10"/>
      <c r="BX26" s="10"/>
      <c r="BY26" s="10"/>
      <c r="BZ26" s="10"/>
      <c r="CA26" s="10"/>
      <c r="CB26" s="10"/>
      <c r="CC26" s="10"/>
      <c r="CD26" s="10"/>
      <c r="CE26" s="10"/>
      <c r="CF26" s="10"/>
      <c r="CG26" s="10"/>
      <c r="CH26" s="10"/>
      <c r="CI26" s="10"/>
      <c r="CJ26" s="10"/>
      <c r="CK26" s="10"/>
      <c r="CL26" s="10"/>
      <c r="CM26" s="10"/>
      <c r="CN26" s="10"/>
      <c r="CO26" s="10"/>
      <c r="CP26" s="10"/>
      <c r="CQ26" s="10"/>
      <c r="CR26" s="10"/>
      <c r="CS26" s="10"/>
      <c r="CT26" s="10"/>
      <c r="CU26" s="10"/>
      <c r="CV26" s="10"/>
      <c r="CW26" s="10"/>
      <c r="CX26" s="10"/>
      <c r="CY26" s="10"/>
      <c r="CZ26" s="10"/>
      <c r="DA26" s="10"/>
      <c r="DB26" s="10"/>
      <c r="DC26" s="10"/>
      <c r="DD26" s="10"/>
      <c r="DE26" s="10"/>
      <c r="DF26" s="10"/>
      <c r="DG26" s="10"/>
      <c r="DH26" s="10"/>
      <c r="DI26" s="10"/>
      <c r="DJ26" s="10"/>
      <c r="DK26" s="10"/>
      <c r="DL26" s="10"/>
      <c r="DM26" s="10"/>
      <c r="DN26" s="10"/>
      <c r="DO26" s="10"/>
      <c r="DP26" s="10"/>
      <c r="DQ26" s="10"/>
      <c r="DR26" s="10"/>
      <c r="DS26" s="10"/>
      <c r="DT26" s="10"/>
      <c r="DU26" s="10"/>
      <c r="DV26" s="10"/>
      <c r="DW26" s="10"/>
      <c r="DX26" s="10"/>
      <c r="DY26" s="10"/>
      <c r="DZ26" s="10"/>
      <c r="EA26" s="10"/>
      <c r="EB26" s="10"/>
      <c r="EC26" s="10"/>
      <c r="ED26" s="10"/>
      <c r="EE26" s="10"/>
      <c r="EF26" s="10"/>
      <c r="EG26" s="10"/>
      <c r="EH26" s="10"/>
      <c r="EI26" s="10"/>
      <c r="EJ26" s="10"/>
      <c r="EK26" s="10"/>
      <c r="EL26" s="10"/>
      <c r="EM26" s="10"/>
      <c r="EN26" s="10"/>
      <c r="EO26" s="10"/>
      <c r="EP26" s="10"/>
      <c r="EQ26" s="10"/>
      <c r="ER26" s="10"/>
      <c r="ES26" s="10"/>
      <c r="ET26" s="10"/>
      <c r="EU26" s="10"/>
      <c r="EV26" s="10"/>
      <c r="EW26" s="10"/>
      <c r="EX26" s="10"/>
      <c r="EY26" s="10"/>
      <c r="EZ26" s="10"/>
      <c r="FA26" s="10"/>
      <c r="FB26" s="10"/>
      <c r="FC26" s="10"/>
      <c r="FD26" s="10"/>
      <c r="FE26" s="10"/>
      <c r="FF26" s="10"/>
      <c r="FG26" s="10"/>
      <c r="FH26" s="10"/>
      <c r="FI26" s="10"/>
      <c r="FJ26" s="10"/>
      <c r="FK26" s="10"/>
      <c r="FL26" s="10"/>
      <c r="FM26" s="10"/>
      <c r="FN26" s="10"/>
      <c r="FO26" s="10"/>
      <c r="FP26" s="10"/>
      <c r="FQ26" s="10"/>
      <c r="FR26" s="10"/>
      <c r="FS26" s="10"/>
      <c r="FT26" s="10"/>
      <c r="FU26" s="10"/>
      <c r="FV26" s="10"/>
      <c r="FW26" s="10"/>
      <c r="FX26" s="10"/>
      <c r="FY26" s="10"/>
      <c r="FZ26" s="10"/>
      <c r="GA26" s="10"/>
      <c r="GB26" s="10"/>
      <c r="GC26" s="10"/>
      <c r="GD26" s="10"/>
      <c r="GE26" s="10"/>
      <c r="GF26" s="10"/>
      <c r="GG26" s="10"/>
      <c r="GH26" s="10"/>
      <c r="GI26" s="10"/>
      <c r="GJ26" s="10"/>
      <c r="GK26" s="10"/>
      <c r="GL26" s="10"/>
      <c r="GM26" s="10"/>
      <c r="GN26" s="10"/>
      <c r="GO26" s="10"/>
      <c r="GP26" s="10"/>
      <c r="GQ26" s="10"/>
      <c r="GR26" s="10"/>
      <c r="GS26" s="10"/>
      <c r="GT26" s="10"/>
      <c r="GU26" s="10"/>
      <c r="GV26" s="10"/>
      <c r="GW26" s="10"/>
      <c r="GX26" s="10"/>
      <c r="GY26" s="10"/>
      <c r="GZ26" s="10"/>
      <c r="HA26" s="10"/>
      <c r="HB26" s="10"/>
      <c r="HC26" s="10"/>
      <c r="HD26" s="10"/>
      <c r="HE26" s="10"/>
      <c r="HF26" s="10"/>
      <c r="HG26" s="10"/>
      <c r="HH26" s="10"/>
      <c r="HI26" s="10"/>
      <c r="HJ26" s="10"/>
      <c r="HK26" s="10"/>
      <c r="HL26" s="10"/>
      <c r="HM26" s="10"/>
      <c r="HN26" s="10"/>
      <c r="HO26" s="10"/>
      <c r="HP26" s="10"/>
      <c r="HQ26" s="10"/>
      <c r="HR26" s="10"/>
      <c r="HS26" s="10"/>
      <c r="HT26" s="10"/>
      <c r="HU26" s="10"/>
      <c r="HV26" s="10"/>
      <c r="HW26" s="10"/>
      <c r="HX26" s="10"/>
      <c r="HY26" s="10"/>
      <c r="HZ26" s="10"/>
      <c r="IA26" s="10"/>
      <c r="IB26" s="10"/>
      <c r="IC26" s="10"/>
      <c r="ID26" s="10"/>
      <c r="IE26" s="10"/>
      <c r="IF26" s="10"/>
      <c r="IG26" s="10"/>
      <c r="IH26" s="10"/>
      <c r="II26" s="10"/>
      <c r="IJ26" s="10"/>
      <c r="IK26" s="10"/>
      <c r="IL26" s="10"/>
      <c r="IM26" s="10"/>
      <c r="IN26" s="10"/>
      <c r="IO26" s="10"/>
      <c r="IP26" s="10"/>
      <c r="IQ26" s="10"/>
      <c r="IR26" s="10"/>
      <c r="IS26" s="10"/>
      <c r="IT26" s="10"/>
      <c r="IU26" s="10"/>
      <c r="IV26" s="10"/>
    </row>
    <row r="27" spans="1:256" hidden="1" x14ac:dyDescent="0.2">
      <c r="A27" s="36"/>
      <c r="B27" s="16"/>
      <c r="C27" s="17"/>
      <c r="D27" s="18"/>
      <c r="E27" s="10"/>
      <c r="F27" s="10"/>
      <c r="G27" s="37"/>
      <c r="H27" s="10"/>
      <c r="I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  <c r="AY27" s="10"/>
      <c r="AZ27" s="10"/>
      <c r="BA27" s="10"/>
      <c r="BB27" s="10"/>
      <c r="BC27" s="10"/>
      <c r="BD27" s="10"/>
      <c r="BE27" s="10"/>
      <c r="BF27" s="10"/>
      <c r="BG27" s="10"/>
      <c r="BH27" s="10"/>
      <c r="BI27" s="10"/>
      <c r="BJ27" s="10"/>
      <c r="BK27" s="10"/>
      <c r="BL27" s="10"/>
      <c r="BM27" s="10"/>
      <c r="BN27" s="10"/>
      <c r="BO27" s="10"/>
      <c r="BP27" s="10"/>
      <c r="BQ27" s="10"/>
      <c r="BR27" s="10"/>
      <c r="BS27" s="10"/>
      <c r="BT27" s="10"/>
      <c r="BU27" s="10"/>
      <c r="BV27" s="10"/>
      <c r="BW27" s="10"/>
      <c r="BX27" s="10"/>
      <c r="BY27" s="10"/>
      <c r="BZ27" s="10"/>
      <c r="CA27" s="10"/>
      <c r="CB27" s="10"/>
      <c r="CC27" s="10"/>
      <c r="CD27" s="10"/>
      <c r="CE27" s="10"/>
      <c r="CF27" s="10"/>
      <c r="CG27" s="10"/>
      <c r="CH27" s="10"/>
      <c r="CI27" s="10"/>
      <c r="CJ27" s="10"/>
      <c r="CK27" s="10"/>
      <c r="CL27" s="10"/>
      <c r="CM27" s="10"/>
      <c r="CN27" s="10"/>
      <c r="CO27" s="10"/>
      <c r="CP27" s="10"/>
      <c r="CQ27" s="10"/>
      <c r="CR27" s="10"/>
      <c r="CS27" s="10"/>
      <c r="CT27" s="10"/>
      <c r="CU27" s="10"/>
      <c r="CV27" s="10"/>
      <c r="CW27" s="10"/>
      <c r="CX27" s="10"/>
      <c r="CY27" s="10"/>
      <c r="CZ27" s="10"/>
      <c r="DA27" s="10"/>
      <c r="DB27" s="10"/>
      <c r="DC27" s="10"/>
      <c r="DD27" s="10"/>
      <c r="DE27" s="10"/>
      <c r="DF27" s="10"/>
      <c r="DG27" s="10"/>
      <c r="DH27" s="10"/>
      <c r="DI27" s="10"/>
      <c r="DJ27" s="10"/>
      <c r="DK27" s="10"/>
      <c r="DL27" s="10"/>
      <c r="DM27" s="10"/>
      <c r="DN27" s="10"/>
      <c r="DO27" s="10"/>
      <c r="DP27" s="10"/>
      <c r="DQ27" s="10"/>
      <c r="DR27" s="10"/>
      <c r="DS27" s="10"/>
      <c r="DT27" s="10"/>
      <c r="DU27" s="10"/>
      <c r="DV27" s="10"/>
      <c r="DW27" s="10"/>
      <c r="DX27" s="10"/>
      <c r="DY27" s="10"/>
      <c r="DZ27" s="10"/>
      <c r="EA27" s="10"/>
      <c r="EB27" s="10"/>
      <c r="EC27" s="10"/>
      <c r="ED27" s="10"/>
      <c r="EE27" s="10"/>
      <c r="EF27" s="10"/>
      <c r="EG27" s="10"/>
      <c r="EH27" s="10"/>
      <c r="EI27" s="10"/>
      <c r="EJ27" s="10"/>
      <c r="EK27" s="10"/>
      <c r="EL27" s="10"/>
      <c r="EM27" s="10"/>
      <c r="EN27" s="10"/>
      <c r="EO27" s="10"/>
      <c r="EP27" s="10"/>
      <c r="EQ27" s="10"/>
      <c r="ER27" s="10"/>
      <c r="ES27" s="10"/>
      <c r="ET27" s="10"/>
      <c r="EU27" s="10"/>
      <c r="EV27" s="10"/>
      <c r="EW27" s="10"/>
      <c r="EX27" s="10"/>
      <c r="EY27" s="10"/>
      <c r="EZ27" s="10"/>
      <c r="FA27" s="10"/>
      <c r="FB27" s="10"/>
      <c r="FC27" s="10"/>
      <c r="FD27" s="10"/>
      <c r="FE27" s="10"/>
      <c r="FF27" s="10"/>
      <c r="FG27" s="10"/>
      <c r="FH27" s="10"/>
      <c r="FI27" s="10"/>
      <c r="FJ27" s="10"/>
      <c r="FK27" s="10"/>
      <c r="FL27" s="10"/>
      <c r="FM27" s="10"/>
      <c r="FN27" s="10"/>
      <c r="FO27" s="10"/>
      <c r="FP27" s="10"/>
      <c r="FQ27" s="10"/>
      <c r="FR27" s="10"/>
      <c r="FS27" s="10"/>
      <c r="FT27" s="10"/>
      <c r="FU27" s="10"/>
      <c r="FV27" s="10"/>
      <c r="FW27" s="10"/>
      <c r="FX27" s="10"/>
      <c r="FY27" s="10"/>
      <c r="FZ27" s="10"/>
      <c r="GA27" s="10"/>
      <c r="GB27" s="10"/>
      <c r="GC27" s="10"/>
      <c r="GD27" s="10"/>
      <c r="GE27" s="10"/>
      <c r="GF27" s="10"/>
      <c r="GG27" s="10"/>
      <c r="GH27" s="10"/>
      <c r="GI27" s="10"/>
      <c r="GJ27" s="10"/>
      <c r="GK27" s="10"/>
      <c r="GL27" s="10"/>
      <c r="GM27" s="10"/>
      <c r="GN27" s="10"/>
      <c r="GO27" s="10"/>
      <c r="GP27" s="10"/>
      <c r="GQ27" s="10"/>
      <c r="GR27" s="10"/>
      <c r="GS27" s="10"/>
      <c r="GT27" s="10"/>
      <c r="GU27" s="10"/>
      <c r="GV27" s="10"/>
      <c r="GW27" s="10"/>
      <c r="GX27" s="10"/>
      <c r="GY27" s="10"/>
      <c r="GZ27" s="10"/>
      <c r="HA27" s="10"/>
      <c r="HB27" s="10"/>
      <c r="HC27" s="10"/>
      <c r="HD27" s="10"/>
      <c r="HE27" s="10"/>
      <c r="HF27" s="10"/>
      <c r="HG27" s="10"/>
      <c r="HH27" s="10"/>
      <c r="HI27" s="10"/>
      <c r="HJ27" s="10"/>
      <c r="HK27" s="10"/>
      <c r="HL27" s="10"/>
      <c r="HM27" s="10"/>
      <c r="HN27" s="10"/>
      <c r="HO27" s="10"/>
      <c r="HP27" s="10"/>
      <c r="HQ27" s="10"/>
      <c r="HR27" s="10"/>
      <c r="HS27" s="10"/>
      <c r="HT27" s="10"/>
      <c r="HU27" s="10"/>
      <c r="HV27" s="10"/>
      <c r="HW27" s="10"/>
      <c r="HX27" s="10"/>
      <c r="HY27" s="10"/>
      <c r="HZ27" s="10"/>
      <c r="IA27" s="10"/>
      <c r="IB27" s="10"/>
      <c r="IC27" s="10"/>
      <c r="ID27" s="10"/>
      <c r="IE27" s="10"/>
      <c r="IF27" s="10"/>
      <c r="IG27" s="10"/>
      <c r="IH27" s="10"/>
      <c r="II27" s="10"/>
      <c r="IJ27" s="10"/>
      <c r="IK27" s="10"/>
      <c r="IL27" s="10"/>
      <c r="IM27" s="10"/>
      <c r="IN27" s="10"/>
      <c r="IO27" s="10"/>
      <c r="IP27" s="10"/>
      <c r="IQ27" s="10"/>
      <c r="IR27" s="10"/>
      <c r="IS27" s="10"/>
      <c r="IT27" s="10"/>
      <c r="IU27" s="10"/>
      <c r="IV27" s="10"/>
    </row>
    <row r="28" spans="1:256" hidden="1" x14ac:dyDescent="0.2">
      <c r="A28" s="36"/>
      <c r="B28" s="12"/>
      <c r="C28" s="13"/>
      <c r="D28" s="14"/>
      <c r="E28" s="14"/>
      <c r="F28" s="15"/>
      <c r="G28" s="37"/>
      <c r="H28" s="10"/>
      <c r="I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  <c r="AY28" s="10"/>
      <c r="AZ28" s="10"/>
      <c r="BA28" s="10"/>
      <c r="BB28" s="10"/>
      <c r="BC28" s="10"/>
      <c r="BD28" s="10"/>
      <c r="BE28" s="10"/>
      <c r="BF28" s="10"/>
      <c r="BG28" s="10"/>
      <c r="BH28" s="10"/>
      <c r="BI28" s="10"/>
      <c r="BJ28" s="10"/>
      <c r="BK28" s="10"/>
      <c r="BL28" s="10"/>
      <c r="BM28" s="10"/>
      <c r="BN28" s="10"/>
      <c r="BO28" s="10"/>
      <c r="BP28" s="10"/>
      <c r="BQ28" s="10"/>
      <c r="BR28" s="10"/>
      <c r="BS28" s="10"/>
      <c r="BT28" s="10"/>
      <c r="BU28" s="10"/>
      <c r="BV28" s="10"/>
      <c r="BW28" s="10"/>
      <c r="BX28" s="10"/>
      <c r="BY28" s="10"/>
      <c r="BZ28" s="10"/>
      <c r="CA28" s="10"/>
      <c r="CB28" s="10"/>
      <c r="CC28" s="10"/>
      <c r="CD28" s="10"/>
      <c r="CE28" s="10"/>
      <c r="CF28" s="10"/>
      <c r="CG28" s="10"/>
      <c r="CH28" s="10"/>
      <c r="CI28" s="10"/>
      <c r="CJ28" s="10"/>
      <c r="CK28" s="10"/>
      <c r="CL28" s="10"/>
      <c r="CM28" s="10"/>
      <c r="CN28" s="10"/>
      <c r="CO28" s="10"/>
      <c r="CP28" s="10"/>
      <c r="CQ28" s="10"/>
      <c r="CR28" s="10"/>
      <c r="CS28" s="10"/>
      <c r="CT28" s="10"/>
      <c r="CU28" s="10"/>
      <c r="CV28" s="10"/>
      <c r="CW28" s="10"/>
      <c r="CX28" s="10"/>
      <c r="CY28" s="10"/>
      <c r="CZ28" s="10"/>
      <c r="DA28" s="10"/>
      <c r="DB28" s="10"/>
      <c r="DC28" s="10"/>
      <c r="DD28" s="10"/>
      <c r="DE28" s="10"/>
      <c r="DF28" s="10"/>
      <c r="DG28" s="10"/>
      <c r="DH28" s="10"/>
      <c r="DI28" s="10"/>
      <c r="DJ28" s="10"/>
      <c r="DK28" s="10"/>
      <c r="DL28" s="10"/>
      <c r="DM28" s="10"/>
      <c r="DN28" s="10"/>
      <c r="DO28" s="10"/>
      <c r="DP28" s="10"/>
      <c r="DQ28" s="10"/>
      <c r="DR28" s="10"/>
      <c r="DS28" s="10"/>
      <c r="DT28" s="10"/>
      <c r="DU28" s="10"/>
      <c r="DV28" s="10"/>
      <c r="DW28" s="10"/>
      <c r="DX28" s="10"/>
      <c r="DY28" s="10"/>
      <c r="DZ28" s="10"/>
      <c r="EA28" s="10"/>
      <c r="EB28" s="10"/>
      <c r="EC28" s="10"/>
      <c r="ED28" s="10"/>
      <c r="EE28" s="10"/>
      <c r="EF28" s="10"/>
      <c r="EG28" s="10"/>
      <c r="EH28" s="10"/>
      <c r="EI28" s="10"/>
      <c r="EJ28" s="10"/>
      <c r="EK28" s="10"/>
      <c r="EL28" s="10"/>
      <c r="EM28" s="10"/>
      <c r="EN28" s="10"/>
      <c r="EO28" s="10"/>
      <c r="EP28" s="10"/>
      <c r="EQ28" s="10"/>
      <c r="ER28" s="10"/>
      <c r="ES28" s="10"/>
      <c r="ET28" s="10"/>
      <c r="EU28" s="10"/>
      <c r="EV28" s="10"/>
      <c r="EW28" s="10"/>
      <c r="EX28" s="10"/>
      <c r="EY28" s="10"/>
      <c r="EZ28" s="10"/>
      <c r="FA28" s="10"/>
      <c r="FB28" s="10"/>
      <c r="FC28" s="10"/>
      <c r="FD28" s="10"/>
      <c r="FE28" s="10"/>
      <c r="FF28" s="10"/>
      <c r="FG28" s="10"/>
      <c r="FH28" s="10"/>
      <c r="FI28" s="10"/>
      <c r="FJ28" s="10"/>
      <c r="FK28" s="10"/>
      <c r="FL28" s="10"/>
      <c r="FM28" s="10"/>
      <c r="FN28" s="10"/>
      <c r="FO28" s="10"/>
      <c r="FP28" s="10"/>
      <c r="FQ28" s="10"/>
      <c r="FR28" s="10"/>
      <c r="FS28" s="10"/>
      <c r="FT28" s="10"/>
      <c r="FU28" s="10"/>
      <c r="FV28" s="10"/>
      <c r="FW28" s="10"/>
      <c r="FX28" s="10"/>
      <c r="FY28" s="10"/>
      <c r="FZ28" s="10"/>
      <c r="GA28" s="10"/>
      <c r="GB28" s="10"/>
      <c r="GC28" s="10"/>
      <c r="GD28" s="10"/>
      <c r="GE28" s="10"/>
      <c r="GF28" s="10"/>
      <c r="GG28" s="10"/>
      <c r="GH28" s="10"/>
      <c r="GI28" s="10"/>
      <c r="GJ28" s="10"/>
      <c r="GK28" s="10"/>
      <c r="GL28" s="10"/>
      <c r="GM28" s="10"/>
      <c r="GN28" s="10"/>
      <c r="GO28" s="10"/>
      <c r="GP28" s="10"/>
      <c r="GQ28" s="10"/>
      <c r="GR28" s="10"/>
      <c r="GS28" s="10"/>
      <c r="GT28" s="10"/>
      <c r="GU28" s="10"/>
      <c r="GV28" s="10"/>
      <c r="GW28" s="10"/>
      <c r="GX28" s="10"/>
      <c r="GY28" s="10"/>
      <c r="GZ28" s="10"/>
      <c r="HA28" s="10"/>
      <c r="HB28" s="10"/>
      <c r="HC28" s="10"/>
      <c r="HD28" s="10"/>
      <c r="HE28" s="10"/>
      <c r="HF28" s="10"/>
      <c r="HG28" s="10"/>
      <c r="HH28" s="10"/>
      <c r="HI28" s="10"/>
      <c r="HJ28" s="10"/>
      <c r="HK28" s="10"/>
      <c r="HL28" s="10"/>
      <c r="HM28" s="10"/>
      <c r="HN28" s="10"/>
      <c r="HO28" s="10"/>
      <c r="HP28" s="10"/>
      <c r="HQ28" s="10"/>
      <c r="HR28" s="10"/>
      <c r="HS28" s="10"/>
      <c r="HT28" s="10"/>
      <c r="HU28" s="10"/>
      <c r="HV28" s="10"/>
      <c r="HW28" s="10"/>
      <c r="HX28" s="10"/>
      <c r="HY28" s="10"/>
      <c r="HZ28" s="10"/>
      <c r="IA28" s="10"/>
      <c r="IB28" s="10"/>
      <c r="IC28" s="10"/>
      <c r="ID28" s="10"/>
      <c r="IE28" s="10"/>
      <c r="IF28" s="10"/>
      <c r="IG28" s="10"/>
      <c r="IH28" s="10"/>
      <c r="II28" s="10"/>
      <c r="IJ28" s="10"/>
      <c r="IK28" s="10"/>
      <c r="IL28" s="10"/>
      <c r="IM28" s="10"/>
      <c r="IN28" s="10"/>
      <c r="IO28" s="10"/>
      <c r="IP28" s="10"/>
      <c r="IQ28" s="10"/>
      <c r="IR28" s="10"/>
      <c r="IS28" s="10"/>
      <c r="IT28" s="10"/>
      <c r="IU28" s="10"/>
      <c r="IV28" s="10"/>
    </row>
    <row r="29" spans="1:256" hidden="1" x14ac:dyDescent="0.2">
      <c r="A29" s="36"/>
      <c r="B29" s="16"/>
      <c r="C29" s="17"/>
      <c r="D29" s="18"/>
      <c r="E29" s="10"/>
      <c r="F29" s="10"/>
      <c r="G29" s="37"/>
      <c r="H29" s="10"/>
      <c r="I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  <c r="AY29" s="10"/>
      <c r="AZ29" s="10"/>
      <c r="BA29" s="10"/>
      <c r="BB29" s="10"/>
      <c r="BC29" s="10"/>
      <c r="BD29" s="10"/>
      <c r="BE29" s="10"/>
      <c r="BF29" s="10"/>
      <c r="BG29" s="10"/>
      <c r="BH29" s="10"/>
      <c r="BI29" s="10"/>
      <c r="BJ29" s="10"/>
      <c r="BK29" s="10"/>
      <c r="BL29" s="10"/>
      <c r="BM29" s="10"/>
      <c r="BN29" s="10"/>
      <c r="BO29" s="10"/>
      <c r="BP29" s="10"/>
      <c r="BQ29" s="10"/>
      <c r="BR29" s="10"/>
      <c r="BS29" s="10"/>
      <c r="BT29" s="10"/>
      <c r="BU29" s="10"/>
      <c r="BV29" s="10"/>
      <c r="BW29" s="10"/>
      <c r="BX29" s="10"/>
      <c r="BY29" s="10"/>
      <c r="BZ29" s="10"/>
      <c r="CA29" s="10"/>
      <c r="CB29" s="10"/>
      <c r="CC29" s="10"/>
      <c r="CD29" s="10"/>
      <c r="CE29" s="10"/>
      <c r="CF29" s="10"/>
      <c r="CG29" s="10"/>
      <c r="CH29" s="10"/>
      <c r="CI29" s="10"/>
      <c r="CJ29" s="10"/>
      <c r="CK29" s="10"/>
      <c r="CL29" s="10"/>
      <c r="CM29" s="10"/>
      <c r="CN29" s="10"/>
      <c r="CO29" s="10"/>
      <c r="CP29" s="10"/>
      <c r="CQ29" s="10"/>
      <c r="CR29" s="10"/>
      <c r="CS29" s="10"/>
      <c r="CT29" s="10"/>
      <c r="CU29" s="10"/>
      <c r="CV29" s="10"/>
      <c r="CW29" s="10"/>
      <c r="CX29" s="10"/>
      <c r="CY29" s="10"/>
      <c r="CZ29" s="10"/>
      <c r="DA29" s="10"/>
      <c r="DB29" s="10"/>
      <c r="DC29" s="10"/>
      <c r="DD29" s="10"/>
      <c r="DE29" s="10"/>
      <c r="DF29" s="10"/>
      <c r="DG29" s="10"/>
      <c r="DH29" s="10"/>
      <c r="DI29" s="10"/>
      <c r="DJ29" s="10"/>
      <c r="DK29" s="10"/>
      <c r="DL29" s="10"/>
      <c r="DM29" s="10"/>
      <c r="DN29" s="10"/>
      <c r="DO29" s="10"/>
      <c r="DP29" s="10"/>
      <c r="DQ29" s="10"/>
      <c r="DR29" s="10"/>
      <c r="DS29" s="10"/>
      <c r="DT29" s="10"/>
      <c r="DU29" s="10"/>
      <c r="DV29" s="10"/>
      <c r="DW29" s="10"/>
      <c r="DX29" s="10"/>
      <c r="DY29" s="10"/>
      <c r="DZ29" s="10"/>
      <c r="EA29" s="10"/>
      <c r="EB29" s="10"/>
      <c r="EC29" s="10"/>
      <c r="ED29" s="10"/>
      <c r="EE29" s="10"/>
      <c r="EF29" s="10"/>
      <c r="EG29" s="10"/>
      <c r="EH29" s="10"/>
      <c r="EI29" s="10"/>
      <c r="EJ29" s="10"/>
      <c r="EK29" s="10"/>
      <c r="EL29" s="10"/>
      <c r="EM29" s="10"/>
      <c r="EN29" s="10"/>
      <c r="EO29" s="10"/>
      <c r="EP29" s="10"/>
      <c r="EQ29" s="10"/>
      <c r="ER29" s="10"/>
      <c r="ES29" s="10"/>
      <c r="ET29" s="10"/>
      <c r="EU29" s="10"/>
      <c r="EV29" s="10"/>
      <c r="EW29" s="10"/>
      <c r="EX29" s="10"/>
      <c r="EY29" s="10"/>
      <c r="EZ29" s="10"/>
      <c r="FA29" s="10"/>
      <c r="FB29" s="10"/>
      <c r="FC29" s="10"/>
      <c r="FD29" s="10"/>
      <c r="FE29" s="10"/>
      <c r="FF29" s="10"/>
      <c r="FG29" s="10"/>
      <c r="FH29" s="10"/>
      <c r="FI29" s="10"/>
      <c r="FJ29" s="10"/>
      <c r="FK29" s="10"/>
      <c r="FL29" s="10"/>
      <c r="FM29" s="10"/>
      <c r="FN29" s="10"/>
      <c r="FO29" s="10"/>
      <c r="FP29" s="10"/>
      <c r="FQ29" s="10"/>
      <c r="FR29" s="10"/>
      <c r="FS29" s="10"/>
      <c r="FT29" s="10"/>
      <c r="FU29" s="10"/>
      <c r="FV29" s="10"/>
      <c r="FW29" s="10"/>
      <c r="FX29" s="10"/>
      <c r="FY29" s="10"/>
      <c r="FZ29" s="10"/>
      <c r="GA29" s="10"/>
      <c r="GB29" s="10"/>
      <c r="GC29" s="10"/>
      <c r="GD29" s="10"/>
      <c r="GE29" s="10"/>
      <c r="GF29" s="10"/>
      <c r="GG29" s="10"/>
      <c r="GH29" s="10"/>
      <c r="GI29" s="10"/>
      <c r="GJ29" s="10"/>
      <c r="GK29" s="10"/>
      <c r="GL29" s="10"/>
      <c r="GM29" s="10"/>
      <c r="GN29" s="10"/>
      <c r="GO29" s="10"/>
      <c r="GP29" s="10"/>
      <c r="GQ29" s="10"/>
      <c r="GR29" s="10"/>
      <c r="GS29" s="10"/>
      <c r="GT29" s="10"/>
      <c r="GU29" s="10"/>
      <c r="GV29" s="10"/>
      <c r="GW29" s="10"/>
      <c r="GX29" s="10"/>
      <c r="GY29" s="10"/>
      <c r="GZ29" s="10"/>
      <c r="HA29" s="10"/>
      <c r="HB29" s="10"/>
      <c r="HC29" s="10"/>
      <c r="HD29" s="10"/>
      <c r="HE29" s="10"/>
      <c r="HF29" s="10"/>
      <c r="HG29" s="10"/>
      <c r="HH29" s="10"/>
      <c r="HI29" s="10"/>
      <c r="HJ29" s="10"/>
      <c r="HK29" s="10"/>
      <c r="HL29" s="10"/>
      <c r="HM29" s="10"/>
      <c r="HN29" s="10"/>
      <c r="HO29" s="10"/>
      <c r="HP29" s="10"/>
      <c r="HQ29" s="10"/>
      <c r="HR29" s="10"/>
      <c r="HS29" s="10"/>
      <c r="HT29" s="10"/>
      <c r="HU29" s="10"/>
      <c r="HV29" s="10"/>
      <c r="HW29" s="10"/>
      <c r="HX29" s="10"/>
      <c r="HY29" s="10"/>
      <c r="HZ29" s="10"/>
      <c r="IA29" s="10"/>
      <c r="IB29" s="10"/>
      <c r="IC29" s="10"/>
      <c r="ID29" s="10"/>
      <c r="IE29" s="10"/>
      <c r="IF29" s="10"/>
      <c r="IG29" s="10"/>
      <c r="IH29" s="10"/>
      <c r="II29" s="10"/>
      <c r="IJ29" s="10"/>
      <c r="IK29" s="10"/>
      <c r="IL29" s="10"/>
      <c r="IM29" s="10"/>
      <c r="IN29" s="10"/>
      <c r="IO29" s="10"/>
      <c r="IP29" s="10"/>
      <c r="IQ29" s="10"/>
      <c r="IR29" s="10"/>
      <c r="IS29" s="10"/>
      <c r="IT29" s="10"/>
      <c r="IU29" s="10"/>
      <c r="IV29" s="10"/>
    </row>
    <row r="30" spans="1:256" hidden="1" x14ac:dyDescent="0.2">
      <c r="A30" s="36">
        <v>41275</v>
      </c>
      <c r="B30" s="12"/>
      <c r="C30" s="19"/>
      <c r="D30" s="14"/>
      <c r="E30" s="14"/>
      <c r="F30" s="12"/>
      <c r="G30" s="37">
        <f>SUM(D30:D37)+SUM(E30:E37)</f>
        <v>0</v>
      </c>
      <c r="H30" s="10"/>
      <c r="I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  <c r="AY30" s="10"/>
      <c r="AZ30" s="10"/>
      <c r="BA30" s="10"/>
      <c r="BB30" s="10"/>
      <c r="BC30" s="10"/>
      <c r="BD30" s="10"/>
      <c r="BE30" s="10"/>
      <c r="BF30" s="10"/>
      <c r="BG30" s="10"/>
      <c r="BH30" s="10"/>
      <c r="BI30" s="10"/>
      <c r="BJ30" s="10"/>
      <c r="BK30" s="10"/>
      <c r="BL30" s="10"/>
      <c r="BM30" s="10"/>
      <c r="BN30" s="10"/>
      <c r="BO30" s="10"/>
      <c r="BP30" s="10"/>
      <c r="BQ30" s="10"/>
      <c r="BR30" s="10"/>
      <c r="BS30" s="10"/>
      <c r="BT30" s="10"/>
      <c r="BU30" s="10"/>
      <c r="BV30" s="10"/>
      <c r="BW30" s="10"/>
      <c r="BX30" s="10"/>
      <c r="BY30" s="10"/>
      <c r="BZ30" s="10"/>
      <c r="CA30" s="10"/>
      <c r="CB30" s="10"/>
      <c r="CC30" s="10"/>
      <c r="CD30" s="10"/>
      <c r="CE30" s="10"/>
      <c r="CF30" s="10"/>
      <c r="CG30" s="10"/>
      <c r="CH30" s="10"/>
      <c r="CI30" s="10"/>
      <c r="CJ30" s="10"/>
      <c r="CK30" s="10"/>
      <c r="CL30" s="10"/>
      <c r="CM30" s="10"/>
      <c r="CN30" s="10"/>
      <c r="CO30" s="10"/>
      <c r="CP30" s="10"/>
      <c r="CQ30" s="10"/>
      <c r="CR30" s="10"/>
      <c r="CS30" s="10"/>
      <c r="CT30" s="10"/>
      <c r="CU30" s="10"/>
      <c r="CV30" s="10"/>
      <c r="CW30" s="10"/>
      <c r="CX30" s="10"/>
      <c r="CY30" s="10"/>
      <c r="CZ30" s="10"/>
      <c r="DA30" s="10"/>
      <c r="DB30" s="10"/>
      <c r="DC30" s="10"/>
      <c r="DD30" s="10"/>
      <c r="DE30" s="10"/>
      <c r="DF30" s="10"/>
      <c r="DG30" s="10"/>
      <c r="DH30" s="10"/>
      <c r="DI30" s="10"/>
      <c r="DJ30" s="10"/>
      <c r="DK30" s="10"/>
      <c r="DL30" s="10"/>
      <c r="DM30" s="10"/>
      <c r="DN30" s="10"/>
      <c r="DO30" s="10"/>
      <c r="DP30" s="10"/>
      <c r="DQ30" s="10"/>
      <c r="DR30" s="10"/>
      <c r="DS30" s="10"/>
      <c r="DT30" s="10"/>
      <c r="DU30" s="10"/>
      <c r="DV30" s="10"/>
      <c r="DW30" s="10"/>
      <c r="DX30" s="10"/>
      <c r="DY30" s="10"/>
      <c r="DZ30" s="10"/>
      <c r="EA30" s="10"/>
      <c r="EB30" s="10"/>
      <c r="EC30" s="10"/>
      <c r="ED30" s="10"/>
      <c r="EE30" s="10"/>
      <c r="EF30" s="10"/>
      <c r="EG30" s="10"/>
      <c r="EH30" s="10"/>
      <c r="EI30" s="10"/>
      <c r="EJ30" s="10"/>
      <c r="EK30" s="10"/>
      <c r="EL30" s="10"/>
      <c r="EM30" s="10"/>
      <c r="EN30" s="10"/>
      <c r="EO30" s="10"/>
      <c r="EP30" s="10"/>
      <c r="EQ30" s="10"/>
      <c r="ER30" s="10"/>
      <c r="ES30" s="10"/>
      <c r="ET30" s="10"/>
      <c r="EU30" s="10"/>
      <c r="EV30" s="10"/>
      <c r="EW30" s="10"/>
      <c r="EX30" s="10"/>
      <c r="EY30" s="10"/>
      <c r="EZ30" s="10"/>
      <c r="FA30" s="10"/>
      <c r="FB30" s="10"/>
      <c r="FC30" s="10"/>
      <c r="FD30" s="10"/>
      <c r="FE30" s="10"/>
      <c r="FF30" s="10"/>
      <c r="FG30" s="10"/>
      <c r="FH30" s="10"/>
      <c r="FI30" s="10"/>
      <c r="FJ30" s="10"/>
      <c r="FK30" s="10"/>
      <c r="FL30" s="10"/>
      <c r="FM30" s="10"/>
      <c r="FN30" s="10"/>
      <c r="FO30" s="10"/>
      <c r="FP30" s="10"/>
      <c r="FQ30" s="10"/>
      <c r="FR30" s="10"/>
      <c r="FS30" s="10"/>
      <c r="FT30" s="10"/>
      <c r="FU30" s="10"/>
      <c r="FV30" s="10"/>
      <c r="FW30" s="10"/>
      <c r="FX30" s="10"/>
      <c r="FY30" s="10"/>
      <c r="FZ30" s="10"/>
      <c r="GA30" s="10"/>
      <c r="GB30" s="10"/>
      <c r="GC30" s="10"/>
      <c r="GD30" s="10"/>
      <c r="GE30" s="10"/>
      <c r="GF30" s="10"/>
      <c r="GG30" s="10"/>
      <c r="GH30" s="10"/>
      <c r="GI30" s="10"/>
      <c r="GJ30" s="10"/>
      <c r="GK30" s="10"/>
      <c r="GL30" s="10"/>
      <c r="GM30" s="10"/>
      <c r="GN30" s="10"/>
      <c r="GO30" s="10"/>
      <c r="GP30" s="10"/>
      <c r="GQ30" s="10"/>
      <c r="GR30" s="10"/>
      <c r="GS30" s="10"/>
      <c r="GT30" s="10"/>
      <c r="GU30" s="10"/>
      <c r="GV30" s="10"/>
      <c r="GW30" s="10"/>
      <c r="GX30" s="10"/>
      <c r="GY30" s="10"/>
      <c r="GZ30" s="10"/>
      <c r="HA30" s="10"/>
      <c r="HB30" s="10"/>
      <c r="HC30" s="10"/>
      <c r="HD30" s="10"/>
      <c r="HE30" s="10"/>
      <c r="HF30" s="10"/>
      <c r="HG30" s="10"/>
      <c r="HH30" s="10"/>
      <c r="HI30" s="10"/>
      <c r="HJ30" s="10"/>
      <c r="HK30" s="10"/>
      <c r="HL30" s="10"/>
      <c r="HM30" s="10"/>
      <c r="HN30" s="10"/>
      <c r="HO30" s="10"/>
      <c r="HP30" s="10"/>
      <c r="HQ30" s="10"/>
      <c r="HR30" s="10"/>
      <c r="HS30" s="10"/>
      <c r="HT30" s="10"/>
      <c r="HU30" s="10"/>
      <c r="HV30" s="10"/>
      <c r="HW30" s="10"/>
      <c r="HX30" s="10"/>
      <c r="HY30" s="10"/>
      <c r="HZ30" s="10"/>
      <c r="IA30" s="10"/>
      <c r="IB30" s="10"/>
      <c r="IC30" s="10"/>
      <c r="ID30" s="10"/>
      <c r="IE30" s="10"/>
      <c r="IF30" s="10"/>
      <c r="IG30" s="10"/>
      <c r="IH30" s="10"/>
      <c r="II30" s="10"/>
      <c r="IJ30" s="10"/>
      <c r="IK30" s="10"/>
      <c r="IL30" s="10"/>
      <c r="IM30" s="10"/>
      <c r="IN30" s="10"/>
      <c r="IO30" s="10"/>
      <c r="IP30" s="10"/>
      <c r="IQ30" s="10"/>
      <c r="IR30" s="10"/>
      <c r="IS30" s="10"/>
      <c r="IT30" s="10"/>
      <c r="IU30" s="10"/>
      <c r="IV30" s="10"/>
    </row>
    <row r="31" spans="1:256" hidden="1" x14ac:dyDescent="0.2">
      <c r="A31" s="36"/>
      <c r="B31" s="16"/>
      <c r="C31" s="17"/>
      <c r="D31" s="18"/>
      <c r="E31" s="10"/>
      <c r="F31" s="10"/>
      <c r="G31" s="37"/>
      <c r="H31" s="10"/>
      <c r="I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  <c r="AY31" s="10"/>
      <c r="AZ31" s="10"/>
      <c r="BA31" s="10"/>
      <c r="BB31" s="10"/>
      <c r="BC31" s="10"/>
      <c r="BD31" s="10"/>
      <c r="BE31" s="10"/>
      <c r="BF31" s="10"/>
      <c r="BG31" s="10"/>
      <c r="BH31" s="10"/>
      <c r="BI31" s="10"/>
      <c r="BJ31" s="10"/>
      <c r="BK31" s="10"/>
      <c r="BL31" s="10"/>
      <c r="BM31" s="10"/>
      <c r="BN31" s="10"/>
      <c r="BO31" s="10"/>
      <c r="BP31" s="10"/>
      <c r="BQ31" s="10"/>
      <c r="BR31" s="10"/>
      <c r="BS31" s="10"/>
      <c r="BT31" s="10"/>
      <c r="BU31" s="10"/>
      <c r="BV31" s="10"/>
      <c r="BW31" s="10"/>
      <c r="BX31" s="10"/>
      <c r="BY31" s="10"/>
      <c r="BZ31" s="10"/>
      <c r="CA31" s="10"/>
      <c r="CB31" s="10"/>
      <c r="CC31" s="10"/>
      <c r="CD31" s="10"/>
      <c r="CE31" s="10"/>
      <c r="CF31" s="10"/>
      <c r="CG31" s="10"/>
      <c r="CH31" s="10"/>
      <c r="CI31" s="10"/>
      <c r="CJ31" s="10"/>
      <c r="CK31" s="10"/>
      <c r="CL31" s="10"/>
      <c r="CM31" s="10"/>
      <c r="CN31" s="10"/>
      <c r="CO31" s="10"/>
      <c r="CP31" s="10"/>
      <c r="CQ31" s="10"/>
      <c r="CR31" s="10"/>
      <c r="CS31" s="10"/>
      <c r="CT31" s="10"/>
      <c r="CU31" s="10"/>
      <c r="CV31" s="10"/>
      <c r="CW31" s="10"/>
      <c r="CX31" s="10"/>
      <c r="CY31" s="10"/>
      <c r="CZ31" s="10"/>
      <c r="DA31" s="10"/>
      <c r="DB31" s="10"/>
      <c r="DC31" s="10"/>
      <c r="DD31" s="10"/>
      <c r="DE31" s="10"/>
      <c r="DF31" s="10"/>
      <c r="DG31" s="10"/>
      <c r="DH31" s="10"/>
      <c r="DI31" s="10"/>
      <c r="DJ31" s="10"/>
      <c r="DK31" s="10"/>
      <c r="DL31" s="10"/>
      <c r="DM31" s="10"/>
      <c r="DN31" s="10"/>
      <c r="DO31" s="10"/>
      <c r="DP31" s="10"/>
      <c r="DQ31" s="10"/>
      <c r="DR31" s="10"/>
      <c r="DS31" s="10"/>
      <c r="DT31" s="10"/>
      <c r="DU31" s="10"/>
      <c r="DV31" s="10"/>
      <c r="DW31" s="10"/>
      <c r="DX31" s="10"/>
      <c r="DY31" s="10"/>
      <c r="DZ31" s="10"/>
      <c r="EA31" s="10"/>
      <c r="EB31" s="10"/>
      <c r="EC31" s="10"/>
      <c r="ED31" s="10"/>
      <c r="EE31" s="10"/>
      <c r="EF31" s="10"/>
      <c r="EG31" s="10"/>
      <c r="EH31" s="10"/>
      <c r="EI31" s="10"/>
      <c r="EJ31" s="10"/>
      <c r="EK31" s="10"/>
      <c r="EL31" s="10"/>
      <c r="EM31" s="10"/>
      <c r="EN31" s="10"/>
      <c r="EO31" s="10"/>
      <c r="EP31" s="10"/>
      <c r="EQ31" s="10"/>
      <c r="ER31" s="10"/>
      <c r="ES31" s="10"/>
      <c r="ET31" s="10"/>
      <c r="EU31" s="10"/>
      <c r="EV31" s="10"/>
      <c r="EW31" s="10"/>
      <c r="EX31" s="10"/>
      <c r="EY31" s="10"/>
      <c r="EZ31" s="10"/>
      <c r="FA31" s="10"/>
      <c r="FB31" s="10"/>
      <c r="FC31" s="10"/>
      <c r="FD31" s="10"/>
      <c r="FE31" s="10"/>
      <c r="FF31" s="10"/>
      <c r="FG31" s="10"/>
      <c r="FH31" s="10"/>
      <c r="FI31" s="10"/>
      <c r="FJ31" s="10"/>
      <c r="FK31" s="10"/>
      <c r="FL31" s="10"/>
      <c r="FM31" s="10"/>
      <c r="FN31" s="10"/>
      <c r="FO31" s="10"/>
      <c r="FP31" s="10"/>
      <c r="FQ31" s="10"/>
      <c r="FR31" s="10"/>
      <c r="FS31" s="10"/>
      <c r="FT31" s="10"/>
      <c r="FU31" s="10"/>
      <c r="FV31" s="10"/>
      <c r="FW31" s="10"/>
      <c r="FX31" s="10"/>
      <c r="FY31" s="10"/>
      <c r="FZ31" s="10"/>
      <c r="GA31" s="10"/>
      <c r="GB31" s="10"/>
      <c r="GC31" s="10"/>
      <c r="GD31" s="10"/>
      <c r="GE31" s="10"/>
      <c r="GF31" s="10"/>
      <c r="GG31" s="10"/>
      <c r="GH31" s="10"/>
      <c r="GI31" s="10"/>
      <c r="GJ31" s="10"/>
      <c r="GK31" s="10"/>
      <c r="GL31" s="10"/>
      <c r="GM31" s="10"/>
      <c r="GN31" s="10"/>
      <c r="GO31" s="10"/>
      <c r="GP31" s="10"/>
      <c r="GQ31" s="10"/>
      <c r="GR31" s="10"/>
      <c r="GS31" s="10"/>
      <c r="GT31" s="10"/>
      <c r="GU31" s="10"/>
      <c r="GV31" s="10"/>
      <c r="GW31" s="10"/>
      <c r="GX31" s="10"/>
      <c r="GY31" s="10"/>
      <c r="GZ31" s="10"/>
      <c r="HA31" s="10"/>
      <c r="HB31" s="10"/>
      <c r="HC31" s="10"/>
      <c r="HD31" s="10"/>
      <c r="HE31" s="10"/>
      <c r="HF31" s="10"/>
      <c r="HG31" s="10"/>
      <c r="HH31" s="10"/>
      <c r="HI31" s="10"/>
      <c r="HJ31" s="10"/>
      <c r="HK31" s="10"/>
      <c r="HL31" s="10"/>
      <c r="HM31" s="10"/>
      <c r="HN31" s="10"/>
      <c r="HO31" s="10"/>
      <c r="HP31" s="10"/>
      <c r="HQ31" s="10"/>
      <c r="HR31" s="10"/>
      <c r="HS31" s="10"/>
      <c r="HT31" s="10"/>
      <c r="HU31" s="10"/>
      <c r="HV31" s="10"/>
      <c r="HW31" s="10"/>
      <c r="HX31" s="10"/>
      <c r="HY31" s="10"/>
      <c r="HZ31" s="10"/>
      <c r="IA31" s="10"/>
      <c r="IB31" s="10"/>
      <c r="IC31" s="10"/>
      <c r="ID31" s="10"/>
      <c r="IE31" s="10"/>
      <c r="IF31" s="10"/>
      <c r="IG31" s="10"/>
      <c r="IH31" s="10"/>
      <c r="II31" s="10"/>
      <c r="IJ31" s="10"/>
      <c r="IK31" s="10"/>
      <c r="IL31" s="10"/>
      <c r="IM31" s="10"/>
      <c r="IN31" s="10"/>
      <c r="IO31" s="10"/>
      <c r="IP31" s="10"/>
      <c r="IQ31" s="10"/>
      <c r="IR31" s="10"/>
      <c r="IS31" s="10"/>
      <c r="IT31" s="10"/>
      <c r="IU31" s="10"/>
      <c r="IV31" s="10"/>
    </row>
    <row r="32" spans="1:256" hidden="1" x14ac:dyDescent="0.2">
      <c r="A32" s="36"/>
      <c r="B32" s="12"/>
      <c r="C32" s="13"/>
      <c r="D32" s="14"/>
      <c r="E32" s="14"/>
      <c r="F32" s="15"/>
      <c r="G32" s="37"/>
      <c r="H32" s="10"/>
      <c r="I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  <c r="AY32" s="10"/>
      <c r="AZ32" s="10"/>
      <c r="BA32" s="10"/>
      <c r="BB32" s="10"/>
      <c r="BC32" s="10"/>
      <c r="BD32" s="10"/>
      <c r="BE32" s="10"/>
      <c r="BF32" s="10"/>
      <c r="BG32" s="10"/>
      <c r="BH32" s="10"/>
      <c r="BI32" s="10"/>
      <c r="BJ32" s="10"/>
      <c r="BK32" s="10"/>
      <c r="BL32" s="10"/>
      <c r="BM32" s="10"/>
      <c r="BN32" s="10"/>
      <c r="BO32" s="10"/>
      <c r="BP32" s="10"/>
      <c r="BQ32" s="10"/>
      <c r="BR32" s="10"/>
      <c r="BS32" s="10"/>
      <c r="BT32" s="10"/>
      <c r="BU32" s="10"/>
      <c r="BV32" s="10"/>
      <c r="BW32" s="10"/>
      <c r="BX32" s="10"/>
      <c r="BY32" s="10"/>
      <c r="BZ32" s="10"/>
      <c r="CA32" s="10"/>
      <c r="CB32" s="10"/>
      <c r="CC32" s="10"/>
      <c r="CD32" s="10"/>
      <c r="CE32" s="10"/>
      <c r="CF32" s="10"/>
      <c r="CG32" s="10"/>
      <c r="CH32" s="10"/>
      <c r="CI32" s="10"/>
      <c r="CJ32" s="10"/>
      <c r="CK32" s="10"/>
      <c r="CL32" s="10"/>
      <c r="CM32" s="10"/>
      <c r="CN32" s="10"/>
      <c r="CO32" s="10"/>
      <c r="CP32" s="10"/>
      <c r="CQ32" s="10"/>
      <c r="CR32" s="10"/>
      <c r="CS32" s="10"/>
      <c r="CT32" s="10"/>
      <c r="CU32" s="10"/>
      <c r="CV32" s="10"/>
      <c r="CW32" s="10"/>
      <c r="CX32" s="10"/>
      <c r="CY32" s="10"/>
      <c r="CZ32" s="10"/>
      <c r="DA32" s="10"/>
      <c r="DB32" s="10"/>
      <c r="DC32" s="10"/>
      <c r="DD32" s="10"/>
      <c r="DE32" s="10"/>
      <c r="DF32" s="10"/>
      <c r="DG32" s="10"/>
      <c r="DH32" s="10"/>
      <c r="DI32" s="10"/>
      <c r="DJ32" s="10"/>
      <c r="DK32" s="10"/>
      <c r="DL32" s="10"/>
      <c r="DM32" s="10"/>
      <c r="DN32" s="10"/>
      <c r="DO32" s="10"/>
      <c r="DP32" s="10"/>
      <c r="DQ32" s="10"/>
      <c r="DR32" s="10"/>
      <c r="DS32" s="10"/>
      <c r="DT32" s="10"/>
      <c r="DU32" s="10"/>
      <c r="DV32" s="10"/>
      <c r="DW32" s="10"/>
      <c r="DX32" s="10"/>
      <c r="DY32" s="10"/>
      <c r="DZ32" s="10"/>
      <c r="EA32" s="10"/>
      <c r="EB32" s="10"/>
      <c r="EC32" s="10"/>
      <c r="ED32" s="10"/>
      <c r="EE32" s="10"/>
      <c r="EF32" s="10"/>
      <c r="EG32" s="10"/>
      <c r="EH32" s="10"/>
      <c r="EI32" s="10"/>
      <c r="EJ32" s="10"/>
      <c r="EK32" s="10"/>
      <c r="EL32" s="10"/>
      <c r="EM32" s="10"/>
      <c r="EN32" s="10"/>
      <c r="EO32" s="10"/>
      <c r="EP32" s="10"/>
      <c r="EQ32" s="10"/>
      <c r="ER32" s="10"/>
      <c r="ES32" s="10"/>
      <c r="ET32" s="10"/>
      <c r="EU32" s="10"/>
      <c r="EV32" s="10"/>
      <c r="EW32" s="10"/>
      <c r="EX32" s="10"/>
      <c r="EY32" s="10"/>
      <c r="EZ32" s="10"/>
      <c r="FA32" s="10"/>
      <c r="FB32" s="10"/>
      <c r="FC32" s="10"/>
      <c r="FD32" s="10"/>
      <c r="FE32" s="10"/>
      <c r="FF32" s="10"/>
      <c r="FG32" s="10"/>
      <c r="FH32" s="10"/>
      <c r="FI32" s="10"/>
      <c r="FJ32" s="10"/>
      <c r="FK32" s="10"/>
      <c r="FL32" s="10"/>
      <c r="FM32" s="10"/>
      <c r="FN32" s="10"/>
      <c r="FO32" s="10"/>
      <c r="FP32" s="10"/>
      <c r="FQ32" s="10"/>
      <c r="FR32" s="10"/>
      <c r="FS32" s="10"/>
      <c r="FT32" s="10"/>
      <c r="FU32" s="10"/>
      <c r="FV32" s="10"/>
      <c r="FW32" s="10"/>
      <c r="FX32" s="10"/>
      <c r="FY32" s="10"/>
      <c r="FZ32" s="10"/>
      <c r="GA32" s="10"/>
      <c r="GB32" s="10"/>
      <c r="GC32" s="10"/>
      <c r="GD32" s="10"/>
      <c r="GE32" s="10"/>
      <c r="GF32" s="10"/>
      <c r="GG32" s="10"/>
      <c r="GH32" s="10"/>
      <c r="GI32" s="10"/>
      <c r="GJ32" s="10"/>
      <c r="GK32" s="10"/>
      <c r="GL32" s="10"/>
      <c r="GM32" s="10"/>
      <c r="GN32" s="10"/>
      <c r="GO32" s="10"/>
      <c r="GP32" s="10"/>
      <c r="GQ32" s="10"/>
      <c r="GR32" s="10"/>
      <c r="GS32" s="10"/>
      <c r="GT32" s="10"/>
      <c r="GU32" s="10"/>
      <c r="GV32" s="10"/>
      <c r="GW32" s="10"/>
      <c r="GX32" s="10"/>
      <c r="GY32" s="10"/>
      <c r="GZ32" s="10"/>
      <c r="HA32" s="10"/>
      <c r="HB32" s="10"/>
      <c r="HC32" s="10"/>
      <c r="HD32" s="10"/>
      <c r="HE32" s="10"/>
      <c r="HF32" s="10"/>
      <c r="HG32" s="10"/>
      <c r="HH32" s="10"/>
      <c r="HI32" s="10"/>
      <c r="HJ32" s="10"/>
      <c r="HK32" s="10"/>
      <c r="HL32" s="10"/>
      <c r="HM32" s="10"/>
      <c r="HN32" s="10"/>
      <c r="HO32" s="10"/>
      <c r="HP32" s="10"/>
      <c r="HQ32" s="10"/>
      <c r="HR32" s="10"/>
      <c r="HS32" s="10"/>
      <c r="HT32" s="10"/>
      <c r="HU32" s="10"/>
      <c r="HV32" s="10"/>
      <c r="HW32" s="10"/>
      <c r="HX32" s="10"/>
      <c r="HY32" s="10"/>
      <c r="HZ32" s="10"/>
      <c r="IA32" s="10"/>
      <c r="IB32" s="10"/>
      <c r="IC32" s="10"/>
      <c r="ID32" s="10"/>
      <c r="IE32" s="10"/>
      <c r="IF32" s="10"/>
      <c r="IG32" s="10"/>
      <c r="IH32" s="10"/>
      <c r="II32" s="10"/>
      <c r="IJ32" s="10"/>
      <c r="IK32" s="10"/>
      <c r="IL32" s="10"/>
      <c r="IM32" s="10"/>
      <c r="IN32" s="10"/>
      <c r="IO32" s="10"/>
      <c r="IP32" s="10"/>
      <c r="IQ32" s="10"/>
      <c r="IR32" s="10"/>
      <c r="IS32" s="10"/>
      <c r="IT32" s="10"/>
      <c r="IU32" s="10"/>
      <c r="IV32" s="10"/>
    </row>
    <row r="33" spans="1:256" hidden="1" x14ac:dyDescent="0.2">
      <c r="A33" s="36"/>
      <c r="B33" s="16"/>
      <c r="C33" s="17"/>
      <c r="D33" s="18"/>
      <c r="E33" s="10"/>
      <c r="F33" s="10"/>
      <c r="G33" s="37"/>
      <c r="H33" s="10"/>
      <c r="I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  <c r="BB33" s="10"/>
      <c r="BC33" s="10"/>
      <c r="BD33" s="10"/>
      <c r="BE33" s="10"/>
      <c r="BF33" s="10"/>
      <c r="BG33" s="10"/>
      <c r="BH33" s="10"/>
      <c r="BI33" s="10"/>
      <c r="BJ33" s="10"/>
      <c r="BK33" s="10"/>
      <c r="BL33" s="10"/>
      <c r="BM33" s="10"/>
      <c r="BN33" s="10"/>
      <c r="BO33" s="10"/>
      <c r="BP33" s="10"/>
      <c r="BQ33" s="10"/>
      <c r="BR33" s="10"/>
      <c r="BS33" s="10"/>
      <c r="BT33" s="10"/>
      <c r="BU33" s="10"/>
      <c r="BV33" s="10"/>
      <c r="BW33" s="10"/>
      <c r="BX33" s="10"/>
      <c r="BY33" s="10"/>
      <c r="BZ33" s="10"/>
      <c r="CA33" s="10"/>
      <c r="CB33" s="10"/>
      <c r="CC33" s="10"/>
      <c r="CD33" s="10"/>
      <c r="CE33" s="10"/>
      <c r="CF33" s="10"/>
      <c r="CG33" s="10"/>
      <c r="CH33" s="10"/>
      <c r="CI33" s="10"/>
      <c r="CJ33" s="10"/>
      <c r="CK33" s="10"/>
      <c r="CL33" s="10"/>
      <c r="CM33" s="10"/>
      <c r="CN33" s="10"/>
      <c r="CO33" s="10"/>
      <c r="CP33" s="10"/>
      <c r="CQ33" s="10"/>
      <c r="CR33" s="10"/>
      <c r="CS33" s="10"/>
      <c r="CT33" s="10"/>
      <c r="CU33" s="10"/>
      <c r="CV33" s="10"/>
      <c r="CW33" s="10"/>
      <c r="CX33" s="10"/>
      <c r="CY33" s="10"/>
      <c r="CZ33" s="10"/>
      <c r="DA33" s="10"/>
      <c r="DB33" s="10"/>
      <c r="DC33" s="10"/>
      <c r="DD33" s="10"/>
      <c r="DE33" s="10"/>
      <c r="DF33" s="10"/>
      <c r="DG33" s="10"/>
      <c r="DH33" s="10"/>
      <c r="DI33" s="10"/>
      <c r="DJ33" s="10"/>
      <c r="DK33" s="10"/>
      <c r="DL33" s="10"/>
      <c r="DM33" s="10"/>
      <c r="DN33" s="10"/>
      <c r="DO33" s="10"/>
      <c r="DP33" s="10"/>
      <c r="DQ33" s="10"/>
      <c r="DR33" s="10"/>
      <c r="DS33" s="10"/>
      <c r="DT33" s="10"/>
      <c r="DU33" s="10"/>
      <c r="DV33" s="10"/>
      <c r="DW33" s="10"/>
      <c r="DX33" s="10"/>
      <c r="DY33" s="10"/>
      <c r="DZ33" s="10"/>
      <c r="EA33" s="10"/>
      <c r="EB33" s="10"/>
      <c r="EC33" s="10"/>
      <c r="ED33" s="10"/>
      <c r="EE33" s="10"/>
      <c r="EF33" s="10"/>
      <c r="EG33" s="10"/>
      <c r="EH33" s="10"/>
      <c r="EI33" s="10"/>
      <c r="EJ33" s="10"/>
      <c r="EK33" s="10"/>
      <c r="EL33" s="10"/>
      <c r="EM33" s="10"/>
      <c r="EN33" s="10"/>
      <c r="EO33" s="10"/>
      <c r="EP33" s="10"/>
      <c r="EQ33" s="10"/>
      <c r="ER33" s="10"/>
      <c r="ES33" s="10"/>
      <c r="ET33" s="10"/>
      <c r="EU33" s="10"/>
      <c r="EV33" s="10"/>
      <c r="EW33" s="10"/>
      <c r="EX33" s="10"/>
      <c r="EY33" s="10"/>
      <c r="EZ33" s="10"/>
      <c r="FA33" s="10"/>
      <c r="FB33" s="10"/>
      <c r="FC33" s="10"/>
      <c r="FD33" s="10"/>
      <c r="FE33" s="10"/>
      <c r="FF33" s="10"/>
      <c r="FG33" s="10"/>
      <c r="FH33" s="10"/>
      <c r="FI33" s="10"/>
      <c r="FJ33" s="10"/>
      <c r="FK33" s="10"/>
      <c r="FL33" s="10"/>
      <c r="FM33" s="10"/>
      <c r="FN33" s="10"/>
      <c r="FO33" s="10"/>
      <c r="FP33" s="10"/>
      <c r="FQ33" s="10"/>
      <c r="FR33" s="10"/>
      <c r="FS33" s="10"/>
      <c r="FT33" s="10"/>
      <c r="FU33" s="10"/>
      <c r="FV33" s="10"/>
      <c r="FW33" s="10"/>
      <c r="FX33" s="10"/>
      <c r="FY33" s="10"/>
      <c r="FZ33" s="10"/>
      <c r="GA33" s="10"/>
      <c r="GB33" s="10"/>
      <c r="GC33" s="10"/>
      <c r="GD33" s="10"/>
      <c r="GE33" s="10"/>
      <c r="GF33" s="10"/>
      <c r="GG33" s="10"/>
      <c r="GH33" s="10"/>
      <c r="GI33" s="10"/>
      <c r="GJ33" s="10"/>
      <c r="GK33" s="10"/>
      <c r="GL33" s="10"/>
      <c r="GM33" s="10"/>
      <c r="GN33" s="10"/>
      <c r="GO33" s="10"/>
      <c r="GP33" s="10"/>
      <c r="GQ33" s="10"/>
      <c r="GR33" s="10"/>
      <c r="GS33" s="10"/>
      <c r="GT33" s="10"/>
      <c r="GU33" s="10"/>
      <c r="GV33" s="10"/>
      <c r="GW33" s="10"/>
      <c r="GX33" s="10"/>
      <c r="GY33" s="10"/>
      <c r="GZ33" s="10"/>
      <c r="HA33" s="10"/>
      <c r="HB33" s="10"/>
      <c r="HC33" s="10"/>
      <c r="HD33" s="10"/>
      <c r="HE33" s="10"/>
      <c r="HF33" s="10"/>
      <c r="HG33" s="10"/>
      <c r="HH33" s="10"/>
      <c r="HI33" s="10"/>
      <c r="HJ33" s="10"/>
      <c r="HK33" s="10"/>
      <c r="HL33" s="10"/>
      <c r="HM33" s="10"/>
      <c r="HN33" s="10"/>
      <c r="HO33" s="10"/>
      <c r="HP33" s="10"/>
      <c r="HQ33" s="10"/>
      <c r="HR33" s="10"/>
      <c r="HS33" s="10"/>
      <c r="HT33" s="10"/>
      <c r="HU33" s="10"/>
      <c r="HV33" s="10"/>
      <c r="HW33" s="10"/>
      <c r="HX33" s="10"/>
      <c r="HY33" s="10"/>
      <c r="HZ33" s="10"/>
      <c r="IA33" s="10"/>
      <c r="IB33" s="10"/>
      <c r="IC33" s="10"/>
      <c r="ID33" s="10"/>
      <c r="IE33" s="10"/>
      <c r="IF33" s="10"/>
      <c r="IG33" s="10"/>
      <c r="IH33" s="10"/>
      <c r="II33" s="10"/>
      <c r="IJ33" s="10"/>
      <c r="IK33" s="10"/>
      <c r="IL33" s="10"/>
      <c r="IM33" s="10"/>
      <c r="IN33" s="10"/>
      <c r="IO33" s="10"/>
      <c r="IP33" s="10"/>
      <c r="IQ33" s="10"/>
      <c r="IR33" s="10"/>
      <c r="IS33" s="10"/>
      <c r="IT33" s="10"/>
      <c r="IU33" s="10"/>
      <c r="IV33" s="10"/>
    </row>
    <row r="34" spans="1:256" hidden="1" x14ac:dyDescent="0.2">
      <c r="A34" s="36"/>
      <c r="B34" s="12"/>
      <c r="C34" s="13"/>
      <c r="D34" s="14"/>
      <c r="E34" s="14"/>
      <c r="F34" s="15"/>
      <c r="G34" s="37"/>
      <c r="H34" s="10"/>
      <c r="I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  <c r="BB34" s="10"/>
      <c r="BC34" s="10"/>
      <c r="BD34" s="10"/>
      <c r="BE34" s="10"/>
      <c r="BF34" s="10"/>
      <c r="BG34" s="10"/>
      <c r="BH34" s="10"/>
      <c r="BI34" s="10"/>
      <c r="BJ34" s="10"/>
      <c r="BK34" s="10"/>
      <c r="BL34" s="10"/>
      <c r="BM34" s="10"/>
      <c r="BN34" s="10"/>
      <c r="BO34" s="10"/>
      <c r="BP34" s="10"/>
      <c r="BQ34" s="10"/>
      <c r="BR34" s="10"/>
      <c r="BS34" s="10"/>
      <c r="BT34" s="10"/>
      <c r="BU34" s="10"/>
      <c r="BV34" s="10"/>
      <c r="BW34" s="10"/>
      <c r="BX34" s="10"/>
      <c r="BY34" s="10"/>
      <c r="BZ34" s="10"/>
      <c r="CA34" s="10"/>
      <c r="CB34" s="10"/>
      <c r="CC34" s="10"/>
      <c r="CD34" s="10"/>
      <c r="CE34" s="10"/>
      <c r="CF34" s="10"/>
      <c r="CG34" s="10"/>
      <c r="CH34" s="10"/>
      <c r="CI34" s="10"/>
      <c r="CJ34" s="10"/>
      <c r="CK34" s="10"/>
      <c r="CL34" s="10"/>
      <c r="CM34" s="10"/>
      <c r="CN34" s="10"/>
      <c r="CO34" s="10"/>
      <c r="CP34" s="10"/>
      <c r="CQ34" s="10"/>
      <c r="CR34" s="10"/>
      <c r="CS34" s="10"/>
      <c r="CT34" s="10"/>
      <c r="CU34" s="10"/>
      <c r="CV34" s="10"/>
      <c r="CW34" s="10"/>
      <c r="CX34" s="10"/>
      <c r="CY34" s="10"/>
      <c r="CZ34" s="10"/>
      <c r="DA34" s="10"/>
      <c r="DB34" s="10"/>
      <c r="DC34" s="10"/>
      <c r="DD34" s="10"/>
      <c r="DE34" s="10"/>
      <c r="DF34" s="10"/>
      <c r="DG34" s="10"/>
      <c r="DH34" s="10"/>
      <c r="DI34" s="10"/>
      <c r="DJ34" s="10"/>
      <c r="DK34" s="10"/>
      <c r="DL34" s="10"/>
      <c r="DM34" s="10"/>
      <c r="DN34" s="10"/>
      <c r="DO34" s="10"/>
      <c r="DP34" s="10"/>
      <c r="DQ34" s="10"/>
      <c r="DR34" s="10"/>
      <c r="DS34" s="10"/>
      <c r="DT34" s="10"/>
      <c r="DU34" s="10"/>
      <c r="DV34" s="10"/>
      <c r="DW34" s="10"/>
      <c r="DX34" s="10"/>
      <c r="DY34" s="10"/>
      <c r="DZ34" s="10"/>
      <c r="EA34" s="10"/>
      <c r="EB34" s="10"/>
      <c r="EC34" s="10"/>
      <c r="ED34" s="10"/>
      <c r="EE34" s="10"/>
      <c r="EF34" s="10"/>
      <c r="EG34" s="10"/>
      <c r="EH34" s="10"/>
      <c r="EI34" s="10"/>
      <c r="EJ34" s="10"/>
      <c r="EK34" s="10"/>
      <c r="EL34" s="10"/>
      <c r="EM34" s="10"/>
      <c r="EN34" s="10"/>
      <c r="EO34" s="10"/>
      <c r="EP34" s="10"/>
      <c r="EQ34" s="10"/>
      <c r="ER34" s="10"/>
      <c r="ES34" s="10"/>
      <c r="ET34" s="10"/>
      <c r="EU34" s="10"/>
      <c r="EV34" s="10"/>
      <c r="EW34" s="10"/>
      <c r="EX34" s="10"/>
      <c r="EY34" s="10"/>
      <c r="EZ34" s="10"/>
      <c r="FA34" s="10"/>
      <c r="FB34" s="10"/>
      <c r="FC34" s="10"/>
      <c r="FD34" s="10"/>
      <c r="FE34" s="10"/>
      <c r="FF34" s="10"/>
      <c r="FG34" s="10"/>
      <c r="FH34" s="10"/>
      <c r="FI34" s="10"/>
      <c r="FJ34" s="10"/>
      <c r="FK34" s="10"/>
      <c r="FL34" s="10"/>
      <c r="FM34" s="10"/>
      <c r="FN34" s="10"/>
      <c r="FO34" s="10"/>
      <c r="FP34" s="10"/>
      <c r="FQ34" s="10"/>
      <c r="FR34" s="10"/>
      <c r="FS34" s="10"/>
      <c r="FT34" s="10"/>
      <c r="FU34" s="10"/>
      <c r="FV34" s="10"/>
      <c r="FW34" s="10"/>
      <c r="FX34" s="10"/>
      <c r="FY34" s="10"/>
      <c r="FZ34" s="10"/>
      <c r="GA34" s="10"/>
      <c r="GB34" s="10"/>
      <c r="GC34" s="10"/>
      <c r="GD34" s="10"/>
      <c r="GE34" s="10"/>
      <c r="GF34" s="10"/>
      <c r="GG34" s="10"/>
      <c r="GH34" s="10"/>
      <c r="GI34" s="10"/>
      <c r="GJ34" s="10"/>
      <c r="GK34" s="10"/>
      <c r="GL34" s="10"/>
      <c r="GM34" s="10"/>
      <c r="GN34" s="10"/>
      <c r="GO34" s="10"/>
      <c r="GP34" s="10"/>
      <c r="GQ34" s="10"/>
      <c r="GR34" s="10"/>
      <c r="GS34" s="10"/>
      <c r="GT34" s="10"/>
      <c r="GU34" s="10"/>
      <c r="GV34" s="10"/>
      <c r="GW34" s="10"/>
      <c r="GX34" s="10"/>
      <c r="GY34" s="10"/>
      <c r="GZ34" s="10"/>
      <c r="HA34" s="10"/>
      <c r="HB34" s="10"/>
      <c r="HC34" s="10"/>
      <c r="HD34" s="10"/>
      <c r="HE34" s="10"/>
      <c r="HF34" s="10"/>
      <c r="HG34" s="10"/>
      <c r="HH34" s="10"/>
      <c r="HI34" s="10"/>
      <c r="HJ34" s="10"/>
      <c r="HK34" s="10"/>
      <c r="HL34" s="10"/>
      <c r="HM34" s="10"/>
      <c r="HN34" s="10"/>
      <c r="HO34" s="10"/>
      <c r="HP34" s="10"/>
      <c r="HQ34" s="10"/>
      <c r="HR34" s="10"/>
      <c r="HS34" s="10"/>
      <c r="HT34" s="10"/>
      <c r="HU34" s="10"/>
      <c r="HV34" s="10"/>
      <c r="HW34" s="10"/>
      <c r="HX34" s="10"/>
      <c r="HY34" s="10"/>
      <c r="HZ34" s="10"/>
      <c r="IA34" s="10"/>
      <c r="IB34" s="10"/>
      <c r="IC34" s="10"/>
      <c r="ID34" s="10"/>
      <c r="IE34" s="10"/>
      <c r="IF34" s="10"/>
      <c r="IG34" s="10"/>
      <c r="IH34" s="10"/>
      <c r="II34" s="10"/>
      <c r="IJ34" s="10"/>
      <c r="IK34" s="10"/>
      <c r="IL34" s="10"/>
      <c r="IM34" s="10"/>
      <c r="IN34" s="10"/>
      <c r="IO34" s="10"/>
      <c r="IP34" s="10"/>
      <c r="IQ34" s="10"/>
      <c r="IR34" s="10"/>
      <c r="IS34" s="10"/>
      <c r="IT34" s="10"/>
      <c r="IU34" s="10"/>
      <c r="IV34" s="10"/>
    </row>
    <row r="35" spans="1:256" hidden="1" x14ac:dyDescent="0.2">
      <c r="A35" s="36"/>
      <c r="B35" s="16"/>
      <c r="C35" s="17"/>
      <c r="D35" s="18"/>
      <c r="E35" s="10"/>
      <c r="F35" s="10"/>
      <c r="G35" s="37"/>
      <c r="H35" s="10"/>
      <c r="I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  <c r="BB35" s="10"/>
      <c r="BC35" s="10"/>
      <c r="BD35" s="10"/>
      <c r="BE35" s="10"/>
      <c r="BF35" s="10"/>
      <c r="BG35" s="10"/>
      <c r="BH35" s="10"/>
      <c r="BI35" s="10"/>
      <c r="BJ35" s="10"/>
      <c r="BK35" s="10"/>
      <c r="BL35" s="10"/>
      <c r="BM35" s="10"/>
      <c r="BN35" s="10"/>
      <c r="BO35" s="10"/>
      <c r="BP35" s="10"/>
      <c r="BQ35" s="10"/>
      <c r="BR35" s="10"/>
      <c r="BS35" s="10"/>
      <c r="BT35" s="10"/>
      <c r="BU35" s="10"/>
      <c r="BV35" s="10"/>
      <c r="BW35" s="10"/>
      <c r="BX35" s="10"/>
      <c r="BY35" s="10"/>
      <c r="BZ35" s="10"/>
      <c r="CA35" s="10"/>
      <c r="CB35" s="10"/>
      <c r="CC35" s="10"/>
      <c r="CD35" s="10"/>
      <c r="CE35" s="10"/>
      <c r="CF35" s="10"/>
      <c r="CG35" s="10"/>
      <c r="CH35" s="10"/>
      <c r="CI35" s="10"/>
      <c r="CJ35" s="10"/>
      <c r="CK35" s="10"/>
      <c r="CL35" s="10"/>
      <c r="CM35" s="10"/>
      <c r="CN35" s="10"/>
      <c r="CO35" s="10"/>
      <c r="CP35" s="10"/>
      <c r="CQ35" s="10"/>
      <c r="CR35" s="10"/>
      <c r="CS35" s="10"/>
      <c r="CT35" s="10"/>
      <c r="CU35" s="10"/>
      <c r="CV35" s="10"/>
      <c r="CW35" s="10"/>
      <c r="CX35" s="10"/>
      <c r="CY35" s="10"/>
      <c r="CZ35" s="10"/>
      <c r="DA35" s="10"/>
      <c r="DB35" s="10"/>
      <c r="DC35" s="10"/>
      <c r="DD35" s="10"/>
      <c r="DE35" s="10"/>
      <c r="DF35" s="10"/>
      <c r="DG35" s="10"/>
      <c r="DH35" s="10"/>
      <c r="DI35" s="10"/>
      <c r="DJ35" s="10"/>
      <c r="DK35" s="10"/>
      <c r="DL35" s="10"/>
      <c r="DM35" s="10"/>
      <c r="DN35" s="10"/>
      <c r="DO35" s="10"/>
      <c r="DP35" s="10"/>
      <c r="DQ35" s="10"/>
      <c r="DR35" s="10"/>
      <c r="DS35" s="10"/>
      <c r="DT35" s="10"/>
      <c r="DU35" s="10"/>
      <c r="DV35" s="10"/>
      <c r="DW35" s="10"/>
      <c r="DX35" s="10"/>
      <c r="DY35" s="10"/>
      <c r="DZ35" s="10"/>
      <c r="EA35" s="10"/>
      <c r="EB35" s="10"/>
      <c r="EC35" s="10"/>
      <c r="ED35" s="10"/>
      <c r="EE35" s="10"/>
      <c r="EF35" s="10"/>
      <c r="EG35" s="10"/>
      <c r="EH35" s="10"/>
      <c r="EI35" s="10"/>
      <c r="EJ35" s="10"/>
      <c r="EK35" s="10"/>
      <c r="EL35" s="10"/>
      <c r="EM35" s="10"/>
      <c r="EN35" s="10"/>
      <c r="EO35" s="10"/>
      <c r="EP35" s="10"/>
      <c r="EQ35" s="10"/>
      <c r="ER35" s="10"/>
      <c r="ES35" s="10"/>
      <c r="ET35" s="10"/>
      <c r="EU35" s="10"/>
      <c r="EV35" s="10"/>
      <c r="EW35" s="10"/>
      <c r="EX35" s="10"/>
      <c r="EY35" s="10"/>
      <c r="EZ35" s="10"/>
      <c r="FA35" s="10"/>
      <c r="FB35" s="10"/>
      <c r="FC35" s="10"/>
      <c r="FD35" s="10"/>
      <c r="FE35" s="10"/>
      <c r="FF35" s="10"/>
      <c r="FG35" s="10"/>
      <c r="FH35" s="10"/>
      <c r="FI35" s="10"/>
      <c r="FJ35" s="10"/>
      <c r="FK35" s="10"/>
      <c r="FL35" s="10"/>
      <c r="FM35" s="10"/>
      <c r="FN35" s="10"/>
      <c r="FO35" s="10"/>
      <c r="FP35" s="10"/>
      <c r="FQ35" s="10"/>
      <c r="FR35" s="10"/>
      <c r="FS35" s="10"/>
      <c r="FT35" s="10"/>
      <c r="FU35" s="10"/>
      <c r="FV35" s="10"/>
      <c r="FW35" s="10"/>
      <c r="FX35" s="10"/>
      <c r="FY35" s="10"/>
      <c r="FZ35" s="10"/>
      <c r="GA35" s="10"/>
      <c r="GB35" s="10"/>
      <c r="GC35" s="10"/>
      <c r="GD35" s="10"/>
      <c r="GE35" s="10"/>
      <c r="GF35" s="10"/>
      <c r="GG35" s="10"/>
      <c r="GH35" s="10"/>
      <c r="GI35" s="10"/>
      <c r="GJ35" s="10"/>
      <c r="GK35" s="10"/>
      <c r="GL35" s="10"/>
      <c r="GM35" s="10"/>
      <c r="GN35" s="10"/>
      <c r="GO35" s="10"/>
      <c r="GP35" s="10"/>
      <c r="GQ35" s="10"/>
      <c r="GR35" s="10"/>
      <c r="GS35" s="10"/>
      <c r="GT35" s="10"/>
      <c r="GU35" s="10"/>
      <c r="GV35" s="10"/>
      <c r="GW35" s="10"/>
      <c r="GX35" s="10"/>
      <c r="GY35" s="10"/>
      <c r="GZ35" s="10"/>
      <c r="HA35" s="10"/>
      <c r="HB35" s="10"/>
      <c r="HC35" s="10"/>
      <c r="HD35" s="10"/>
      <c r="HE35" s="10"/>
      <c r="HF35" s="10"/>
      <c r="HG35" s="10"/>
      <c r="HH35" s="10"/>
      <c r="HI35" s="10"/>
      <c r="HJ35" s="10"/>
      <c r="HK35" s="10"/>
      <c r="HL35" s="10"/>
      <c r="HM35" s="10"/>
      <c r="HN35" s="10"/>
      <c r="HO35" s="10"/>
      <c r="HP35" s="10"/>
      <c r="HQ35" s="10"/>
      <c r="HR35" s="10"/>
      <c r="HS35" s="10"/>
      <c r="HT35" s="10"/>
      <c r="HU35" s="10"/>
      <c r="HV35" s="10"/>
      <c r="HW35" s="10"/>
      <c r="HX35" s="10"/>
      <c r="HY35" s="10"/>
      <c r="HZ35" s="10"/>
      <c r="IA35" s="10"/>
      <c r="IB35" s="10"/>
      <c r="IC35" s="10"/>
      <c r="ID35" s="10"/>
      <c r="IE35" s="10"/>
      <c r="IF35" s="10"/>
      <c r="IG35" s="10"/>
      <c r="IH35" s="10"/>
      <c r="II35" s="10"/>
      <c r="IJ35" s="10"/>
      <c r="IK35" s="10"/>
      <c r="IL35" s="10"/>
      <c r="IM35" s="10"/>
      <c r="IN35" s="10"/>
      <c r="IO35" s="10"/>
      <c r="IP35" s="10"/>
      <c r="IQ35" s="10"/>
      <c r="IR35" s="10"/>
      <c r="IS35" s="10"/>
      <c r="IT35" s="10"/>
      <c r="IU35" s="10"/>
      <c r="IV35" s="10"/>
    </row>
    <row r="36" spans="1:256" hidden="1" x14ac:dyDescent="0.2">
      <c r="A36" s="36"/>
      <c r="B36" s="12"/>
      <c r="C36" s="13"/>
      <c r="D36" s="14"/>
      <c r="E36" s="14"/>
      <c r="F36" s="15"/>
      <c r="G36" s="37"/>
      <c r="H36" s="10"/>
      <c r="I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  <c r="BB36" s="10"/>
      <c r="BC36" s="10"/>
      <c r="BD36" s="10"/>
      <c r="BE36" s="10"/>
      <c r="BF36" s="10"/>
      <c r="BG36" s="10"/>
      <c r="BH36" s="10"/>
      <c r="BI36" s="10"/>
      <c r="BJ36" s="10"/>
      <c r="BK36" s="10"/>
      <c r="BL36" s="10"/>
      <c r="BM36" s="10"/>
      <c r="BN36" s="10"/>
      <c r="BO36" s="10"/>
      <c r="BP36" s="10"/>
      <c r="BQ36" s="10"/>
      <c r="BR36" s="10"/>
      <c r="BS36" s="10"/>
      <c r="BT36" s="10"/>
      <c r="BU36" s="10"/>
      <c r="BV36" s="10"/>
      <c r="BW36" s="10"/>
      <c r="BX36" s="10"/>
      <c r="BY36" s="10"/>
      <c r="BZ36" s="10"/>
      <c r="CA36" s="10"/>
      <c r="CB36" s="10"/>
      <c r="CC36" s="10"/>
      <c r="CD36" s="10"/>
      <c r="CE36" s="10"/>
      <c r="CF36" s="10"/>
      <c r="CG36" s="10"/>
      <c r="CH36" s="10"/>
      <c r="CI36" s="10"/>
      <c r="CJ36" s="10"/>
      <c r="CK36" s="10"/>
      <c r="CL36" s="10"/>
      <c r="CM36" s="10"/>
      <c r="CN36" s="10"/>
      <c r="CO36" s="10"/>
      <c r="CP36" s="10"/>
      <c r="CQ36" s="10"/>
      <c r="CR36" s="10"/>
      <c r="CS36" s="10"/>
      <c r="CT36" s="10"/>
      <c r="CU36" s="10"/>
      <c r="CV36" s="10"/>
      <c r="CW36" s="10"/>
      <c r="CX36" s="10"/>
      <c r="CY36" s="10"/>
      <c r="CZ36" s="10"/>
      <c r="DA36" s="10"/>
      <c r="DB36" s="10"/>
      <c r="DC36" s="10"/>
      <c r="DD36" s="10"/>
      <c r="DE36" s="10"/>
      <c r="DF36" s="10"/>
      <c r="DG36" s="10"/>
      <c r="DH36" s="10"/>
      <c r="DI36" s="10"/>
      <c r="DJ36" s="10"/>
      <c r="DK36" s="10"/>
      <c r="DL36" s="10"/>
      <c r="DM36" s="10"/>
      <c r="DN36" s="10"/>
      <c r="DO36" s="10"/>
      <c r="DP36" s="10"/>
      <c r="DQ36" s="10"/>
      <c r="DR36" s="10"/>
      <c r="DS36" s="10"/>
      <c r="DT36" s="10"/>
      <c r="DU36" s="10"/>
      <c r="DV36" s="10"/>
      <c r="DW36" s="10"/>
      <c r="DX36" s="10"/>
      <c r="DY36" s="10"/>
      <c r="DZ36" s="10"/>
      <c r="EA36" s="10"/>
      <c r="EB36" s="10"/>
      <c r="EC36" s="10"/>
      <c r="ED36" s="10"/>
      <c r="EE36" s="10"/>
      <c r="EF36" s="10"/>
      <c r="EG36" s="10"/>
      <c r="EH36" s="10"/>
      <c r="EI36" s="10"/>
      <c r="EJ36" s="10"/>
      <c r="EK36" s="10"/>
      <c r="EL36" s="10"/>
      <c r="EM36" s="10"/>
      <c r="EN36" s="10"/>
      <c r="EO36" s="10"/>
      <c r="EP36" s="10"/>
      <c r="EQ36" s="10"/>
      <c r="ER36" s="10"/>
      <c r="ES36" s="10"/>
      <c r="ET36" s="10"/>
      <c r="EU36" s="10"/>
      <c r="EV36" s="10"/>
      <c r="EW36" s="10"/>
      <c r="EX36" s="10"/>
      <c r="EY36" s="10"/>
      <c r="EZ36" s="10"/>
      <c r="FA36" s="10"/>
      <c r="FB36" s="10"/>
      <c r="FC36" s="10"/>
      <c r="FD36" s="10"/>
      <c r="FE36" s="10"/>
      <c r="FF36" s="10"/>
      <c r="FG36" s="10"/>
      <c r="FH36" s="10"/>
      <c r="FI36" s="10"/>
      <c r="FJ36" s="10"/>
      <c r="FK36" s="10"/>
      <c r="FL36" s="10"/>
      <c r="FM36" s="10"/>
      <c r="FN36" s="10"/>
      <c r="FO36" s="10"/>
      <c r="FP36" s="10"/>
      <c r="FQ36" s="10"/>
      <c r="FR36" s="10"/>
      <c r="FS36" s="10"/>
      <c r="FT36" s="10"/>
      <c r="FU36" s="10"/>
      <c r="FV36" s="10"/>
      <c r="FW36" s="10"/>
      <c r="FX36" s="10"/>
      <c r="FY36" s="10"/>
      <c r="FZ36" s="10"/>
      <c r="GA36" s="10"/>
      <c r="GB36" s="10"/>
      <c r="GC36" s="10"/>
      <c r="GD36" s="10"/>
      <c r="GE36" s="10"/>
      <c r="GF36" s="10"/>
      <c r="GG36" s="10"/>
      <c r="GH36" s="10"/>
      <c r="GI36" s="10"/>
      <c r="GJ36" s="10"/>
      <c r="GK36" s="10"/>
      <c r="GL36" s="10"/>
      <c r="GM36" s="10"/>
      <c r="GN36" s="10"/>
      <c r="GO36" s="10"/>
      <c r="GP36" s="10"/>
      <c r="GQ36" s="10"/>
      <c r="GR36" s="10"/>
      <c r="GS36" s="10"/>
      <c r="GT36" s="10"/>
      <c r="GU36" s="10"/>
      <c r="GV36" s="10"/>
      <c r="GW36" s="10"/>
      <c r="GX36" s="10"/>
      <c r="GY36" s="10"/>
      <c r="GZ36" s="10"/>
      <c r="HA36" s="10"/>
      <c r="HB36" s="10"/>
      <c r="HC36" s="10"/>
      <c r="HD36" s="10"/>
      <c r="HE36" s="10"/>
      <c r="HF36" s="10"/>
      <c r="HG36" s="10"/>
      <c r="HH36" s="10"/>
      <c r="HI36" s="10"/>
      <c r="HJ36" s="10"/>
      <c r="HK36" s="10"/>
      <c r="HL36" s="10"/>
      <c r="HM36" s="10"/>
      <c r="HN36" s="10"/>
      <c r="HO36" s="10"/>
      <c r="HP36" s="10"/>
      <c r="HQ36" s="10"/>
      <c r="HR36" s="10"/>
      <c r="HS36" s="10"/>
      <c r="HT36" s="10"/>
      <c r="HU36" s="10"/>
      <c r="HV36" s="10"/>
      <c r="HW36" s="10"/>
      <c r="HX36" s="10"/>
      <c r="HY36" s="10"/>
      <c r="HZ36" s="10"/>
      <c r="IA36" s="10"/>
      <c r="IB36" s="10"/>
      <c r="IC36" s="10"/>
      <c r="ID36" s="10"/>
      <c r="IE36" s="10"/>
      <c r="IF36" s="10"/>
      <c r="IG36" s="10"/>
      <c r="IH36" s="10"/>
      <c r="II36" s="10"/>
      <c r="IJ36" s="10"/>
      <c r="IK36" s="10"/>
      <c r="IL36" s="10"/>
      <c r="IM36" s="10"/>
      <c r="IN36" s="10"/>
      <c r="IO36" s="10"/>
      <c r="IP36" s="10"/>
      <c r="IQ36" s="10"/>
      <c r="IR36" s="10"/>
      <c r="IS36" s="10"/>
      <c r="IT36" s="10"/>
      <c r="IU36" s="10"/>
      <c r="IV36" s="10"/>
    </row>
    <row r="37" spans="1:256" hidden="1" x14ac:dyDescent="0.2">
      <c r="A37" s="36"/>
      <c r="B37" s="16"/>
      <c r="C37" s="17"/>
      <c r="D37" s="18"/>
      <c r="E37" s="10"/>
      <c r="F37" s="10"/>
      <c r="G37" s="37"/>
      <c r="H37" s="10"/>
      <c r="I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  <c r="BB37" s="10"/>
      <c r="BC37" s="10"/>
      <c r="BD37" s="10"/>
      <c r="BE37" s="10"/>
      <c r="BF37" s="10"/>
      <c r="BG37" s="10"/>
      <c r="BH37" s="10"/>
      <c r="BI37" s="10"/>
      <c r="BJ37" s="10"/>
      <c r="BK37" s="10"/>
      <c r="BL37" s="10"/>
      <c r="BM37" s="10"/>
      <c r="BN37" s="10"/>
      <c r="BO37" s="10"/>
      <c r="BP37" s="10"/>
      <c r="BQ37" s="10"/>
      <c r="BR37" s="10"/>
      <c r="BS37" s="10"/>
      <c r="BT37" s="10"/>
      <c r="BU37" s="10"/>
      <c r="BV37" s="10"/>
      <c r="BW37" s="10"/>
      <c r="BX37" s="10"/>
      <c r="BY37" s="10"/>
      <c r="BZ37" s="10"/>
      <c r="CA37" s="10"/>
      <c r="CB37" s="10"/>
      <c r="CC37" s="10"/>
      <c r="CD37" s="10"/>
      <c r="CE37" s="10"/>
      <c r="CF37" s="10"/>
      <c r="CG37" s="10"/>
      <c r="CH37" s="10"/>
      <c r="CI37" s="10"/>
      <c r="CJ37" s="10"/>
      <c r="CK37" s="10"/>
      <c r="CL37" s="10"/>
      <c r="CM37" s="10"/>
      <c r="CN37" s="10"/>
      <c r="CO37" s="10"/>
      <c r="CP37" s="10"/>
      <c r="CQ37" s="10"/>
      <c r="CR37" s="10"/>
      <c r="CS37" s="10"/>
      <c r="CT37" s="10"/>
      <c r="CU37" s="10"/>
      <c r="CV37" s="10"/>
      <c r="CW37" s="10"/>
      <c r="CX37" s="10"/>
      <c r="CY37" s="10"/>
      <c r="CZ37" s="10"/>
      <c r="DA37" s="10"/>
      <c r="DB37" s="10"/>
      <c r="DC37" s="10"/>
      <c r="DD37" s="10"/>
      <c r="DE37" s="10"/>
      <c r="DF37" s="10"/>
      <c r="DG37" s="10"/>
      <c r="DH37" s="10"/>
      <c r="DI37" s="10"/>
      <c r="DJ37" s="10"/>
      <c r="DK37" s="10"/>
      <c r="DL37" s="10"/>
      <c r="DM37" s="10"/>
      <c r="DN37" s="10"/>
      <c r="DO37" s="10"/>
      <c r="DP37" s="10"/>
      <c r="DQ37" s="10"/>
      <c r="DR37" s="10"/>
      <c r="DS37" s="10"/>
      <c r="DT37" s="10"/>
      <c r="DU37" s="10"/>
      <c r="DV37" s="10"/>
      <c r="DW37" s="10"/>
      <c r="DX37" s="10"/>
      <c r="DY37" s="10"/>
      <c r="DZ37" s="10"/>
      <c r="EA37" s="10"/>
      <c r="EB37" s="10"/>
      <c r="EC37" s="10"/>
      <c r="ED37" s="10"/>
      <c r="EE37" s="10"/>
      <c r="EF37" s="10"/>
      <c r="EG37" s="10"/>
      <c r="EH37" s="10"/>
      <c r="EI37" s="10"/>
      <c r="EJ37" s="10"/>
      <c r="EK37" s="10"/>
      <c r="EL37" s="10"/>
      <c r="EM37" s="10"/>
      <c r="EN37" s="10"/>
      <c r="EO37" s="10"/>
      <c r="EP37" s="10"/>
      <c r="EQ37" s="10"/>
      <c r="ER37" s="10"/>
      <c r="ES37" s="10"/>
      <c r="ET37" s="10"/>
      <c r="EU37" s="10"/>
      <c r="EV37" s="10"/>
      <c r="EW37" s="10"/>
      <c r="EX37" s="10"/>
      <c r="EY37" s="10"/>
      <c r="EZ37" s="10"/>
      <c r="FA37" s="10"/>
      <c r="FB37" s="10"/>
      <c r="FC37" s="10"/>
      <c r="FD37" s="10"/>
      <c r="FE37" s="10"/>
      <c r="FF37" s="10"/>
      <c r="FG37" s="10"/>
      <c r="FH37" s="10"/>
      <c r="FI37" s="10"/>
      <c r="FJ37" s="10"/>
      <c r="FK37" s="10"/>
      <c r="FL37" s="10"/>
      <c r="FM37" s="10"/>
      <c r="FN37" s="10"/>
      <c r="FO37" s="10"/>
      <c r="FP37" s="10"/>
      <c r="FQ37" s="10"/>
      <c r="FR37" s="10"/>
      <c r="FS37" s="10"/>
      <c r="FT37" s="10"/>
      <c r="FU37" s="10"/>
      <c r="FV37" s="10"/>
      <c r="FW37" s="10"/>
      <c r="FX37" s="10"/>
      <c r="FY37" s="10"/>
      <c r="FZ37" s="10"/>
      <c r="GA37" s="10"/>
      <c r="GB37" s="10"/>
      <c r="GC37" s="10"/>
      <c r="GD37" s="10"/>
      <c r="GE37" s="10"/>
      <c r="GF37" s="10"/>
      <c r="GG37" s="10"/>
      <c r="GH37" s="10"/>
      <c r="GI37" s="10"/>
      <c r="GJ37" s="10"/>
      <c r="GK37" s="10"/>
      <c r="GL37" s="10"/>
      <c r="GM37" s="10"/>
      <c r="GN37" s="10"/>
      <c r="GO37" s="10"/>
      <c r="GP37" s="10"/>
      <c r="GQ37" s="10"/>
      <c r="GR37" s="10"/>
      <c r="GS37" s="10"/>
      <c r="GT37" s="10"/>
      <c r="GU37" s="10"/>
      <c r="GV37" s="10"/>
      <c r="GW37" s="10"/>
      <c r="GX37" s="10"/>
      <c r="GY37" s="10"/>
      <c r="GZ37" s="10"/>
      <c r="HA37" s="10"/>
      <c r="HB37" s="10"/>
      <c r="HC37" s="10"/>
      <c r="HD37" s="10"/>
      <c r="HE37" s="10"/>
      <c r="HF37" s="10"/>
      <c r="HG37" s="10"/>
      <c r="HH37" s="10"/>
      <c r="HI37" s="10"/>
      <c r="HJ37" s="10"/>
      <c r="HK37" s="10"/>
      <c r="HL37" s="10"/>
      <c r="HM37" s="10"/>
      <c r="HN37" s="10"/>
      <c r="HO37" s="10"/>
      <c r="HP37" s="10"/>
      <c r="HQ37" s="10"/>
      <c r="HR37" s="10"/>
      <c r="HS37" s="10"/>
      <c r="HT37" s="10"/>
      <c r="HU37" s="10"/>
      <c r="HV37" s="10"/>
      <c r="HW37" s="10"/>
      <c r="HX37" s="10"/>
      <c r="HY37" s="10"/>
      <c r="HZ37" s="10"/>
      <c r="IA37" s="10"/>
      <c r="IB37" s="10"/>
      <c r="IC37" s="10"/>
      <c r="ID37" s="10"/>
      <c r="IE37" s="10"/>
      <c r="IF37" s="10"/>
      <c r="IG37" s="10"/>
      <c r="IH37" s="10"/>
      <c r="II37" s="10"/>
      <c r="IJ37" s="10"/>
      <c r="IK37" s="10"/>
      <c r="IL37" s="10"/>
      <c r="IM37" s="10"/>
      <c r="IN37" s="10"/>
      <c r="IO37" s="10"/>
      <c r="IP37" s="10"/>
      <c r="IQ37" s="10"/>
      <c r="IR37" s="10"/>
      <c r="IS37" s="10"/>
      <c r="IT37" s="10"/>
      <c r="IU37" s="10"/>
      <c r="IV37" s="10"/>
    </row>
    <row r="38" spans="1:256" x14ac:dyDescent="0.2">
      <c r="A38" s="35" t="s">
        <v>25</v>
      </c>
      <c r="B38" s="48">
        <v>41729</v>
      </c>
      <c r="C38" s="19"/>
      <c r="D38" s="14">
        <v>178.57</v>
      </c>
      <c r="E38" s="14">
        <f>(C4/15)*$E$2</f>
        <v>13.333333333333332</v>
      </c>
      <c r="F38" s="20" t="s">
        <v>26</v>
      </c>
      <c r="G38" s="37">
        <f>SUM(D38:D45)+SUM(E38:E45)</f>
        <v>766.18477333333328</v>
      </c>
      <c r="H38" s="10"/>
      <c r="I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  <c r="BB38" s="10"/>
      <c r="BC38" s="10"/>
      <c r="BD38" s="10"/>
      <c r="BE38" s="10"/>
      <c r="BF38" s="10"/>
      <c r="BG38" s="10"/>
      <c r="BH38" s="10"/>
      <c r="BI38" s="10"/>
      <c r="BJ38" s="10"/>
      <c r="BK38" s="10"/>
      <c r="BL38" s="10"/>
      <c r="BM38" s="10"/>
      <c r="BN38" s="10"/>
      <c r="BO38" s="10"/>
      <c r="BP38" s="10"/>
      <c r="BQ38" s="10"/>
      <c r="BR38" s="10"/>
      <c r="BS38" s="10"/>
      <c r="BT38" s="10"/>
      <c r="BU38" s="10"/>
      <c r="BV38" s="10"/>
      <c r="BW38" s="10"/>
      <c r="BX38" s="10"/>
      <c r="BY38" s="10"/>
      <c r="BZ38" s="10"/>
      <c r="CA38" s="10"/>
      <c r="CB38" s="10"/>
      <c r="CC38" s="10"/>
      <c r="CD38" s="10"/>
      <c r="CE38" s="10"/>
      <c r="CF38" s="10"/>
      <c r="CG38" s="10"/>
      <c r="CH38" s="10"/>
      <c r="CI38" s="10"/>
      <c r="CJ38" s="10"/>
      <c r="CK38" s="10"/>
      <c r="CL38" s="10"/>
      <c r="CM38" s="10"/>
      <c r="CN38" s="10"/>
      <c r="CO38" s="10"/>
      <c r="CP38" s="10"/>
      <c r="CQ38" s="10"/>
      <c r="CR38" s="10"/>
      <c r="CS38" s="10"/>
      <c r="CT38" s="10"/>
      <c r="CU38" s="10"/>
      <c r="CV38" s="10"/>
      <c r="CW38" s="10"/>
      <c r="CX38" s="10"/>
      <c r="CY38" s="10"/>
      <c r="CZ38" s="10"/>
      <c r="DA38" s="10"/>
      <c r="DB38" s="10"/>
      <c r="DC38" s="10"/>
      <c r="DD38" s="10"/>
      <c r="DE38" s="10"/>
      <c r="DF38" s="10"/>
      <c r="DG38" s="10"/>
      <c r="DH38" s="10"/>
      <c r="DI38" s="10"/>
      <c r="DJ38" s="10"/>
      <c r="DK38" s="10"/>
      <c r="DL38" s="10"/>
      <c r="DM38" s="10"/>
      <c r="DN38" s="10"/>
      <c r="DO38" s="10"/>
      <c r="DP38" s="10"/>
      <c r="DQ38" s="10"/>
      <c r="DR38" s="10"/>
      <c r="DS38" s="10"/>
      <c r="DT38" s="10"/>
      <c r="DU38" s="10"/>
      <c r="DV38" s="10"/>
      <c r="DW38" s="10"/>
      <c r="DX38" s="10"/>
      <c r="DY38" s="10"/>
      <c r="DZ38" s="10"/>
      <c r="EA38" s="10"/>
      <c r="EB38" s="10"/>
      <c r="EC38" s="10"/>
      <c r="ED38" s="10"/>
      <c r="EE38" s="10"/>
      <c r="EF38" s="10"/>
      <c r="EG38" s="10"/>
      <c r="EH38" s="10"/>
      <c r="EI38" s="10"/>
      <c r="EJ38" s="10"/>
      <c r="EK38" s="10"/>
      <c r="EL38" s="10"/>
      <c r="EM38" s="10"/>
      <c r="EN38" s="10"/>
      <c r="EO38" s="10"/>
      <c r="EP38" s="10"/>
      <c r="EQ38" s="10"/>
      <c r="ER38" s="10"/>
      <c r="ES38" s="10"/>
      <c r="ET38" s="10"/>
      <c r="EU38" s="10"/>
      <c r="EV38" s="10"/>
      <c r="EW38" s="10"/>
      <c r="EX38" s="10"/>
      <c r="EY38" s="10"/>
      <c r="EZ38" s="10"/>
      <c r="FA38" s="10"/>
      <c r="FB38" s="10"/>
      <c r="FC38" s="10"/>
      <c r="FD38" s="10"/>
      <c r="FE38" s="10"/>
      <c r="FF38" s="10"/>
      <c r="FG38" s="10"/>
      <c r="FH38" s="10"/>
      <c r="FI38" s="10"/>
      <c r="FJ38" s="10"/>
      <c r="FK38" s="10"/>
      <c r="FL38" s="10"/>
      <c r="FM38" s="10"/>
      <c r="FN38" s="10"/>
      <c r="FO38" s="10"/>
      <c r="FP38" s="10"/>
      <c r="FQ38" s="10"/>
      <c r="FR38" s="10"/>
      <c r="FS38" s="10"/>
      <c r="FT38" s="10"/>
      <c r="FU38" s="10"/>
      <c r="FV38" s="10"/>
      <c r="FW38" s="10"/>
      <c r="FX38" s="10"/>
      <c r="FY38" s="10"/>
      <c r="FZ38" s="10"/>
      <c r="GA38" s="10"/>
      <c r="GB38" s="10"/>
      <c r="GC38" s="10"/>
      <c r="GD38" s="10"/>
      <c r="GE38" s="10"/>
      <c r="GF38" s="10"/>
      <c r="GG38" s="10"/>
      <c r="GH38" s="10"/>
      <c r="GI38" s="10"/>
      <c r="GJ38" s="10"/>
      <c r="GK38" s="10"/>
      <c r="GL38" s="10"/>
      <c r="GM38" s="10"/>
      <c r="GN38" s="10"/>
      <c r="GO38" s="10"/>
      <c r="GP38" s="10"/>
      <c r="GQ38" s="10"/>
      <c r="GR38" s="10"/>
      <c r="GS38" s="10"/>
      <c r="GT38" s="10"/>
      <c r="GU38" s="10"/>
      <c r="GV38" s="10"/>
      <c r="GW38" s="10"/>
      <c r="GX38" s="10"/>
      <c r="GY38" s="10"/>
      <c r="GZ38" s="10"/>
      <c r="HA38" s="10"/>
      <c r="HB38" s="10"/>
      <c r="HC38" s="10"/>
      <c r="HD38" s="10"/>
      <c r="HE38" s="10"/>
      <c r="HF38" s="10"/>
      <c r="HG38" s="10"/>
      <c r="HH38" s="10"/>
      <c r="HI38" s="10"/>
      <c r="HJ38" s="10"/>
      <c r="HK38" s="10"/>
      <c r="HL38" s="10"/>
      <c r="HM38" s="10"/>
      <c r="HN38" s="10"/>
      <c r="HO38" s="10"/>
      <c r="HP38" s="10"/>
      <c r="HQ38" s="10"/>
      <c r="HR38" s="10"/>
      <c r="HS38" s="10"/>
      <c r="HT38" s="10"/>
      <c r="HU38" s="10"/>
      <c r="HV38" s="10"/>
      <c r="HW38" s="10"/>
      <c r="HX38" s="10"/>
      <c r="HY38" s="10"/>
      <c r="HZ38" s="10"/>
      <c r="IA38" s="10"/>
      <c r="IB38" s="10"/>
      <c r="IC38" s="10"/>
      <c r="ID38" s="10"/>
      <c r="IE38" s="10"/>
      <c r="IF38" s="10"/>
      <c r="IG38" s="10"/>
      <c r="IH38" s="10"/>
      <c r="II38" s="10"/>
      <c r="IJ38" s="10"/>
      <c r="IK38" s="10"/>
      <c r="IL38" s="10"/>
      <c r="IM38" s="10"/>
      <c r="IN38" s="10"/>
      <c r="IO38" s="10"/>
      <c r="IP38" s="10"/>
      <c r="IQ38" s="10"/>
      <c r="IR38" s="10"/>
      <c r="IS38" s="10"/>
      <c r="IT38" s="10"/>
      <c r="IU38" s="10"/>
      <c r="IV38" s="10"/>
    </row>
    <row r="39" spans="1:256" x14ac:dyDescent="0.2">
      <c r="A39" s="36"/>
      <c r="B39" s="48"/>
      <c r="C39" s="17">
        <f>C4-D38</f>
        <v>9821.43</v>
      </c>
      <c r="D39" s="18"/>
      <c r="E39" s="10"/>
      <c r="F39" s="16"/>
      <c r="G39" s="37"/>
      <c r="H39" s="10"/>
      <c r="I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  <c r="BB39" s="10"/>
      <c r="BC39" s="10"/>
      <c r="BD39" s="10"/>
      <c r="BE39" s="10"/>
      <c r="BF39" s="10"/>
      <c r="BG39" s="10"/>
      <c r="BH39" s="10"/>
      <c r="BI39" s="10"/>
      <c r="BJ39" s="10"/>
      <c r="BK39" s="10"/>
      <c r="BL39" s="10"/>
      <c r="BM39" s="10"/>
      <c r="BN39" s="10"/>
      <c r="BO39" s="10"/>
      <c r="BP39" s="10"/>
      <c r="BQ39" s="10"/>
      <c r="BR39" s="10"/>
      <c r="BS39" s="10"/>
      <c r="BT39" s="10"/>
      <c r="BU39" s="10"/>
      <c r="BV39" s="10"/>
      <c r="BW39" s="10"/>
      <c r="BX39" s="10"/>
      <c r="BY39" s="10"/>
      <c r="BZ39" s="10"/>
      <c r="CA39" s="10"/>
      <c r="CB39" s="10"/>
      <c r="CC39" s="10"/>
      <c r="CD39" s="10"/>
      <c r="CE39" s="10"/>
      <c r="CF39" s="10"/>
      <c r="CG39" s="10"/>
      <c r="CH39" s="10"/>
      <c r="CI39" s="10"/>
      <c r="CJ39" s="10"/>
      <c r="CK39" s="10"/>
      <c r="CL39" s="10"/>
      <c r="CM39" s="10"/>
      <c r="CN39" s="10"/>
      <c r="CO39" s="10"/>
      <c r="CP39" s="10"/>
      <c r="CQ39" s="10"/>
      <c r="CR39" s="10"/>
      <c r="CS39" s="10"/>
      <c r="CT39" s="10"/>
      <c r="CU39" s="10"/>
      <c r="CV39" s="10"/>
      <c r="CW39" s="10"/>
      <c r="CX39" s="10"/>
      <c r="CY39" s="10"/>
      <c r="CZ39" s="10"/>
      <c r="DA39" s="10"/>
      <c r="DB39" s="10"/>
      <c r="DC39" s="10"/>
      <c r="DD39" s="10"/>
      <c r="DE39" s="10"/>
      <c r="DF39" s="10"/>
      <c r="DG39" s="10"/>
      <c r="DH39" s="10"/>
      <c r="DI39" s="10"/>
      <c r="DJ39" s="10"/>
      <c r="DK39" s="10"/>
      <c r="DL39" s="10"/>
      <c r="DM39" s="10"/>
      <c r="DN39" s="10"/>
      <c r="DO39" s="10"/>
      <c r="DP39" s="10"/>
      <c r="DQ39" s="10"/>
      <c r="DR39" s="10"/>
      <c r="DS39" s="10"/>
      <c r="DT39" s="10"/>
      <c r="DU39" s="10"/>
      <c r="DV39" s="10"/>
      <c r="DW39" s="10"/>
      <c r="DX39" s="10"/>
      <c r="DY39" s="10"/>
      <c r="DZ39" s="10"/>
      <c r="EA39" s="10"/>
      <c r="EB39" s="10"/>
      <c r="EC39" s="10"/>
      <c r="ED39" s="10"/>
      <c r="EE39" s="10"/>
      <c r="EF39" s="10"/>
      <c r="EG39" s="10"/>
      <c r="EH39" s="10"/>
      <c r="EI39" s="10"/>
      <c r="EJ39" s="10"/>
      <c r="EK39" s="10"/>
      <c r="EL39" s="10"/>
      <c r="EM39" s="10"/>
      <c r="EN39" s="10"/>
      <c r="EO39" s="10"/>
      <c r="EP39" s="10"/>
      <c r="EQ39" s="10"/>
      <c r="ER39" s="10"/>
      <c r="ES39" s="10"/>
      <c r="ET39" s="10"/>
      <c r="EU39" s="10"/>
      <c r="EV39" s="10"/>
      <c r="EW39" s="10"/>
      <c r="EX39" s="10"/>
      <c r="EY39" s="10"/>
      <c r="EZ39" s="10"/>
      <c r="FA39" s="10"/>
      <c r="FB39" s="10"/>
      <c r="FC39" s="10"/>
      <c r="FD39" s="10"/>
      <c r="FE39" s="10"/>
      <c r="FF39" s="10"/>
      <c r="FG39" s="10"/>
      <c r="FH39" s="10"/>
      <c r="FI39" s="10"/>
      <c r="FJ39" s="10"/>
      <c r="FK39" s="10"/>
      <c r="FL39" s="10"/>
      <c r="FM39" s="10"/>
      <c r="FN39" s="10"/>
      <c r="FO39" s="10"/>
      <c r="FP39" s="10"/>
      <c r="FQ39" s="10"/>
      <c r="FR39" s="10"/>
      <c r="FS39" s="10"/>
      <c r="FT39" s="10"/>
      <c r="FU39" s="10"/>
      <c r="FV39" s="10"/>
      <c r="FW39" s="10"/>
      <c r="FX39" s="10"/>
      <c r="FY39" s="10"/>
      <c r="FZ39" s="10"/>
      <c r="GA39" s="10"/>
      <c r="GB39" s="10"/>
      <c r="GC39" s="10"/>
      <c r="GD39" s="10"/>
      <c r="GE39" s="10"/>
      <c r="GF39" s="10"/>
      <c r="GG39" s="10"/>
      <c r="GH39" s="10"/>
      <c r="GI39" s="10"/>
      <c r="GJ39" s="10"/>
      <c r="GK39" s="10"/>
      <c r="GL39" s="10"/>
      <c r="GM39" s="10"/>
      <c r="GN39" s="10"/>
      <c r="GO39" s="10"/>
      <c r="GP39" s="10"/>
      <c r="GQ39" s="10"/>
      <c r="GR39" s="10"/>
      <c r="GS39" s="10"/>
      <c r="GT39" s="10"/>
      <c r="GU39" s="10"/>
      <c r="GV39" s="10"/>
      <c r="GW39" s="10"/>
      <c r="GX39" s="10"/>
      <c r="GY39" s="10"/>
      <c r="GZ39" s="10"/>
      <c r="HA39" s="10"/>
      <c r="HB39" s="10"/>
      <c r="HC39" s="10"/>
      <c r="HD39" s="10"/>
      <c r="HE39" s="10"/>
      <c r="HF39" s="10"/>
      <c r="HG39" s="10"/>
      <c r="HH39" s="10"/>
      <c r="HI39" s="10"/>
      <c r="HJ39" s="10"/>
      <c r="HK39" s="10"/>
      <c r="HL39" s="10"/>
      <c r="HM39" s="10"/>
      <c r="HN39" s="10"/>
      <c r="HO39" s="10"/>
      <c r="HP39" s="10"/>
      <c r="HQ39" s="10"/>
      <c r="HR39" s="10"/>
      <c r="HS39" s="10"/>
      <c r="HT39" s="10"/>
      <c r="HU39" s="10"/>
      <c r="HV39" s="10"/>
      <c r="HW39" s="10"/>
      <c r="HX39" s="10"/>
      <c r="HY39" s="10"/>
      <c r="HZ39" s="10"/>
      <c r="IA39" s="10"/>
      <c r="IB39" s="10"/>
      <c r="IC39" s="10"/>
      <c r="ID39" s="10"/>
      <c r="IE39" s="10"/>
      <c r="IF39" s="10"/>
      <c r="IG39" s="10"/>
      <c r="IH39" s="10"/>
      <c r="II39" s="10"/>
      <c r="IJ39" s="10"/>
      <c r="IK39" s="10"/>
      <c r="IL39" s="10"/>
      <c r="IM39" s="10"/>
      <c r="IN39" s="10"/>
      <c r="IO39" s="10"/>
      <c r="IP39" s="10"/>
      <c r="IQ39" s="10"/>
      <c r="IR39" s="10"/>
      <c r="IS39" s="10"/>
      <c r="IT39" s="10"/>
      <c r="IU39" s="10"/>
      <c r="IV39" s="10"/>
    </row>
    <row r="40" spans="1:256" x14ac:dyDescent="0.2">
      <c r="A40" s="36"/>
      <c r="B40" s="48">
        <v>41820</v>
      </c>
      <c r="C40" s="13"/>
      <c r="D40" s="14">
        <v>178.57</v>
      </c>
      <c r="E40" s="14">
        <f>(C39/15)*$E$2</f>
        <v>13.095240000000002</v>
      </c>
      <c r="F40" s="20" t="s">
        <v>27</v>
      </c>
      <c r="G40" s="37"/>
      <c r="H40" s="10"/>
      <c r="I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  <c r="BB40" s="10"/>
      <c r="BC40" s="10"/>
      <c r="BD40" s="10"/>
      <c r="BE40" s="10"/>
      <c r="BF40" s="10"/>
      <c r="BG40" s="10"/>
      <c r="BH40" s="10"/>
      <c r="BI40" s="10"/>
      <c r="BJ40" s="10"/>
      <c r="BK40" s="10"/>
      <c r="BL40" s="10"/>
      <c r="BM40" s="10"/>
      <c r="BN40" s="10"/>
      <c r="BO40" s="10"/>
      <c r="BP40" s="10"/>
      <c r="BQ40" s="10"/>
      <c r="BR40" s="10"/>
      <c r="BS40" s="10"/>
      <c r="BT40" s="10"/>
      <c r="BU40" s="10"/>
      <c r="BV40" s="10"/>
      <c r="BW40" s="10"/>
      <c r="BX40" s="10"/>
      <c r="BY40" s="10"/>
      <c r="BZ40" s="10"/>
      <c r="CA40" s="10"/>
      <c r="CB40" s="10"/>
      <c r="CC40" s="10"/>
      <c r="CD40" s="10"/>
      <c r="CE40" s="10"/>
      <c r="CF40" s="10"/>
      <c r="CG40" s="10"/>
      <c r="CH40" s="10"/>
      <c r="CI40" s="10"/>
      <c r="CJ40" s="10"/>
      <c r="CK40" s="10"/>
      <c r="CL40" s="10"/>
      <c r="CM40" s="10"/>
      <c r="CN40" s="10"/>
      <c r="CO40" s="10"/>
      <c r="CP40" s="10"/>
      <c r="CQ40" s="10"/>
      <c r="CR40" s="10"/>
      <c r="CS40" s="10"/>
      <c r="CT40" s="10"/>
      <c r="CU40" s="10"/>
      <c r="CV40" s="10"/>
      <c r="CW40" s="10"/>
      <c r="CX40" s="10"/>
      <c r="CY40" s="10"/>
      <c r="CZ40" s="10"/>
      <c r="DA40" s="10"/>
      <c r="DB40" s="10"/>
      <c r="DC40" s="10"/>
      <c r="DD40" s="10"/>
      <c r="DE40" s="10"/>
      <c r="DF40" s="10"/>
      <c r="DG40" s="10"/>
      <c r="DH40" s="10"/>
      <c r="DI40" s="10"/>
      <c r="DJ40" s="10"/>
      <c r="DK40" s="10"/>
      <c r="DL40" s="10"/>
      <c r="DM40" s="10"/>
      <c r="DN40" s="10"/>
      <c r="DO40" s="10"/>
      <c r="DP40" s="10"/>
      <c r="DQ40" s="10"/>
      <c r="DR40" s="10"/>
      <c r="DS40" s="10"/>
      <c r="DT40" s="10"/>
      <c r="DU40" s="10"/>
      <c r="DV40" s="10"/>
      <c r="DW40" s="10"/>
      <c r="DX40" s="10"/>
      <c r="DY40" s="10"/>
      <c r="DZ40" s="10"/>
      <c r="EA40" s="10"/>
      <c r="EB40" s="10"/>
      <c r="EC40" s="10"/>
      <c r="ED40" s="10"/>
      <c r="EE40" s="10"/>
      <c r="EF40" s="10"/>
      <c r="EG40" s="10"/>
      <c r="EH40" s="10"/>
      <c r="EI40" s="10"/>
      <c r="EJ40" s="10"/>
      <c r="EK40" s="10"/>
      <c r="EL40" s="10"/>
      <c r="EM40" s="10"/>
      <c r="EN40" s="10"/>
      <c r="EO40" s="10"/>
      <c r="EP40" s="10"/>
      <c r="EQ40" s="10"/>
      <c r="ER40" s="10"/>
      <c r="ES40" s="10"/>
      <c r="ET40" s="10"/>
      <c r="EU40" s="10"/>
      <c r="EV40" s="10"/>
      <c r="EW40" s="10"/>
      <c r="EX40" s="10"/>
      <c r="EY40" s="10"/>
      <c r="EZ40" s="10"/>
      <c r="FA40" s="10"/>
      <c r="FB40" s="10"/>
      <c r="FC40" s="10"/>
      <c r="FD40" s="10"/>
      <c r="FE40" s="10"/>
      <c r="FF40" s="10"/>
      <c r="FG40" s="10"/>
      <c r="FH40" s="10"/>
      <c r="FI40" s="10"/>
      <c r="FJ40" s="10"/>
      <c r="FK40" s="10"/>
      <c r="FL40" s="10"/>
      <c r="FM40" s="10"/>
      <c r="FN40" s="10"/>
      <c r="FO40" s="10"/>
      <c r="FP40" s="10"/>
      <c r="FQ40" s="10"/>
      <c r="FR40" s="10"/>
      <c r="FS40" s="10"/>
      <c r="FT40" s="10"/>
      <c r="FU40" s="10"/>
      <c r="FV40" s="10"/>
      <c r="FW40" s="10"/>
      <c r="FX40" s="10"/>
      <c r="FY40" s="10"/>
      <c r="FZ40" s="10"/>
      <c r="GA40" s="10"/>
      <c r="GB40" s="10"/>
      <c r="GC40" s="10"/>
      <c r="GD40" s="10"/>
      <c r="GE40" s="10"/>
      <c r="GF40" s="10"/>
      <c r="GG40" s="10"/>
      <c r="GH40" s="10"/>
      <c r="GI40" s="10"/>
      <c r="GJ40" s="10"/>
      <c r="GK40" s="10"/>
      <c r="GL40" s="10"/>
      <c r="GM40" s="10"/>
      <c r="GN40" s="10"/>
      <c r="GO40" s="10"/>
      <c r="GP40" s="10"/>
      <c r="GQ40" s="10"/>
      <c r="GR40" s="10"/>
      <c r="GS40" s="10"/>
      <c r="GT40" s="10"/>
      <c r="GU40" s="10"/>
      <c r="GV40" s="10"/>
      <c r="GW40" s="10"/>
      <c r="GX40" s="10"/>
      <c r="GY40" s="10"/>
      <c r="GZ40" s="10"/>
      <c r="HA40" s="10"/>
      <c r="HB40" s="10"/>
      <c r="HC40" s="10"/>
      <c r="HD40" s="10"/>
      <c r="HE40" s="10"/>
      <c r="HF40" s="10"/>
      <c r="HG40" s="10"/>
      <c r="HH40" s="10"/>
      <c r="HI40" s="10"/>
      <c r="HJ40" s="10"/>
      <c r="HK40" s="10"/>
      <c r="HL40" s="10"/>
      <c r="HM40" s="10"/>
      <c r="HN40" s="10"/>
      <c r="HO40" s="10"/>
      <c r="HP40" s="10"/>
      <c r="HQ40" s="10"/>
      <c r="HR40" s="10"/>
      <c r="HS40" s="10"/>
      <c r="HT40" s="10"/>
      <c r="HU40" s="10"/>
      <c r="HV40" s="10"/>
      <c r="HW40" s="10"/>
      <c r="HX40" s="10"/>
      <c r="HY40" s="10"/>
      <c r="HZ40" s="10"/>
      <c r="IA40" s="10"/>
      <c r="IB40" s="10"/>
      <c r="IC40" s="10"/>
      <c r="ID40" s="10"/>
      <c r="IE40" s="10"/>
      <c r="IF40" s="10"/>
      <c r="IG40" s="10"/>
      <c r="IH40" s="10"/>
      <c r="II40" s="10"/>
      <c r="IJ40" s="10"/>
      <c r="IK40" s="10"/>
      <c r="IL40" s="10"/>
      <c r="IM40" s="10"/>
      <c r="IN40" s="10"/>
      <c r="IO40" s="10"/>
      <c r="IP40" s="10"/>
      <c r="IQ40" s="10"/>
      <c r="IR40" s="10"/>
      <c r="IS40" s="10"/>
      <c r="IT40" s="10"/>
      <c r="IU40" s="10"/>
      <c r="IV40" s="10"/>
    </row>
    <row r="41" spans="1:256" x14ac:dyDescent="0.2">
      <c r="A41" s="36"/>
      <c r="B41" s="48"/>
      <c r="C41" s="17">
        <f>C39-D40</f>
        <v>9642.86</v>
      </c>
      <c r="D41" s="18"/>
      <c r="E41" s="10"/>
      <c r="F41" s="16"/>
      <c r="G41" s="37"/>
      <c r="H41" s="10"/>
      <c r="I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  <c r="BB41" s="10"/>
      <c r="BC41" s="10"/>
      <c r="BD41" s="10"/>
      <c r="BE41" s="10"/>
      <c r="BF41" s="10"/>
      <c r="BG41" s="10"/>
      <c r="BH41" s="10"/>
      <c r="BI41" s="10"/>
      <c r="BJ41" s="10"/>
      <c r="BK41" s="10"/>
      <c r="BL41" s="10"/>
      <c r="BM41" s="10"/>
      <c r="BN41" s="10"/>
      <c r="BO41" s="10"/>
      <c r="BP41" s="10"/>
      <c r="BQ41" s="10"/>
      <c r="BR41" s="10"/>
      <c r="BS41" s="10"/>
      <c r="BT41" s="10"/>
      <c r="BU41" s="10"/>
      <c r="BV41" s="10"/>
      <c r="BW41" s="10"/>
      <c r="BX41" s="10"/>
      <c r="BY41" s="10"/>
      <c r="BZ41" s="10"/>
      <c r="CA41" s="10"/>
      <c r="CB41" s="10"/>
      <c r="CC41" s="10"/>
      <c r="CD41" s="10"/>
      <c r="CE41" s="10"/>
      <c r="CF41" s="10"/>
      <c r="CG41" s="10"/>
      <c r="CH41" s="10"/>
      <c r="CI41" s="10"/>
      <c r="CJ41" s="10"/>
      <c r="CK41" s="10"/>
      <c r="CL41" s="10"/>
      <c r="CM41" s="10"/>
      <c r="CN41" s="10"/>
      <c r="CO41" s="10"/>
      <c r="CP41" s="10"/>
      <c r="CQ41" s="10"/>
      <c r="CR41" s="10"/>
      <c r="CS41" s="10"/>
      <c r="CT41" s="10"/>
      <c r="CU41" s="10"/>
      <c r="CV41" s="10"/>
      <c r="CW41" s="10"/>
      <c r="CX41" s="10"/>
      <c r="CY41" s="10"/>
      <c r="CZ41" s="10"/>
      <c r="DA41" s="10"/>
      <c r="DB41" s="10"/>
      <c r="DC41" s="10"/>
      <c r="DD41" s="10"/>
      <c r="DE41" s="10"/>
      <c r="DF41" s="10"/>
      <c r="DG41" s="10"/>
      <c r="DH41" s="10"/>
      <c r="DI41" s="10"/>
      <c r="DJ41" s="10"/>
      <c r="DK41" s="10"/>
      <c r="DL41" s="10"/>
      <c r="DM41" s="10"/>
      <c r="DN41" s="10"/>
      <c r="DO41" s="10"/>
      <c r="DP41" s="10"/>
      <c r="DQ41" s="10"/>
      <c r="DR41" s="10"/>
      <c r="DS41" s="10"/>
      <c r="DT41" s="10"/>
      <c r="DU41" s="10"/>
      <c r="DV41" s="10"/>
      <c r="DW41" s="10"/>
      <c r="DX41" s="10"/>
      <c r="DY41" s="10"/>
      <c r="DZ41" s="10"/>
      <c r="EA41" s="10"/>
      <c r="EB41" s="10"/>
      <c r="EC41" s="10"/>
      <c r="ED41" s="10"/>
      <c r="EE41" s="10"/>
      <c r="EF41" s="10"/>
      <c r="EG41" s="10"/>
      <c r="EH41" s="10"/>
      <c r="EI41" s="10"/>
      <c r="EJ41" s="10"/>
      <c r="EK41" s="10"/>
      <c r="EL41" s="10"/>
      <c r="EM41" s="10"/>
      <c r="EN41" s="10"/>
      <c r="EO41" s="10"/>
      <c r="EP41" s="10"/>
      <c r="EQ41" s="10"/>
      <c r="ER41" s="10"/>
      <c r="ES41" s="10"/>
      <c r="ET41" s="10"/>
      <c r="EU41" s="10"/>
      <c r="EV41" s="10"/>
      <c r="EW41" s="10"/>
      <c r="EX41" s="10"/>
      <c r="EY41" s="10"/>
      <c r="EZ41" s="10"/>
      <c r="FA41" s="10"/>
      <c r="FB41" s="10"/>
      <c r="FC41" s="10"/>
      <c r="FD41" s="10"/>
      <c r="FE41" s="10"/>
      <c r="FF41" s="10"/>
      <c r="FG41" s="10"/>
      <c r="FH41" s="10"/>
      <c r="FI41" s="10"/>
      <c r="FJ41" s="10"/>
      <c r="FK41" s="10"/>
      <c r="FL41" s="10"/>
      <c r="FM41" s="10"/>
      <c r="FN41" s="10"/>
      <c r="FO41" s="10"/>
      <c r="FP41" s="10"/>
      <c r="FQ41" s="10"/>
      <c r="FR41" s="10"/>
      <c r="FS41" s="10"/>
      <c r="FT41" s="10"/>
      <c r="FU41" s="10"/>
      <c r="FV41" s="10"/>
      <c r="FW41" s="10"/>
      <c r="FX41" s="10"/>
      <c r="FY41" s="10"/>
      <c r="FZ41" s="10"/>
      <c r="GA41" s="10"/>
      <c r="GB41" s="10"/>
      <c r="GC41" s="10"/>
      <c r="GD41" s="10"/>
      <c r="GE41" s="10"/>
      <c r="GF41" s="10"/>
      <c r="GG41" s="10"/>
      <c r="GH41" s="10"/>
      <c r="GI41" s="10"/>
      <c r="GJ41" s="10"/>
      <c r="GK41" s="10"/>
      <c r="GL41" s="10"/>
      <c r="GM41" s="10"/>
      <c r="GN41" s="10"/>
      <c r="GO41" s="10"/>
      <c r="GP41" s="10"/>
      <c r="GQ41" s="10"/>
      <c r="GR41" s="10"/>
      <c r="GS41" s="10"/>
      <c r="GT41" s="10"/>
      <c r="GU41" s="10"/>
      <c r="GV41" s="10"/>
      <c r="GW41" s="10"/>
      <c r="GX41" s="10"/>
      <c r="GY41" s="10"/>
      <c r="GZ41" s="10"/>
      <c r="HA41" s="10"/>
      <c r="HB41" s="10"/>
      <c r="HC41" s="10"/>
      <c r="HD41" s="10"/>
      <c r="HE41" s="10"/>
      <c r="HF41" s="10"/>
      <c r="HG41" s="10"/>
      <c r="HH41" s="10"/>
      <c r="HI41" s="10"/>
      <c r="HJ41" s="10"/>
      <c r="HK41" s="10"/>
      <c r="HL41" s="10"/>
      <c r="HM41" s="10"/>
      <c r="HN41" s="10"/>
      <c r="HO41" s="10"/>
      <c r="HP41" s="10"/>
      <c r="HQ41" s="10"/>
      <c r="HR41" s="10"/>
      <c r="HS41" s="10"/>
      <c r="HT41" s="10"/>
      <c r="HU41" s="10"/>
      <c r="HV41" s="10"/>
      <c r="HW41" s="10"/>
      <c r="HX41" s="10"/>
      <c r="HY41" s="10"/>
      <c r="HZ41" s="10"/>
      <c r="IA41" s="10"/>
      <c r="IB41" s="10"/>
      <c r="IC41" s="10"/>
      <c r="ID41" s="10"/>
      <c r="IE41" s="10"/>
      <c r="IF41" s="10"/>
      <c r="IG41" s="10"/>
      <c r="IH41" s="10"/>
      <c r="II41" s="10"/>
      <c r="IJ41" s="10"/>
      <c r="IK41" s="10"/>
      <c r="IL41" s="10"/>
      <c r="IM41" s="10"/>
      <c r="IN41" s="10"/>
      <c r="IO41" s="10"/>
      <c r="IP41" s="10"/>
      <c r="IQ41" s="10"/>
      <c r="IR41" s="10"/>
      <c r="IS41" s="10"/>
      <c r="IT41" s="10"/>
      <c r="IU41" s="10"/>
      <c r="IV41" s="10"/>
    </row>
    <row r="42" spans="1:256" x14ac:dyDescent="0.2">
      <c r="A42" s="36"/>
      <c r="B42" s="48">
        <v>41912</v>
      </c>
      <c r="C42" s="13"/>
      <c r="D42" s="14">
        <v>178.57</v>
      </c>
      <c r="E42" s="14">
        <f>(C41/15)*$E$2</f>
        <v>12.857146666666667</v>
      </c>
      <c r="F42" s="20" t="s">
        <v>28</v>
      </c>
      <c r="G42" s="37"/>
      <c r="H42" s="10"/>
      <c r="I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  <c r="BB42" s="10"/>
      <c r="BC42" s="10"/>
      <c r="BD42" s="10"/>
      <c r="BE42" s="10"/>
      <c r="BF42" s="10"/>
      <c r="BG42" s="10"/>
      <c r="BH42" s="10"/>
      <c r="BI42" s="10"/>
      <c r="BJ42" s="10"/>
      <c r="BK42" s="10"/>
      <c r="BL42" s="10"/>
      <c r="BM42" s="10"/>
      <c r="BN42" s="10"/>
      <c r="BO42" s="10"/>
      <c r="BP42" s="10"/>
      <c r="BQ42" s="10"/>
      <c r="BR42" s="10"/>
      <c r="BS42" s="10"/>
      <c r="BT42" s="10"/>
      <c r="BU42" s="10"/>
      <c r="BV42" s="10"/>
      <c r="BW42" s="10"/>
      <c r="BX42" s="10"/>
      <c r="BY42" s="10"/>
      <c r="BZ42" s="10"/>
      <c r="CA42" s="10"/>
      <c r="CB42" s="10"/>
      <c r="CC42" s="10"/>
      <c r="CD42" s="10"/>
      <c r="CE42" s="10"/>
      <c r="CF42" s="10"/>
      <c r="CG42" s="10"/>
      <c r="CH42" s="10"/>
      <c r="CI42" s="10"/>
      <c r="CJ42" s="10"/>
      <c r="CK42" s="10"/>
      <c r="CL42" s="10"/>
      <c r="CM42" s="10"/>
      <c r="CN42" s="10"/>
      <c r="CO42" s="10"/>
      <c r="CP42" s="10"/>
      <c r="CQ42" s="10"/>
      <c r="CR42" s="10"/>
      <c r="CS42" s="10"/>
      <c r="CT42" s="10"/>
      <c r="CU42" s="10"/>
      <c r="CV42" s="10"/>
      <c r="CW42" s="10"/>
      <c r="CX42" s="10"/>
      <c r="CY42" s="10"/>
      <c r="CZ42" s="10"/>
      <c r="DA42" s="10"/>
      <c r="DB42" s="10"/>
      <c r="DC42" s="10"/>
      <c r="DD42" s="10"/>
      <c r="DE42" s="10"/>
      <c r="DF42" s="10"/>
      <c r="DG42" s="10"/>
      <c r="DH42" s="10"/>
      <c r="DI42" s="10"/>
      <c r="DJ42" s="10"/>
      <c r="DK42" s="10"/>
      <c r="DL42" s="10"/>
      <c r="DM42" s="10"/>
      <c r="DN42" s="10"/>
      <c r="DO42" s="10"/>
      <c r="DP42" s="10"/>
      <c r="DQ42" s="10"/>
      <c r="DR42" s="10"/>
      <c r="DS42" s="10"/>
      <c r="DT42" s="10"/>
      <c r="DU42" s="10"/>
      <c r="DV42" s="10"/>
      <c r="DW42" s="10"/>
      <c r="DX42" s="10"/>
      <c r="DY42" s="10"/>
      <c r="DZ42" s="10"/>
      <c r="EA42" s="10"/>
      <c r="EB42" s="10"/>
      <c r="EC42" s="10"/>
      <c r="ED42" s="10"/>
      <c r="EE42" s="10"/>
      <c r="EF42" s="10"/>
      <c r="EG42" s="10"/>
      <c r="EH42" s="10"/>
      <c r="EI42" s="10"/>
      <c r="EJ42" s="10"/>
      <c r="EK42" s="10"/>
      <c r="EL42" s="10"/>
      <c r="EM42" s="10"/>
      <c r="EN42" s="10"/>
      <c r="EO42" s="10"/>
      <c r="EP42" s="10"/>
      <c r="EQ42" s="10"/>
      <c r="ER42" s="10"/>
      <c r="ES42" s="10"/>
      <c r="ET42" s="10"/>
      <c r="EU42" s="10"/>
      <c r="EV42" s="10"/>
      <c r="EW42" s="10"/>
      <c r="EX42" s="10"/>
      <c r="EY42" s="10"/>
      <c r="EZ42" s="10"/>
      <c r="FA42" s="10"/>
      <c r="FB42" s="10"/>
      <c r="FC42" s="10"/>
      <c r="FD42" s="10"/>
      <c r="FE42" s="10"/>
      <c r="FF42" s="10"/>
      <c r="FG42" s="10"/>
      <c r="FH42" s="10"/>
      <c r="FI42" s="10"/>
      <c r="FJ42" s="10"/>
      <c r="FK42" s="10"/>
      <c r="FL42" s="10"/>
      <c r="FM42" s="10"/>
      <c r="FN42" s="10"/>
      <c r="FO42" s="10"/>
      <c r="FP42" s="10"/>
      <c r="FQ42" s="10"/>
      <c r="FR42" s="10"/>
      <c r="FS42" s="10"/>
      <c r="FT42" s="10"/>
      <c r="FU42" s="10"/>
      <c r="FV42" s="10"/>
      <c r="FW42" s="10"/>
      <c r="FX42" s="10"/>
      <c r="FY42" s="10"/>
      <c r="FZ42" s="10"/>
      <c r="GA42" s="10"/>
      <c r="GB42" s="10"/>
      <c r="GC42" s="10"/>
      <c r="GD42" s="10"/>
      <c r="GE42" s="10"/>
      <c r="GF42" s="10"/>
      <c r="GG42" s="10"/>
      <c r="GH42" s="10"/>
      <c r="GI42" s="10"/>
      <c r="GJ42" s="10"/>
      <c r="GK42" s="10"/>
      <c r="GL42" s="10"/>
      <c r="GM42" s="10"/>
      <c r="GN42" s="10"/>
      <c r="GO42" s="10"/>
      <c r="GP42" s="10"/>
      <c r="GQ42" s="10"/>
      <c r="GR42" s="10"/>
      <c r="GS42" s="10"/>
      <c r="GT42" s="10"/>
      <c r="GU42" s="10"/>
      <c r="GV42" s="10"/>
      <c r="GW42" s="10"/>
      <c r="GX42" s="10"/>
      <c r="GY42" s="10"/>
      <c r="GZ42" s="10"/>
      <c r="HA42" s="10"/>
      <c r="HB42" s="10"/>
      <c r="HC42" s="10"/>
      <c r="HD42" s="10"/>
      <c r="HE42" s="10"/>
      <c r="HF42" s="10"/>
      <c r="HG42" s="10"/>
      <c r="HH42" s="10"/>
      <c r="HI42" s="10"/>
      <c r="HJ42" s="10"/>
      <c r="HK42" s="10"/>
      <c r="HL42" s="10"/>
      <c r="HM42" s="10"/>
      <c r="HN42" s="10"/>
      <c r="HO42" s="10"/>
      <c r="HP42" s="10"/>
      <c r="HQ42" s="10"/>
      <c r="HR42" s="10"/>
      <c r="HS42" s="10"/>
      <c r="HT42" s="10"/>
      <c r="HU42" s="10"/>
      <c r="HV42" s="10"/>
      <c r="HW42" s="10"/>
      <c r="HX42" s="10"/>
      <c r="HY42" s="10"/>
      <c r="HZ42" s="10"/>
      <c r="IA42" s="10"/>
      <c r="IB42" s="10"/>
      <c r="IC42" s="10"/>
      <c r="ID42" s="10"/>
      <c r="IE42" s="10"/>
      <c r="IF42" s="10"/>
      <c r="IG42" s="10"/>
      <c r="IH42" s="10"/>
      <c r="II42" s="10"/>
      <c r="IJ42" s="10"/>
      <c r="IK42" s="10"/>
      <c r="IL42" s="10"/>
      <c r="IM42" s="10"/>
      <c r="IN42" s="10"/>
      <c r="IO42" s="10"/>
      <c r="IP42" s="10"/>
      <c r="IQ42" s="10"/>
      <c r="IR42" s="10"/>
      <c r="IS42" s="10"/>
      <c r="IT42" s="10"/>
      <c r="IU42" s="10"/>
      <c r="IV42" s="10"/>
    </row>
    <row r="43" spans="1:256" x14ac:dyDescent="0.2">
      <c r="A43" s="36"/>
      <c r="B43" s="48"/>
      <c r="C43" s="17">
        <f>C41-D42</f>
        <v>9464.2900000000009</v>
      </c>
      <c r="D43" s="18"/>
      <c r="E43" s="10"/>
      <c r="F43" s="16"/>
      <c r="G43" s="37"/>
      <c r="H43" s="10"/>
      <c r="I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  <c r="BB43" s="10"/>
      <c r="BC43" s="10"/>
      <c r="BD43" s="10"/>
      <c r="BE43" s="10"/>
      <c r="BF43" s="10"/>
      <c r="BG43" s="10"/>
      <c r="BH43" s="10"/>
      <c r="BI43" s="10"/>
      <c r="BJ43" s="10"/>
      <c r="BK43" s="10"/>
      <c r="BL43" s="10"/>
      <c r="BM43" s="10"/>
      <c r="BN43" s="10"/>
      <c r="BO43" s="10"/>
      <c r="BP43" s="10"/>
      <c r="BQ43" s="10"/>
      <c r="BR43" s="10"/>
      <c r="BS43" s="10"/>
      <c r="BT43" s="10"/>
      <c r="BU43" s="10"/>
      <c r="BV43" s="10"/>
      <c r="BW43" s="10"/>
      <c r="BX43" s="10"/>
      <c r="BY43" s="10"/>
      <c r="BZ43" s="10"/>
      <c r="CA43" s="10"/>
      <c r="CB43" s="10"/>
      <c r="CC43" s="10"/>
      <c r="CD43" s="10"/>
      <c r="CE43" s="10"/>
      <c r="CF43" s="10"/>
      <c r="CG43" s="10"/>
      <c r="CH43" s="10"/>
      <c r="CI43" s="10"/>
      <c r="CJ43" s="10"/>
      <c r="CK43" s="10"/>
      <c r="CL43" s="10"/>
      <c r="CM43" s="10"/>
      <c r="CN43" s="10"/>
      <c r="CO43" s="10"/>
      <c r="CP43" s="10"/>
      <c r="CQ43" s="10"/>
      <c r="CR43" s="10"/>
      <c r="CS43" s="10"/>
      <c r="CT43" s="10"/>
      <c r="CU43" s="10"/>
      <c r="CV43" s="10"/>
      <c r="CW43" s="10"/>
      <c r="CX43" s="10"/>
      <c r="CY43" s="10"/>
      <c r="CZ43" s="10"/>
      <c r="DA43" s="10"/>
      <c r="DB43" s="10"/>
      <c r="DC43" s="10"/>
      <c r="DD43" s="10"/>
      <c r="DE43" s="10"/>
      <c r="DF43" s="10"/>
      <c r="DG43" s="10"/>
      <c r="DH43" s="10"/>
      <c r="DI43" s="10"/>
      <c r="DJ43" s="10"/>
      <c r="DK43" s="10"/>
      <c r="DL43" s="10"/>
      <c r="DM43" s="10"/>
      <c r="DN43" s="10"/>
      <c r="DO43" s="10"/>
      <c r="DP43" s="10"/>
      <c r="DQ43" s="10"/>
      <c r="DR43" s="10"/>
      <c r="DS43" s="10"/>
      <c r="DT43" s="10"/>
      <c r="DU43" s="10"/>
      <c r="DV43" s="10"/>
      <c r="DW43" s="10"/>
      <c r="DX43" s="10"/>
      <c r="DY43" s="10"/>
      <c r="DZ43" s="10"/>
      <c r="EA43" s="10"/>
      <c r="EB43" s="10"/>
      <c r="EC43" s="10"/>
      <c r="ED43" s="10"/>
      <c r="EE43" s="10"/>
      <c r="EF43" s="10"/>
      <c r="EG43" s="10"/>
      <c r="EH43" s="10"/>
      <c r="EI43" s="10"/>
      <c r="EJ43" s="10"/>
      <c r="EK43" s="10"/>
      <c r="EL43" s="10"/>
      <c r="EM43" s="10"/>
      <c r="EN43" s="10"/>
      <c r="EO43" s="10"/>
      <c r="EP43" s="10"/>
      <c r="EQ43" s="10"/>
      <c r="ER43" s="10"/>
      <c r="ES43" s="10"/>
      <c r="ET43" s="10"/>
      <c r="EU43" s="10"/>
      <c r="EV43" s="10"/>
      <c r="EW43" s="10"/>
      <c r="EX43" s="10"/>
      <c r="EY43" s="10"/>
      <c r="EZ43" s="10"/>
      <c r="FA43" s="10"/>
      <c r="FB43" s="10"/>
      <c r="FC43" s="10"/>
      <c r="FD43" s="10"/>
      <c r="FE43" s="10"/>
      <c r="FF43" s="10"/>
      <c r="FG43" s="10"/>
      <c r="FH43" s="10"/>
      <c r="FI43" s="10"/>
      <c r="FJ43" s="10"/>
      <c r="FK43" s="10"/>
      <c r="FL43" s="10"/>
      <c r="FM43" s="10"/>
      <c r="FN43" s="10"/>
      <c r="FO43" s="10"/>
      <c r="FP43" s="10"/>
      <c r="FQ43" s="10"/>
      <c r="FR43" s="10"/>
      <c r="FS43" s="10"/>
      <c r="FT43" s="10"/>
      <c r="FU43" s="10"/>
      <c r="FV43" s="10"/>
      <c r="FW43" s="10"/>
      <c r="FX43" s="10"/>
      <c r="FY43" s="10"/>
      <c r="FZ43" s="10"/>
      <c r="GA43" s="10"/>
      <c r="GB43" s="10"/>
      <c r="GC43" s="10"/>
      <c r="GD43" s="10"/>
      <c r="GE43" s="10"/>
      <c r="GF43" s="10"/>
      <c r="GG43" s="10"/>
      <c r="GH43" s="10"/>
      <c r="GI43" s="10"/>
      <c r="GJ43" s="10"/>
      <c r="GK43" s="10"/>
      <c r="GL43" s="10"/>
      <c r="GM43" s="10"/>
      <c r="GN43" s="10"/>
      <c r="GO43" s="10"/>
      <c r="GP43" s="10"/>
      <c r="GQ43" s="10"/>
      <c r="GR43" s="10"/>
      <c r="GS43" s="10"/>
      <c r="GT43" s="10"/>
      <c r="GU43" s="10"/>
      <c r="GV43" s="10"/>
      <c r="GW43" s="10"/>
      <c r="GX43" s="10"/>
      <c r="GY43" s="10"/>
      <c r="GZ43" s="10"/>
      <c r="HA43" s="10"/>
      <c r="HB43" s="10"/>
      <c r="HC43" s="10"/>
      <c r="HD43" s="10"/>
      <c r="HE43" s="10"/>
      <c r="HF43" s="10"/>
      <c r="HG43" s="10"/>
      <c r="HH43" s="10"/>
      <c r="HI43" s="10"/>
      <c r="HJ43" s="10"/>
      <c r="HK43" s="10"/>
      <c r="HL43" s="10"/>
      <c r="HM43" s="10"/>
      <c r="HN43" s="10"/>
      <c r="HO43" s="10"/>
      <c r="HP43" s="10"/>
      <c r="HQ43" s="10"/>
      <c r="HR43" s="10"/>
      <c r="HS43" s="10"/>
      <c r="HT43" s="10"/>
      <c r="HU43" s="10"/>
      <c r="HV43" s="10"/>
      <c r="HW43" s="10"/>
      <c r="HX43" s="10"/>
      <c r="HY43" s="10"/>
      <c r="HZ43" s="10"/>
      <c r="IA43" s="10"/>
      <c r="IB43" s="10"/>
      <c r="IC43" s="10"/>
      <c r="ID43" s="10"/>
      <c r="IE43" s="10"/>
      <c r="IF43" s="10"/>
      <c r="IG43" s="10"/>
      <c r="IH43" s="10"/>
      <c r="II43" s="10"/>
      <c r="IJ43" s="10"/>
      <c r="IK43" s="10"/>
      <c r="IL43" s="10"/>
      <c r="IM43" s="10"/>
      <c r="IN43" s="10"/>
      <c r="IO43" s="10"/>
      <c r="IP43" s="10"/>
      <c r="IQ43" s="10"/>
      <c r="IR43" s="10"/>
      <c r="IS43" s="10"/>
      <c r="IT43" s="10"/>
      <c r="IU43" s="10"/>
      <c r="IV43" s="10"/>
    </row>
    <row r="44" spans="1:256" x14ac:dyDescent="0.2">
      <c r="A44" s="36"/>
      <c r="B44" s="48">
        <v>42004</v>
      </c>
      <c r="C44" s="13"/>
      <c r="D44" s="14">
        <v>178.57</v>
      </c>
      <c r="E44" s="14">
        <f>(C43/15)*$E$2</f>
        <v>12.619053333333333</v>
      </c>
      <c r="F44" s="20" t="s">
        <v>29</v>
      </c>
      <c r="G44" s="37"/>
      <c r="H44" s="10"/>
      <c r="I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  <c r="BB44" s="10"/>
      <c r="BC44" s="10"/>
      <c r="BD44" s="10"/>
      <c r="BE44" s="10"/>
      <c r="BF44" s="10"/>
      <c r="BG44" s="10"/>
      <c r="BH44" s="10"/>
      <c r="BI44" s="10"/>
      <c r="BJ44" s="10"/>
      <c r="BK44" s="10"/>
      <c r="BL44" s="10"/>
      <c r="BM44" s="10"/>
      <c r="BN44" s="10"/>
      <c r="BO44" s="10"/>
      <c r="BP44" s="10"/>
      <c r="BQ44" s="10"/>
      <c r="BR44" s="10"/>
      <c r="BS44" s="10"/>
      <c r="BT44" s="10"/>
      <c r="BU44" s="10"/>
      <c r="BV44" s="10"/>
      <c r="BW44" s="10"/>
      <c r="BX44" s="10"/>
      <c r="BY44" s="10"/>
      <c r="BZ44" s="10"/>
      <c r="CA44" s="10"/>
      <c r="CB44" s="10"/>
      <c r="CC44" s="10"/>
      <c r="CD44" s="10"/>
      <c r="CE44" s="10"/>
      <c r="CF44" s="10"/>
      <c r="CG44" s="10"/>
      <c r="CH44" s="10"/>
      <c r="CI44" s="10"/>
      <c r="CJ44" s="10"/>
      <c r="CK44" s="10"/>
      <c r="CL44" s="10"/>
      <c r="CM44" s="10"/>
      <c r="CN44" s="10"/>
      <c r="CO44" s="10"/>
      <c r="CP44" s="10"/>
      <c r="CQ44" s="10"/>
      <c r="CR44" s="10"/>
      <c r="CS44" s="10"/>
      <c r="CT44" s="10"/>
      <c r="CU44" s="10"/>
      <c r="CV44" s="10"/>
      <c r="CW44" s="10"/>
      <c r="CX44" s="10"/>
      <c r="CY44" s="10"/>
      <c r="CZ44" s="10"/>
      <c r="DA44" s="10"/>
      <c r="DB44" s="10"/>
      <c r="DC44" s="10"/>
      <c r="DD44" s="10"/>
      <c r="DE44" s="10"/>
      <c r="DF44" s="10"/>
      <c r="DG44" s="10"/>
      <c r="DH44" s="10"/>
      <c r="DI44" s="10"/>
      <c r="DJ44" s="10"/>
      <c r="DK44" s="10"/>
      <c r="DL44" s="10"/>
      <c r="DM44" s="10"/>
      <c r="DN44" s="10"/>
      <c r="DO44" s="10"/>
      <c r="DP44" s="10"/>
      <c r="DQ44" s="10"/>
      <c r="DR44" s="10"/>
      <c r="DS44" s="10"/>
      <c r="DT44" s="10"/>
      <c r="DU44" s="10"/>
      <c r="DV44" s="10"/>
      <c r="DW44" s="10"/>
      <c r="DX44" s="10"/>
      <c r="DY44" s="10"/>
      <c r="DZ44" s="10"/>
      <c r="EA44" s="10"/>
      <c r="EB44" s="10"/>
      <c r="EC44" s="10"/>
      <c r="ED44" s="10"/>
      <c r="EE44" s="10"/>
      <c r="EF44" s="10"/>
      <c r="EG44" s="10"/>
      <c r="EH44" s="10"/>
      <c r="EI44" s="10"/>
      <c r="EJ44" s="10"/>
      <c r="EK44" s="10"/>
      <c r="EL44" s="10"/>
      <c r="EM44" s="10"/>
      <c r="EN44" s="10"/>
      <c r="EO44" s="10"/>
      <c r="EP44" s="10"/>
      <c r="EQ44" s="10"/>
      <c r="ER44" s="10"/>
      <c r="ES44" s="10"/>
      <c r="ET44" s="10"/>
      <c r="EU44" s="10"/>
      <c r="EV44" s="10"/>
      <c r="EW44" s="10"/>
      <c r="EX44" s="10"/>
      <c r="EY44" s="10"/>
      <c r="EZ44" s="10"/>
      <c r="FA44" s="10"/>
      <c r="FB44" s="10"/>
      <c r="FC44" s="10"/>
      <c r="FD44" s="10"/>
      <c r="FE44" s="10"/>
      <c r="FF44" s="10"/>
      <c r="FG44" s="10"/>
      <c r="FH44" s="10"/>
      <c r="FI44" s="10"/>
      <c r="FJ44" s="10"/>
      <c r="FK44" s="10"/>
      <c r="FL44" s="10"/>
      <c r="FM44" s="10"/>
      <c r="FN44" s="10"/>
      <c r="FO44" s="10"/>
      <c r="FP44" s="10"/>
      <c r="FQ44" s="10"/>
      <c r="FR44" s="10"/>
      <c r="FS44" s="10"/>
      <c r="FT44" s="10"/>
      <c r="FU44" s="10"/>
      <c r="FV44" s="10"/>
      <c r="FW44" s="10"/>
      <c r="FX44" s="10"/>
      <c r="FY44" s="10"/>
      <c r="FZ44" s="10"/>
      <c r="GA44" s="10"/>
      <c r="GB44" s="10"/>
      <c r="GC44" s="10"/>
      <c r="GD44" s="10"/>
      <c r="GE44" s="10"/>
      <c r="GF44" s="10"/>
      <c r="GG44" s="10"/>
      <c r="GH44" s="10"/>
      <c r="GI44" s="10"/>
      <c r="GJ44" s="10"/>
      <c r="GK44" s="10"/>
      <c r="GL44" s="10"/>
      <c r="GM44" s="10"/>
      <c r="GN44" s="10"/>
      <c r="GO44" s="10"/>
      <c r="GP44" s="10"/>
      <c r="GQ44" s="10"/>
      <c r="GR44" s="10"/>
      <c r="GS44" s="10"/>
      <c r="GT44" s="10"/>
      <c r="GU44" s="10"/>
      <c r="GV44" s="10"/>
      <c r="GW44" s="10"/>
      <c r="GX44" s="10"/>
      <c r="GY44" s="10"/>
      <c r="GZ44" s="10"/>
      <c r="HA44" s="10"/>
      <c r="HB44" s="10"/>
      <c r="HC44" s="10"/>
      <c r="HD44" s="10"/>
      <c r="HE44" s="10"/>
      <c r="HF44" s="10"/>
      <c r="HG44" s="10"/>
      <c r="HH44" s="10"/>
      <c r="HI44" s="10"/>
      <c r="HJ44" s="10"/>
      <c r="HK44" s="10"/>
      <c r="HL44" s="10"/>
      <c r="HM44" s="10"/>
      <c r="HN44" s="10"/>
      <c r="HO44" s="10"/>
      <c r="HP44" s="10"/>
      <c r="HQ44" s="10"/>
      <c r="HR44" s="10"/>
      <c r="HS44" s="10"/>
      <c r="HT44" s="10"/>
      <c r="HU44" s="10"/>
      <c r="HV44" s="10"/>
      <c r="HW44" s="10"/>
      <c r="HX44" s="10"/>
      <c r="HY44" s="10"/>
      <c r="HZ44" s="10"/>
      <c r="IA44" s="10"/>
      <c r="IB44" s="10"/>
      <c r="IC44" s="10"/>
      <c r="ID44" s="10"/>
      <c r="IE44" s="10"/>
      <c r="IF44" s="10"/>
      <c r="IG44" s="10"/>
      <c r="IH44" s="10"/>
      <c r="II44" s="10"/>
      <c r="IJ44" s="10"/>
      <c r="IK44" s="10"/>
      <c r="IL44" s="10"/>
      <c r="IM44" s="10"/>
      <c r="IN44" s="10"/>
      <c r="IO44" s="10"/>
      <c r="IP44" s="10"/>
      <c r="IQ44" s="10"/>
      <c r="IR44" s="10"/>
      <c r="IS44" s="10"/>
      <c r="IT44" s="10"/>
      <c r="IU44" s="10"/>
      <c r="IV44" s="10"/>
    </row>
    <row r="45" spans="1:256" x14ac:dyDescent="0.2">
      <c r="A45" s="36"/>
      <c r="B45" s="48"/>
      <c r="C45" s="17">
        <f>C43-D44</f>
        <v>9285.7200000000012</v>
      </c>
      <c r="D45" s="18"/>
      <c r="E45" s="10"/>
      <c r="F45" s="16"/>
      <c r="G45" s="37"/>
      <c r="H45" s="10"/>
      <c r="I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  <c r="BB45" s="10"/>
      <c r="BC45" s="10"/>
      <c r="BD45" s="10"/>
      <c r="BE45" s="10"/>
      <c r="BF45" s="10"/>
      <c r="BG45" s="10"/>
      <c r="BH45" s="10"/>
      <c r="BI45" s="10"/>
      <c r="BJ45" s="10"/>
      <c r="BK45" s="10"/>
      <c r="BL45" s="10"/>
      <c r="BM45" s="10"/>
      <c r="BN45" s="10"/>
      <c r="BO45" s="10"/>
      <c r="BP45" s="10"/>
      <c r="BQ45" s="10"/>
      <c r="BR45" s="10"/>
      <c r="BS45" s="10"/>
      <c r="BT45" s="10"/>
      <c r="BU45" s="10"/>
      <c r="BV45" s="10"/>
      <c r="BW45" s="10"/>
      <c r="BX45" s="10"/>
      <c r="BY45" s="10"/>
      <c r="BZ45" s="10"/>
      <c r="CA45" s="10"/>
      <c r="CB45" s="10"/>
      <c r="CC45" s="10"/>
      <c r="CD45" s="10"/>
      <c r="CE45" s="10"/>
      <c r="CF45" s="10"/>
      <c r="CG45" s="10"/>
      <c r="CH45" s="10"/>
      <c r="CI45" s="10"/>
      <c r="CJ45" s="10"/>
      <c r="CK45" s="10"/>
      <c r="CL45" s="10"/>
      <c r="CM45" s="10"/>
      <c r="CN45" s="10"/>
      <c r="CO45" s="10"/>
      <c r="CP45" s="10"/>
      <c r="CQ45" s="10"/>
      <c r="CR45" s="10"/>
      <c r="CS45" s="10"/>
      <c r="CT45" s="10"/>
      <c r="CU45" s="10"/>
      <c r="CV45" s="10"/>
      <c r="CW45" s="10"/>
      <c r="CX45" s="10"/>
      <c r="CY45" s="10"/>
      <c r="CZ45" s="10"/>
      <c r="DA45" s="10"/>
      <c r="DB45" s="10"/>
      <c r="DC45" s="10"/>
      <c r="DD45" s="10"/>
      <c r="DE45" s="10"/>
      <c r="DF45" s="10"/>
      <c r="DG45" s="10"/>
      <c r="DH45" s="10"/>
      <c r="DI45" s="10"/>
      <c r="DJ45" s="10"/>
      <c r="DK45" s="10"/>
      <c r="DL45" s="10"/>
      <c r="DM45" s="10"/>
      <c r="DN45" s="10"/>
      <c r="DO45" s="10"/>
      <c r="DP45" s="10"/>
      <c r="DQ45" s="10"/>
      <c r="DR45" s="10"/>
      <c r="DS45" s="10"/>
      <c r="DT45" s="10"/>
      <c r="DU45" s="10"/>
      <c r="DV45" s="10"/>
      <c r="DW45" s="10"/>
      <c r="DX45" s="10"/>
      <c r="DY45" s="10"/>
      <c r="DZ45" s="10"/>
      <c r="EA45" s="10"/>
      <c r="EB45" s="10"/>
      <c r="EC45" s="10"/>
      <c r="ED45" s="10"/>
      <c r="EE45" s="10"/>
      <c r="EF45" s="10"/>
      <c r="EG45" s="10"/>
      <c r="EH45" s="10"/>
      <c r="EI45" s="10"/>
      <c r="EJ45" s="10"/>
      <c r="EK45" s="10"/>
      <c r="EL45" s="10"/>
      <c r="EM45" s="10"/>
      <c r="EN45" s="10"/>
      <c r="EO45" s="10"/>
      <c r="EP45" s="10"/>
      <c r="EQ45" s="10"/>
      <c r="ER45" s="10"/>
      <c r="ES45" s="10"/>
      <c r="ET45" s="10"/>
      <c r="EU45" s="10"/>
      <c r="EV45" s="10"/>
      <c r="EW45" s="10"/>
      <c r="EX45" s="10"/>
      <c r="EY45" s="10"/>
      <c r="EZ45" s="10"/>
      <c r="FA45" s="10"/>
      <c r="FB45" s="10"/>
      <c r="FC45" s="10"/>
      <c r="FD45" s="10"/>
      <c r="FE45" s="10"/>
      <c r="FF45" s="10"/>
      <c r="FG45" s="10"/>
      <c r="FH45" s="10"/>
      <c r="FI45" s="10"/>
      <c r="FJ45" s="10"/>
      <c r="FK45" s="10"/>
      <c r="FL45" s="10"/>
      <c r="FM45" s="10"/>
      <c r="FN45" s="10"/>
      <c r="FO45" s="10"/>
      <c r="FP45" s="10"/>
      <c r="FQ45" s="10"/>
      <c r="FR45" s="10"/>
      <c r="FS45" s="10"/>
      <c r="FT45" s="10"/>
      <c r="FU45" s="10"/>
      <c r="FV45" s="10"/>
      <c r="FW45" s="10"/>
      <c r="FX45" s="10"/>
      <c r="FY45" s="10"/>
      <c r="FZ45" s="10"/>
      <c r="GA45" s="10"/>
      <c r="GB45" s="10"/>
      <c r="GC45" s="10"/>
      <c r="GD45" s="10"/>
      <c r="GE45" s="10"/>
      <c r="GF45" s="10"/>
      <c r="GG45" s="10"/>
      <c r="GH45" s="10"/>
      <c r="GI45" s="10"/>
      <c r="GJ45" s="10"/>
      <c r="GK45" s="10"/>
      <c r="GL45" s="10"/>
      <c r="GM45" s="10"/>
      <c r="GN45" s="10"/>
      <c r="GO45" s="10"/>
      <c r="GP45" s="10"/>
      <c r="GQ45" s="10"/>
      <c r="GR45" s="10"/>
      <c r="GS45" s="10"/>
      <c r="GT45" s="10"/>
      <c r="GU45" s="10"/>
      <c r="GV45" s="10"/>
      <c r="GW45" s="10"/>
      <c r="GX45" s="10"/>
      <c r="GY45" s="10"/>
      <c r="GZ45" s="10"/>
      <c r="HA45" s="10"/>
      <c r="HB45" s="10"/>
      <c r="HC45" s="10"/>
      <c r="HD45" s="10"/>
      <c r="HE45" s="10"/>
      <c r="HF45" s="10"/>
      <c r="HG45" s="10"/>
      <c r="HH45" s="10"/>
      <c r="HI45" s="10"/>
      <c r="HJ45" s="10"/>
      <c r="HK45" s="10"/>
      <c r="HL45" s="10"/>
      <c r="HM45" s="10"/>
      <c r="HN45" s="10"/>
      <c r="HO45" s="10"/>
      <c r="HP45" s="10"/>
      <c r="HQ45" s="10"/>
      <c r="HR45" s="10"/>
      <c r="HS45" s="10"/>
      <c r="HT45" s="10"/>
      <c r="HU45" s="10"/>
      <c r="HV45" s="10"/>
      <c r="HW45" s="10"/>
      <c r="HX45" s="10"/>
      <c r="HY45" s="10"/>
      <c r="HZ45" s="10"/>
      <c r="IA45" s="10"/>
      <c r="IB45" s="10"/>
      <c r="IC45" s="10"/>
      <c r="ID45" s="10"/>
      <c r="IE45" s="10"/>
      <c r="IF45" s="10"/>
      <c r="IG45" s="10"/>
      <c r="IH45" s="10"/>
      <c r="II45" s="10"/>
      <c r="IJ45" s="10"/>
      <c r="IK45" s="10"/>
      <c r="IL45" s="10"/>
      <c r="IM45" s="10"/>
      <c r="IN45" s="10"/>
      <c r="IO45" s="10"/>
      <c r="IP45" s="10"/>
      <c r="IQ45" s="10"/>
      <c r="IR45" s="10"/>
      <c r="IS45" s="10"/>
      <c r="IT45" s="10"/>
      <c r="IU45" s="10"/>
      <c r="IV45" s="10"/>
    </row>
    <row r="46" spans="1:256" x14ac:dyDescent="0.2">
      <c r="A46" s="35" t="s">
        <v>30</v>
      </c>
      <c r="B46" s="48">
        <v>42094</v>
      </c>
      <c r="C46" s="19"/>
      <c r="D46" s="14">
        <v>178.57</v>
      </c>
      <c r="E46" s="14">
        <f>(C45/15)*$E$2</f>
        <v>12.380960000000002</v>
      </c>
      <c r="F46" s="20" t="s">
        <v>31</v>
      </c>
      <c r="G46" s="37">
        <f>SUM(D46:D53)+SUM(E46:E53)</f>
        <v>762.37527999999998</v>
      </c>
      <c r="H46" s="10"/>
      <c r="I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  <c r="BB46" s="10"/>
      <c r="BC46" s="10"/>
      <c r="BD46" s="10"/>
      <c r="BE46" s="10"/>
      <c r="BF46" s="10"/>
      <c r="BG46" s="10"/>
      <c r="BH46" s="10"/>
      <c r="BI46" s="10"/>
      <c r="BJ46" s="10"/>
      <c r="BK46" s="10"/>
      <c r="BL46" s="10"/>
      <c r="BM46" s="10"/>
      <c r="BN46" s="10"/>
      <c r="BO46" s="10"/>
      <c r="BP46" s="10"/>
      <c r="BQ46" s="10"/>
      <c r="BR46" s="10"/>
      <c r="BS46" s="10"/>
      <c r="BT46" s="10"/>
      <c r="BU46" s="10"/>
      <c r="BV46" s="10"/>
      <c r="BW46" s="10"/>
      <c r="BX46" s="10"/>
      <c r="BY46" s="10"/>
      <c r="BZ46" s="10"/>
      <c r="CA46" s="10"/>
      <c r="CB46" s="10"/>
      <c r="CC46" s="10"/>
      <c r="CD46" s="10"/>
      <c r="CE46" s="10"/>
      <c r="CF46" s="10"/>
      <c r="CG46" s="10"/>
      <c r="CH46" s="10"/>
      <c r="CI46" s="10"/>
      <c r="CJ46" s="10"/>
      <c r="CK46" s="10"/>
      <c r="CL46" s="10"/>
      <c r="CM46" s="10"/>
      <c r="CN46" s="10"/>
      <c r="CO46" s="10"/>
      <c r="CP46" s="10"/>
      <c r="CQ46" s="10"/>
      <c r="CR46" s="10"/>
      <c r="CS46" s="10"/>
      <c r="CT46" s="10"/>
      <c r="CU46" s="10"/>
      <c r="CV46" s="10"/>
      <c r="CW46" s="10"/>
      <c r="CX46" s="10"/>
      <c r="CY46" s="10"/>
      <c r="CZ46" s="10"/>
      <c r="DA46" s="10"/>
      <c r="DB46" s="10"/>
      <c r="DC46" s="10"/>
      <c r="DD46" s="10"/>
      <c r="DE46" s="10"/>
      <c r="DF46" s="10"/>
      <c r="DG46" s="10"/>
      <c r="DH46" s="10"/>
      <c r="DI46" s="10"/>
      <c r="DJ46" s="10"/>
      <c r="DK46" s="10"/>
      <c r="DL46" s="10"/>
      <c r="DM46" s="10"/>
      <c r="DN46" s="10"/>
      <c r="DO46" s="10"/>
      <c r="DP46" s="10"/>
      <c r="DQ46" s="10"/>
      <c r="DR46" s="10"/>
      <c r="DS46" s="10"/>
      <c r="DT46" s="10"/>
      <c r="DU46" s="10"/>
      <c r="DV46" s="10"/>
      <c r="DW46" s="10"/>
      <c r="DX46" s="10"/>
      <c r="DY46" s="10"/>
      <c r="DZ46" s="10"/>
      <c r="EA46" s="10"/>
      <c r="EB46" s="10"/>
      <c r="EC46" s="10"/>
      <c r="ED46" s="10"/>
      <c r="EE46" s="10"/>
      <c r="EF46" s="10"/>
      <c r="EG46" s="10"/>
      <c r="EH46" s="10"/>
      <c r="EI46" s="10"/>
      <c r="EJ46" s="10"/>
      <c r="EK46" s="10"/>
      <c r="EL46" s="10"/>
      <c r="EM46" s="10"/>
      <c r="EN46" s="10"/>
      <c r="EO46" s="10"/>
      <c r="EP46" s="10"/>
      <c r="EQ46" s="10"/>
      <c r="ER46" s="10"/>
      <c r="ES46" s="10"/>
      <c r="ET46" s="10"/>
      <c r="EU46" s="10"/>
      <c r="EV46" s="10"/>
      <c r="EW46" s="10"/>
      <c r="EX46" s="10"/>
      <c r="EY46" s="10"/>
      <c r="EZ46" s="10"/>
      <c r="FA46" s="10"/>
      <c r="FB46" s="10"/>
      <c r="FC46" s="10"/>
      <c r="FD46" s="10"/>
      <c r="FE46" s="10"/>
      <c r="FF46" s="10"/>
      <c r="FG46" s="10"/>
      <c r="FH46" s="10"/>
      <c r="FI46" s="10"/>
      <c r="FJ46" s="10"/>
      <c r="FK46" s="10"/>
      <c r="FL46" s="10"/>
      <c r="FM46" s="10"/>
      <c r="FN46" s="10"/>
      <c r="FO46" s="10"/>
      <c r="FP46" s="10"/>
      <c r="FQ46" s="10"/>
      <c r="FR46" s="10"/>
      <c r="FS46" s="10"/>
      <c r="FT46" s="10"/>
      <c r="FU46" s="10"/>
      <c r="FV46" s="10"/>
      <c r="FW46" s="10"/>
      <c r="FX46" s="10"/>
      <c r="FY46" s="10"/>
      <c r="FZ46" s="10"/>
      <c r="GA46" s="10"/>
      <c r="GB46" s="10"/>
      <c r="GC46" s="10"/>
      <c r="GD46" s="10"/>
      <c r="GE46" s="10"/>
      <c r="GF46" s="10"/>
      <c r="GG46" s="10"/>
      <c r="GH46" s="10"/>
      <c r="GI46" s="10"/>
      <c r="GJ46" s="10"/>
      <c r="GK46" s="10"/>
      <c r="GL46" s="10"/>
      <c r="GM46" s="10"/>
      <c r="GN46" s="10"/>
      <c r="GO46" s="10"/>
      <c r="GP46" s="10"/>
      <c r="GQ46" s="10"/>
      <c r="GR46" s="10"/>
      <c r="GS46" s="10"/>
      <c r="GT46" s="10"/>
      <c r="GU46" s="10"/>
      <c r="GV46" s="10"/>
      <c r="GW46" s="10"/>
      <c r="GX46" s="10"/>
      <c r="GY46" s="10"/>
      <c r="GZ46" s="10"/>
      <c r="HA46" s="10"/>
      <c r="HB46" s="10"/>
      <c r="HC46" s="10"/>
      <c r="HD46" s="10"/>
      <c r="HE46" s="10"/>
      <c r="HF46" s="10"/>
      <c r="HG46" s="10"/>
      <c r="HH46" s="10"/>
      <c r="HI46" s="10"/>
      <c r="HJ46" s="10"/>
      <c r="HK46" s="10"/>
      <c r="HL46" s="10"/>
      <c r="HM46" s="10"/>
      <c r="HN46" s="10"/>
      <c r="HO46" s="10"/>
      <c r="HP46" s="10"/>
      <c r="HQ46" s="10"/>
      <c r="HR46" s="10"/>
      <c r="HS46" s="10"/>
      <c r="HT46" s="10"/>
      <c r="HU46" s="10"/>
      <c r="HV46" s="10"/>
      <c r="HW46" s="10"/>
      <c r="HX46" s="10"/>
      <c r="HY46" s="10"/>
      <c r="HZ46" s="10"/>
      <c r="IA46" s="10"/>
      <c r="IB46" s="10"/>
      <c r="IC46" s="10"/>
      <c r="ID46" s="10"/>
      <c r="IE46" s="10"/>
      <c r="IF46" s="10"/>
      <c r="IG46" s="10"/>
      <c r="IH46" s="10"/>
      <c r="II46" s="10"/>
      <c r="IJ46" s="10"/>
      <c r="IK46" s="10"/>
      <c r="IL46" s="10"/>
      <c r="IM46" s="10"/>
      <c r="IN46" s="10"/>
      <c r="IO46" s="10"/>
      <c r="IP46" s="10"/>
      <c r="IQ46" s="10"/>
      <c r="IR46" s="10"/>
      <c r="IS46" s="10"/>
      <c r="IT46" s="10"/>
      <c r="IU46" s="10"/>
      <c r="IV46" s="10"/>
    </row>
    <row r="47" spans="1:256" x14ac:dyDescent="0.2">
      <c r="A47" s="36"/>
      <c r="B47" s="48"/>
      <c r="C47" s="17">
        <f>C45-D46</f>
        <v>9107.1500000000015</v>
      </c>
      <c r="D47" s="18"/>
      <c r="E47" s="10"/>
      <c r="F47" s="16"/>
      <c r="G47" s="37"/>
      <c r="H47" s="10"/>
      <c r="I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  <c r="BB47" s="10"/>
      <c r="BC47" s="10"/>
      <c r="BD47" s="10"/>
      <c r="BE47" s="10"/>
      <c r="BF47" s="10"/>
      <c r="BG47" s="10"/>
      <c r="BH47" s="10"/>
      <c r="BI47" s="10"/>
      <c r="BJ47" s="10"/>
      <c r="BK47" s="10"/>
      <c r="BL47" s="10"/>
      <c r="BM47" s="10"/>
      <c r="BN47" s="10"/>
      <c r="BO47" s="10"/>
      <c r="BP47" s="10"/>
      <c r="BQ47" s="10"/>
      <c r="BR47" s="10"/>
      <c r="BS47" s="10"/>
      <c r="BT47" s="10"/>
      <c r="BU47" s="10"/>
      <c r="BV47" s="10"/>
      <c r="BW47" s="10"/>
      <c r="BX47" s="10"/>
      <c r="BY47" s="10"/>
      <c r="BZ47" s="10"/>
      <c r="CA47" s="10"/>
      <c r="CB47" s="10"/>
      <c r="CC47" s="10"/>
      <c r="CD47" s="10"/>
      <c r="CE47" s="10"/>
      <c r="CF47" s="10"/>
      <c r="CG47" s="10"/>
      <c r="CH47" s="10"/>
      <c r="CI47" s="10"/>
      <c r="CJ47" s="10"/>
      <c r="CK47" s="10"/>
      <c r="CL47" s="10"/>
      <c r="CM47" s="10"/>
      <c r="CN47" s="10"/>
      <c r="CO47" s="10"/>
      <c r="CP47" s="10"/>
      <c r="CQ47" s="10"/>
      <c r="CR47" s="10"/>
      <c r="CS47" s="10"/>
      <c r="CT47" s="10"/>
      <c r="CU47" s="10"/>
      <c r="CV47" s="10"/>
      <c r="CW47" s="10"/>
      <c r="CX47" s="10"/>
      <c r="CY47" s="10"/>
      <c r="CZ47" s="10"/>
      <c r="DA47" s="10"/>
      <c r="DB47" s="10"/>
      <c r="DC47" s="10"/>
      <c r="DD47" s="10"/>
      <c r="DE47" s="10"/>
      <c r="DF47" s="10"/>
      <c r="DG47" s="10"/>
      <c r="DH47" s="10"/>
      <c r="DI47" s="10"/>
      <c r="DJ47" s="10"/>
      <c r="DK47" s="10"/>
      <c r="DL47" s="10"/>
      <c r="DM47" s="10"/>
      <c r="DN47" s="10"/>
      <c r="DO47" s="10"/>
      <c r="DP47" s="10"/>
      <c r="DQ47" s="10"/>
      <c r="DR47" s="10"/>
      <c r="DS47" s="10"/>
      <c r="DT47" s="10"/>
      <c r="DU47" s="10"/>
      <c r="DV47" s="10"/>
      <c r="DW47" s="10"/>
      <c r="DX47" s="10"/>
      <c r="DY47" s="10"/>
      <c r="DZ47" s="10"/>
      <c r="EA47" s="10"/>
      <c r="EB47" s="10"/>
      <c r="EC47" s="10"/>
      <c r="ED47" s="10"/>
      <c r="EE47" s="10"/>
      <c r="EF47" s="10"/>
      <c r="EG47" s="10"/>
      <c r="EH47" s="10"/>
      <c r="EI47" s="10"/>
      <c r="EJ47" s="10"/>
      <c r="EK47" s="10"/>
      <c r="EL47" s="10"/>
      <c r="EM47" s="10"/>
      <c r="EN47" s="10"/>
      <c r="EO47" s="10"/>
      <c r="EP47" s="10"/>
      <c r="EQ47" s="10"/>
      <c r="ER47" s="10"/>
      <c r="ES47" s="10"/>
      <c r="ET47" s="10"/>
      <c r="EU47" s="10"/>
      <c r="EV47" s="10"/>
      <c r="EW47" s="10"/>
      <c r="EX47" s="10"/>
      <c r="EY47" s="10"/>
      <c r="EZ47" s="10"/>
      <c r="FA47" s="10"/>
      <c r="FB47" s="10"/>
      <c r="FC47" s="10"/>
      <c r="FD47" s="10"/>
      <c r="FE47" s="10"/>
      <c r="FF47" s="10"/>
      <c r="FG47" s="10"/>
      <c r="FH47" s="10"/>
      <c r="FI47" s="10"/>
      <c r="FJ47" s="10"/>
      <c r="FK47" s="10"/>
      <c r="FL47" s="10"/>
      <c r="FM47" s="10"/>
      <c r="FN47" s="10"/>
      <c r="FO47" s="10"/>
      <c r="FP47" s="10"/>
      <c r="FQ47" s="10"/>
      <c r="FR47" s="10"/>
      <c r="FS47" s="10"/>
      <c r="FT47" s="10"/>
      <c r="FU47" s="10"/>
      <c r="FV47" s="10"/>
      <c r="FW47" s="10"/>
      <c r="FX47" s="10"/>
      <c r="FY47" s="10"/>
      <c r="FZ47" s="10"/>
      <c r="GA47" s="10"/>
      <c r="GB47" s="10"/>
      <c r="GC47" s="10"/>
      <c r="GD47" s="10"/>
      <c r="GE47" s="10"/>
      <c r="GF47" s="10"/>
      <c r="GG47" s="10"/>
      <c r="GH47" s="10"/>
      <c r="GI47" s="10"/>
      <c r="GJ47" s="10"/>
      <c r="GK47" s="10"/>
      <c r="GL47" s="10"/>
      <c r="GM47" s="10"/>
      <c r="GN47" s="10"/>
      <c r="GO47" s="10"/>
      <c r="GP47" s="10"/>
      <c r="GQ47" s="10"/>
      <c r="GR47" s="10"/>
      <c r="GS47" s="10"/>
      <c r="GT47" s="10"/>
      <c r="GU47" s="10"/>
      <c r="GV47" s="10"/>
      <c r="GW47" s="10"/>
      <c r="GX47" s="10"/>
      <c r="GY47" s="10"/>
      <c r="GZ47" s="10"/>
      <c r="HA47" s="10"/>
      <c r="HB47" s="10"/>
      <c r="HC47" s="10"/>
      <c r="HD47" s="10"/>
      <c r="HE47" s="10"/>
      <c r="HF47" s="10"/>
      <c r="HG47" s="10"/>
      <c r="HH47" s="10"/>
      <c r="HI47" s="10"/>
      <c r="HJ47" s="10"/>
      <c r="HK47" s="10"/>
      <c r="HL47" s="10"/>
      <c r="HM47" s="10"/>
      <c r="HN47" s="10"/>
      <c r="HO47" s="10"/>
      <c r="HP47" s="10"/>
      <c r="HQ47" s="10"/>
      <c r="HR47" s="10"/>
      <c r="HS47" s="10"/>
      <c r="HT47" s="10"/>
      <c r="HU47" s="10"/>
      <c r="HV47" s="10"/>
      <c r="HW47" s="10"/>
      <c r="HX47" s="10"/>
      <c r="HY47" s="10"/>
      <c r="HZ47" s="10"/>
      <c r="IA47" s="10"/>
      <c r="IB47" s="10"/>
      <c r="IC47" s="10"/>
      <c r="ID47" s="10"/>
      <c r="IE47" s="10"/>
      <c r="IF47" s="10"/>
      <c r="IG47" s="10"/>
      <c r="IH47" s="10"/>
      <c r="II47" s="10"/>
      <c r="IJ47" s="10"/>
      <c r="IK47" s="10"/>
      <c r="IL47" s="10"/>
      <c r="IM47" s="10"/>
      <c r="IN47" s="10"/>
      <c r="IO47" s="10"/>
      <c r="IP47" s="10"/>
      <c r="IQ47" s="10"/>
      <c r="IR47" s="10"/>
      <c r="IS47" s="10"/>
      <c r="IT47" s="10"/>
      <c r="IU47" s="10"/>
      <c r="IV47" s="10"/>
    </row>
    <row r="48" spans="1:256" x14ac:dyDescent="0.2">
      <c r="A48" s="36"/>
      <c r="B48" s="48">
        <v>42185</v>
      </c>
      <c r="C48" s="13"/>
      <c r="D48" s="14">
        <v>178.57</v>
      </c>
      <c r="E48" s="14">
        <f>(C47/15)*$E$2</f>
        <v>12.142866666666668</v>
      </c>
      <c r="F48" s="20" t="s">
        <v>32</v>
      </c>
      <c r="G48" s="37"/>
      <c r="H48" s="10"/>
      <c r="I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  <c r="BB48" s="10"/>
      <c r="BC48" s="10"/>
      <c r="BD48" s="10"/>
      <c r="BE48" s="10"/>
      <c r="BF48" s="10"/>
      <c r="BG48" s="10"/>
      <c r="BH48" s="10"/>
      <c r="BI48" s="10"/>
      <c r="BJ48" s="10"/>
      <c r="BK48" s="10"/>
      <c r="BL48" s="10"/>
      <c r="BM48" s="10"/>
      <c r="BN48" s="10"/>
      <c r="BO48" s="10"/>
      <c r="BP48" s="10"/>
      <c r="BQ48" s="10"/>
      <c r="BR48" s="10"/>
      <c r="BS48" s="10"/>
      <c r="BT48" s="10"/>
      <c r="BU48" s="10"/>
      <c r="BV48" s="10"/>
      <c r="BW48" s="10"/>
      <c r="BX48" s="10"/>
      <c r="BY48" s="10"/>
      <c r="BZ48" s="10"/>
      <c r="CA48" s="10"/>
      <c r="CB48" s="10"/>
      <c r="CC48" s="10"/>
      <c r="CD48" s="10"/>
      <c r="CE48" s="10"/>
      <c r="CF48" s="10"/>
      <c r="CG48" s="10"/>
      <c r="CH48" s="10"/>
      <c r="CI48" s="10"/>
      <c r="CJ48" s="10"/>
      <c r="CK48" s="10"/>
      <c r="CL48" s="10"/>
      <c r="CM48" s="10"/>
      <c r="CN48" s="10"/>
      <c r="CO48" s="10"/>
      <c r="CP48" s="10"/>
      <c r="CQ48" s="10"/>
      <c r="CR48" s="10"/>
      <c r="CS48" s="10"/>
      <c r="CT48" s="10"/>
      <c r="CU48" s="10"/>
      <c r="CV48" s="10"/>
      <c r="CW48" s="10"/>
      <c r="CX48" s="10"/>
      <c r="CY48" s="10"/>
      <c r="CZ48" s="10"/>
      <c r="DA48" s="10"/>
      <c r="DB48" s="10"/>
      <c r="DC48" s="10"/>
      <c r="DD48" s="10"/>
      <c r="DE48" s="10"/>
      <c r="DF48" s="10"/>
      <c r="DG48" s="10"/>
      <c r="DH48" s="10"/>
      <c r="DI48" s="10"/>
      <c r="DJ48" s="10"/>
      <c r="DK48" s="10"/>
      <c r="DL48" s="10"/>
      <c r="DM48" s="10"/>
      <c r="DN48" s="10"/>
      <c r="DO48" s="10"/>
      <c r="DP48" s="10"/>
      <c r="DQ48" s="10"/>
      <c r="DR48" s="10"/>
      <c r="DS48" s="10"/>
      <c r="DT48" s="10"/>
      <c r="DU48" s="10"/>
      <c r="DV48" s="10"/>
      <c r="DW48" s="10"/>
      <c r="DX48" s="10"/>
      <c r="DY48" s="10"/>
      <c r="DZ48" s="10"/>
      <c r="EA48" s="10"/>
      <c r="EB48" s="10"/>
      <c r="EC48" s="10"/>
      <c r="ED48" s="10"/>
      <c r="EE48" s="10"/>
      <c r="EF48" s="10"/>
      <c r="EG48" s="10"/>
      <c r="EH48" s="10"/>
      <c r="EI48" s="10"/>
      <c r="EJ48" s="10"/>
      <c r="EK48" s="10"/>
      <c r="EL48" s="10"/>
      <c r="EM48" s="10"/>
      <c r="EN48" s="10"/>
      <c r="EO48" s="10"/>
      <c r="EP48" s="10"/>
      <c r="EQ48" s="10"/>
      <c r="ER48" s="10"/>
      <c r="ES48" s="10"/>
      <c r="ET48" s="10"/>
      <c r="EU48" s="10"/>
      <c r="EV48" s="10"/>
      <c r="EW48" s="10"/>
      <c r="EX48" s="10"/>
      <c r="EY48" s="10"/>
      <c r="EZ48" s="10"/>
      <c r="FA48" s="10"/>
      <c r="FB48" s="10"/>
      <c r="FC48" s="10"/>
      <c r="FD48" s="10"/>
      <c r="FE48" s="10"/>
      <c r="FF48" s="10"/>
      <c r="FG48" s="10"/>
      <c r="FH48" s="10"/>
      <c r="FI48" s="10"/>
      <c r="FJ48" s="10"/>
      <c r="FK48" s="10"/>
      <c r="FL48" s="10"/>
      <c r="FM48" s="10"/>
      <c r="FN48" s="10"/>
      <c r="FO48" s="10"/>
      <c r="FP48" s="10"/>
      <c r="FQ48" s="10"/>
      <c r="FR48" s="10"/>
      <c r="FS48" s="10"/>
      <c r="FT48" s="10"/>
      <c r="FU48" s="10"/>
      <c r="FV48" s="10"/>
      <c r="FW48" s="10"/>
      <c r="FX48" s="10"/>
      <c r="FY48" s="10"/>
      <c r="FZ48" s="10"/>
      <c r="GA48" s="10"/>
      <c r="GB48" s="10"/>
      <c r="GC48" s="10"/>
      <c r="GD48" s="10"/>
      <c r="GE48" s="10"/>
      <c r="GF48" s="10"/>
      <c r="GG48" s="10"/>
      <c r="GH48" s="10"/>
      <c r="GI48" s="10"/>
      <c r="GJ48" s="10"/>
      <c r="GK48" s="10"/>
      <c r="GL48" s="10"/>
      <c r="GM48" s="10"/>
      <c r="GN48" s="10"/>
      <c r="GO48" s="10"/>
      <c r="GP48" s="10"/>
      <c r="GQ48" s="10"/>
      <c r="GR48" s="10"/>
      <c r="GS48" s="10"/>
      <c r="GT48" s="10"/>
      <c r="GU48" s="10"/>
      <c r="GV48" s="10"/>
      <c r="GW48" s="10"/>
      <c r="GX48" s="10"/>
      <c r="GY48" s="10"/>
      <c r="GZ48" s="10"/>
      <c r="HA48" s="10"/>
      <c r="HB48" s="10"/>
      <c r="HC48" s="10"/>
      <c r="HD48" s="10"/>
      <c r="HE48" s="10"/>
      <c r="HF48" s="10"/>
      <c r="HG48" s="10"/>
      <c r="HH48" s="10"/>
      <c r="HI48" s="10"/>
      <c r="HJ48" s="10"/>
      <c r="HK48" s="10"/>
      <c r="HL48" s="10"/>
      <c r="HM48" s="10"/>
      <c r="HN48" s="10"/>
      <c r="HO48" s="10"/>
      <c r="HP48" s="10"/>
      <c r="HQ48" s="10"/>
      <c r="HR48" s="10"/>
      <c r="HS48" s="10"/>
      <c r="HT48" s="10"/>
      <c r="HU48" s="10"/>
      <c r="HV48" s="10"/>
      <c r="HW48" s="10"/>
      <c r="HX48" s="10"/>
      <c r="HY48" s="10"/>
      <c r="HZ48" s="10"/>
      <c r="IA48" s="10"/>
      <c r="IB48" s="10"/>
      <c r="IC48" s="10"/>
      <c r="ID48" s="10"/>
      <c r="IE48" s="10"/>
      <c r="IF48" s="10"/>
      <c r="IG48" s="10"/>
      <c r="IH48" s="10"/>
      <c r="II48" s="10"/>
      <c r="IJ48" s="10"/>
      <c r="IK48" s="10"/>
      <c r="IL48" s="10"/>
      <c r="IM48" s="10"/>
      <c r="IN48" s="10"/>
      <c r="IO48" s="10"/>
      <c r="IP48" s="10"/>
      <c r="IQ48" s="10"/>
      <c r="IR48" s="10"/>
      <c r="IS48" s="10"/>
      <c r="IT48" s="10"/>
      <c r="IU48" s="10"/>
      <c r="IV48" s="10"/>
    </row>
    <row r="49" spans="1:256" x14ac:dyDescent="0.2">
      <c r="A49" s="36"/>
      <c r="B49" s="48"/>
      <c r="C49" s="17">
        <f>C47-D48</f>
        <v>8928.5800000000017</v>
      </c>
      <c r="D49" s="18"/>
      <c r="E49" s="10"/>
      <c r="F49" s="16"/>
      <c r="G49" s="37"/>
      <c r="H49" s="10"/>
      <c r="I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  <c r="BB49" s="10"/>
      <c r="BC49" s="10"/>
      <c r="BD49" s="10"/>
      <c r="BE49" s="10"/>
      <c r="BF49" s="10"/>
      <c r="BG49" s="10"/>
      <c r="BH49" s="10"/>
      <c r="BI49" s="10"/>
      <c r="BJ49" s="10"/>
      <c r="BK49" s="10"/>
      <c r="BL49" s="10"/>
      <c r="BM49" s="10"/>
      <c r="BN49" s="10"/>
      <c r="BO49" s="10"/>
      <c r="BP49" s="10"/>
      <c r="BQ49" s="10"/>
      <c r="BR49" s="10"/>
      <c r="BS49" s="10"/>
      <c r="BT49" s="10"/>
      <c r="BU49" s="10"/>
      <c r="BV49" s="10"/>
      <c r="BW49" s="10"/>
      <c r="BX49" s="10"/>
      <c r="BY49" s="10"/>
      <c r="BZ49" s="10"/>
      <c r="CA49" s="10"/>
      <c r="CB49" s="10"/>
      <c r="CC49" s="10"/>
      <c r="CD49" s="10"/>
      <c r="CE49" s="10"/>
      <c r="CF49" s="10"/>
      <c r="CG49" s="10"/>
      <c r="CH49" s="10"/>
      <c r="CI49" s="10"/>
      <c r="CJ49" s="10"/>
      <c r="CK49" s="10"/>
      <c r="CL49" s="10"/>
      <c r="CM49" s="10"/>
      <c r="CN49" s="10"/>
      <c r="CO49" s="10"/>
      <c r="CP49" s="10"/>
      <c r="CQ49" s="10"/>
      <c r="CR49" s="10"/>
      <c r="CS49" s="10"/>
      <c r="CT49" s="10"/>
      <c r="CU49" s="10"/>
      <c r="CV49" s="10"/>
      <c r="CW49" s="10"/>
      <c r="CX49" s="10"/>
      <c r="CY49" s="10"/>
      <c r="CZ49" s="10"/>
      <c r="DA49" s="10"/>
      <c r="DB49" s="10"/>
      <c r="DC49" s="10"/>
      <c r="DD49" s="10"/>
      <c r="DE49" s="10"/>
      <c r="DF49" s="10"/>
      <c r="DG49" s="10"/>
      <c r="DH49" s="10"/>
      <c r="DI49" s="10"/>
      <c r="DJ49" s="10"/>
      <c r="DK49" s="10"/>
      <c r="DL49" s="10"/>
      <c r="DM49" s="10"/>
      <c r="DN49" s="10"/>
      <c r="DO49" s="10"/>
      <c r="DP49" s="10"/>
      <c r="DQ49" s="10"/>
      <c r="DR49" s="10"/>
      <c r="DS49" s="10"/>
      <c r="DT49" s="10"/>
      <c r="DU49" s="10"/>
      <c r="DV49" s="10"/>
      <c r="DW49" s="10"/>
      <c r="DX49" s="10"/>
      <c r="DY49" s="10"/>
      <c r="DZ49" s="10"/>
      <c r="EA49" s="10"/>
      <c r="EB49" s="10"/>
      <c r="EC49" s="10"/>
      <c r="ED49" s="10"/>
      <c r="EE49" s="10"/>
      <c r="EF49" s="10"/>
      <c r="EG49" s="10"/>
      <c r="EH49" s="10"/>
      <c r="EI49" s="10"/>
      <c r="EJ49" s="10"/>
      <c r="EK49" s="10"/>
      <c r="EL49" s="10"/>
      <c r="EM49" s="10"/>
      <c r="EN49" s="10"/>
      <c r="EO49" s="10"/>
      <c r="EP49" s="10"/>
      <c r="EQ49" s="10"/>
      <c r="ER49" s="10"/>
      <c r="ES49" s="10"/>
      <c r="ET49" s="10"/>
      <c r="EU49" s="10"/>
      <c r="EV49" s="10"/>
      <c r="EW49" s="10"/>
      <c r="EX49" s="10"/>
      <c r="EY49" s="10"/>
      <c r="EZ49" s="10"/>
      <c r="FA49" s="10"/>
      <c r="FB49" s="10"/>
      <c r="FC49" s="10"/>
      <c r="FD49" s="10"/>
      <c r="FE49" s="10"/>
      <c r="FF49" s="10"/>
      <c r="FG49" s="10"/>
      <c r="FH49" s="10"/>
      <c r="FI49" s="10"/>
      <c r="FJ49" s="10"/>
      <c r="FK49" s="10"/>
      <c r="FL49" s="10"/>
      <c r="FM49" s="10"/>
      <c r="FN49" s="10"/>
      <c r="FO49" s="10"/>
      <c r="FP49" s="10"/>
      <c r="FQ49" s="10"/>
      <c r="FR49" s="10"/>
      <c r="FS49" s="10"/>
      <c r="FT49" s="10"/>
      <c r="FU49" s="10"/>
      <c r="FV49" s="10"/>
      <c r="FW49" s="10"/>
      <c r="FX49" s="10"/>
      <c r="FY49" s="10"/>
      <c r="FZ49" s="10"/>
      <c r="GA49" s="10"/>
      <c r="GB49" s="10"/>
      <c r="GC49" s="10"/>
      <c r="GD49" s="10"/>
      <c r="GE49" s="10"/>
      <c r="GF49" s="10"/>
      <c r="GG49" s="10"/>
      <c r="GH49" s="10"/>
      <c r="GI49" s="10"/>
      <c r="GJ49" s="10"/>
      <c r="GK49" s="10"/>
      <c r="GL49" s="10"/>
      <c r="GM49" s="10"/>
      <c r="GN49" s="10"/>
      <c r="GO49" s="10"/>
      <c r="GP49" s="10"/>
      <c r="GQ49" s="10"/>
      <c r="GR49" s="10"/>
      <c r="GS49" s="10"/>
      <c r="GT49" s="10"/>
      <c r="GU49" s="10"/>
      <c r="GV49" s="10"/>
      <c r="GW49" s="10"/>
      <c r="GX49" s="10"/>
      <c r="GY49" s="10"/>
      <c r="GZ49" s="10"/>
      <c r="HA49" s="10"/>
      <c r="HB49" s="10"/>
      <c r="HC49" s="10"/>
      <c r="HD49" s="10"/>
      <c r="HE49" s="10"/>
      <c r="HF49" s="10"/>
      <c r="HG49" s="10"/>
      <c r="HH49" s="10"/>
      <c r="HI49" s="10"/>
      <c r="HJ49" s="10"/>
      <c r="HK49" s="10"/>
      <c r="HL49" s="10"/>
      <c r="HM49" s="10"/>
      <c r="HN49" s="10"/>
      <c r="HO49" s="10"/>
      <c r="HP49" s="10"/>
      <c r="HQ49" s="10"/>
      <c r="HR49" s="10"/>
      <c r="HS49" s="10"/>
      <c r="HT49" s="10"/>
      <c r="HU49" s="10"/>
      <c r="HV49" s="10"/>
      <c r="HW49" s="10"/>
      <c r="HX49" s="10"/>
      <c r="HY49" s="10"/>
      <c r="HZ49" s="10"/>
      <c r="IA49" s="10"/>
      <c r="IB49" s="10"/>
      <c r="IC49" s="10"/>
      <c r="ID49" s="10"/>
      <c r="IE49" s="10"/>
      <c r="IF49" s="10"/>
      <c r="IG49" s="10"/>
      <c r="IH49" s="10"/>
      <c r="II49" s="10"/>
      <c r="IJ49" s="10"/>
      <c r="IK49" s="10"/>
      <c r="IL49" s="10"/>
      <c r="IM49" s="10"/>
      <c r="IN49" s="10"/>
      <c r="IO49" s="10"/>
      <c r="IP49" s="10"/>
      <c r="IQ49" s="10"/>
      <c r="IR49" s="10"/>
      <c r="IS49" s="10"/>
      <c r="IT49" s="10"/>
      <c r="IU49" s="10"/>
      <c r="IV49" s="10"/>
    </row>
    <row r="50" spans="1:256" x14ac:dyDescent="0.2">
      <c r="A50" s="36"/>
      <c r="B50" s="48">
        <v>42277</v>
      </c>
      <c r="C50" s="13"/>
      <c r="D50" s="14">
        <v>178.57</v>
      </c>
      <c r="E50" s="14">
        <f>(C49/15)*$E$2</f>
        <v>11.904773333333335</v>
      </c>
      <c r="F50" s="20" t="s">
        <v>33</v>
      </c>
      <c r="G50" s="37"/>
      <c r="H50" s="10"/>
      <c r="I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  <c r="BB50" s="10"/>
      <c r="BC50" s="10"/>
      <c r="BD50" s="10"/>
      <c r="BE50" s="10"/>
      <c r="BF50" s="10"/>
      <c r="BG50" s="10"/>
      <c r="BH50" s="10"/>
      <c r="BI50" s="10"/>
      <c r="BJ50" s="10"/>
      <c r="BK50" s="10"/>
      <c r="BL50" s="10"/>
      <c r="BM50" s="10"/>
      <c r="BN50" s="10"/>
      <c r="BO50" s="10"/>
      <c r="BP50" s="10"/>
      <c r="BQ50" s="10"/>
      <c r="BR50" s="10"/>
      <c r="BS50" s="10"/>
      <c r="BT50" s="10"/>
      <c r="BU50" s="10"/>
      <c r="BV50" s="10"/>
      <c r="BW50" s="10"/>
      <c r="BX50" s="10"/>
      <c r="BY50" s="10"/>
      <c r="BZ50" s="10"/>
      <c r="CA50" s="10"/>
      <c r="CB50" s="10"/>
      <c r="CC50" s="10"/>
      <c r="CD50" s="10"/>
      <c r="CE50" s="10"/>
      <c r="CF50" s="10"/>
      <c r="CG50" s="10"/>
      <c r="CH50" s="10"/>
      <c r="CI50" s="10"/>
      <c r="CJ50" s="10"/>
      <c r="CK50" s="10"/>
      <c r="CL50" s="10"/>
      <c r="CM50" s="10"/>
      <c r="CN50" s="10"/>
      <c r="CO50" s="10"/>
      <c r="CP50" s="10"/>
      <c r="CQ50" s="10"/>
      <c r="CR50" s="10"/>
      <c r="CS50" s="10"/>
      <c r="CT50" s="10"/>
      <c r="CU50" s="10"/>
      <c r="CV50" s="10"/>
      <c r="CW50" s="10"/>
      <c r="CX50" s="10"/>
      <c r="CY50" s="10"/>
      <c r="CZ50" s="10"/>
      <c r="DA50" s="10"/>
      <c r="DB50" s="10"/>
      <c r="DC50" s="10"/>
      <c r="DD50" s="10"/>
      <c r="DE50" s="10"/>
      <c r="DF50" s="10"/>
      <c r="DG50" s="10"/>
      <c r="DH50" s="10"/>
      <c r="DI50" s="10"/>
      <c r="DJ50" s="10"/>
      <c r="DK50" s="10"/>
      <c r="DL50" s="10"/>
      <c r="DM50" s="10"/>
      <c r="DN50" s="10"/>
      <c r="DO50" s="10"/>
      <c r="DP50" s="10"/>
      <c r="DQ50" s="10"/>
      <c r="DR50" s="10"/>
      <c r="DS50" s="10"/>
      <c r="DT50" s="10"/>
      <c r="DU50" s="10"/>
      <c r="DV50" s="10"/>
      <c r="DW50" s="10"/>
      <c r="DX50" s="10"/>
      <c r="DY50" s="10"/>
      <c r="DZ50" s="10"/>
      <c r="EA50" s="10"/>
      <c r="EB50" s="10"/>
      <c r="EC50" s="10"/>
      <c r="ED50" s="10"/>
      <c r="EE50" s="10"/>
      <c r="EF50" s="10"/>
      <c r="EG50" s="10"/>
      <c r="EH50" s="10"/>
      <c r="EI50" s="10"/>
      <c r="EJ50" s="10"/>
      <c r="EK50" s="10"/>
      <c r="EL50" s="10"/>
      <c r="EM50" s="10"/>
      <c r="EN50" s="10"/>
      <c r="EO50" s="10"/>
      <c r="EP50" s="10"/>
      <c r="EQ50" s="10"/>
      <c r="ER50" s="10"/>
      <c r="ES50" s="10"/>
      <c r="ET50" s="10"/>
      <c r="EU50" s="10"/>
      <c r="EV50" s="10"/>
      <c r="EW50" s="10"/>
      <c r="EX50" s="10"/>
      <c r="EY50" s="10"/>
      <c r="EZ50" s="10"/>
      <c r="FA50" s="10"/>
      <c r="FB50" s="10"/>
      <c r="FC50" s="10"/>
      <c r="FD50" s="10"/>
      <c r="FE50" s="10"/>
      <c r="FF50" s="10"/>
      <c r="FG50" s="10"/>
      <c r="FH50" s="10"/>
      <c r="FI50" s="10"/>
      <c r="FJ50" s="10"/>
      <c r="FK50" s="10"/>
      <c r="FL50" s="10"/>
      <c r="FM50" s="10"/>
      <c r="FN50" s="10"/>
      <c r="FO50" s="10"/>
      <c r="FP50" s="10"/>
      <c r="FQ50" s="10"/>
      <c r="FR50" s="10"/>
      <c r="FS50" s="10"/>
      <c r="FT50" s="10"/>
      <c r="FU50" s="10"/>
      <c r="FV50" s="10"/>
      <c r="FW50" s="10"/>
      <c r="FX50" s="10"/>
      <c r="FY50" s="10"/>
      <c r="FZ50" s="10"/>
      <c r="GA50" s="10"/>
      <c r="GB50" s="10"/>
      <c r="GC50" s="10"/>
      <c r="GD50" s="10"/>
      <c r="GE50" s="10"/>
      <c r="GF50" s="10"/>
      <c r="GG50" s="10"/>
      <c r="GH50" s="10"/>
      <c r="GI50" s="10"/>
      <c r="GJ50" s="10"/>
      <c r="GK50" s="10"/>
      <c r="GL50" s="10"/>
      <c r="GM50" s="10"/>
      <c r="GN50" s="10"/>
      <c r="GO50" s="10"/>
      <c r="GP50" s="10"/>
      <c r="GQ50" s="10"/>
      <c r="GR50" s="10"/>
      <c r="GS50" s="10"/>
      <c r="GT50" s="10"/>
      <c r="GU50" s="10"/>
      <c r="GV50" s="10"/>
      <c r="GW50" s="10"/>
      <c r="GX50" s="10"/>
      <c r="GY50" s="10"/>
      <c r="GZ50" s="10"/>
      <c r="HA50" s="10"/>
      <c r="HB50" s="10"/>
      <c r="HC50" s="10"/>
      <c r="HD50" s="10"/>
      <c r="HE50" s="10"/>
      <c r="HF50" s="10"/>
      <c r="HG50" s="10"/>
      <c r="HH50" s="10"/>
      <c r="HI50" s="10"/>
      <c r="HJ50" s="10"/>
      <c r="HK50" s="10"/>
      <c r="HL50" s="10"/>
      <c r="HM50" s="10"/>
      <c r="HN50" s="10"/>
      <c r="HO50" s="10"/>
      <c r="HP50" s="10"/>
      <c r="HQ50" s="10"/>
      <c r="HR50" s="10"/>
      <c r="HS50" s="10"/>
      <c r="HT50" s="10"/>
      <c r="HU50" s="10"/>
      <c r="HV50" s="10"/>
      <c r="HW50" s="10"/>
      <c r="HX50" s="10"/>
      <c r="HY50" s="10"/>
      <c r="HZ50" s="10"/>
      <c r="IA50" s="10"/>
      <c r="IB50" s="10"/>
      <c r="IC50" s="10"/>
      <c r="ID50" s="10"/>
      <c r="IE50" s="10"/>
      <c r="IF50" s="10"/>
      <c r="IG50" s="10"/>
      <c r="IH50" s="10"/>
      <c r="II50" s="10"/>
      <c r="IJ50" s="10"/>
      <c r="IK50" s="10"/>
      <c r="IL50" s="10"/>
      <c r="IM50" s="10"/>
      <c r="IN50" s="10"/>
      <c r="IO50" s="10"/>
      <c r="IP50" s="10"/>
      <c r="IQ50" s="10"/>
      <c r="IR50" s="10"/>
      <c r="IS50" s="10"/>
      <c r="IT50" s="10"/>
      <c r="IU50" s="10"/>
      <c r="IV50" s="10"/>
    </row>
    <row r="51" spans="1:256" x14ac:dyDescent="0.2">
      <c r="A51" s="36"/>
      <c r="B51" s="48"/>
      <c r="C51" s="17">
        <f>C49-D50</f>
        <v>8750.010000000002</v>
      </c>
      <c r="D51" s="18"/>
      <c r="E51" s="10"/>
      <c r="F51" s="16"/>
      <c r="G51" s="37"/>
      <c r="H51" s="10"/>
      <c r="I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  <c r="BB51" s="10"/>
      <c r="BC51" s="10"/>
      <c r="BD51" s="10"/>
      <c r="BE51" s="10"/>
      <c r="BF51" s="10"/>
      <c r="BG51" s="10"/>
      <c r="BH51" s="10"/>
      <c r="BI51" s="10"/>
      <c r="BJ51" s="10"/>
      <c r="BK51" s="10"/>
      <c r="BL51" s="10"/>
      <c r="BM51" s="10"/>
      <c r="BN51" s="10"/>
      <c r="BO51" s="10"/>
      <c r="BP51" s="10"/>
      <c r="BQ51" s="10"/>
      <c r="BR51" s="10"/>
      <c r="BS51" s="10"/>
      <c r="BT51" s="10"/>
      <c r="BU51" s="10"/>
      <c r="BV51" s="10"/>
      <c r="BW51" s="10"/>
      <c r="BX51" s="10"/>
      <c r="BY51" s="10"/>
      <c r="BZ51" s="10"/>
      <c r="CA51" s="10"/>
      <c r="CB51" s="10"/>
      <c r="CC51" s="10"/>
      <c r="CD51" s="10"/>
      <c r="CE51" s="10"/>
      <c r="CF51" s="10"/>
      <c r="CG51" s="10"/>
      <c r="CH51" s="10"/>
      <c r="CI51" s="10"/>
      <c r="CJ51" s="10"/>
      <c r="CK51" s="10"/>
      <c r="CL51" s="10"/>
      <c r="CM51" s="10"/>
      <c r="CN51" s="10"/>
      <c r="CO51" s="10"/>
      <c r="CP51" s="10"/>
      <c r="CQ51" s="10"/>
      <c r="CR51" s="10"/>
      <c r="CS51" s="10"/>
      <c r="CT51" s="10"/>
      <c r="CU51" s="10"/>
      <c r="CV51" s="10"/>
      <c r="CW51" s="10"/>
      <c r="CX51" s="10"/>
      <c r="CY51" s="10"/>
      <c r="CZ51" s="10"/>
      <c r="DA51" s="10"/>
      <c r="DB51" s="10"/>
      <c r="DC51" s="10"/>
      <c r="DD51" s="10"/>
      <c r="DE51" s="10"/>
      <c r="DF51" s="10"/>
      <c r="DG51" s="10"/>
      <c r="DH51" s="10"/>
      <c r="DI51" s="10"/>
      <c r="DJ51" s="10"/>
      <c r="DK51" s="10"/>
      <c r="DL51" s="10"/>
      <c r="DM51" s="10"/>
      <c r="DN51" s="10"/>
      <c r="DO51" s="10"/>
      <c r="DP51" s="10"/>
      <c r="DQ51" s="10"/>
      <c r="DR51" s="10"/>
      <c r="DS51" s="10"/>
      <c r="DT51" s="10"/>
      <c r="DU51" s="10"/>
      <c r="DV51" s="10"/>
      <c r="DW51" s="10"/>
      <c r="DX51" s="10"/>
      <c r="DY51" s="10"/>
      <c r="DZ51" s="10"/>
      <c r="EA51" s="10"/>
      <c r="EB51" s="10"/>
      <c r="EC51" s="10"/>
      <c r="ED51" s="10"/>
      <c r="EE51" s="10"/>
      <c r="EF51" s="10"/>
      <c r="EG51" s="10"/>
      <c r="EH51" s="10"/>
      <c r="EI51" s="10"/>
      <c r="EJ51" s="10"/>
      <c r="EK51" s="10"/>
      <c r="EL51" s="10"/>
      <c r="EM51" s="10"/>
      <c r="EN51" s="10"/>
      <c r="EO51" s="10"/>
      <c r="EP51" s="10"/>
      <c r="EQ51" s="10"/>
      <c r="ER51" s="10"/>
      <c r="ES51" s="10"/>
      <c r="ET51" s="10"/>
      <c r="EU51" s="10"/>
      <c r="EV51" s="10"/>
      <c r="EW51" s="10"/>
      <c r="EX51" s="10"/>
      <c r="EY51" s="10"/>
      <c r="EZ51" s="10"/>
      <c r="FA51" s="10"/>
      <c r="FB51" s="10"/>
      <c r="FC51" s="10"/>
      <c r="FD51" s="10"/>
      <c r="FE51" s="10"/>
      <c r="FF51" s="10"/>
      <c r="FG51" s="10"/>
      <c r="FH51" s="10"/>
      <c r="FI51" s="10"/>
      <c r="FJ51" s="10"/>
      <c r="FK51" s="10"/>
      <c r="FL51" s="10"/>
      <c r="FM51" s="10"/>
      <c r="FN51" s="10"/>
      <c r="FO51" s="10"/>
      <c r="FP51" s="10"/>
      <c r="FQ51" s="10"/>
      <c r="FR51" s="10"/>
      <c r="FS51" s="10"/>
      <c r="FT51" s="10"/>
      <c r="FU51" s="10"/>
      <c r="FV51" s="10"/>
      <c r="FW51" s="10"/>
      <c r="FX51" s="10"/>
      <c r="FY51" s="10"/>
      <c r="FZ51" s="10"/>
      <c r="GA51" s="10"/>
      <c r="GB51" s="10"/>
      <c r="GC51" s="10"/>
      <c r="GD51" s="10"/>
      <c r="GE51" s="10"/>
      <c r="GF51" s="10"/>
      <c r="GG51" s="10"/>
      <c r="GH51" s="10"/>
      <c r="GI51" s="10"/>
      <c r="GJ51" s="10"/>
      <c r="GK51" s="10"/>
      <c r="GL51" s="10"/>
      <c r="GM51" s="10"/>
      <c r="GN51" s="10"/>
      <c r="GO51" s="10"/>
      <c r="GP51" s="10"/>
      <c r="GQ51" s="10"/>
      <c r="GR51" s="10"/>
      <c r="GS51" s="10"/>
      <c r="GT51" s="10"/>
      <c r="GU51" s="10"/>
      <c r="GV51" s="10"/>
      <c r="GW51" s="10"/>
      <c r="GX51" s="10"/>
      <c r="GY51" s="10"/>
      <c r="GZ51" s="10"/>
      <c r="HA51" s="10"/>
      <c r="HB51" s="10"/>
      <c r="HC51" s="10"/>
      <c r="HD51" s="10"/>
      <c r="HE51" s="10"/>
      <c r="HF51" s="10"/>
      <c r="HG51" s="10"/>
      <c r="HH51" s="10"/>
      <c r="HI51" s="10"/>
      <c r="HJ51" s="10"/>
      <c r="HK51" s="10"/>
      <c r="HL51" s="10"/>
      <c r="HM51" s="10"/>
      <c r="HN51" s="10"/>
      <c r="HO51" s="10"/>
      <c r="HP51" s="10"/>
      <c r="HQ51" s="10"/>
      <c r="HR51" s="10"/>
      <c r="HS51" s="10"/>
      <c r="HT51" s="10"/>
      <c r="HU51" s="10"/>
      <c r="HV51" s="10"/>
      <c r="HW51" s="10"/>
      <c r="HX51" s="10"/>
      <c r="HY51" s="10"/>
      <c r="HZ51" s="10"/>
      <c r="IA51" s="10"/>
      <c r="IB51" s="10"/>
      <c r="IC51" s="10"/>
      <c r="ID51" s="10"/>
      <c r="IE51" s="10"/>
      <c r="IF51" s="10"/>
      <c r="IG51" s="10"/>
      <c r="IH51" s="10"/>
      <c r="II51" s="10"/>
      <c r="IJ51" s="10"/>
      <c r="IK51" s="10"/>
      <c r="IL51" s="10"/>
      <c r="IM51" s="10"/>
      <c r="IN51" s="10"/>
      <c r="IO51" s="10"/>
      <c r="IP51" s="10"/>
      <c r="IQ51" s="10"/>
      <c r="IR51" s="10"/>
      <c r="IS51" s="10"/>
      <c r="IT51" s="10"/>
      <c r="IU51" s="10"/>
      <c r="IV51" s="10"/>
    </row>
    <row r="52" spans="1:256" x14ac:dyDescent="0.2">
      <c r="A52" s="36"/>
      <c r="B52" s="48">
        <v>42369</v>
      </c>
      <c r="C52" s="13"/>
      <c r="D52" s="14">
        <v>178.57</v>
      </c>
      <c r="E52" s="14">
        <f>(C51/15)*$E$2</f>
        <v>11.666680000000003</v>
      </c>
      <c r="F52" s="20" t="s">
        <v>34</v>
      </c>
      <c r="G52" s="37"/>
      <c r="H52" s="10"/>
      <c r="I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  <c r="BB52" s="10"/>
      <c r="BC52" s="10"/>
      <c r="BD52" s="10"/>
      <c r="BE52" s="10"/>
      <c r="BF52" s="10"/>
      <c r="BG52" s="10"/>
      <c r="BH52" s="10"/>
      <c r="BI52" s="10"/>
      <c r="BJ52" s="10"/>
      <c r="BK52" s="10"/>
      <c r="BL52" s="10"/>
      <c r="BM52" s="10"/>
      <c r="BN52" s="10"/>
      <c r="BO52" s="10"/>
      <c r="BP52" s="10"/>
      <c r="BQ52" s="10"/>
      <c r="BR52" s="10"/>
      <c r="BS52" s="10"/>
      <c r="BT52" s="10"/>
      <c r="BU52" s="10"/>
      <c r="BV52" s="10"/>
      <c r="BW52" s="10"/>
      <c r="BX52" s="10"/>
      <c r="BY52" s="10"/>
      <c r="BZ52" s="10"/>
      <c r="CA52" s="10"/>
      <c r="CB52" s="10"/>
      <c r="CC52" s="10"/>
      <c r="CD52" s="10"/>
      <c r="CE52" s="10"/>
      <c r="CF52" s="10"/>
      <c r="CG52" s="10"/>
      <c r="CH52" s="10"/>
      <c r="CI52" s="10"/>
      <c r="CJ52" s="10"/>
      <c r="CK52" s="10"/>
      <c r="CL52" s="10"/>
      <c r="CM52" s="10"/>
      <c r="CN52" s="10"/>
      <c r="CO52" s="10"/>
      <c r="CP52" s="10"/>
      <c r="CQ52" s="10"/>
      <c r="CR52" s="10"/>
      <c r="CS52" s="10"/>
      <c r="CT52" s="10"/>
      <c r="CU52" s="10"/>
      <c r="CV52" s="10"/>
      <c r="CW52" s="10"/>
      <c r="CX52" s="10"/>
      <c r="CY52" s="10"/>
      <c r="CZ52" s="10"/>
      <c r="DA52" s="10"/>
      <c r="DB52" s="10"/>
      <c r="DC52" s="10"/>
      <c r="DD52" s="10"/>
      <c r="DE52" s="10"/>
      <c r="DF52" s="10"/>
      <c r="DG52" s="10"/>
      <c r="DH52" s="10"/>
      <c r="DI52" s="10"/>
      <c r="DJ52" s="10"/>
      <c r="DK52" s="10"/>
      <c r="DL52" s="10"/>
      <c r="DM52" s="10"/>
      <c r="DN52" s="10"/>
      <c r="DO52" s="10"/>
      <c r="DP52" s="10"/>
      <c r="DQ52" s="10"/>
      <c r="DR52" s="10"/>
      <c r="DS52" s="10"/>
      <c r="DT52" s="10"/>
      <c r="DU52" s="10"/>
      <c r="DV52" s="10"/>
      <c r="DW52" s="10"/>
      <c r="DX52" s="10"/>
      <c r="DY52" s="10"/>
      <c r="DZ52" s="10"/>
      <c r="EA52" s="10"/>
      <c r="EB52" s="10"/>
      <c r="EC52" s="10"/>
      <c r="ED52" s="10"/>
      <c r="EE52" s="10"/>
      <c r="EF52" s="10"/>
      <c r="EG52" s="10"/>
      <c r="EH52" s="10"/>
      <c r="EI52" s="10"/>
      <c r="EJ52" s="10"/>
      <c r="EK52" s="10"/>
      <c r="EL52" s="10"/>
      <c r="EM52" s="10"/>
      <c r="EN52" s="10"/>
      <c r="EO52" s="10"/>
      <c r="EP52" s="10"/>
      <c r="EQ52" s="10"/>
      <c r="ER52" s="10"/>
      <c r="ES52" s="10"/>
      <c r="ET52" s="10"/>
      <c r="EU52" s="10"/>
      <c r="EV52" s="10"/>
      <c r="EW52" s="10"/>
      <c r="EX52" s="10"/>
      <c r="EY52" s="10"/>
      <c r="EZ52" s="10"/>
      <c r="FA52" s="10"/>
      <c r="FB52" s="10"/>
      <c r="FC52" s="10"/>
      <c r="FD52" s="10"/>
      <c r="FE52" s="10"/>
      <c r="FF52" s="10"/>
      <c r="FG52" s="10"/>
      <c r="FH52" s="10"/>
      <c r="FI52" s="10"/>
      <c r="FJ52" s="10"/>
      <c r="FK52" s="10"/>
      <c r="FL52" s="10"/>
      <c r="FM52" s="10"/>
      <c r="FN52" s="10"/>
      <c r="FO52" s="10"/>
      <c r="FP52" s="10"/>
      <c r="FQ52" s="10"/>
      <c r="FR52" s="10"/>
      <c r="FS52" s="10"/>
      <c r="FT52" s="10"/>
      <c r="FU52" s="10"/>
      <c r="FV52" s="10"/>
      <c r="FW52" s="10"/>
      <c r="FX52" s="10"/>
      <c r="FY52" s="10"/>
      <c r="FZ52" s="10"/>
      <c r="GA52" s="10"/>
      <c r="GB52" s="10"/>
      <c r="GC52" s="10"/>
      <c r="GD52" s="10"/>
      <c r="GE52" s="10"/>
      <c r="GF52" s="10"/>
      <c r="GG52" s="10"/>
      <c r="GH52" s="10"/>
      <c r="GI52" s="10"/>
      <c r="GJ52" s="10"/>
      <c r="GK52" s="10"/>
      <c r="GL52" s="10"/>
      <c r="GM52" s="10"/>
      <c r="GN52" s="10"/>
      <c r="GO52" s="10"/>
      <c r="GP52" s="10"/>
      <c r="GQ52" s="10"/>
      <c r="GR52" s="10"/>
      <c r="GS52" s="10"/>
      <c r="GT52" s="10"/>
      <c r="GU52" s="10"/>
      <c r="GV52" s="10"/>
      <c r="GW52" s="10"/>
      <c r="GX52" s="10"/>
      <c r="GY52" s="10"/>
      <c r="GZ52" s="10"/>
      <c r="HA52" s="10"/>
      <c r="HB52" s="10"/>
      <c r="HC52" s="10"/>
      <c r="HD52" s="10"/>
      <c r="HE52" s="10"/>
      <c r="HF52" s="10"/>
      <c r="HG52" s="10"/>
      <c r="HH52" s="10"/>
      <c r="HI52" s="10"/>
      <c r="HJ52" s="10"/>
      <c r="HK52" s="10"/>
      <c r="HL52" s="10"/>
      <c r="HM52" s="10"/>
      <c r="HN52" s="10"/>
      <c r="HO52" s="10"/>
      <c r="HP52" s="10"/>
      <c r="HQ52" s="10"/>
      <c r="HR52" s="10"/>
      <c r="HS52" s="10"/>
      <c r="HT52" s="10"/>
      <c r="HU52" s="10"/>
      <c r="HV52" s="10"/>
      <c r="HW52" s="10"/>
      <c r="HX52" s="10"/>
      <c r="HY52" s="10"/>
      <c r="HZ52" s="10"/>
      <c r="IA52" s="10"/>
      <c r="IB52" s="10"/>
      <c r="IC52" s="10"/>
      <c r="ID52" s="10"/>
      <c r="IE52" s="10"/>
      <c r="IF52" s="10"/>
      <c r="IG52" s="10"/>
      <c r="IH52" s="10"/>
      <c r="II52" s="10"/>
      <c r="IJ52" s="10"/>
      <c r="IK52" s="10"/>
      <c r="IL52" s="10"/>
      <c r="IM52" s="10"/>
      <c r="IN52" s="10"/>
      <c r="IO52" s="10"/>
      <c r="IP52" s="10"/>
      <c r="IQ52" s="10"/>
      <c r="IR52" s="10"/>
      <c r="IS52" s="10"/>
      <c r="IT52" s="10"/>
      <c r="IU52" s="10"/>
      <c r="IV52" s="10"/>
    </row>
    <row r="53" spans="1:256" x14ac:dyDescent="0.2">
      <c r="A53" s="36"/>
      <c r="B53" s="48"/>
      <c r="C53" s="17">
        <f>C51-D52</f>
        <v>8571.4400000000023</v>
      </c>
      <c r="D53" s="18"/>
      <c r="E53" s="10"/>
      <c r="F53" s="16"/>
      <c r="G53" s="37"/>
      <c r="H53" s="10"/>
      <c r="I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  <c r="BB53" s="10"/>
      <c r="BC53" s="10"/>
      <c r="BD53" s="10"/>
      <c r="BE53" s="10"/>
      <c r="BF53" s="10"/>
      <c r="BG53" s="10"/>
      <c r="BH53" s="10"/>
      <c r="BI53" s="10"/>
      <c r="BJ53" s="10"/>
      <c r="BK53" s="10"/>
      <c r="BL53" s="10"/>
      <c r="BM53" s="10"/>
      <c r="BN53" s="10"/>
      <c r="BO53" s="10"/>
      <c r="BP53" s="10"/>
      <c r="BQ53" s="10"/>
      <c r="BR53" s="10"/>
      <c r="BS53" s="10"/>
      <c r="BT53" s="10"/>
      <c r="BU53" s="10"/>
      <c r="BV53" s="10"/>
      <c r="BW53" s="10"/>
      <c r="BX53" s="10"/>
      <c r="BY53" s="10"/>
      <c r="BZ53" s="10"/>
      <c r="CA53" s="10"/>
      <c r="CB53" s="10"/>
      <c r="CC53" s="10"/>
      <c r="CD53" s="10"/>
      <c r="CE53" s="10"/>
      <c r="CF53" s="10"/>
      <c r="CG53" s="10"/>
      <c r="CH53" s="10"/>
      <c r="CI53" s="10"/>
      <c r="CJ53" s="10"/>
      <c r="CK53" s="10"/>
      <c r="CL53" s="10"/>
      <c r="CM53" s="10"/>
      <c r="CN53" s="10"/>
      <c r="CO53" s="10"/>
      <c r="CP53" s="10"/>
      <c r="CQ53" s="10"/>
      <c r="CR53" s="10"/>
      <c r="CS53" s="10"/>
      <c r="CT53" s="10"/>
      <c r="CU53" s="10"/>
      <c r="CV53" s="10"/>
      <c r="CW53" s="10"/>
      <c r="CX53" s="10"/>
      <c r="CY53" s="10"/>
      <c r="CZ53" s="10"/>
      <c r="DA53" s="10"/>
      <c r="DB53" s="10"/>
      <c r="DC53" s="10"/>
      <c r="DD53" s="10"/>
      <c r="DE53" s="10"/>
      <c r="DF53" s="10"/>
      <c r="DG53" s="10"/>
      <c r="DH53" s="10"/>
      <c r="DI53" s="10"/>
      <c r="DJ53" s="10"/>
      <c r="DK53" s="10"/>
      <c r="DL53" s="10"/>
      <c r="DM53" s="10"/>
      <c r="DN53" s="10"/>
      <c r="DO53" s="10"/>
      <c r="DP53" s="10"/>
      <c r="DQ53" s="10"/>
      <c r="DR53" s="10"/>
      <c r="DS53" s="10"/>
      <c r="DT53" s="10"/>
      <c r="DU53" s="10"/>
      <c r="DV53" s="10"/>
      <c r="DW53" s="10"/>
      <c r="DX53" s="10"/>
      <c r="DY53" s="10"/>
      <c r="DZ53" s="10"/>
      <c r="EA53" s="10"/>
      <c r="EB53" s="10"/>
      <c r="EC53" s="10"/>
      <c r="ED53" s="10"/>
      <c r="EE53" s="10"/>
      <c r="EF53" s="10"/>
      <c r="EG53" s="10"/>
      <c r="EH53" s="10"/>
      <c r="EI53" s="10"/>
      <c r="EJ53" s="10"/>
      <c r="EK53" s="10"/>
      <c r="EL53" s="10"/>
      <c r="EM53" s="10"/>
      <c r="EN53" s="10"/>
      <c r="EO53" s="10"/>
      <c r="EP53" s="10"/>
      <c r="EQ53" s="10"/>
      <c r="ER53" s="10"/>
      <c r="ES53" s="10"/>
      <c r="ET53" s="10"/>
      <c r="EU53" s="10"/>
      <c r="EV53" s="10"/>
      <c r="EW53" s="10"/>
      <c r="EX53" s="10"/>
      <c r="EY53" s="10"/>
      <c r="EZ53" s="10"/>
      <c r="FA53" s="10"/>
      <c r="FB53" s="10"/>
      <c r="FC53" s="10"/>
      <c r="FD53" s="10"/>
      <c r="FE53" s="10"/>
      <c r="FF53" s="10"/>
      <c r="FG53" s="10"/>
      <c r="FH53" s="10"/>
      <c r="FI53" s="10"/>
      <c r="FJ53" s="10"/>
      <c r="FK53" s="10"/>
      <c r="FL53" s="10"/>
      <c r="FM53" s="10"/>
      <c r="FN53" s="10"/>
      <c r="FO53" s="10"/>
      <c r="FP53" s="10"/>
      <c r="FQ53" s="10"/>
      <c r="FR53" s="10"/>
      <c r="FS53" s="10"/>
      <c r="FT53" s="10"/>
      <c r="FU53" s="10"/>
      <c r="FV53" s="10"/>
      <c r="FW53" s="10"/>
      <c r="FX53" s="10"/>
      <c r="FY53" s="10"/>
      <c r="FZ53" s="10"/>
      <c r="GA53" s="10"/>
      <c r="GB53" s="10"/>
      <c r="GC53" s="10"/>
      <c r="GD53" s="10"/>
      <c r="GE53" s="10"/>
      <c r="GF53" s="10"/>
      <c r="GG53" s="10"/>
      <c r="GH53" s="10"/>
      <c r="GI53" s="10"/>
      <c r="GJ53" s="10"/>
      <c r="GK53" s="10"/>
      <c r="GL53" s="10"/>
      <c r="GM53" s="10"/>
      <c r="GN53" s="10"/>
      <c r="GO53" s="10"/>
      <c r="GP53" s="10"/>
      <c r="GQ53" s="10"/>
      <c r="GR53" s="10"/>
      <c r="GS53" s="10"/>
      <c r="GT53" s="10"/>
      <c r="GU53" s="10"/>
      <c r="GV53" s="10"/>
      <c r="GW53" s="10"/>
      <c r="GX53" s="10"/>
      <c r="GY53" s="10"/>
      <c r="GZ53" s="10"/>
      <c r="HA53" s="10"/>
      <c r="HB53" s="10"/>
      <c r="HC53" s="10"/>
      <c r="HD53" s="10"/>
      <c r="HE53" s="10"/>
      <c r="HF53" s="10"/>
      <c r="HG53" s="10"/>
      <c r="HH53" s="10"/>
      <c r="HI53" s="10"/>
      <c r="HJ53" s="10"/>
      <c r="HK53" s="10"/>
      <c r="HL53" s="10"/>
      <c r="HM53" s="10"/>
      <c r="HN53" s="10"/>
      <c r="HO53" s="10"/>
      <c r="HP53" s="10"/>
      <c r="HQ53" s="10"/>
      <c r="HR53" s="10"/>
      <c r="HS53" s="10"/>
      <c r="HT53" s="10"/>
      <c r="HU53" s="10"/>
      <c r="HV53" s="10"/>
      <c r="HW53" s="10"/>
      <c r="HX53" s="10"/>
      <c r="HY53" s="10"/>
      <c r="HZ53" s="10"/>
      <c r="IA53" s="10"/>
      <c r="IB53" s="10"/>
      <c r="IC53" s="10"/>
      <c r="ID53" s="10"/>
      <c r="IE53" s="10"/>
      <c r="IF53" s="10"/>
      <c r="IG53" s="10"/>
      <c r="IH53" s="10"/>
      <c r="II53" s="10"/>
      <c r="IJ53" s="10"/>
      <c r="IK53" s="10"/>
      <c r="IL53" s="10"/>
      <c r="IM53" s="10"/>
      <c r="IN53" s="10"/>
      <c r="IO53" s="10"/>
      <c r="IP53" s="10"/>
      <c r="IQ53" s="10"/>
      <c r="IR53" s="10"/>
      <c r="IS53" s="10"/>
      <c r="IT53" s="10"/>
      <c r="IU53" s="10"/>
      <c r="IV53" s="10"/>
    </row>
    <row r="54" spans="1:256" x14ac:dyDescent="0.2">
      <c r="A54" s="35" t="s">
        <v>35</v>
      </c>
      <c r="B54" s="48">
        <v>42460</v>
      </c>
      <c r="C54" s="19"/>
      <c r="D54" s="14">
        <v>178.57</v>
      </c>
      <c r="E54" s="14">
        <f>(C53/15)*$E$2</f>
        <v>11.42858666666667</v>
      </c>
      <c r="F54" s="20" t="s">
        <v>36</v>
      </c>
      <c r="G54" s="37">
        <f>SUM(D54:D61)+SUM(E54:E61)</f>
        <v>758.56578666666667</v>
      </c>
      <c r="H54" s="10"/>
      <c r="I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  <c r="BB54" s="10"/>
      <c r="BC54" s="10"/>
      <c r="BD54" s="10"/>
      <c r="BE54" s="10"/>
      <c r="BF54" s="10"/>
      <c r="BG54" s="10"/>
      <c r="BH54" s="10"/>
      <c r="BI54" s="10"/>
      <c r="BJ54" s="10"/>
      <c r="BK54" s="10"/>
      <c r="BL54" s="10"/>
      <c r="BM54" s="10"/>
      <c r="BN54" s="10"/>
      <c r="BO54" s="10"/>
      <c r="BP54" s="10"/>
      <c r="BQ54" s="10"/>
      <c r="BR54" s="10"/>
      <c r="BS54" s="10"/>
      <c r="BT54" s="10"/>
      <c r="BU54" s="10"/>
      <c r="BV54" s="10"/>
      <c r="BW54" s="10"/>
      <c r="BX54" s="10"/>
      <c r="BY54" s="10"/>
      <c r="BZ54" s="10"/>
      <c r="CA54" s="10"/>
      <c r="CB54" s="10"/>
      <c r="CC54" s="10"/>
      <c r="CD54" s="10"/>
      <c r="CE54" s="10"/>
      <c r="CF54" s="10"/>
      <c r="CG54" s="10"/>
      <c r="CH54" s="10"/>
      <c r="CI54" s="10"/>
      <c r="CJ54" s="10"/>
      <c r="CK54" s="10"/>
      <c r="CL54" s="10"/>
      <c r="CM54" s="10"/>
      <c r="CN54" s="10"/>
      <c r="CO54" s="10"/>
      <c r="CP54" s="10"/>
      <c r="CQ54" s="10"/>
      <c r="CR54" s="10"/>
      <c r="CS54" s="10"/>
      <c r="CT54" s="10"/>
      <c r="CU54" s="10"/>
      <c r="CV54" s="10"/>
      <c r="CW54" s="10"/>
      <c r="CX54" s="10"/>
      <c r="CY54" s="10"/>
      <c r="CZ54" s="10"/>
      <c r="DA54" s="10"/>
      <c r="DB54" s="10"/>
      <c r="DC54" s="10"/>
      <c r="DD54" s="10"/>
      <c r="DE54" s="10"/>
      <c r="DF54" s="10"/>
      <c r="DG54" s="10"/>
      <c r="DH54" s="10"/>
      <c r="DI54" s="10"/>
      <c r="DJ54" s="10"/>
      <c r="DK54" s="10"/>
      <c r="DL54" s="10"/>
      <c r="DM54" s="10"/>
      <c r="DN54" s="10"/>
      <c r="DO54" s="10"/>
      <c r="DP54" s="10"/>
      <c r="DQ54" s="10"/>
      <c r="DR54" s="10"/>
      <c r="DS54" s="10"/>
      <c r="DT54" s="10"/>
      <c r="DU54" s="10"/>
      <c r="DV54" s="10"/>
      <c r="DW54" s="10"/>
      <c r="DX54" s="10"/>
      <c r="DY54" s="10"/>
      <c r="DZ54" s="10"/>
      <c r="EA54" s="10"/>
      <c r="EB54" s="10"/>
      <c r="EC54" s="10"/>
      <c r="ED54" s="10"/>
      <c r="EE54" s="10"/>
      <c r="EF54" s="10"/>
      <c r="EG54" s="10"/>
      <c r="EH54" s="10"/>
      <c r="EI54" s="10"/>
      <c r="EJ54" s="10"/>
      <c r="EK54" s="10"/>
      <c r="EL54" s="10"/>
      <c r="EM54" s="10"/>
      <c r="EN54" s="10"/>
      <c r="EO54" s="10"/>
      <c r="EP54" s="10"/>
      <c r="EQ54" s="10"/>
      <c r="ER54" s="10"/>
      <c r="ES54" s="10"/>
      <c r="ET54" s="10"/>
      <c r="EU54" s="10"/>
      <c r="EV54" s="10"/>
      <c r="EW54" s="10"/>
      <c r="EX54" s="10"/>
      <c r="EY54" s="10"/>
      <c r="EZ54" s="10"/>
      <c r="FA54" s="10"/>
      <c r="FB54" s="10"/>
      <c r="FC54" s="10"/>
      <c r="FD54" s="10"/>
      <c r="FE54" s="10"/>
      <c r="FF54" s="10"/>
      <c r="FG54" s="10"/>
      <c r="FH54" s="10"/>
      <c r="FI54" s="10"/>
      <c r="FJ54" s="10"/>
      <c r="FK54" s="10"/>
      <c r="FL54" s="10"/>
      <c r="FM54" s="10"/>
      <c r="FN54" s="10"/>
      <c r="FO54" s="10"/>
      <c r="FP54" s="10"/>
      <c r="FQ54" s="10"/>
      <c r="FR54" s="10"/>
      <c r="FS54" s="10"/>
      <c r="FT54" s="10"/>
      <c r="FU54" s="10"/>
      <c r="FV54" s="10"/>
      <c r="FW54" s="10"/>
      <c r="FX54" s="10"/>
      <c r="FY54" s="10"/>
      <c r="FZ54" s="10"/>
      <c r="GA54" s="10"/>
      <c r="GB54" s="10"/>
      <c r="GC54" s="10"/>
      <c r="GD54" s="10"/>
      <c r="GE54" s="10"/>
      <c r="GF54" s="10"/>
      <c r="GG54" s="10"/>
      <c r="GH54" s="10"/>
      <c r="GI54" s="10"/>
      <c r="GJ54" s="10"/>
      <c r="GK54" s="10"/>
      <c r="GL54" s="10"/>
      <c r="GM54" s="10"/>
      <c r="GN54" s="10"/>
      <c r="GO54" s="10"/>
      <c r="GP54" s="10"/>
      <c r="GQ54" s="10"/>
      <c r="GR54" s="10"/>
      <c r="GS54" s="10"/>
      <c r="GT54" s="10"/>
      <c r="GU54" s="10"/>
      <c r="GV54" s="10"/>
      <c r="GW54" s="10"/>
      <c r="GX54" s="10"/>
      <c r="GY54" s="10"/>
      <c r="GZ54" s="10"/>
      <c r="HA54" s="10"/>
      <c r="HB54" s="10"/>
      <c r="HC54" s="10"/>
      <c r="HD54" s="10"/>
      <c r="HE54" s="10"/>
      <c r="HF54" s="10"/>
      <c r="HG54" s="10"/>
      <c r="HH54" s="10"/>
      <c r="HI54" s="10"/>
      <c r="HJ54" s="10"/>
      <c r="HK54" s="10"/>
      <c r="HL54" s="10"/>
      <c r="HM54" s="10"/>
      <c r="HN54" s="10"/>
      <c r="HO54" s="10"/>
      <c r="HP54" s="10"/>
      <c r="HQ54" s="10"/>
      <c r="HR54" s="10"/>
      <c r="HS54" s="10"/>
      <c r="HT54" s="10"/>
      <c r="HU54" s="10"/>
      <c r="HV54" s="10"/>
      <c r="HW54" s="10"/>
      <c r="HX54" s="10"/>
      <c r="HY54" s="10"/>
      <c r="HZ54" s="10"/>
      <c r="IA54" s="10"/>
      <c r="IB54" s="10"/>
      <c r="IC54" s="10"/>
      <c r="ID54" s="10"/>
      <c r="IE54" s="10"/>
      <c r="IF54" s="10"/>
      <c r="IG54" s="10"/>
      <c r="IH54" s="10"/>
      <c r="II54" s="10"/>
      <c r="IJ54" s="10"/>
      <c r="IK54" s="10"/>
      <c r="IL54" s="10"/>
      <c r="IM54" s="10"/>
      <c r="IN54" s="10"/>
      <c r="IO54" s="10"/>
      <c r="IP54" s="10"/>
      <c r="IQ54" s="10"/>
      <c r="IR54" s="10"/>
      <c r="IS54" s="10"/>
      <c r="IT54" s="10"/>
      <c r="IU54" s="10"/>
      <c r="IV54" s="10"/>
    </row>
    <row r="55" spans="1:256" x14ac:dyDescent="0.2">
      <c r="A55" s="36"/>
      <c r="B55" s="48"/>
      <c r="C55" s="17">
        <f>C53-D54</f>
        <v>8392.8700000000026</v>
      </c>
      <c r="D55" s="18"/>
      <c r="E55" s="10"/>
      <c r="F55" s="16"/>
      <c r="G55" s="37"/>
      <c r="H55" s="10"/>
      <c r="I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  <c r="BB55" s="10"/>
      <c r="BC55" s="10"/>
      <c r="BD55" s="10"/>
      <c r="BE55" s="10"/>
      <c r="BF55" s="10"/>
      <c r="BG55" s="10"/>
      <c r="BH55" s="10"/>
      <c r="BI55" s="10"/>
      <c r="BJ55" s="10"/>
      <c r="BK55" s="10"/>
      <c r="BL55" s="10"/>
      <c r="BM55" s="10"/>
      <c r="BN55" s="10"/>
      <c r="BO55" s="10"/>
      <c r="BP55" s="10"/>
      <c r="BQ55" s="10"/>
      <c r="BR55" s="10"/>
      <c r="BS55" s="10"/>
      <c r="BT55" s="10"/>
      <c r="BU55" s="10"/>
      <c r="BV55" s="10"/>
      <c r="BW55" s="10"/>
      <c r="BX55" s="10"/>
      <c r="BY55" s="10"/>
      <c r="BZ55" s="10"/>
      <c r="CA55" s="10"/>
      <c r="CB55" s="10"/>
      <c r="CC55" s="10"/>
      <c r="CD55" s="10"/>
      <c r="CE55" s="10"/>
      <c r="CF55" s="10"/>
      <c r="CG55" s="10"/>
      <c r="CH55" s="10"/>
      <c r="CI55" s="10"/>
      <c r="CJ55" s="10"/>
      <c r="CK55" s="10"/>
      <c r="CL55" s="10"/>
      <c r="CM55" s="10"/>
      <c r="CN55" s="10"/>
      <c r="CO55" s="10"/>
      <c r="CP55" s="10"/>
      <c r="CQ55" s="10"/>
      <c r="CR55" s="10"/>
      <c r="CS55" s="10"/>
      <c r="CT55" s="10"/>
      <c r="CU55" s="10"/>
      <c r="CV55" s="10"/>
      <c r="CW55" s="10"/>
      <c r="CX55" s="10"/>
      <c r="CY55" s="10"/>
      <c r="CZ55" s="10"/>
      <c r="DA55" s="10"/>
      <c r="DB55" s="10"/>
      <c r="DC55" s="10"/>
      <c r="DD55" s="10"/>
      <c r="DE55" s="10"/>
      <c r="DF55" s="10"/>
      <c r="DG55" s="10"/>
      <c r="DH55" s="10"/>
      <c r="DI55" s="10"/>
      <c r="DJ55" s="10"/>
      <c r="DK55" s="10"/>
      <c r="DL55" s="10"/>
      <c r="DM55" s="10"/>
      <c r="DN55" s="10"/>
      <c r="DO55" s="10"/>
      <c r="DP55" s="10"/>
      <c r="DQ55" s="10"/>
      <c r="DR55" s="10"/>
      <c r="DS55" s="10"/>
      <c r="DT55" s="10"/>
      <c r="DU55" s="10"/>
      <c r="DV55" s="10"/>
      <c r="DW55" s="10"/>
      <c r="DX55" s="10"/>
      <c r="DY55" s="10"/>
      <c r="DZ55" s="10"/>
      <c r="EA55" s="10"/>
      <c r="EB55" s="10"/>
      <c r="EC55" s="10"/>
      <c r="ED55" s="10"/>
      <c r="EE55" s="10"/>
      <c r="EF55" s="10"/>
      <c r="EG55" s="10"/>
      <c r="EH55" s="10"/>
      <c r="EI55" s="10"/>
      <c r="EJ55" s="10"/>
      <c r="EK55" s="10"/>
      <c r="EL55" s="10"/>
      <c r="EM55" s="10"/>
      <c r="EN55" s="10"/>
      <c r="EO55" s="10"/>
      <c r="EP55" s="10"/>
      <c r="EQ55" s="10"/>
      <c r="ER55" s="10"/>
      <c r="ES55" s="10"/>
      <c r="ET55" s="10"/>
      <c r="EU55" s="10"/>
      <c r="EV55" s="10"/>
      <c r="EW55" s="10"/>
      <c r="EX55" s="10"/>
      <c r="EY55" s="10"/>
      <c r="EZ55" s="10"/>
      <c r="FA55" s="10"/>
      <c r="FB55" s="10"/>
      <c r="FC55" s="10"/>
      <c r="FD55" s="10"/>
      <c r="FE55" s="10"/>
      <c r="FF55" s="10"/>
      <c r="FG55" s="10"/>
      <c r="FH55" s="10"/>
      <c r="FI55" s="10"/>
      <c r="FJ55" s="10"/>
      <c r="FK55" s="10"/>
      <c r="FL55" s="10"/>
      <c r="FM55" s="10"/>
      <c r="FN55" s="10"/>
      <c r="FO55" s="10"/>
      <c r="FP55" s="10"/>
      <c r="FQ55" s="10"/>
      <c r="FR55" s="10"/>
      <c r="FS55" s="10"/>
      <c r="FT55" s="10"/>
      <c r="FU55" s="10"/>
      <c r="FV55" s="10"/>
      <c r="FW55" s="10"/>
      <c r="FX55" s="10"/>
      <c r="FY55" s="10"/>
      <c r="FZ55" s="10"/>
      <c r="GA55" s="10"/>
      <c r="GB55" s="10"/>
      <c r="GC55" s="10"/>
      <c r="GD55" s="10"/>
      <c r="GE55" s="10"/>
      <c r="GF55" s="10"/>
      <c r="GG55" s="10"/>
      <c r="GH55" s="10"/>
      <c r="GI55" s="10"/>
      <c r="GJ55" s="10"/>
      <c r="GK55" s="10"/>
      <c r="GL55" s="10"/>
      <c r="GM55" s="10"/>
      <c r="GN55" s="10"/>
      <c r="GO55" s="10"/>
      <c r="GP55" s="10"/>
      <c r="GQ55" s="10"/>
      <c r="GR55" s="10"/>
      <c r="GS55" s="10"/>
      <c r="GT55" s="10"/>
      <c r="GU55" s="10"/>
      <c r="GV55" s="10"/>
      <c r="GW55" s="10"/>
      <c r="GX55" s="10"/>
      <c r="GY55" s="10"/>
      <c r="GZ55" s="10"/>
      <c r="HA55" s="10"/>
      <c r="HB55" s="10"/>
      <c r="HC55" s="10"/>
      <c r="HD55" s="10"/>
      <c r="HE55" s="10"/>
      <c r="HF55" s="10"/>
      <c r="HG55" s="10"/>
      <c r="HH55" s="10"/>
      <c r="HI55" s="10"/>
      <c r="HJ55" s="10"/>
      <c r="HK55" s="10"/>
      <c r="HL55" s="10"/>
      <c r="HM55" s="10"/>
      <c r="HN55" s="10"/>
      <c r="HO55" s="10"/>
      <c r="HP55" s="10"/>
      <c r="HQ55" s="10"/>
      <c r="HR55" s="10"/>
      <c r="HS55" s="10"/>
      <c r="HT55" s="10"/>
      <c r="HU55" s="10"/>
      <c r="HV55" s="10"/>
      <c r="HW55" s="10"/>
      <c r="HX55" s="10"/>
      <c r="HY55" s="10"/>
      <c r="HZ55" s="10"/>
      <c r="IA55" s="10"/>
      <c r="IB55" s="10"/>
      <c r="IC55" s="10"/>
      <c r="ID55" s="10"/>
      <c r="IE55" s="10"/>
      <c r="IF55" s="10"/>
      <c r="IG55" s="10"/>
      <c r="IH55" s="10"/>
      <c r="II55" s="10"/>
      <c r="IJ55" s="10"/>
      <c r="IK55" s="10"/>
      <c r="IL55" s="10"/>
      <c r="IM55" s="10"/>
      <c r="IN55" s="10"/>
      <c r="IO55" s="10"/>
      <c r="IP55" s="10"/>
      <c r="IQ55" s="10"/>
      <c r="IR55" s="10"/>
      <c r="IS55" s="10"/>
      <c r="IT55" s="10"/>
      <c r="IU55" s="10"/>
      <c r="IV55" s="10"/>
    </row>
    <row r="56" spans="1:256" x14ac:dyDescent="0.2">
      <c r="A56" s="36"/>
      <c r="B56" s="48">
        <v>42551</v>
      </c>
      <c r="C56" s="13"/>
      <c r="D56" s="14">
        <v>178.57</v>
      </c>
      <c r="E56" s="14">
        <f>(C55/15)*$E$2</f>
        <v>11.190493333333336</v>
      </c>
      <c r="F56" s="20" t="s">
        <v>37</v>
      </c>
      <c r="G56" s="37"/>
      <c r="H56" s="10"/>
      <c r="I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  <c r="BB56" s="10"/>
      <c r="BC56" s="10"/>
      <c r="BD56" s="10"/>
      <c r="BE56" s="10"/>
      <c r="BF56" s="10"/>
      <c r="BG56" s="10"/>
      <c r="BH56" s="10"/>
      <c r="BI56" s="10"/>
      <c r="BJ56" s="10"/>
      <c r="BK56" s="10"/>
      <c r="BL56" s="10"/>
      <c r="BM56" s="10"/>
      <c r="BN56" s="10"/>
      <c r="BO56" s="10"/>
      <c r="BP56" s="10"/>
      <c r="BQ56" s="10"/>
      <c r="BR56" s="10"/>
      <c r="BS56" s="10"/>
      <c r="BT56" s="10"/>
      <c r="BU56" s="10"/>
      <c r="BV56" s="10"/>
      <c r="BW56" s="10"/>
      <c r="BX56" s="10"/>
      <c r="BY56" s="10"/>
      <c r="BZ56" s="10"/>
      <c r="CA56" s="10"/>
      <c r="CB56" s="10"/>
      <c r="CC56" s="10"/>
      <c r="CD56" s="10"/>
      <c r="CE56" s="10"/>
      <c r="CF56" s="10"/>
      <c r="CG56" s="10"/>
      <c r="CH56" s="10"/>
      <c r="CI56" s="10"/>
      <c r="CJ56" s="10"/>
      <c r="CK56" s="10"/>
      <c r="CL56" s="10"/>
      <c r="CM56" s="10"/>
      <c r="CN56" s="10"/>
      <c r="CO56" s="10"/>
      <c r="CP56" s="10"/>
      <c r="CQ56" s="10"/>
      <c r="CR56" s="10"/>
      <c r="CS56" s="10"/>
      <c r="CT56" s="10"/>
      <c r="CU56" s="10"/>
      <c r="CV56" s="10"/>
      <c r="CW56" s="10"/>
      <c r="CX56" s="10"/>
      <c r="CY56" s="10"/>
      <c r="CZ56" s="10"/>
      <c r="DA56" s="10"/>
      <c r="DB56" s="10"/>
      <c r="DC56" s="10"/>
      <c r="DD56" s="10"/>
      <c r="DE56" s="10"/>
      <c r="DF56" s="10"/>
      <c r="DG56" s="10"/>
      <c r="DH56" s="10"/>
      <c r="DI56" s="10"/>
      <c r="DJ56" s="10"/>
      <c r="DK56" s="10"/>
      <c r="DL56" s="10"/>
      <c r="DM56" s="10"/>
      <c r="DN56" s="10"/>
      <c r="DO56" s="10"/>
      <c r="DP56" s="10"/>
      <c r="DQ56" s="10"/>
      <c r="DR56" s="10"/>
      <c r="DS56" s="10"/>
      <c r="DT56" s="10"/>
      <c r="DU56" s="10"/>
      <c r="DV56" s="10"/>
      <c r="DW56" s="10"/>
      <c r="DX56" s="10"/>
      <c r="DY56" s="10"/>
      <c r="DZ56" s="10"/>
      <c r="EA56" s="10"/>
      <c r="EB56" s="10"/>
      <c r="EC56" s="10"/>
      <c r="ED56" s="10"/>
      <c r="EE56" s="10"/>
      <c r="EF56" s="10"/>
      <c r="EG56" s="10"/>
      <c r="EH56" s="10"/>
      <c r="EI56" s="10"/>
      <c r="EJ56" s="10"/>
      <c r="EK56" s="10"/>
      <c r="EL56" s="10"/>
      <c r="EM56" s="10"/>
      <c r="EN56" s="10"/>
      <c r="EO56" s="10"/>
      <c r="EP56" s="10"/>
      <c r="EQ56" s="10"/>
      <c r="ER56" s="10"/>
      <c r="ES56" s="10"/>
      <c r="ET56" s="10"/>
      <c r="EU56" s="10"/>
      <c r="EV56" s="10"/>
      <c r="EW56" s="10"/>
      <c r="EX56" s="10"/>
      <c r="EY56" s="10"/>
      <c r="EZ56" s="10"/>
      <c r="FA56" s="10"/>
      <c r="FB56" s="10"/>
      <c r="FC56" s="10"/>
      <c r="FD56" s="10"/>
      <c r="FE56" s="10"/>
      <c r="FF56" s="10"/>
      <c r="FG56" s="10"/>
      <c r="FH56" s="10"/>
      <c r="FI56" s="10"/>
      <c r="FJ56" s="10"/>
      <c r="FK56" s="10"/>
      <c r="FL56" s="10"/>
      <c r="FM56" s="10"/>
      <c r="FN56" s="10"/>
      <c r="FO56" s="10"/>
      <c r="FP56" s="10"/>
      <c r="FQ56" s="10"/>
      <c r="FR56" s="10"/>
      <c r="FS56" s="10"/>
      <c r="FT56" s="10"/>
      <c r="FU56" s="10"/>
      <c r="FV56" s="10"/>
      <c r="FW56" s="10"/>
      <c r="FX56" s="10"/>
      <c r="FY56" s="10"/>
      <c r="FZ56" s="10"/>
      <c r="GA56" s="10"/>
      <c r="GB56" s="10"/>
      <c r="GC56" s="10"/>
      <c r="GD56" s="10"/>
      <c r="GE56" s="10"/>
      <c r="GF56" s="10"/>
      <c r="GG56" s="10"/>
      <c r="GH56" s="10"/>
      <c r="GI56" s="10"/>
      <c r="GJ56" s="10"/>
      <c r="GK56" s="10"/>
      <c r="GL56" s="10"/>
      <c r="GM56" s="10"/>
      <c r="GN56" s="10"/>
      <c r="GO56" s="10"/>
      <c r="GP56" s="10"/>
      <c r="GQ56" s="10"/>
      <c r="GR56" s="10"/>
      <c r="GS56" s="10"/>
      <c r="GT56" s="10"/>
      <c r="GU56" s="10"/>
      <c r="GV56" s="10"/>
      <c r="GW56" s="10"/>
      <c r="GX56" s="10"/>
      <c r="GY56" s="10"/>
      <c r="GZ56" s="10"/>
      <c r="HA56" s="10"/>
      <c r="HB56" s="10"/>
      <c r="HC56" s="10"/>
      <c r="HD56" s="10"/>
      <c r="HE56" s="10"/>
      <c r="HF56" s="10"/>
      <c r="HG56" s="10"/>
      <c r="HH56" s="10"/>
      <c r="HI56" s="10"/>
      <c r="HJ56" s="10"/>
      <c r="HK56" s="10"/>
      <c r="HL56" s="10"/>
      <c r="HM56" s="10"/>
      <c r="HN56" s="10"/>
      <c r="HO56" s="10"/>
      <c r="HP56" s="10"/>
      <c r="HQ56" s="10"/>
      <c r="HR56" s="10"/>
      <c r="HS56" s="10"/>
      <c r="HT56" s="10"/>
      <c r="HU56" s="10"/>
      <c r="HV56" s="10"/>
      <c r="HW56" s="10"/>
      <c r="HX56" s="10"/>
      <c r="HY56" s="10"/>
      <c r="HZ56" s="10"/>
      <c r="IA56" s="10"/>
      <c r="IB56" s="10"/>
      <c r="IC56" s="10"/>
      <c r="ID56" s="10"/>
      <c r="IE56" s="10"/>
      <c r="IF56" s="10"/>
      <c r="IG56" s="10"/>
      <c r="IH56" s="10"/>
      <c r="II56" s="10"/>
      <c r="IJ56" s="10"/>
      <c r="IK56" s="10"/>
      <c r="IL56" s="10"/>
      <c r="IM56" s="10"/>
      <c r="IN56" s="10"/>
      <c r="IO56" s="10"/>
      <c r="IP56" s="10"/>
      <c r="IQ56" s="10"/>
      <c r="IR56" s="10"/>
      <c r="IS56" s="10"/>
      <c r="IT56" s="10"/>
      <c r="IU56" s="10"/>
      <c r="IV56" s="10"/>
    </row>
    <row r="57" spans="1:256" x14ac:dyDescent="0.2">
      <c r="A57" s="36"/>
      <c r="B57" s="48"/>
      <c r="C57" s="17">
        <f>C55-D56</f>
        <v>8214.3000000000029</v>
      </c>
      <c r="D57" s="18"/>
      <c r="E57" s="10"/>
      <c r="F57" s="16"/>
      <c r="G57" s="37"/>
      <c r="H57" s="10"/>
      <c r="I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  <c r="BB57" s="10"/>
      <c r="BC57" s="10"/>
      <c r="BD57" s="10"/>
      <c r="BE57" s="10"/>
      <c r="BF57" s="10"/>
      <c r="BG57" s="10"/>
      <c r="BH57" s="10"/>
      <c r="BI57" s="10"/>
      <c r="BJ57" s="10"/>
      <c r="BK57" s="10"/>
      <c r="BL57" s="10"/>
      <c r="BM57" s="10"/>
      <c r="BN57" s="10"/>
      <c r="BO57" s="10"/>
      <c r="BP57" s="10"/>
      <c r="BQ57" s="10"/>
      <c r="BR57" s="10"/>
      <c r="BS57" s="10"/>
      <c r="BT57" s="10"/>
      <c r="BU57" s="10"/>
      <c r="BV57" s="10"/>
      <c r="BW57" s="10"/>
      <c r="BX57" s="10"/>
      <c r="BY57" s="10"/>
      <c r="BZ57" s="10"/>
      <c r="CA57" s="10"/>
      <c r="CB57" s="10"/>
      <c r="CC57" s="10"/>
      <c r="CD57" s="10"/>
      <c r="CE57" s="10"/>
      <c r="CF57" s="10"/>
      <c r="CG57" s="10"/>
      <c r="CH57" s="10"/>
      <c r="CI57" s="10"/>
      <c r="CJ57" s="10"/>
      <c r="CK57" s="10"/>
      <c r="CL57" s="10"/>
      <c r="CM57" s="10"/>
      <c r="CN57" s="10"/>
      <c r="CO57" s="10"/>
      <c r="CP57" s="10"/>
      <c r="CQ57" s="10"/>
      <c r="CR57" s="10"/>
      <c r="CS57" s="10"/>
      <c r="CT57" s="10"/>
      <c r="CU57" s="10"/>
      <c r="CV57" s="10"/>
      <c r="CW57" s="10"/>
      <c r="CX57" s="10"/>
      <c r="CY57" s="10"/>
      <c r="CZ57" s="10"/>
      <c r="DA57" s="10"/>
      <c r="DB57" s="10"/>
      <c r="DC57" s="10"/>
      <c r="DD57" s="10"/>
      <c r="DE57" s="10"/>
      <c r="DF57" s="10"/>
      <c r="DG57" s="10"/>
      <c r="DH57" s="10"/>
      <c r="DI57" s="10"/>
      <c r="DJ57" s="10"/>
      <c r="DK57" s="10"/>
      <c r="DL57" s="10"/>
      <c r="DM57" s="10"/>
      <c r="DN57" s="10"/>
      <c r="DO57" s="10"/>
      <c r="DP57" s="10"/>
      <c r="DQ57" s="10"/>
      <c r="DR57" s="10"/>
      <c r="DS57" s="10"/>
      <c r="DT57" s="10"/>
      <c r="DU57" s="10"/>
      <c r="DV57" s="10"/>
      <c r="DW57" s="10"/>
      <c r="DX57" s="10"/>
      <c r="DY57" s="10"/>
      <c r="DZ57" s="10"/>
      <c r="EA57" s="10"/>
      <c r="EB57" s="10"/>
      <c r="EC57" s="10"/>
      <c r="ED57" s="10"/>
      <c r="EE57" s="10"/>
      <c r="EF57" s="10"/>
      <c r="EG57" s="10"/>
      <c r="EH57" s="10"/>
      <c r="EI57" s="10"/>
      <c r="EJ57" s="10"/>
      <c r="EK57" s="10"/>
      <c r="EL57" s="10"/>
      <c r="EM57" s="10"/>
      <c r="EN57" s="10"/>
      <c r="EO57" s="10"/>
      <c r="EP57" s="10"/>
      <c r="EQ57" s="10"/>
      <c r="ER57" s="10"/>
      <c r="ES57" s="10"/>
      <c r="ET57" s="10"/>
      <c r="EU57" s="10"/>
      <c r="EV57" s="10"/>
      <c r="EW57" s="10"/>
      <c r="EX57" s="10"/>
      <c r="EY57" s="10"/>
      <c r="EZ57" s="10"/>
      <c r="FA57" s="10"/>
      <c r="FB57" s="10"/>
      <c r="FC57" s="10"/>
      <c r="FD57" s="10"/>
      <c r="FE57" s="10"/>
      <c r="FF57" s="10"/>
      <c r="FG57" s="10"/>
      <c r="FH57" s="10"/>
      <c r="FI57" s="10"/>
      <c r="FJ57" s="10"/>
      <c r="FK57" s="10"/>
      <c r="FL57" s="10"/>
      <c r="FM57" s="10"/>
      <c r="FN57" s="10"/>
      <c r="FO57" s="10"/>
      <c r="FP57" s="10"/>
      <c r="FQ57" s="10"/>
      <c r="FR57" s="10"/>
      <c r="FS57" s="10"/>
      <c r="FT57" s="10"/>
      <c r="FU57" s="10"/>
      <c r="FV57" s="10"/>
      <c r="FW57" s="10"/>
      <c r="FX57" s="10"/>
      <c r="FY57" s="10"/>
      <c r="FZ57" s="10"/>
      <c r="GA57" s="10"/>
      <c r="GB57" s="10"/>
      <c r="GC57" s="10"/>
      <c r="GD57" s="10"/>
      <c r="GE57" s="10"/>
      <c r="GF57" s="10"/>
      <c r="GG57" s="10"/>
      <c r="GH57" s="10"/>
      <c r="GI57" s="10"/>
      <c r="GJ57" s="10"/>
      <c r="GK57" s="10"/>
      <c r="GL57" s="10"/>
      <c r="GM57" s="10"/>
      <c r="GN57" s="10"/>
      <c r="GO57" s="10"/>
      <c r="GP57" s="10"/>
      <c r="GQ57" s="10"/>
      <c r="GR57" s="10"/>
      <c r="GS57" s="10"/>
      <c r="GT57" s="10"/>
      <c r="GU57" s="10"/>
      <c r="GV57" s="10"/>
      <c r="GW57" s="10"/>
      <c r="GX57" s="10"/>
      <c r="GY57" s="10"/>
      <c r="GZ57" s="10"/>
      <c r="HA57" s="10"/>
      <c r="HB57" s="10"/>
      <c r="HC57" s="10"/>
      <c r="HD57" s="10"/>
      <c r="HE57" s="10"/>
      <c r="HF57" s="10"/>
      <c r="HG57" s="10"/>
      <c r="HH57" s="10"/>
      <c r="HI57" s="10"/>
      <c r="HJ57" s="10"/>
      <c r="HK57" s="10"/>
      <c r="HL57" s="10"/>
      <c r="HM57" s="10"/>
      <c r="HN57" s="10"/>
      <c r="HO57" s="10"/>
      <c r="HP57" s="10"/>
      <c r="HQ57" s="10"/>
      <c r="HR57" s="10"/>
      <c r="HS57" s="10"/>
      <c r="HT57" s="10"/>
      <c r="HU57" s="10"/>
      <c r="HV57" s="10"/>
      <c r="HW57" s="10"/>
      <c r="HX57" s="10"/>
      <c r="HY57" s="10"/>
      <c r="HZ57" s="10"/>
      <c r="IA57" s="10"/>
      <c r="IB57" s="10"/>
      <c r="IC57" s="10"/>
      <c r="ID57" s="10"/>
      <c r="IE57" s="10"/>
      <c r="IF57" s="10"/>
      <c r="IG57" s="10"/>
      <c r="IH57" s="10"/>
      <c r="II57" s="10"/>
      <c r="IJ57" s="10"/>
      <c r="IK57" s="10"/>
      <c r="IL57" s="10"/>
      <c r="IM57" s="10"/>
      <c r="IN57" s="10"/>
      <c r="IO57" s="10"/>
      <c r="IP57" s="10"/>
      <c r="IQ57" s="10"/>
      <c r="IR57" s="10"/>
      <c r="IS57" s="10"/>
      <c r="IT57" s="10"/>
      <c r="IU57" s="10"/>
      <c r="IV57" s="10"/>
    </row>
    <row r="58" spans="1:256" x14ac:dyDescent="0.2">
      <c r="A58" s="36"/>
      <c r="B58" s="48">
        <v>42643</v>
      </c>
      <c r="C58" s="13"/>
      <c r="D58" s="14">
        <v>178.57</v>
      </c>
      <c r="E58" s="14">
        <f>(C57/15)*$E$2</f>
        <v>10.952400000000004</v>
      </c>
      <c r="F58" s="20" t="s">
        <v>38</v>
      </c>
      <c r="G58" s="37"/>
      <c r="H58" s="10"/>
      <c r="I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  <c r="AY58" s="10"/>
      <c r="AZ58" s="10"/>
      <c r="BA58" s="10"/>
      <c r="BB58" s="10"/>
      <c r="BC58" s="10"/>
      <c r="BD58" s="10"/>
      <c r="BE58" s="10"/>
      <c r="BF58" s="10"/>
      <c r="BG58" s="10"/>
      <c r="BH58" s="10"/>
      <c r="BI58" s="10"/>
      <c r="BJ58" s="10"/>
      <c r="BK58" s="10"/>
      <c r="BL58" s="10"/>
      <c r="BM58" s="10"/>
      <c r="BN58" s="10"/>
      <c r="BO58" s="10"/>
      <c r="BP58" s="10"/>
      <c r="BQ58" s="10"/>
      <c r="BR58" s="10"/>
      <c r="BS58" s="10"/>
      <c r="BT58" s="10"/>
      <c r="BU58" s="10"/>
      <c r="BV58" s="10"/>
      <c r="BW58" s="10"/>
      <c r="BX58" s="10"/>
      <c r="BY58" s="10"/>
      <c r="BZ58" s="10"/>
      <c r="CA58" s="10"/>
      <c r="CB58" s="10"/>
      <c r="CC58" s="10"/>
      <c r="CD58" s="10"/>
      <c r="CE58" s="10"/>
      <c r="CF58" s="10"/>
      <c r="CG58" s="10"/>
      <c r="CH58" s="10"/>
      <c r="CI58" s="10"/>
      <c r="CJ58" s="10"/>
      <c r="CK58" s="10"/>
      <c r="CL58" s="10"/>
      <c r="CM58" s="10"/>
      <c r="CN58" s="10"/>
      <c r="CO58" s="10"/>
      <c r="CP58" s="10"/>
      <c r="CQ58" s="10"/>
      <c r="CR58" s="10"/>
      <c r="CS58" s="10"/>
      <c r="CT58" s="10"/>
      <c r="CU58" s="10"/>
      <c r="CV58" s="10"/>
      <c r="CW58" s="10"/>
      <c r="CX58" s="10"/>
      <c r="CY58" s="10"/>
      <c r="CZ58" s="10"/>
      <c r="DA58" s="10"/>
      <c r="DB58" s="10"/>
      <c r="DC58" s="10"/>
      <c r="DD58" s="10"/>
      <c r="DE58" s="10"/>
      <c r="DF58" s="10"/>
      <c r="DG58" s="10"/>
      <c r="DH58" s="10"/>
      <c r="DI58" s="10"/>
      <c r="DJ58" s="10"/>
      <c r="DK58" s="10"/>
      <c r="DL58" s="10"/>
      <c r="DM58" s="10"/>
      <c r="DN58" s="10"/>
      <c r="DO58" s="10"/>
      <c r="DP58" s="10"/>
      <c r="DQ58" s="10"/>
      <c r="DR58" s="10"/>
      <c r="DS58" s="10"/>
      <c r="DT58" s="10"/>
      <c r="DU58" s="10"/>
      <c r="DV58" s="10"/>
      <c r="DW58" s="10"/>
      <c r="DX58" s="10"/>
      <c r="DY58" s="10"/>
      <c r="DZ58" s="10"/>
      <c r="EA58" s="10"/>
      <c r="EB58" s="10"/>
      <c r="EC58" s="10"/>
      <c r="ED58" s="10"/>
      <c r="EE58" s="10"/>
      <c r="EF58" s="10"/>
      <c r="EG58" s="10"/>
      <c r="EH58" s="10"/>
      <c r="EI58" s="10"/>
      <c r="EJ58" s="10"/>
      <c r="EK58" s="10"/>
      <c r="EL58" s="10"/>
      <c r="EM58" s="10"/>
      <c r="EN58" s="10"/>
      <c r="EO58" s="10"/>
      <c r="EP58" s="10"/>
      <c r="EQ58" s="10"/>
      <c r="ER58" s="10"/>
      <c r="ES58" s="10"/>
      <c r="ET58" s="10"/>
      <c r="EU58" s="10"/>
      <c r="EV58" s="10"/>
      <c r="EW58" s="10"/>
      <c r="EX58" s="10"/>
      <c r="EY58" s="10"/>
      <c r="EZ58" s="10"/>
      <c r="FA58" s="10"/>
      <c r="FB58" s="10"/>
      <c r="FC58" s="10"/>
      <c r="FD58" s="10"/>
      <c r="FE58" s="10"/>
      <c r="FF58" s="10"/>
      <c r="FG58" s="10"/>
      <c r="FH58" s="10"/>
      <c r="FI58" s="10"/>
      <c r="FJ58" s="10"/>
      <c r="FK58" s="10"/>
      <c r="FL58" s="10"/>
      <c r="FM58" s="10"/>
      <c r="FN58" s="10"/>
      <c r="FO58" s="10"/>
      <c r="FP58" s="10"/>
      <c r="FQ58" s="10"/>
      <c r="FR58" s="10"/>
      <c r="FS58" s="10"/>
      <c r="FT58" s="10"/>
      <c r="FU58" s="10"/>
      <c r="FV58" s="10"/>
      <c r="FW58" s="10"/>
      <c r="FX58" s="10"/>
      <c r="FY58" s="10"/>
      <c r="FZ58" s="10"/>
      <c r="GA58" s="10"/>
      <c r="GB58" s="10"/>
      <c r="GC58" s="10"/>
      <c r="GD58" s="10"/>
      <c r="GE58" s="10"/>
      <c r="GF58" s="10"/>
      <c r="GG58" s="10"/>
      <c r="GH58" s="10"/>
      <c r="GI58" s="10"/>
      <c r="GJ58" s="10"/>
      <c r="GK58" s="10"/>
      <c r="GL58" s="10"/>
      <c r="GM58" s="10"/>
      <c r="GN58" s="10"/>
      <c r="GO58" s="10"/>
      <c r="GP58" s="10"/>
      <c r="GQ58" s="10"/>
      <c r="GR58" s="10"/>
      <c r="GS58" s="10"/>
      <c r="GT58" s="10"/>
      <c r="GU58" s="10"/>
      <c r="GV58" s="10"/>
      <c r="GW58" s="10"/>
      <c r="GX58" s="10"/>
      <c r="GY58" s="10"/>
      <c r="GZ58" s="10"/>
      <c r="HA58" s="10"/>
      <c r="HB58" s="10"/>
      <c r="HC58" s="10"/>
      <c r="HD58" s="10"/>
      <c r="HE58" s="10"/>
      <c r="HF58" s="10"/>
      <c r="HG58" s="10"/>
      <c r="HH58" s="10"/>
      <c r="HI58" s="10"/>
      <c r="HJ58" s="10"/>
      <c r="HK58" s="10"/>
      <c r="HL58" s="10"/>
      <c r="HM58" s="10"/>
      <c r="HN58" s="10"/>
      <c r="HO58" s="10"/>
      <c r="HP58" s="10"/>
      <c r="HQ58" s="10"/>
      <c r="HR58" s="10"/>
      <c r="HS58" s="10"/>
      <c r="HT58" s="10"/>
      <c r="HU58" s="10"/>
      <c r="HV58" s="10"/>
      <c r="HW58" s="10"/>
      <c r="HX58" s="10"/>
      <c r="HY58" s="10"/>
      <c r="HZ58" s="10"/>
      <c r="IA58" s="10"/>
      <c r="IB58" s="10"/>
      <c r="IC58" s="10"/>
      <c r="ID58" s="10"/>
      <c r="IE58" s="10"/>
      <c r="IF58" s="10"/>
      <c r="IG58" s="10"/>
      <c r="IH58" s="10"/>
      <c r="II58" s="10"/>
      <c r="IJ58" s="10"/>
      <c r="IK58" s="10"/>
      <c r="IL58" s="10"/>
      <c r="IM58" s="10"/>
      <c r="IN58" s="10"/>
      <c r="IO58" s="10"/>
      <c r="IP58" s="10"/>
      <c r="IQ58" s="10"/>
      <c r="IR58" s="10"/>
      <c r="IS58" s="10"/>
      <c r="IT58" s="10"/>
      <c r="IU58" s="10"/>
      <c r="IV58" s="10"/>
    </row>
    <row r="59" spans="1:256" x14ac:dyDescent="0.2">
      <c r="A59" s="36"/>
      <c r="B59" s="48"/>
      <c r="C59" s="17">
        <f>C57-D58</f>
        <v>8035.7300000000032</v>
      </c>
      <c r="D59" s="18"/>
      <c r="E59" s="10"/>
      <c r="F59" s="16"/>
      <c r="G59" s="37"/>
      <c r="H59" s="10"/>
      <c r="I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  <c r="AY59" s="10"/>
      <c r="AZ59" s="10"/>
      <c r="BA59" s="10"/>
      <c r="BB59" s="10"/>
      <c r="BC59" s="10"/>
      <c r="BD59" s="10"/>
      <c r="BE59" s="10"/>
      <c r="BF59" s="10"/>
      <c r="BG59" s="10"/>
      <c r="BH59" s="10"/>
      <c r="BI59" s="10"/>
      <c r="BJ59" s="10"/>
      <c r="BK59" s="10"/>
      <c r="BL59" s="10"/>
      <c r="BM59" s="10"/>
      <c r="BN59" s="10"/>
      <c r="BO59" s="10"/>
      <c r="BP59" s="10"/>
      <c r="BQ59" s="10"/>
      <c r="BR59" s="10"/>
      <c r="BS59" s="10"/>
      <c r="BT59" s="10"/>
      <c r="BU59" s="10"/>
      <c r="BV59" s="10"/>
      <c r="BW59" s="10"/>
      <c r="BX59" s="10"/>
      <c r="BY59" s="10"/>
      <c r="BZ59" s="10"/>
      <c r="CA59" s="10"/>
      <c r="CB59" s="10"/>
      <c r="CC59" s="10"/>
      <c r="CD59" s="10"/>
      <c r="CE59" s="10"/>
      <c r="CF59" s="10"/>
      <c r="CG59" s="10"/>
      <c r="CH59" s="10"/>
      <c r="CI59" s="10"/>
      <c r="CJ59" s="10"/>
      <c r="CK59" s="10"/>
      <c r="CL59" s="10"/>
      <c r="CM59" s="10"/>
      <c r="CN59" s="10"/>
      <c r="CO59" s="10"/>
      <c r="CP59" s="10"/>
      <c r="CQ59" s="10"/>
      <c r="CR59" s="10"/>
      <c r="CS59" s="10"/>
      <c r="CT59" s="10"/>
      <c r="CU59" s="10"/>
      <c r="CV59" s="10"/>
      <c r="CW59" s="10"/>
      <c r="CX59" s="10"/>
      <c r="CY59" s="10"/>
      <c r="CZ59" s="10"/>
      <c r="DA59" s="10"/>
      <c r="DB59" s="10"/>
      <c r="DC59" s="10"/>
      <c r="DD59" s="10"/>
      <c r="DE59" s="10"/>
      <c r="DF59" s="10"/>
      <c r="DG59" s="10"/>
      <c r="DH59" s="10"/>
      <c r="DI59" s="10"/>
      <c r="DJ59" s="10"/>
      <c r="DK59" s="10"/>
      <c r="DL59" s="10"/>
      <c r="DM59" s="10"/>
      <c r="DN59" s="10"/>
      <c r="DO59" s="10"/>
      <c r="DP59" s="10"/>
      <c r="DQ59" s="10"/>
      <c r="DR59" s="10"/>
      <c r="DS59" s="10"/>
      <c r="DT59" s="10"/>
      <c r="DU59" s="10"/>
      <c r="DV59" s="10"/>
      <c r="DW59" s="10"/>
      <c r="DX59" s="10"/>
      <c r="DY59" s="10"/>
      <c r="DZ59" s="10"/>
      <c r="EA59" s="10"/>
      <c r="EB59" s="10"/>
      <c r="EC59" s="10"/>
      <c r="ED59" s="10"/>
      <c r="EE59" s="10"/>
      <c r="EF59" s="10"/>
      <c r="EG59" s="10"/>
      <c r="EH59" s="10"/>
      <c r="EI59" s="10"/>
      <c r="EJ59" s="10"/>
      <c r="EK59" s="10"/>
      <c r="EL59" s="10"/>
      <c r="EM59" s="10"/>
      <c r="EN59" s="10"/>
      <c r="EO59" s="10"/>
      <c r="EP59" s="10"/>
      <c r="EQ59" s="10"/>
      <c r="ER59" s="10"/>
      <c r="ES59" s="10"/>
      <c r="ET59" s="10"/>
      <c r="EU59" s="10"/>
      <c r="EV59" s="10"/>
      <c r="EW59" s="10"/>
      <c r="EX59" s="10"/>
      <c r="EY59" s="10"/>
      <c r="EZ59" s="10"/>
      <c r="FA59" s="10"/>
      <c r="FB59" s="10"/>
      <c r="FC59" s="10"/>
      <c r="FD59" s="10"/>
      <c r="FE59" s="10"/>
      <c r="FF59" s="10"/>
      <c r="FG59" s="10"/>
      <c r="FH59" s="10"/>
      <c r="FI59" s="10"/>
      <c r="FJ59" s="10"/>
      <c r="FK59" s="10"/>
      <c r="FL59" s="10"/>
      <c r="FM59" s="10"/>
      <c r="FN59" s="10"/>
      <c r="FO59" s="10"/>
      <c r="FP59" s="10"/>
      <c r="FQ59" s="10"/>
      <c r="FR59" s="10"/>
      <c r="FS59" s="10"/>
      <c r="FT59" s="10"/>
      <c r="FU59" s="10"/>
      <c r="FV59" s="10"/>
      <c r="FW59" s="10"/>
      <c r="FX59" s="10"/>
      <c r="FY59" s="10"/>
      <c r="FZ59" s="10"/>
      <c r="GA59" s="10"/>
      <c r="GB59" s="10"/>
      <c r="GC59" s="10"/>
      <c r="GD59" s="10"/>
      <c r="GE59" s="10"/>
      <c r="GF59" s="10"/>
      <c r="GG59" s="10"/>
      <c r="GH59" s="10"/>
      <c r="GI59" s="10"/>
      <c r="GJ59" s="10"/>
      <c r="GK59" s="10"/>
      <c r="GL59" s="10"/>
      <c r="GM59" s="10"/>
      <c r="GN59" s="10"/>
      <c r="GO59" s="10"/>
      <c r="GP59" s="10"/>
      <c r="GQ59" s="10"/>
      <c r="GR59" s="10"/>
      <c r="GS59" s="10"/>
      <c r="GT59" s="10"/>
      <c r="GU59" s="10"/>
      <c r="GV59" s="10"/>
      <c r="GW59" s="10"/>
      <c r="GX59" s="10"/>
      <c r="GY59" s="10"/>
      <c r="GZ59" s="10"/>
      <c r="HA59" s="10"/>
      <c r="HB59" s="10"/>
      <c r="HC59" s="10"/>
      <c r="HD59" s="10"/>
      <c r="HE59" s="10"/>
      <c r="HF59" s="10"/>
      <c r="HG59" s="10"/>
      <c r="HH59" s="10"/>
      <c r="HI59" s="10"/>
      <c r="HJ59" s="10"/>
      <c r="HK59" s="10"/>
      <c r="HL59" s="10"/>
      <c r="HM59" s="10"/>
      <c r="HN59" s="10"/>
      <c r="HO59" s="10"/>
      <c r="HP59" s="10"/>
      <c r="HQ59" s="10"/>
      <c r="HR59" s="10"/>
      <c r="HS59" s="10"/>
      <c r="HT59" s="10"/>
      <c r="HU59" s="10"/>
      <c r="HV59" s="10"/>
      <c r="HW59" s="10"/>
      <c r="HX59" s="10"/>
      <c r="HY59" s="10"/>
      <c r="HZ59" s="10"/>
      <c r="IA59" s="10"/>
      <c r="IB59" s="10"/>
      <c r="IC59" s="10"/>
      <c r="ID59" s="10"/>
      <c r="IE59" s="10"/>
      <c r="IF59" s="10"/>
      <c r="IG59" s="10"/>
      <c r="IH59" s="10"/>
      <c r="II59" s="10"/>
      <c r="IJ59" s="10"/>
      <c r="IK59" s="10"/>
      <c r="IL59" s="10"/>
      <c r="IM59" s="10"/>
      <c r="IN59" s="10"/>
      <c r="IO59" s="10"/>
      <c r="IP59" s="10"/>
      <c r="IQ59" s="10"/>
      <c r="IR59" s="10"/>
      <c r="IS59" s="10"/>
      <c r="IT59" s="10"/>
      <c r="IU59" s="10"/>
      <c r="IV59" s="10"/>
    </row>
    <row r="60" spans="1:256" x14ac:dyDescent="0.2">
      <c r="A60" s="36"/>
      <c r="B60" s="48">
        <v>42735</v>
      </c>
      <c r="C60" s="13"/>
      <c r="D60" s="14">
        <v>178.57</v>
      </c>
      <c r="E60" s="14">
        <f>(C59/15)*$E$2</f>
        <v>10.714306666666671</v>
      </c>
      <c r="F60" s="20" t="s">
        <v>39</v>
      </c>
      <c r="G60" s="37"/>
      <c r="H60" s="10"/>
      <c r="I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  <c r="AY60" s="10"/>
      <c r="AZ60" s="10"/>
      <c r="BA60" s="10"/>
      <c r="BB60" s="10"/>
      <c r="BC60" s="10"/>
      <c r="BD60" s="10"/>
      <c r="BE60" s="10"/>
      <c r="BF60" s="10"/>
      <c r="BG60" s="10"/>
      <c r="BH60" s="10"/>
      <c r="BI60" s="10"/>
      <c r="BJ60" s="10"/>
      <c r="BK60" s="10"/>
      <c r="BL60" s="10"/>
      <c r="BM60" s="10"/>
      <c r="BN60" s="10"/>
      <c r="BO60" s="10"/>
      <c r="BP60" s="10"/>
      <c r="BQ60" s="10"/>
      <c r="BR60" s="10"/>
      <c r="BS60" s="10"/>
      <c r="BT60" s="10"/>
      <c r="BU60" s="10"/>
      <c r="BV60" s="10"/>
      <c r="BW60" s="10"/>
      <c r="BX60" s="10"/>
      <c r="BY60" s="10"/>
      <c r="BZ60" s="10"/>
      <c r="CA60" s="10"/>
      <c r="CB60" s="10"/>
      <c r="CC60" s="10"/>
      <c r="CD60" s="10"/>
      <c r="CE60" s="10"/>
      <c r="CF60" s="10"/>
      <c r="CG60" s="10"/>
      <c r="CH60" s="10"/>
      <c r="CI60" s="10"/>
      <c r="CJ60" s="10"/>
      <c r="CK60" s="10"/>
      <c r="CL60" s="10"/>
      <c r="CM60" s="10"/>
      <c r="CN60" s="10"/>
      <c r="CO60" s="10"/>
      <c r="CP60" s="10"/>
      <c r="CQ60" s="10"/>
      <c r="CR60" s="10"/>
      <c r="CS60" s="10"/>
      <c r="CT60" s="10"/>
      <c r="CU60" s="10"/>
      <c r="CV60" s="10"/>
      <c r="CW60" s="10"/>
      <c r="CX60" s="10"/>
      <c r="CY60" s="10"/>
      <c r="CZ60" s="10"/>
      <c r="DA60" s="10"/>
      <c r="DB60" s="10"/>
      <c r="DC60" s="10"/>
      <c r="DD60" s="10"/>
      <c r="DE60" s="10"/>
      <c r="DF60" s="10"/>
      <c r="DG60" s="10"/>
      <c r="DH60" s="10"/>
      <c r="DI60" s="10"/>
      <c r="DJ60" s="10"/>
      <c r="DK60" s="10"/>
      <c r="DL60" s="10"/>
      <c r="DM60" s="10"/>
      <c r="DN60" s="10"/>
      <c r="DO60" s="10"/>
      <c r="DP60" s="10"/>
      <c r="DQ60" s="10"/>
      <c r="DR60" s="10"/>
      <c r="DS60" s="10"/>
      <c r="DT60" s="10"/>
      <c r="DU60" s="10"/>
      <c r="DV60" s="10"/>
      <c r="DW60" s="10"/>
      <c r="DX60" s="10"/>
      <c r="DY60" s="10"/>
      <c r="DZ60" s="10"/>
      <c r="EA60" s="10"/>
      <c r="EB60" s="10"/>
      <c r="EC60" s="10"/>
      <c r="ED60" s="10"/>
      <c r="EE60" s="10"/>
      <c r="EF60" s="10"/>
      <c r="EG60" s="10"/>
      <c r="EH60" s="10"/>
      <c r="EI60" s="10"/>
      <c r="EJ60" s="10"/>
      <c r="EK60" s="10"/>
      <c r="EL60" s="10"/>
      <c r="EM60" s="10"/>
      <c r="EN60" s="10"/>
      <c r="EO60" s="10"/>
      <c r="EP60" s="10"/>
      <c r="EQ60" s="10"/>
      <c r="ER60" s="10"/>
      <c r="ES60" s="10"/>
      <c r="ET60" s="10"/>
      <c r="EU60" s="10"/>
      <c r="EV60" s="10"/>
      <c r="EW60" s="10"/>
      <c r="EX60" s="10"/>
      <c r="EY60" s="10"/>
      <c r="EZ60" s="10"/>
      <c r="FA60" s="10"/>
      <c r="FB60" s="10"/>
      <c r="FC60" s="10"/>
      <c r="FD60" s="10"/>
      <c r="FE60" s="10"/>
      <c r="FF60" s="10"/>
      <c r="FG60" s="10"/>
      <c r="FH60" s="10"/>
      <c r="FI60" s="10"/>
      <c r="FJ60" s="10"/>
      <c r="FK60" s="10"/>
      <c r="FL60" s="10"/>
      <c r="FM60" s="10"/>
      <c r="FN60" s="10"/>
      <c r="FO60" s="10"/>
      <c r="FP60" s="10"/>
      <c r="FQ60" s="10"/>
      <c r="FR60" s="10"/>
      <c r="FS60" s="10"/>
      <c r="FT60" s="10"/>
      <c r="FU60" s="10"/>
      <c r="FV60" s="10"/>
      <c r="FW60" s="10"/>
      <c r="FX60" s="10"/>
      <c r="FY60" s="10"/>
      <c r="FZ60" s="10"/>
      <c r="GA60" s="10"/>
      <c r="GB60" s="10"/>
      <c r="GC60" s="10"/>
      <c r="GD60" s="10"/>
      <c r="GE60" s="10"/>
      <c r="GF60" s="10"/>
      <c r="GG60" s="10"/>
      <c r="GH60" s="10"/>
      <c r="GI60" s="10"/>
      <c r="GJ60" s="10"/>
      <c r="GK60" s="10"/>
      <c r="GL60" s="10"/>
      <c r="GM60" s="10"/>
      <c r="GN60" s="10"/>
      <c r="GO60" s="10"/>
      <c r="GP60" s="10"/>
      <c r="GQ60" s="10"/>
      <c r="GR60" s="10"/>
      <c r="GS60" s="10"/>
      <c r="GT60" s="10"/>
      <c r="GU60" s="10"/>
      <c r="GV60" s="10"/>
      <c r="GW60" s="10"/>
      <c r="GX60" s="10"/>
      <c r="GY60" s="10"/>
      <c r="GZ60" s="10"/>
      <c r="HA60" s="10"/>
      <c r="HB60" s="10"/>
      <c r="HC60" s="10"/>
      <c r="HD60" s="10"/>
      <c r="HE60" s="10"/>
      <c r="HF60" s="10"/>
      <c r="HG60" s="10"/>
      <c r="HH60" s="10"/>
      <c r="HI60" s="10"/>
      <c r="HJ60" s="10"/>
      <c r="HK60" s="10"/>
      <c r="HL60" s="10"/>
      <c r="HM60" s="10"/>
      <c r="HN60" s="10"/>
      <c r="HO60" s="10"/>
      <c r="HP60" s="10"/>
      <c r="HQ60" s="10"/>
      <c r="HR60" s="10"/>
      <c r="HS60" s="10"/>
      <c r="HT60" s="10"/>
      <c r="HU60" s="10"/>
      <c r="HV60" s="10"/>
      <c r="HW60" s="10"/>
      <c r="HX60" s="10"/>
      <c r="HY60" s="10"/>
      <c r="HZ60" s="10"/>
      <c r="IA60" s="10"/>
      <c r="IB60" s="10"/>
      <c r="IC60" s="10"/>
      <c r="ID60" s="10"/>
      <c r="IE60" s="10"/>
      <c r="IF60" s="10"/>
      <c r="IG60" s="10"/>
      <c r="IH60" s="10"/>
      <c r="II60" s="10"/>
      <c r="IJ60" s="10"/>
      <c r="IK60" s="10"/>
      <c r="IL60" s="10"/>
      <c r="IM60" s="10"/>
      <c r="IN60" s="10"/>
      <c r="IO60" s="10"/>
      <c r="IP60" s="10"/>
      <c r="IQ60" s="10"/>
      <c r="IR60" s="10"/>
      <c r="IS60" s="10"/>
      <c r="IT60" s="10"/>
      <c r="IU60" s="10"/>
      <c r="IV60" s="10"/>
    </row>
    <row r="61" spans="1:256" x14ac:dyDescent="0.2">
      <c r="A61" s="36"/>
      <c r="B61" s="48"/>
      <c r="C61" s="17">
        <f>C59-D60</f>
        <v>7857.1600000000035</v>
      </c>
      <c r="D61" s="18"/>
      <c r="E61" s="10"/>
      <c r="F61" s="16"/>
      <c r="G61" s="37"/>
      <c r="H61" s="10"/>
      <c r="I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  <c r="AY61" s="10"/>
      <c r="AZ61" s="10"/>
      <c r="BA61" s="10"/>
      <c r="BB61" s="10"/>
      <c r="BC61" s="10"/>
      <c r="BD61" s="10"/>
      <c r="BE61" s="10"/>
      <c r="BF61" s="10"/>
      <c r="BG61" s="10"/>
      <c r="BH61" s="10"/>
      <c r="BI61" s="10"/>
      <c r="BJ61" s="10"/>
      <c r="BK61" s="10"/>
      <c r="BL61" s="10"/>
      <c r="BM61" s="10"/>
      <c r="BN61" s="10"/>
      <c r="BO61" s="10"/>
      <c r="BP61" s="10"/>
      <c r="BQ61" s="10"/>
      <c r="BR61" s="10"/>
      <c r="BS61" s="10"/>
      <c r="BT61" s="10"/>
      <c r="BU61" s="10"/>
      <c r="BV61" s="10"/>
      <c r="BW61" s="10"/>
      <c r="BX61" s="10"/>
      <c r="BY61" s="10"/>
      <c r="BZ61" s="10"/>
      <c r="CA61" s="10"/>
      <c r="CB61" s="10"/>
      <c r="CC61" s="10"/>
      <c r="CD61" s="10"/>
      <c r="CE61" s="10"/>
      <c r="CF61" s="10"/>
      <c r="CG61" s="10"/>
      <c r="CH61" s="10"/>
      <c r="CI61" s="10"/>
      <c r="CJ61" s="10"/>
      <c r="CK61" s="10"/>
      <c r="CL61" s="10"/>
      <c r="CM61" s="10"/>
      <c r="CN61" s="10"/>
      <c r="CO61" s="10"/>
      <c r="CP61" s="10"/>
      <c r="CQ61" s="10"/>
      <c r="CR61" s="10"/>
      <c r="CS61" s="10"/>
      <c r="CT61" s="10"/>
      <c r="CU61" s="10"/>
      <c r="CV61" s="10"/>
      <c r="CW61" s="10"/>
      <c r="CX61" s="10"/>
      <c r="CY61" s="10"/>
      <c r="CZ61" s="10"/>
      <c r="DA61" s="10"/>
      <c r="DB61" s="10"/>
      <c r="DC61" s="10"/>
      <c r="DD61" s="10"/>
      <c r="DE61" s="10"/>
      <c r="DF61" s="10"/>
      <c r="DG61" s="10"/>
      <c r="DH61" s="10"/>
      <c r="DI61" s="10"/>
      <c r="DJ61" s="10"/>
      <c r="DK61" s="10"/>
      <c r="DL61" s="10"/>
      <c r="DM61" s="10"/>
      <c r="DN61" s="10"/>
      <c r="DO61" s="10"/>
      <c r="DP61" s="10"/>
      <c r="DQ61" s="10"/>
      <c r="DR61" s="10"/>
      <c r="DS61" s="10"/>
      <c r="DT61" s="10"/>
      <c r="DU61" s="10"/>
      <c r="DV61" s="10"/>
      <c r="DW61" s="10"/>
      <c r="DX61" s="10"/>
      <c r="DY61" s="10"/>
      <c r="DZ61" s="10"/>
      <c r="EA61" s="10"/>
      <c r="EB61" s="10"/>
      <c r="EC61" s="10"/>
      <c r="ED61" s="10"/>
      <c r="EE61" s="10"/>
      <c r="EF61" s="10"/>
      <c r="EG61" s="10"/>
      <c r="EH61" s="10"/>
      <c r="EI61" s="10"/>
      <c r="EJ61" s="10"/>
      <c r="EK61" s="10"/>
      <c r="EL61" s="10"/>
      <c r="EM61" s="10"/>
      <c r="EN61" s="10"/>
      <c r="EO61" s="10"/>
      <c r="EP61" s="10"/>
      <c r="EQ61" s="10"/>
      <c r="ER61" s="10"/>
      <c r="ES61" s="10"/>
      <c r="ET61" s="10"/>
      <c r="EU61" s="10"/>
      <c r="EV61" s="10"/>
      <c r="EW61" s="10"/>
      <c r="EX61" s="10"/>
      <c r="EY61" s="10"/>
      <c r="EZ61" s="10"/>
      <c r="FA61" s="10"/>
      <c r="FB61" s="10"/>
      <c r="FC61" s="10"/>
      <c r="FD61" s="10"/>
      <c r="FE61" s="10"/>
      <c r="FF61" s="10"/>
      <c r="FG61" s="10"/>
      <c r="FH61" s="10"/>
      <c r="FI61" s="10"/>
      <c r="FJ61" s="10"/>
      <c r="FK61" s="10"/>
      <c r="FL61" s="10"/>
      <c r="FM61" s="10"/>
      <c r="FN61" s="10"/>
      <c r="FO61" s="10"/>
      <c r="FP61" s="10"/>
      <c r="FQ61" s="10"/>
      <c r="FR61" s="10"/>
      <c r="FS61" s="10"/>
      <c r="FT61" s="10"/>
      <c r="FU61" s="10"/>
      <c r="FV61" s="10"/>
      <c r="FW61" s="10"/>
      <c r="FX61" s="10"/>
      <c r="FY61" s="10"/>
      <c r="FZ61" s="10"/>
      <c r="GA61" s="10"/>
      <c r="GB61" s="10"/>
      <c r="GC61" s="10"/>
      <c r="GD61" s="10"/>
      <c r="GE61" s="10"/>
      <c r="GF61" s="10"/>
      <c r="GG61" s="10"/>
      <c r="GH61" s="10"/>
      <c r="GI61" s="10"/>
      <c r="GJ61" s="10"/>
      <c r="GK61" s="10"/>
      <c r="GL61" s="10"/>
      <c r="GM61" s="10"/>
      <c r="GN61" s="10"/>
      <c r="GO61" s="10"/>
      <c r="GP61" s="10"/>
      <c r="GQ61" s="10"/>
      <c r="GR61" s="10"/>
      <c r="GS61" s="10"/>
      <c r="GT61" s="10"/>
      <c r="GU61" s="10"/>
      <c r="GV61" s="10"/>
      <c r="GW61" s="10"/>
      <c r="GX61" s="10"/>
      <c r="GY61" s="10"/>
      <c r="GZ61" s="10"/>
      <c r="HA61" s="10"/>
      <c r="HB61" s="10"/>
      <c r="HC61" s="10"/>
      <c r="HD61" s="10"/>
      <c r="HE61" s="10"/>
      <c r="HF61" s="10"/>
      <c r="HG61" s="10"/>
      <c r="HH61" s="10"/>
      <c r="HI61" s="10"/>
      <c r="HJ61" s="10"/>
      <c r="HK61" s="10"/>
      <c r="HL61" s="10"/>
      <c r="HM61" s="10"/>
      <c r="HN61" s="10"/>
      <c r="HO61" s="10"/>
      <c r="HP61" s="10"/>
      <c r="HQ61" s="10"/>
      <c r="HR61" s="10"/>
      <c r="HS61" s="10"/>
      <c r="HT61" s="10"/>
      <c r="HU61" s="10"/>
      <c r="HV61" s="10"/>
      <c r="HW61" s="10"/>
      <c r="HX61" s="10"/>
      <c r="HY61" s="10"/>
      <c r="HZ61" s="10"/>
      <c r="IA61" s="10"/>
      <c r="IB61" s="10"/>
      <c r="IC61" s="10"/>
      <c r="ID61" s="10"/>
      <c r="IE61" s="10"/>
      <c r="IF61" s="10"/>
      <c r="IG61" s="10"/>
      <c r="IH61" s="10"/>
      <c r="II61" s="10"/>
      <c r="IJ61" s="10"/>
      <c r="IK61" s="10"/>
      <c r="IL61" s="10"/>
      <c r="IM61" s="10"/>
      <c r="IN61" s="10"/>
      <c r="IO61" s="10"/>
      <c r="IP61" s="10"/>
      <c r="IQ61" s="10"/>
      <c r="IR61" s="10"/>
      <c r="IS61" s="10"/>
      <c r="IT61" s="10"/>
      <c r="IU61" s="10"/>
      <c r="IV61" s="10"/>
    </row>
    <row r="62" spans="1:256" x14ac:dyDescent="0.2">
      <c r="A62" s="35" t="s">
        <v>40</v>
      </c>
      <c r="B62" s="48">
        <v>42825</v>
      </c>
      <c r="C62" s="19"/>
      <c r="D62" s="14">
        <v>178.57</v>
      </c>
      <c r="E62" s="14">
        <f>(C61/15)*$E$2</f>
        <v>10.476213333333337</v>
      </c>
      <c r="F62" s="20" t="s">
        <v>41</v>
      </c>
      <c r="G62" s="37">
        <f>SUM(D62:D69)+SUM(E62:E69)</f>
        <v>754.75629333333336</v>
      </c>
    </row>
    <row r="63" spans="1:256" x14ac:dyDescent="0.2">
      <c r="A63" s="36"/>
      <c r="B63" s="48"/>
      <c r="C63" s="17">
        <f>C61-D62</f>
        <v>7678.5900000000038</v>
      </c>
      <c r="D63" s="18"/>
      <c r="E63" s="10"/>
      <c r="F63" s="16"/>
      <c r="G63" s="37"/>
    </row>
    <row r="64" spans="1:256" x14ac:dyDescent="0.2">
      <c r="A64" s="36"/>
      <c r="B64" s="48">
        <v>42916</v>
      </c>
      <c r="C64" s="13"/>
      <c r="D64" s="14">
        <v>178.57</v>
      </c>
      <c r="E64" s="14">
        <f>(C63/15)*$E$2</f>
        <v>10.238120000000006</v>
      </c>
      <c r="F64" s="20" t="s">
        <v>42</v>
      </c>
      <c r="G64" s="37"/>
    </row>
    <row r="65" spans="1:7" x14ac:dyDescent="0.2">
      <c r="A65" s="36"/>
      <c r="B65" s="48"/>
      <c r="C65" s="17">
        <f>C63-D64</f>
        <v>7500.0200000000041</v>
      </c>
      <c r="D65" s="18"/>
      <c r="E65" s="10"/>
      <c r="F65" s="16"/>
      <c r="G65" s="37"/>
    </row>
    <row r="66" spans="1:7" x14ac:dyDescent="0.2">
      <c r="A66" s="36"/>
      <c r="B66" s="48">
        <v>43008</v>
      </c>
      <c r="C66" s="13"/>
      <c r="D66" s="14">
        <v>178.57</v>
      </c>
      <c r="E66" s="14">
        <f>(C65/15)*$E$2</f>
        <v>10.000026666666672</v>
      </c>
      <c r="F66" s="20" t="s">
        <v>43</v>
      </c>
      <c r="G66" s="37"/>
    </row>
    <row r="67" spans="1:7" x14ac:dyDescent="0.2">
      <c r="A67" s="36"/>
      <c r="B67" s="48"/>
      <c r="C67" s="17">
        <f>C65-D66</f>
        <v>7321.4500000000044</v>
      </c>
      <c r="D67" s="18"/>
      <c r="E67" s="10"/>
      <c r="F67" s="16"/>
      <c r="G67" s="37"/>
    </row>
    <row r="68" spans="1:7" x14ac:dyDescent="0.2">
      <c r="A68" s="36"/>
      <c r="B68" s="48">
        <v>43100</v>
      </c>
      <c r="C68" s="13"/>
      <c r="D68" s="14">
        <v>178.57</v>
      </c>
      <c r="E68" s="14">
        <f>(C67/15)*$E$2</f>
        <v>9.7619333333333405</v>
      </c>
      <c r="F68" s="20" t="s">
        <v>44</v>
      </c>
      <c r="G68" s="37"/>
    </row>
    <row r="69" spans="1:7" x14ac:dyDescent="0.2">
      <c r="A69" s="36"/>
      <c r="B69" s="48"/>
      <c r="C69" s="17">
        <f>C67-D68</f>
        <v>7142.8800000000047</v>
      </c>
      <c r="D69" s="18"/>
      <c r="E69" s="10"/>
      <c r="F69" s="16"/>
      <c r="G69" s="37"/>
    </row>
    <row r="70" spans="1:7" x14ac:dyDescent="0.2">
      <c r="A70" s="35" t="s">
        <v>45</v>
      </c>
      <c r="B70" s="48">
        <v>43190</v>
      </c>
      <c r="C70" s="19"/>
      <c r="D70" s="14">
        <v>178.57</v>
      </c>
      <c r="E70" s="14">
        <f>(C69/15)*$E$2</f>
        <v>9.5238400000000052</v>
      </c>
      <c r="F70" s="20" t="s">
        <v>46</v>
      </c>
      <c r="G70" s="37">
        <f>SUM(D70:D77)+SUM(E70:E77)</f>
        <v>750.94679999999994</v>
      </c>
    </row>
    <row r="71" spans="1:7" x14ac:dyDescent="0.2">
      <c r="A71" s="36"/>
      <c r="B71" s="48"/>
      <c r="C71" s="17">
        <f>C69-D70</f>
        <v>6964.3100000000049</v>
      </c>
      <c r="D71" s="18"/>
      <c r="E71" s="10"/>
      <c r="F71" s="16"/>
      <c r="G71" s="37"/>
    </row>
    <row r="72" spans="1:7" x14ac:dyDescent="0.2">
      <c r="A72" s="36"/>
      <c r="B72" s="48">
        <v>43281</v>
      </c>
      <c r="C72" s="13"/>
      <c r="D72" s="14">
        <v>178.57</v>
      </c>
      <c r="E72" s="14">
        <f>(C71/15)*$E$2</f>
        <v>9.2857466666666735</v>
      </c>
      <c r="F72" s="20" t="s">
        <v>47</v>
      </c>
      <c r="G72" s="37"/>
    </row>
    <row r="73" spans="1:7" x14ac:dyDescent="0.2">
      <c r="A73" s="36"/>
      <c r="B73" s="48"/>
      <c r="C73" s="17">
        <f>C71-D72</f>
        <v>6785.7400000000052</v>
      </c>
      <c r="D73" s="18"/>
      <c r="E73" s="10"/>
      <c r="F73" s="16"/>
      <c r="G73" s="37"/>
    </row>
    <row r="74" spans="1:7" x14ac:dyDescent="0.2">
      <c r="A74" s="36"/>
      <c r="B74" s="48">
        <v>43373</v>
      </c>
      <c r="C74" s="13"/>
      <c r="D74" s="14">
        <v>178.57</v>
      </c>
      <c r="E74" s="14">
        <f>(C73/15)*$E$2</f>
        <v>9.0476533333333418</v>
      </c>
      <c r="F74" s="20" t="s">
        <v>48</v>
      </c>
      <c r="G74" s="37"/>
    </row>
    <row r="75" spans="1:7" x14ac:dyDescent="0.2">
      <c r="A75" s="36"/>
      <c r="B75" s="48"/>
      <c r="C75" s="17">
        <f>C73-D74</f>
        <v>6607.1700000000055</v>
      </c>
      <c r="D75" s="18"/>
      <c r="E75" s="10"/>
      <c r="F75" s="16"/>
      <c r="G75" s="37"/>
    </row>
    <row r="76" spans="1:7" x14ac:dyDescent="0.2">
      <c r="A76" s="36"/>
      <c r="B76" s="48">
        <v>43465</v>
      </c>
      <c r="C76" s="13"/>
      <c r="D76" s="14">
        <v>178.57</v>
      </c>
      <c r="E76" s="14">
        <f>(C75/15)*$E$2</f>
        <v>8.8095600000000065</v>
      </c>
      <c r="F76" s="20" t="s">
        <v>49</v>
      </c>
      <c r="G76" s="37"/>
    </row>
    <row r="77" spans="1:7" x14ac:dyDescent="0.2">
      <c r="A77" s="36"/>
      <c r="B77" s="48"/>
      <c r="C77" s="17">
        <f>C75-D76</f>
        <v>6428.6000000000058</v>
      </c>
      <c r="D77" s="18"/>
      <c r="E77" s="10"/>
      <c r="F77" s="16"/>
      <c r="G77" s="37"/>
    </row>
    <row r="78" spans="1:7" x14ac:dyDescent="0.2">
      <c r="A78" s="35" t="s">
        <v>50</v>
      </c>
      <c r="B78" s="48">
        <v>43555</v>
      </c>
      <c r="C78" s="19"/>
      <c r="D78" s="14">
        <v>178.57</v>
      </c>
      <c r="E78" s="14">
        <f>(C77/15)*$E$2</f>
        <v>8.5714666666666748</v>
      </c>
      <c r="F78" s="20" t="s">
        <v>51</v>
      </c>
      <c r="G78" s="37">
        <f>SUM(D78:D85)+SUM(E78:E85)</f>
        <v>747.13730666666663</v>
      </c>
    </row>
    <row r="79" spans="1:7" x14ac:dyDescent="0.2">
      <c r="A79" s="36"/>
      <c r="B79" s="48"/>
      <c r="C79" s="17">
        <f>C77-D78</f>
        <v>6250.0300000000061</v>
      </c>
      <c r="D79" s="18"/>
      <c r="E79" s="10"/>
      <c r="F79" s="16"/>
      <c r="G79" s="37"/>
    </row>
    <row r="80" spans="1:7" x14ac:dyDescent="0.2">
      <c r="A80" s="36"/>
      <c r="B80" s="48">
        <v>43646</v>
      </c>
      <c r="C80" s="13"/>
      <c r="D80" s="14">
        <v>178.57</v>
      </c>
      <c r="E80" s="14">
        <f>(C79/15)*$E$2</f>
        <v>8.3333733333333413</v>
      </c>
      <c r="F80" s="20" t="s">
        <v>52</v>
      </c>
      <c r="G80" s="37"/>
    </row>
    <row r="81" spans="1:7" x14ac:dyDescent="0.2">
      <c r="A81" s="36"/>
      <c r="B81" s="48"/>
      <c r="C81" s="17">
        <f>C79-D80</f>
        <v>6071.4600000000064</v>
      </c>
      <c r="D81" s="18"/>
      <c r="E81" s="10"/>
      <c r="F81" s="16"/>
      <c r="G81" s="37"/>
    </row>
    <row r="82" spans="1:7" x14ac:dyDescent="0.2">
      <c r="A82" s="36"/>
      <c r="B82" s="48">
        <v>43738</v>
      </c>
      <c r="C82" s="13"/>
      <c r="D82" s="14">
        <v>178.57</v>
      </c>
      <c r="E82" s="14">
        <f>(C81/15)*$E$2</f>
        <v>8.0952800000000078</v>
      </c>
      <c r="F82" s="20" t="s">
        <v>53</v>
      </c>
      <c r="G82" s="37"/>
    </row>
    <row r="83" spans="1:7" x14ac:dyDescent="0.2">
      <c r="A83" s="36"/>
      <c r="B83" s="48"/>
      <c r="C83" s="17">
        <f>C81-D82</f>
        <v>5892.8900000000067</v>
      </c>
      <c r="D83" s="18"/>
      <c r="E83" s="10"/>
      <c r="F83" s="16"/>
      <c r="G83" s="37"/>
    </row>
    <row r="84" spans="1:7" x14ac:dyDescent="0.2">
      <c r="A84" s="36"/>
      <c r="B84" s="48">
        <v>43830</v>
      </c>
      <c r="C84" s="13"/>
      <c r="D84" s="14">
        <v>178.57</v>
      </c>
      <c r="E84" s="14">
        <f>(C83/15)*$E$2</f>
        <v>7.8571866666666761</v>
      </c>
      <c r="F84" s="20" t="s">
        <v>54</v>
      </c>
      <c r="G84" s="37"/>
    </row>
    <row r="85" spans="1:7" x14ac:dyDescent="0.2">
      <c r="A85" s="36"/>
      <c r="B85" s="48"/>
      <c r="C85" s="17">
        <f>C83-D84</f>
        <v>5714.320000000007</v>
      </c>
      <c r="D85" s="18"/>
      <c r="E85" s="10"/>
      <c r="F85" s="16"/>
      <c r="G85" s="37"/>
    </row>
    <row r="86" spans="1:7" x14ac:dyDescent="0.2">
      <c r="A86" s="35" t="s">
        <v>55</v>
      </c>
      <c r="B86" s="48">
        <v>43921</v>
      </c>
      <c r="C86" s="19"/>
      <c r="D86" s="14">
        <v>178.57</v>
      </c>
      <c r="E86" s="14">
        <f>(C85/15)*$E$2</f>
        <v>7.6190933333333435</v>
      </c>
      <c r="F86" s="20" t="s">
        <v>56</v>
      </c>
      <c r="G86" s="37">
        <f>SUM(D86:D93)+SUM(E86:E93)</f>
        <v>743.32781333333332</v>
      </c>
    </row>
    <row r="87" spans="1:7" x14ac:dyDescent="0.2">
      <c r="A87" s="36"/>
      <c r="B87" s="48"/>
      <c r="C87" s="17">
        <f>C85-D86</f>
        <v>5535.7500000000073</v>
      </c>
      <c r="D87" s="18"/>
      <c r="E87" s="10"/>
      <c r="F87" s="16"/>
      <c r="G87" s="37"/>
    </row>
    <row r="88" spans="1:7" x14ac:dyDescent="0.2">
      <c r="A88" s="36"/>
      <c r="B88" s="48">
        <v>44012</v>
      </c>
      <c r="C88" s="13"/>
      <c r="D88" s="14">
        <v>178.57</v>
      </c>
      <c r="E88" s="14">
        <f>(C87/15)*$E$2</f>
        <v>7.3810000000000091</v>
      </c>
      <c r="F88" s="20" t="s">
        <v>57</v>
      </c>
      <c r="G88" s="37"/>
    </row>
    <row r="89" spans="1:7" x14ac:dyDescent="0.2">
      <c r="A89" s="36"/>
      <c r="B89" s="48"/>
      <c r="C89" s="17">
        <f>C87-D88</f>
        <v>5357.1800000000076</v>
      </c>
      <c r="D89" s="18"/>
      <c r="E89" s="10"/>
      <c r="F89" s="16"/>
      <c r="G89" s="37"/>
    </row>
    <row r="90" spans="1:7" x14ac:dyDescent="0.2">
      <c r="A90" s="36"/>
      <c r="B90" s="48">
        <v>44104</v>
      </c>
      <c r="C90" s="13"/>
      <c r="D90" s="14">
        <v>178.57</v>
      </c>
      <c r="E90" s="14">
        <f>(C89/15)*$E$2</f>
        <v>7.1429066666666765</v>
      </c>
      <c r="F90" s="20" t="s">
        <v>58</v>
      </c>
      <c r="G90" s="37"/>
    </row>
    <row r="91" spans="1:7" x14ac:dyDescent="0.2">
      <c r="A91" s="36"/>
      <c r="B91" s="48"/>
      <c r="C91" s="17">
        <f>C89-D90</f>
        <v>5178.6100000000079</v>
      </c>
      <c r="D91" s="18"/>
      <c r="E91" s="10"/>
      <c r="F91" s="16"/>
      <c r="G91" s="37"/>
    </row>
    <row r="92" spans="1:7" x14ac:dyDescent="0.2">
      <c r="A92" s="36"/>
      <c r="B92" s="48">
        <v>44196</v>
      </c>
      <c r="C92" s="13"/>
      <c r="D92" s="14">
        <v>178.57</v>
      </c>
      <c r="E92" s="14">
        <f>(C91/15)*$E$2</f>
        <v>6.9048133333333439</v>
      </c>
      <c r="F92" s="20" t="s">
        <v>59</v>
      </c>
      <c r="G92" s="37"/>
    </row>
    <row r="93" spans="1:7" x14ac:dyDescent="0.2">
      <c r="A93" s="36"/>
      <c r="B93" s="48"/>
      <c r="C93" s="17">
        <f>C91-D92</f>
        <v>5000.0400000000081</v>
      </c>
      <c r="D93" s="18"/>
      <c r="E93" s="10"/>
      <c r="F93" s="16"/>
      <c r="G93" s="37"/>
    </row>
    <row r="94" spans="1:7" x14ac:dyDescent="0.2">
      <c r="A94" s="35" t="s">
        <v>60</v>
      </c>
      <c r="B94" s="48">
        <v>44286</v>
      </c>
      <c r="C94" s="19"/>
      <c r="D94" s="14">
        <v>178.57</v>
      </c>
      <c r="E94" s="14">
        <f>(C93/15)*$E$2</f>
        <v>6.6667200000000104</v>
      </c>
      <c r="F94" s="20" t="s">
        <v>61</v>
      </c>
      <c r="G94" s="37">
        <f>SUM(D94:D101)+SUM(E94:E101)</f>
        <v>739.51832000000002</v>
      </c>
    </row>
    <row r="95" spans="1:7" x14ac:dyDescent="0.2">
      <c r="A95" s="36"/>
      <c r="B95" s="48"/>
      <c r="C95" s="17">
        <f>C93-D94</f>
        <v>4821.4700000000084</v>
      </c>
      <c r="D95" s="18"/>
      <c r="E95" s="10"/>
      <c r="F95" s="16"/>
      <c r="G95" s="37"/>
    </row>
    <row r="96" spans="1:7" x14ac:dyDescent="0.2">
      <c r="A96" s="36"/>
      <c r="B96" s="48">
        <v>44377</v>
      </c>
      <c r="C96" s="13"/>
      <c r="D96" s="14">
        <v>178.57</v>
      </c>
      <c r="E96" s="14">
        <f>(C95/15)*$E$2</f>
        <v>6.4286266666666778</v>
      </c>
      <c r="F96" s="20" t="s">
        <v>62</v>
      </c>
      <c r="G96" s="37"/>
    </row>
    <row r="97" spans="1:7" x14ac:dyDescent="0.2">
      <c r="A97" s="36"/>
      <c r="B97" s="48"/>
      <c r="C97" s="17">
        <f>C95-D96</f>
        <v>4642.9000000000087</v>
      </c>
      <c r="D97" s="18"/>
      <c r="E97" s="10"/>
      <c r="F97" s="16"/>
      <c r="G97" s="37"/>
    </row>
    <row r="98" spans="1:7" x14ac:dyDescent="0.2">
      <c r="A98" s="36"/>
      <c r="B98" s="48">
        <v>44469</v>
      </c>
      <c r="C98" s="13"/>
      <c r="D98" s="14">
        <v>178.57</v>
      </c>
      <c r="E98" s="14">
        <f>(C97/15)*$E$2</f>
        <v>6.1905333333333452</v>
      </c>
      <c r="F98" s="20" t="s">
        <v>63</v>
      </c>
      <c r="G98" s="37"/>
    </row>
    <row r="99" spans="1:7" x14ac:dyDescent="0.2">
      <c r="A99" s="36"/>
      <c r="B99" s="48"/>
      <c r="C99" s="17">
        <f>C97-D98</f>
        <v>4464.330000000009</v>
      </c>
      <c r="D99" s="18"/>
      <c r="E99" s="10"/>
      <c r="F99" s="16"/>
      <c r="G99" s="37"/>
    </row>
    <row r="100" spans="1:7" x14ac:dyDescent="0.2">
      <c r="A100" s="36"/>
      <c r="B100" s="48">
        <v>44561</v>
      </c>
      <c r="C100" s="13"/>
      <c r="D100" s="14">
        <v>178.57</v>
      </c>
      <c r="E100" s="14">
        <f>(C99/15)*$E$2</f>
        <v>5.9524400000000117</v>
      </c>
      <c r="F100" s="20" t="s">
        <v>64</v>
      </c>
      <c r="G100" s="37"/>
    </row>
    <row r="101" spans="1:7" x14ac:dyDescent="0.2">
      <c r="A101" s="36"/>
      <c r="B101" s="48"/>
      <c r="C101" s="17">
        <f>C99-D100</f>
        <v>4285.7600000000093</v>
      </c>
      <c r="D101" s="18"/>
      <c r="E101" s="10"/>
      <c r="F101" s="16"/>
      <c r="G101" s="37"/>
    </row>
    <row r="102" spans="1:7" x14ac:dyDescent="0.2">
      <c r="A102" s="35" t="s">
        <v>65</v>
      </c>
      <c r="B102" s="48">
        <v>44651</v>
      </c>
      <c r="C102" s="19"/>
      <c r="D102" s="14">
        <v>178.57</v>
      </c>
      <c r="E102" s="14">
        <f>(C101/15)*$E$2</f>
        <v>5.7143466666666791</v>
      </c>
      <c r="F102" s="20" t="s">
        <v>66</v>
      </c>
      <c r="G102" s="37">
        <f>SUM(D102:D109)+SUM(E102:E109)</f>
        <v>735.70882666666671</v>
      </c>
    </row>
    <row r="103" spans="1:7" x14ac:dyDescent="0.2">
      <c r="A103" s="36"/>
      <c r="B103" s="48"/>
      <c r="C103" s="17">
        <f>C101-D102</f>
        <v>4107.1900000000096</v>
      </c>
      <c r="D103" s="18"/>
      <c r="E103" s="10"/>
      <c r="F103" s="16"/>
      <c r="G103" s="37"/>
    </row>
    <row r="104" spans="1:7" x14ac:dyDescent="0.2">
      <c r="A104" s="36"/>
      <c r="B104" s="48">
        <v>44742</v>
      </c>
      <c r="C104" s="13"/>
      <c r="D104" s="14">
        <v>178.57</v>
      </c>
      <c r="E104" s="14">
        <f>(C103/15)*$E$2</f>
        <v>5.4762533333333465</v>
      </c>
      <c r="F104" s="20" t="s">
        <v>67</v>
      </c>
      <c r="G104" s="37"/>
    </row>
    <row r="105" spans="1:7" x14ac:dyDescent="0.2">
      <c r="A105" s="36"/>
      <c r="B105" s="48"/>
      <c r="C105" s="17">
        <f>C103-D104</f>
        <v>3928.6200000000094</v>
      </c>
      <c r="D105" s="18"/>
      <c r="E105" s="10"/>
      <c r="F105" s="16"/>
      <c r="G105" s="37"/>
    </row>
    <row r="106" spans="1:7" x14ac:dyDescent="0.2">
      <c r="A106" s="36"/>
      <c r="B106" s="48">
        <v>44834</v>
      </c>
      <c r="C106" s="13"/>
      <c r="D106" s="14">
        <v>178.57</v>
      </c>
      <c r="E106" s="14">
        <f>(C105/15)*$E$2</f>
        <v>5.238160000000013</v>
      </c>
      <c r="F106" s="20" t="s">
        <v>68</v>
      </c>
      <c r="G106" s="37"/>
    </row>
    <row r="107" spans="1:7" x14ac:dyDescent="0.2">
      <c r="A107" s="36"/>
      <c r="B107" s="48"/>
      <c r="C107" s="17">
        <f>C105-D106</f>
        <v>3750.0500000000093</v>
      </c>
      <c r="D107" s="18"/>
      <c r="E107" s="10"/>
      <c r="F107" s="16"/>
      <c r="G107" s="37"/>
    </row>
    <row r="108" spans="1:7" x14ac:dyDescent="0.2">
      <c r="A108" s="36"/>
      <c r="B108" s="48">
        <v>44926</v>
      </c>
      <c r="C108" s="13"/>
      <c r="D108" s="14">
        <v>178.57</v>
      </c>
      <c r="E108" s="14">
        <f>(C107/15)*$E$2</f>
        <v>5.0000666666666795</v>
      </c>
      <c r="F108" s="20" t="s">
        <v>69</v>
      </c>
      <c r="G108" s="37"/>
    </row>
    <row r="109" spans="1:7" x14ac:dyDescent="0.2">
      <c r="A109" s="36"/>
      <c r="B109" s="48"/>
      <c r="C109" s="17">
        <f>C107-D108</f>
        <v>3571.4800000000091</v>
      </c>
      <c r="D109" s="18"/>
      <c r="E109" s="10"/>
      <c r="F109" s="16"/>
      <c r="G109" s="37"/>
    </row>
    <row r="110" spans="1:7" x14ac:dyDescent="0.2">
      <c r="A110" s="35" t="s">
        <v>70</v>
      </c>
      <c r="B110" s="48">
        <v>45016</v>
      </c>
      <c r="C110" s="19"/>
      <c r="D110" s="14">
        <v>178.57</v>
      </c>
      <c r="E110" s="14">
        <f>(C109/15)*$E$2</f>
        <v>4.7619733333333452</v>
      </c>
      <c r="F110" s="20" t="s">
        <v>71</v>
      </c>
      <c r="G110" s="37">
        <f>SUM(D110:D117)+SUM(E110:E117)</f>
        <v>731.8993333333334</v>
      </c>
    </row>
    <row r="111" spans="1:7" x14ac:dyDescent="0.2">
      <c r="A111" s="36"/>
      <c r="B111" s="48"/>
      <c r="C111" s="17">
        <f>C109-D110</f>
        <v>3392.9100000000089</v>
      </c>
      <c r="D111" s="18"/>
      <c r="E111" s="10"/>
      <c r="F111" s="16"/>
      <c r="G111" s="37"/>
    </row>
    <row r="112" spans="1:7" x14ac:dyDescent="0.2">
      <c r="A112" s="36"/>
      <c r="B112" s="48">
        <v>45107</v>
      </c>
      <c r="C112" s="13"/>
      <c r="D112" s="14">
        <v>178.57</v>
      </c>
      <c r="E112" s="14">
        <f>(C111/15)*$E$2</f>
        <v>4.5238800000000117</v>
      </c>
      <c r="F112" s="20" t="s">
        <v>72</v>
      </c>
      <c r="G112" s="37"/>
    </row>
    <row r="113" spans="1:7" x14ac:dyDescent="0.2">
      <c r="A113" s="36"/>
      <c r="B113" s="48"/>
      <c r="C113" s="17">
        <f>C111-D112</f>
        <v>3214.3400000000088</v>
      </c>
      <c r="D113" s="18"/>
      <c r="E113" s="10"/>
      <c r="F113" s="16"/>
      <c r="G113" s="37"/>
    </row>
    <row r="114" spans="1:7" x14ac:dyDescent="0.2">
      <c r="A114" s="36"/>
      <c r="B114" s="48">
        <v>45199</v>
      </c>
      <c r="C114" s="13"/>
      <c r="D114" s="14">
        <v>178.57</v>
      </c>
      <c r="E114" s="14">
        <f>(C113/15)*$E$2</f>
        <v>4.2857866666666791</v>
      </c>
      <c r="F114" s="20" t="s">
        <v>73</v>
      </c>
      <c r="G114" s="37"/>
    </row>
    <row r="115" spans="1:7" x14ac:dyDescent="0.2">
      <c r="A115" s="36"/>
      <c r="B115" s="48"/>
      <c r="C115" s="17">
        <f>C113-D114</f>
        <v>3035.7700000000086</v>
      </c>
      <c r="D115" s="18"/>
      <c r="E115" s="10"/>
      <c r="F115" s="16"/>
      <c r="G115" s="37"/>
    </row>
    <row r="116" spans="1:7" x14ac:dyDescent="0.2">
      <c r="A116" s="36"/>
      <c r="B116" s="48">
        <v>45291</v>
      </c>
      <c r="C116" s="13"/>
      <c r="D116" s="14">
        <v>178.57</v>
      </c>
      <c r="E116" s="14">
        <f>(C115/15)*$E$2</f>
        <v>4.0476933333333447</v>
      </c>
      <c r="F116" s="20" t="s">
        <v>74</v>
      </c>
      <c r="G116" s="37"/>
    </row>
    <row r="117" spans="1:7" x14ac:dyDescent="0.2">
      <c r="A117" s="36"/>
      <c r="B117" s="48"/>
      <c r="C117" s="17">
        <f>C115-D116</f>
        <v>2857.2000000000085</v>
      </c>
      <c r="D117" s="18"/>
      <c r="E117" s="10"/>
      <c r="F117" s="16"/>
      <c r="G117" s="37"/>
    </row>
    <row r="118" spans="1:7" x14ac:dyDescent="0.2">
      <c r="A118" s="35" t="s">
        <v>75</v>
      </c>
      <c r="B118" s="48">
        <v>45382</v>
      </c>
      <c r="C118" s="19"/>
      <c r="D118" s="14">
        <v>178.57</v>
      </c>
      <c r="E118" s="14">
        <f>(C117/15)*$E$2</f>
        <v>3.8096000000000112</v>
      </c>
      <c r="F118" s="20" t="s">
        <v>76</v>
      </c>
      <c r="G118" s="37">
        <f>SUM(D118:D125)+SUM(E118:E125)</f>
        <v>728.08983999999998</v>
      </c>
    </row>
    <row r="119" spans="1:7" x14ac:dyDescent="0.2">
      <c r="A119" s="36"/>
      <c r="B119" s="48"/>
      <c r="C119" s="17">
        <f>C117-D118</f>
        <v>2678.6300000000083</v>
      </c>
      <c r="D119" s="18"/>
      <c r="E119" s="10"/>
      <c r="F119" s="16"/>
      <c r="G119" s="37"/>
    </row>
    <row r="120" spans="1:7" x14ac:dyDescent="0.2">
      <c r="A120" s="36"/>
      <c r="B120" s="48">
        <v>45473</v>
      </c>
      <c r="C120" s="13"/>
      <c r="D120" s="14">
        <v>178.57</v>
      </c>
      <c r="E120" s="14">
        <f>(C119/15)*$E$2</f>
        <v>3.5715066666666777</v>
      </c>
      <c r="F120" s="20" t="s">
        <v>77</v>
      </c>
      <c r="G120" s="37"/>
    </row>
    <row r="121" spans="1:7" x14ac:dyDescent="0.2">
      <c r="A121" s="36"/>
      <c r="B121" s="48"/>
      <c r="C121" s="17">
        <f>C119-D120</f>
        <v>2500.0600000000081</v>
      </c>
      <c r="D121" s="18"/>
      <c r="E121" s="10"/>
      <c r="F121" s="16"/>
      <c r="G121" s="37"/>
    </row>
    <row r="122" spans="1:7" x14ac:dyDescent="0.2">
      <c r="A122" s="36"/>
      <c r="B122" s="48">
        <v>45565</v>
      </c>
      <c r="C122" s="13"/>
      <c r="D122" s="14">
        <v>178.57</v>
      </c>
      <c r="E122" s="14">
        <f>(C121/15)*$E$2</f>
        <v>3.3334133333333442</v>
      </c>
      <c r="F122" s="20" t="s">
        <v>78</v>
      </c>
      <c r="G122" s="37"/>
    </row>
    <row r="123" spans="1:7" x14ac:dyDescent="0.2">
      <c r="A123" s="36"/>
      <c r="B123" s="48"/>
      <c r="C123" s="17">
        <f>C121-D122</f>
        <v>2321.490000000008</v>
      </c>
      <c r="D123" s="18"/>
      <c r="E123" s="10"/>
      <c r="F123" s="16"/>
      <c r="G123" s="37"/>
    </row>
    <row r="124" spans="1:7" x14ac:dyDescent="0.2">
      <c r="A124" s="36"/>
      <c r="B124" s="48">
        <v>45657</v>
      </c>
      <c r="C124" s="13"/>
      <c r="D124" s="14">
        <v>178.57</v>
      </c>
      <c r="E124" s="14">
        <f>(C123/15)*$E$2</f>
        <v>3.0953200000000107</v>
      </c>
      <c r="F124" s="20" t="s">
        <v>79</v>
      </c>
      <c r="G124" s="37"/>
    </row>
    <row r="125" spans="1:7" x14ac:dyDescent="0.2">
      <c r="A125" s="36"/>
      <c r="B125" s="48"/>
      <c r="C125" s="17">
        <f>C123-D124</f>
        <v>2142.9200000000078</v>
      </c>
      <c r="D125" s="18"/>
      <c r="E125" s="10"/>
      <c r="F125" s="16"/>
      <c r="G125" s="37"/>
    </row>
    <row r="126" spans="1:7" x14ac:dyDescent="0.2">
      <c r="A126" s="35" t="s">
        <v>80</v>
      </c>
      <c r="B126" s="48">
        <v>45747</v>
      </c>
      <c r="C126" s="19"/>
      <c r="D126" s="14">
        <v>178.57</v>
      </c>
      <c r="E126" s="14">
        <f>(C125/15)*$E$2</f>
        <v>2.8572266666666768</v>
      </c>
      <c r="F126" s="20" t="s">
        <v>81</v>
      </c>
      <c r="G126" s="37">
        <f>SUM(D126:D133)+SUM(E126:E133)</f>
        <v>724.28034666666667</v>
      </c>
    </row>
    <row r="127" spans="1:7" x14ac:dyDescent="0.2">
      <c r="A127" s="36"/>
      <c r="B127" s="48"/>
      <c r="C127" s="17">
        <f>C125-D126</f>
        <v>1964.3500000000079</v>
      </c>
      <c r="D127" s="18"/>
      <c r="E127" s="10"/>
      <c r="F127" s="16"/>
      <c r="G127" s="37"/>
    </row>
    <row r="128" spans="1:7" x14ac:dyDescent="0.2">
      <c r="A128" s="36"/>
      <c r="B128" s="48">
        <v>45838</v>
      </c>
      <c r="C128" s="13"/>
      <c r="D128" s="14">
        <v>178.57</v>
      </c>
      <c r="E128" s="14">
        <f>(C127/15)*$E$2</f>
        <v>2.6191333333333437</v>
      </c>
      <c r="F128" s="20" t="s">
        <v>82</v>
      </c>
      <c r="G128" s="37"/>
    </row>
    <row r="129" spans="1:7" x14ac:dyDescent="0.2">
      <c r="A129" s="36"/>
      <c r="B129" s="48"/>
      <c r="C129" s="17">
        <f>C127-D128</f>
        <v>1785.7800000000079</v>
      </c>
      <c r="D129" s="18"/>
      <c r="E129" s="10"/>
      <c r="F129" s="16"/>
      <c r="G129" s="37"/>
    </row>
    <row r="130" spans="1:7" x14ac:dyDescent="0.2">
      <c r="A130" s="36"/>
      <c r="B130" s="48">
        <v>45930</v>
      </c>
      <c r="C130" s="13"/>
      <c r="D130" s="14">
        <v>178.57</v>
      </c>
      <c r="E130" s="14">
        <f>(C129/15)*$E$2</f>
        <v>2.3810400000000107</v>
      </c>
      <c r="F130" s="20" t="s">
        <v>83</v>
      </c>
      <c r="G130" s="37"/>
    </row>
    <row r="131" spans="1:7" x14ac:dyDescent="0.2">
      <c r="A131" s="36"/>
      <c r="B131" s="48"/>
      <c r="C131" s="17">
        <f>C129-D130</f>
        <v>1607.210000000008</v>
      </c>
      <c r="D131" s="18"/>
      <c r="E131" s="10"/>
      <c r="F131" s="16"/>
      <c r="G131" s="37"/>
    </row>
    <row r="132" spans="1:7" x14ac:dyDescent="0.2">
      <c r="A132" s="36"/>
      <c r="B132" s="48">
        <v>46022</v>
      </c>
      <c r="C132" s="13"/>
      <c r="D132" s="14">
        <v>178.57</v>
      </c>
      <c r="E132" s="14">
        <f>(C131/15)*$E$2</f>
        <v>2.1429466666666772</v>
      </c>
      <c r="F132" s="20" t="s">
        <v>84</v>
      </c>
      <c r="G132" s="37"/>
    </row>
    <row r="133" spans="1:7" x14ac:dyDescent="0.2">
      <c r="A133" s="36"/>
      <c r="B133" s="48"/>
      <c r="C133" s="17">
        <f>C131-D132</f>
        <v>1428.6400000000081</v>
      </c>
      <c r="D133" s="18"/>
      <c r="E133" s="10"/>
      <c r="F133" s="16"/>
      <c r="G133" s="37"/>
    </row>
    <row r="134" spans="1:7" x14ac:dyDescent="0.2">
      <c r="A134" s="35" t="s">
        <v>85</v>
      </c>
      <c r="B134" s="48">
        <v>46112</v>
      </c>
      <c r="C134" s="19"/>
      <c r="D134" s="14">
        <v>178.57</v>
      </c>
      <c r="E134" s="14">
        <f>(C133/15)*$E$2</f>
        <v>1.9048533333333442</v>
      </c>
      <c r="F134" s="20" t="s">
        <v>86</v>
      </c>
      <c r="G134" s="37">
        <f>SUM(D134:D141)+SUM(E134:E141)</f>
        <v>720.47085333333337</v>
      </c>
    </row>
    <row r="135" spans="1:7" x14ac:dyDescent="0.2">
      <c r="A135" s="36"/>
      <c r="B135" s="48"/>
      <c r="C135" s="17">
        <f>C133-D134</f>
        <v>1250.0700000000081</v>
      </c>
      <c r="D135" s="18"/>
      <c r="E135" s="10"/>
      <c r="F135" s="16"/>
      <c r="G135" s="37"/>
    </row>
    <row r="136" spans="1:7" x14ac:dyDescent="0.2">
      <c r="A136" s="36"/>
      <c r="B136" s="48">
        <v>46203</v>
      </c>
      <c r="C136" s="13"/>
      <c r="D136" s="14">
        <v>178.57</v>
      </c>
      <c r="E136" s="14">
        <f>(C135/15)*$E$2</f>
        <v>1.6667600000000109</v>
      </c>
      <c r="F136" s="20" t="s">
        <v>87</v>
      </c>
      <c r="G136" s="37"/>
    </row>
    <row r="137" spans="1:7" x14ac:dyDescent="0.2">
      <c r="A137" s="36"/>
      <c r="B137" s="48"/>
      <c r="C137" s="17">
        <f>C135-D136</f>
        <v>1071.5000000000082</v>
      </c>
      <c r="D137" s="18"/>
      <c r="E137" s="10"/>
      <c r="F137" s="16"/>
      <c r="G137" s="37"/>
    </row>
    <row r="138" spans="1:7" x14ac:dyDescent="0.2">
      <c r="A138" s="36"/>
      <c r="B138" s="48">
        <v>46295</v>
      </c>
      <c r="C138" s="13"/>
      <c r="D138" s="14">
        <v>178.57</v>
      </c>
      <c r="E138" s="14">
        <f>(C137/15)*$E$2</f>
        <v>1.4286666666666776</v>
      </c>
      <c r="F138" s="20" t="s">
        <v>88</v>
      </c>
      <c r="G138" s="37"/>
    </row>
    <row r="139" spans="1:7" x14ac:dyDescent="0.2">
      <c r="A139" s="36"/>
      <c r="B139" s="48"/>
      <c r="C139" s="17">
        <f>C137-D138</f>
        <v>892.93000000000825</v>
      </c>
      <c r="D139" s="18"/>
      <c r="E139" s="10"/>
      <c r="F139" s="16"/>
      <c r="G139" s="37"/>
    </row>
    <row r="140" spans="1:7" x14ac:dyDescent="0.2">
      <c r="A140" s="36"/>
      <c r="B140" s="48">
        <v>46387</v>
      </c>
      <c r="C140" s="13"/>
      <c r="D140" s="14">
        <v>178.57</v>
      </c>
      <c r="E140" s="14">
        <f>(C139/15)*$E$2</f>
        <v>1.1905733333333444</v>
      </c>
      <c r="F140" s="20" t="s">
        <v>89</v>
      </c>
      <c r="G140" s="37"/>
    </row>
    <row r="141" spans="1:7" x14ac:dyDescent="0.2">
      <c r="A141" s="36"/>
      <c r="B141" s="48"/>
      <c r="C141" s="17">
        <f>C139-D140</f>
        <v>714.36000000000831</v>
      </c>
      <c r="D141" s="18"/>
      <c r="E141" s="10"/>
      <c r="F141" s="16"/>
      <c r="G141" s="37"/>
    </row>
    <row r="142" spans="1:7" x14ac:dyDescent="0.2">
      <c r="A142" s="35" t="s">
        <v>90</v>
      </c>
      <c r="B142" s="48">
        <v>46477</v>
      </c>
      <c r="C142" s="19"/>
      <c r="D142" s="14">
        <v>178.57</v>
      </c>
      <c r="E142" s="14">
        <f>(C141/15)*$E$2</f>
        <v>0.9524800000000111</v>
      </c>
      <c r="F142" s="20" t="s">
        <v>91</v>
      </c>
      <c r="G142" s="37">
        <f>SUM(D142:D149)+SUM(E142:E149)</f>
        <v>716.7413600000001</v>
      </c>
    </row>
    <row r="143" spans="1:7" x14ac:dyDescent="0.2">
      <c r="A143" s="36"/>
      <c r="B143" s="48"/>
      <c r="C143" s="17">
        <f>C141-D142</f>
        <v>535.79000000000838</v>
      </c>
      <c r="D143" s="18"/>
      <c r="E143" s="10"/>
      <c r="F143" s="16"/>
      <c r="G143" s="37"/>
    </row>
    <row r="144" spans="1:7" x14ac:dyDescent="0.2">
      <c r="A144" s="36"/>
      <c r="B144" s="48">
        <v>46568</v>
      </c>
      <c r="C144" s="13"/>
      <c r="D144" s="14">
        <v>178.57</v>
      </c>
      <c r="E144" s="14">
        <f>(C143/15)*$E$2</f>
        <v>0.71438666666667783</v>
      </c>
      <c r="F144" s="20" t="s">
        <v>92</v>
      </c>
      <c r="G144" s="37"/>
    </row>
    <row r="145" spans="1:7" x14ac:dyDescent="0.2">
      <c r="A145" s="36"/>
      <c r="B145" s="48"/>
      <c r="C145" s="17">
        <f>C143-D144</f>
        <v>357.22000000000838</v>
      </c>
      <c r="D145" s="18"/>
      <c r="E145" s="10"/>
      <c r="F145" s="16"/>
      <c r="G145" s="37"/>
    </row>
    <row r="146" spans="1:7" x14ac:dyDescent="0.2">
      <c r="A146" s="36"/>
      <c r="B146" s="48">
        <v>46660</v>
      </c>
      <c r="C146" s="13"/>
      <c r="D146" s="14">
        <v>178.57</v>
      </c>
      <c r="E146" s="14">
        <f>(C145/15)*$E$2</f>
        <v>0.4762933333333445</v>
      </c>
      <c r="F146" s="20" t="s">
        <v>93</v>
      </c>
      <c r="G146" s="37"/>
    </row>
    <row r="147" spans="1:7" x14ac:dyDescent="0.2">
      <c r="A147" s="36"/>
      <c r="B147" s="48"/>
      <c r="C147" s="17">
        <f>C145-D146</f>
        <v>178.65000000000839</v>
      </c>
      <c r="D147" s="18"/>
      <c r="E147" s="10"/>
      <c r="F147" s="16"/>
      <c r="G147" s="37"/>
    </row>
    <row r="148" spans="1:7" x14ac:dyDescent="0.2">
      <c r="A148" s="36"/>
      <c r="B148" s="48">
        <v>46752</v>
      </c>
      <c r="C148" s="13"/>
      <c r="D148" s="14">
        <v>178.65</v>
      </c>
      <c r="E148" s="14">
        <f>(C147/15)*$E$2</f>
        <v>0.23820000000001121</v>
      </c>
      <c r="F148" s="20" t="s">
        <v>94</v>
      </c>
      <c r="G148" s="37"/>
    </row>
    <row r="149" spans="1:7" x14ac:dyDescent="0.2">
      <c r="A149" s="36"/>
      <c r="B149" s="48"/>
      <c r="C149" s="17">
        <f>C147-D148</f>
        <v>8.3844042819691822E-12</v>
      </c>
      <c r="D149" s="18"/>
      <c r="E149" s="10"/>
      <c r="F149" s="16"/>
      <c r="G149" s="37"/>
    </row>
  </sheetData>
  <sheetProtection selectLockedCells="1" selectUnlockedCells="1"/>
  <mergeCells count="45">
    <mergeCell ref="A22:A29"/>
    <mergeCell ref="G22:G29"/>
    <mergeCell ref="A1:E1"/>
    <mergeCell ref="F1:G1"/>
    <mergeCell ref="H1:U2"/>
    <mergeCell ref="A2:D3"/>
    <mergeCell ref="E2:G3"/>
    <mergeCell ref="A4:B4"/>
    <mergeCell ref="D4:E4"/>
    <mergeCell ref="F4:G4"/>
    <mergeCell ref="H5:U5"/>
    <mergeCell ref="A6:A13"/>
    <mergeCell ref="G6:G13"/>
    <mergeCell ref="A14:A21"/>
    <mergeCell ref="G14:G21"/>
    <mergeCell ref="A30:A37"/>
    <mergeCell ref="G30:G37"/>
    <mergeCell ref="A38:A45"/>
    <mergeCell ref="G38:G45"/>
    <mergeCell ref="A46:A53"/>
    <mergeCell ref="G46:G53"/>
    <mergeCell ref="A54:A61"/>
    <mergeCell ref="G54:G61"/>
    <mergeCell ref="A62:A69"/>
    <mergeCell ref="G62:G69"/>
    <mergeCell ref="A70:A77"/>
    <mergeCell ref="G70:G77"/>
    <mergeCell ref="A78:A85"/>
    <mergeCell ref="G78:G85"/>
    <mergeCell ref="A86:A93"/>
    <mergeCell ref="G86:G93"/>
    <mergeCell ref="A94:A101"/>
    <mergeCell ref="G94:G101"/>
    <mergeCell ref="A102:A109"/>
    <mergeCell ref="G102:G109"/>
    <mergeCell ref="A110:A117"/>
    <mergeCell ref="G110:G117"/>
    <mergeCell ref="A118:A125"/>
    <mergeCell ref="G118:G125"/>
    <mergeCell ref="A126:A133"/>
    <mergeCell ref="G126:G133"/>
    <mergeCell ref="A134:A141"/>
    <mergeCell ref="G134:G141"/>
    <mergeCell ref="A142:A149"/>
    <mergeCell ref="G142:G149"/>
  </mergeCells>
  <conditionalFormatting sqref="H5:U5">
    <cfRule type="cellIs" dxfId="1" priority="1" stopIfTrue="1" operator="notEqual">
      <formula>1</formula>
    </cfRule>
    <cfRule type="cellIs" dxfId="0" priority="2" operator="equal">
      <formula>1</formula>
    </cfRule>
  </conditionalFormatting>
  <printOptions headings="1"/>
  <pageMargins left="0.23622047244094491" right="0.23622047244094491" top="0.74803149606299213" bottom="0.74803149606299213" header="0.31496062992125984" footer="0.31496062992125984"/>
  <pageSetup paperSize="9" firstPageNumber="0" orientation="portrait" horizontalDpi="4294967294" verticalDpi="4294967294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A1:T11"/>
  <sheetViews>
    <sheetView tabSelected="1" workbookViewId="0">
      <selection activeCell="D1" sqref="D1"/>
    </sheetView>
  </sheetViews>
  <sheetFormatPr baseColWidth="10" defaultRowHeight="15" x14ac:dyDescent="0.25"/>
  <cols>
    <col min="1" max="1" width="19" style="23" bestFit="1" customWidth="1"/>
    <col min="2" max="2" width="10.7109375" bestFit="1" customWidth="1"/>
    <col min="3" max="16" width="11.42578125" style="31"/>
    <col min="17" max="17" width="11.42578125" style="25"/>
  </cols>
  <sheetData>
    <row r="1" spans="1:20" s="22" customFormat="1" x14ac:dyDescent="0.25">
      <c r="A1" s="33" t="s">
        <v>95</v>
      </c>
      <c r="B1" s="49">
        <v>42916</v>
      </c>
      <c r="D1" s="50">
        <f ca="1">INDEX(INDIRECT("'"&amp;A6&amp;"'!$E:$E"),MATCH(B1,INDIRECT("'"&amp;A6&amp;"'!$b:$b"),1)+(B1-INDEX(INDIRECT("'"&amp;A6&amp;"'!$b:$b"),MATCH(B1,INDIRECT("'"&amp;A6&amp;"'!$b:$b"),1))&gt;10)*2)</f>
        <v>10.238120000000006</v>
      </c>
      <c r="I1" s="24"/>
      <c r="J1" s="24"/>
      <c r="K1" s="24"/>
    </row>
    <row r="2" spans="1:20" s="22" customFormat="1" x14ac:dyDescent="0.25">
      <c r="A2" s="23"/>
      <c r="Q2" s="25"/>
    </row>
    <row r="3" spans="1:20" s="22" customFormat="1" x14ac:dyDescent="0.25">
      <c r="A3" s="23"/>
      <c r="C3" s="47" t="s">
        <v>96</v>
      </c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47"/>
      <c r="P3" s="47"/>
      <c r="Q3" s="25"/>
    </row>
    <row r="4" spans="1:20" x14ac:dyDescent="0.25"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  <c r="O4" s="47"/>
      <c r="P4" s="47"/>
      <c r="T4" s="26"/>
    </row>
    <row r="5" spans="1:20" x14ac:dyDescent="0.25">
      <c r="A5" s="34" t="s">
        <v>97</v>
      </c>
      <c r="C5" s="27" t="s">
        <v>3</v>
      </c>
      <c r="D5" s="28" t="s">
        <v>4</v>
      </c>
      <c r="E5" s="27" t="s">
        <v>5</v>
      </c>
      <c r="F5" s="27" t="s">
        <v>6</v>
      </c>
      <c r="G5" s="27" t="s">
        <v>7</v>
      </c>
      <c r="H5" s="27" t="s">
        <v>8</v>
      </c>
      <c r="I5" s="27" t="s">
        <v>9</v>
      </c>
      <c r="J5" s="27" t="s">
        <v>10</v>
      </c>
      <c r="K5" s="27" t="s">
        <v>11</v>
      </c>
      <c r="L5" s="27" t="s">
        <v>12</v>
      </c>
      <c r="M5" s="27" t="s">
        <v>13</v>
      </c>
      <c r="N5" s="27" t="s">
        <v>14</v>
      </c>
      <c r="O5" s="27" t="s">
        <v>15</v>
      </c>
      <c r="P5" s="27" t="s">
        <v>16</v>
      </c>
    </row>
    <row r="6" spans="1:20" x14ac:dyDescent="0.25">
      <c r="A6" s="23" t="s">
        <v>98</v>
      </c>
      <c r="C6" s="29">
        <f t="array" aca="1" ref="C6:P6" ca="1">ROUND(IFERROR(INDEX(INDIRECT("E"&amp;A6&amp;"_E"),MATCH(DATEVALUE($B$1),DATEVALUE(INDIRECT("E"&amp;A6&amp;"_i")),0),2)*INDIRECT("E"&amp;A6&amp;"_R"),0),2)</f>
        <v>0</v>
      </c>
      <c r="D6" s="29">
        <f ca="1"/>
        <v>0</v>
      </c>
      <c r="E6" s="29">
        <f ca="1"/>
        <v>0</v>
      </c>
      <c r="F6" s="29">
        <f ca="1"/>
        <v>0</v>
      </c>
      <c r="G6" s="29">
        <f ca="1"/>
        <v>0</v>
      </c>
      <c r="H6" s="29">
        <f ca="1"/>
        <v>0</v>
      </c>
      <c r="I6" s="29">
        <f ca="1"/>
        <v>0</v>
      </c>
      <c r="J6" s="29">
        <f ca="1"/>
        <v>0</v>
      </c>
      <c r="K6" s="29">
        <f ca="1"/>
        <v>0</v>
      </c>
      <c r="L6" s="29">
        <f ca="1"/>
        <v>0</v>
      </c>
      <c r="M6" s="29">
        <f ca="1"/>
        <v>0</v>
      </c>
      <c r="N6" s="29">
        <f ca="1"/>
        <v>0</v>
      </c>
      <c r="O6" s="29">
        <f ca="1"/>
        <v>0</v>
      </c>
      <c r="P6" s="29">
        <f ca="1"/>
        <v>0</v>
      </c>
      <c r="Q6" s="30">
        <f ca="1">SUM(C6:P6)</f>
        <v>0</v>
      </c>
    </row>
    <row r="7" spans="1:20" x14ac:dyDescent="0.25">
      <c r="C7" s="29">
        <f t="array" aca="1" ref="C7:P7" ca="1">ROUND(IFERROR(INDEX(INDIRECT("E"&amp;A7&amp;"_E"),MATCH(DATEVALUE($B$1),DATEVALUE(INDIRECT("E"&amp;A7&amp;"_i")),0),2)*INDIRECT("E"&amp;A7&amp;"_R"),0),2)</f>
        <v>0</v>
      </c>
      <c r="D7" s="29">
        <f ca="1"/>
        <v>0</v>
      </c>
      <c r="E7" s="29">
        <f ca="1"/>
        <v>0</v>
      </c>
      <c r="F7" s="29">
        <f ca="1"/>
        <v>0</v>
      </c>
      <c r="G7" s="29">
        <f ca="1"/>
        <v>0</v>
      </c>
      <c r="H7" s="29">
        <f ca="1"/>
        <v>0</v>
      </c>
      <c r="I7" s="29">
        <f ca="1"/>
        <v>0</v>
      </c>
      <c r="J7" s="29">
        <f ca="1"/>
        <v>0</v>
      </c>
      <c r="K7" s="29">
        <f ca="1"/>
        <v>0</v>
      </c>
      <c r="L7" s="29">
        <f ca="1"/>
        <v>0</v>
      </c>
      <c r="M7" s="29">
        <f ca="1"/>
        <v>0</v>
      </c>
      <c r="N7" s="29">
        <f ca="1"/>
        <v>0</v>
      </c>
      <c r="O7" s="29">
        <f ca="1"/>
        <v>0</v>
      </c>
      <c r="P7" s="29">
        <f ca="1"/>
        <v>0</v>
      </c>
      <c r="Q7" s="30">
        <f t="shared" ref="Q7:Q9" ca="1" si="0">SUM(C7:P7)</f>
        <v>0</v>
      </c>
    </row>
    <row r="8" spans="1:20" x14ac:dyDescent="0.25">
      <c r="C8" s="29">
        <f t="array" aca="1" ref="C8:P8" ca="1">ROUND(IFERROR(INDEX(INDIRECT("E"&amp;A8&amp;"_E"),MATCH(DATEVALUE($B$1),DATEVALUE(INDIRECT("E"&amp;A8&amp;"_i")),0),2)*INDIRECT("E"&amp;A8&amp;"_R"),0),2)</f>
        <v>0</v>
      </c>
      <c r="D8" s="29">
        <f ca="1"/>
        <v>0</v>
      </c>
      <c r="E8" s="29">
        <f ca="1"/>
        <v>0</v>
      </c>
      <c r="F8" s="29">
        <f ca="1"/>
        <v>0</v>
      </c>
      <c r="G8" s="29">
        <f ca="1"/>
        <v>0</v>
      </c>
      <c r="H8" s="29">
        <f ca="1"/>
        <v>0</v>
      </c>
      <c r="I8" s="29">
        <f ca="1"/>
        <v>0</v>
      </c>
      <c r="J8" s="29">
        <f ca="1"/>
        <v>0</v>
      </c>
      <c r="K8" s="29">
        <f ca="1"/>
        <v>0</v>
      </c>
      <c r="L8" s="29">
        <f ca="1"/>
        <v>0</v>
      </c>
      <c r="M8" s="29">
        <f ca="1"/>
        <v>0</v>
      </c>
      <c r="N8" s="29">
        <f ca="1"/>
        <v>0</v>
      </c>
      <c r="O8" s="29">
        <f ca="1"/>
        <v>0</v>
      </c>
      <c r="P8" s="29">
        <f ca="1"/>
        <v>0</v>
      </c>
      <c r="Q8" s="30">
        <f t="shared" ca="1" si="0"/>
        <v>0</v>
      </c>
    </row>
    <row r="9" spans="1:20" x14ac:dyDescent="0.25">
      <c r="C9" s="29">
        <f t="array" aca="1" ref="C9:P9" ca="1">ROUND(IFERROR(INDEX(INDIRECT("E"&amp;A9&amp;"_E"),MATCH(DATEVALUE($B$1),DATEVALUE(INDIRECT("E"&amp;A9&amp;"_i")),0),2)*INDIRECT("E"&amp;A9&amp;"_R"),0),2)</f>
        <v>0</v>
      </c>
      <c r="D9" s="29">
        <f ca="1"/>
        <v>0</v>
      </c>
      <c r="E9" s="29">
        <f ca="1"/>
        <v>0</v>
      </c>
      <c r="F9" s="29">
        <f ca="1"/>
        <v>0</v>
      </c>
      <c r="G9" s="29">
        <f ca="1"/>
        <v>0</v>
      </c>
      <c r="H9" s="29">
        <f ca="1"/>
        <v>0</v>
      </c>
      <c r="I9" s="29">
        <f ca="1"/>
        <v>0</v>
      </c>
      <c r="J9" s="29">
        <f ca="1"/>
        <v>0</v>
      </c>
      <c r="K9" s="29">
        <f ca="1"/>
        <v>0</v>
      </c>
      <c r="L9" s="29">
        <f ca="1"/>
        <v>0</v>
      </c>
      <c r="M9" s="29">
        <f ca="1"/>
        <v>0</v>
      </c>
      <c r="N9" s="29">
        <f ca="1"/>
        <v>0</v>
      </c>
      <c r="O9" s="29">
        <f ca="1"/>
        <v>0</v>
      </c>
      <c r="P9" s="29">
        <f ca="1"/>
        <v>0</v>
      </c>
      <c r="Q9" s="30">
        <f t="shared" ca="1" si="0"/>
        <v>0</v>
      </c>
    </row>
    <row r="11" spans="1:20" x14ac:dyDescent="0.25">
      <c r="C11" s="32">
        <f t="shared" ref="C11:Q11" ca="1" si="1">SUM(C6:C9)</f>
        <v>0</v>
      </c>
      <c r="D11" s="32">
        <f t="shared" ca="1" si="1"/>
        <v>0</v>
      </c>
      <c r="E11" s="32">
        <f t="shared" ca="1" si="1"/>
        <v>0</v>
      </c>
      <c r="F11" s="32">
        <f t="shared" ca="1" si="1"/>
        <v>0</v>
      </c>
      <c r="G11" s="32">
        <f t="shared" ca="1" si="1"/>
        <v>0</v>
      </c>
      <c r="H11" s="32">
        <f t="shared" ca="1" si="1"/>
        <v>0</v>
      </c>
      <c r="I11" s="32">
        <f t="shared" ca="1" si="1"/>
        <v>0</v>
      </c>
      <c r="J11" s="32">
        <f t="shared" ca="1" si="1"/>
        <v>0</v>
      </c>
      <c r="K11" s="32">
        <f t="shared" ca="1" si="1"/>
        <v>0</v>
      </c>
      <c r="L11" s="32">
        <f t="shared" ca="1" si="1"/>
        <v>0</v>
      </c>
      <c r="M11" s="32">
        <f t="shared" ca="1" si="1"/>
        <v>0</v>
      </c>
      <c r="N11" s="32">
        <f t="shared" ca="1" si="1"/>
        <v>0</v>
      </c>
      <c r="O11" s="32">
        <f t="shared" ca="1" si="1"/>
        <v>0</v>
      </c>
      <c r="P11" s="32">
        <f t="shared" ca="1" si="1"/>
        <v>0</v>
      </c>
      <c r="Q11" s="32">
        <f t="shared" ca="1" si="1"/>
        <v>0</v>
      </c>
    </row>
  </sheetData>
  <mergeCells count="1">
    <mergeCell ref="C3:P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20</vt:lpstr>
      <vt:lpstr>Répartition d'échéance</vt:lpstr>
      <vt:lpstr>E20_E</vt:lpstr>
      <vt:lpstr>E20_i</vt:lpstr>
      <vt:lpstr>E20_k</vt:lpstr>
      <vt:lpstr>E20_R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Jonathan Lupica</dc:creator>
  <cp:lastModifiedBy>Eric</cp:lastModifiedBy>
  <dcterms:created xsi:type="dcterms:W3CDTF">2017-09-16T09:00:52Z</dcterms:created>
  <dcterms:modified xsi:type="dcterms:W3CDTF">2017-09-16T11:10:39Z</dcterms:modified>
</cp:coreProperties>
</file>