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19200" windowHeight="11220"/>
  </bookViews>
  <sheets>
    <sheet name="Feuil1" sheetId="1" r:id="rId1"/>
  </sheets>
  <definedNames>
    <definedName name="Segment_Équipe">#N/A</definedName>
    <definedName name="Segment_lettre">#N/A</definedName>
    <definedName name="Segment_Outil">#N/A</definedName>
    <definedName name="Segment_Poste">#N/A</definedName>
  </definedNames>
  <calcPr calcId="145621"/>
  <pivotCaches>
    <pivotCache cacheId="11" r:id="rId2"/>
  </pivotCaches>
  <extLst>
    <ext xmlns:x14="http://schemas.microsoft.com/office/spreadsheetml/2009/9/main" uri="{BBE1A952-AA13-448e-AADC-164F8A28A991}">
      <x14:slicerCaches>
        <x14:slicerCache r:id="rId3"/>
        <x14:slicerCache r:id="rId4"/>
        <x14:slicerCache r:id="rId5"/>
        <x14:slicerCache r:id="rId6"/>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1" i="1" l="1"/>
  <c r="I12" i="1"/>
  <c r="I13" i="1"/>
  <c r="I14" i="1"/>
  <c r="I15" i="1"/>
  <c r="I16" i="1"/>
  <c r="I17" i="1"/>
  <c r="I18" i="1"/>
  <c r="I19" i="1"/>
  <c r="I20" i="1"/>
  <c r="I10" i="1"/>
  <c r="G4" i="1" a="1"/>
  <c r="G4" i="1" s="1"/>
  <c r="H11" i="1"/>
  <c r="H12" i="1"/>
  <c r="H13" i="1"/>
  <c r="H14" i="1"/>
  <c r="H15" i="1"/>
  <c r="H16" i="1"/>
  <c r="H17" i="1"/>
  <c r="H18" i="1"/>
  <c r="H19" i="1"/>
  <c r="H20" i="1"/>
  <c r="H10" i="1"/>
  <c r="F4" i="1" l="1"/>
</calcChain>
</file>

<file path=xl/sharedStrings.xml><?xml version="1.0" encoding="utf-8"?>
<sst xmlns="http://schemas.openxmlformats.org/spreadsheetml/2006/main" count="70" uniqueCount="38">
  <si>
    <t>Poste</t>
  </si>
  <si>
    <t>Outil</t>
  </si>
  <si>
    <t>Équipe</t>
  </si>
  <si>
    <t>Code de temps</t>
  </si>
  <si>
    <t>Boulanger</t>
  </si>
  <si>
    <t>Mécanicien</t>
  </si>
  <si>
    <t>Peintre</t>
  </si>
  <si>
    <t>Couteau</t>
  </si>
  <si>
    <t>Clé</t>
  </si>
  <si>
    <t>Pinceau</t>
  </si>
  <si>
    <t>Rouleau</t>
  </si>
  <si>
    <t>Marteau</t>
  </si>
  <si>
    <t>Bol</t>
  </si>
  <si>
    <t>Jour</t>
  </si>
  <si>
    <t>Soir</t>
  </si>
  <si>
    <t>Nuit</t>
  </si>
  <si>
    <t>P91</t>
  </si>
  <si>
    <t>J71</t>
  </si>
  <si>
    <t>S31</t>
  </si>
  <si>
    <t>V51</t>
  </si>
  <si>
    <t>P71</t>
  </si>
  <si>
    <t>V41</t>
  </si>
  <si>
    <t>F51</t>
  </si>
  <si>
    <t>F61</t>
  </si>
  <si>
    <t>B61</t>
  </si>
  <si>
    <t>U71</t>
  </si>
  <si>
    <t>T61</t>
  </si>
  <si>
    <t>J81</t>
  </si>
  <si>
    <t>cf11</t>
  </si>
  <si>
    <t>v11</t>
  </si>
  <si>
    <t>ab11</t>
  </si>
  <si>
    <t>J</t>
  </si>
  <si>
    <t>lettre</t>
  </si>
  <si>
    <t>temps</t>
  </si>
  <si>
    <t>Étiquettes de lignes</t>
  </si>
  <si>
    <t>Total général</t>
  </si>
  <si>
    <t>Étiquettes de colonnes</t>
  </si>
  <si>
    <t>Somme de temps</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</si>
</sst>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6">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theme="0"/>
        <bgColor indexed="64"/>
      </patternFill>
    </fill>
    <fill>
      <patternFill patternType="solid">
        <fgColor rgb="FFFFC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6">
    <xf numFmtId="0" fontId="0" fillId="0" borderId="0" xfId="0"/>
    <xf numFmtId="0" fontId="0" fillId="0" borderId="0" xfId="0" applyAlignment="1">
      <alignment horizontal="center"/>
    </xf>
    <xf numFmtId="0" fontId="1" fillId="2" borderId="1" xfId="0" applyFont="1" applyFill="1" applyBorder="1" applyAlignment="1">
      <alignment horizontal="center"/>
    </xf>
    <xf numFmtId="0" fontId="0" fillId="3" borderId="0" xfId="0" applyFill="1" applyAlignment="1">
      <alignment horizontal="center"/>
    </xf>
    <xf numFmtId="0" fontId="0" fillId="3" borderId="0" xfId="0" applyFill="1"/>
    <xf numFmtId="0" fontId="0" fillId="0" borderId="0" xfId="0" applyAlignment="1">
      <alignment wrapText="1"/>
    </xf>
    <xf numFmtId="0" fontId="1" fillId="4" borderId="0" xfId="0" applyFont="1" applyFill="1"/>
    <xf numFmtId="0" fontId="0" fillId="4" borderId="0" xfId="0" applyFill="1" applyAlignment="1">
      <alignment horizontal="center"/>
    </xf>
    <xf numFmtId="0" fontId="0" fillId="5" borderId="0" xfId="0" applyFill="1" applyAlignment="1">
      <alignment horizontal="center"/>
    </xf>
    <xf numFmtId="0" fontId="0" fillId="5" borderId="0" xfId="0" applyFill="1"/>
    <xf numFmtId="0" fontId="1" fillId="2" borderId="2" xfId="0" applyFont="1" applyFill="1" applyBorder="1" applyAlignment="1">
      <alignment horizontal="center"/>
    </xf>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applyAlignment="1">
      <alignment horizontal="left" indent="2"/>
    </xf>
    <xf numFmtId="0"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microsoft.com/office/2007/relationships/slicerCache" Target="slicerCaches/slicerCache1.xml"/><Relationship Id="rId7" Type="http://schemas.openxmlformats.org/officeDocument/2006/relationships/theme" Target="theme/theme1.xml"/><Relationship Id="rId2" Type="http://schemas.openxmlformats.org/officeDocument/2006/relationships/pivotCacheDefinition" Target="pivotCache/pivotCacheDefinition1.xml"/><Relationship Id="rId1" Type="http://schemas.openxmlformats.org/officeDocument/2006/relationships/worksheet" Target="worksheets/sheet1.xml"/><Relationship Id="rId6" Type="http://schemas.microsoft.com/office/2007/relationships/slicerCache" Target="slicerCaches/slicerCache4.xml"/><Relationship Id="rId5" Type="http://schemas.microsoft.com/office/2007/relationships/slicerCache" Target="slicerCaches/slicerCache3.xml"/><Relationship Id="rId10" Type="http://schemas.openxmlformats.org/officeDocument/2006/relationships/calcChain" Target="calcChain.xml"/><Relationship Id="rId4" Type="http://schemas.microsoft.com/office/2007/relationships/slicerCache" Target="slicerCaches/slicerCache2.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581025</xdr:colOff>
      <xdr:row>24</xdr:row>
      <xdr:rowOff>171450</xdr:rowOff>
    </xdr:from>
    <xdr:to>
      <xdr:col>8</xdr:col>
      <xdr:colOff>38100</xdr:colOff>
      <xdr:row>39</xdr:row>
      <xdr:rowOff>114300</xdr:rowOff>
    </xdr:to>
    <xdr:sp macro="" textlink="">
      <xdr:nvSpPr>
        <xdr:cNvPr id="2" name="Rectangle à coins arrondis 1"/>
        <xdr:cNvSpPr/>
      </xdr:nvSpPr>
      <xdr:spPr>
        <a:xfrm>
          <a:off x="2105025" y="4743450"/>
          <a:ext cx="5886450" cy="2800350"/>
        </a:xfrm>
        <a:prstGeom prst="wedgeRoundRect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0" i="0">
              <a:solidFill>
                <a:schemeClr val="lt1"/>
              </a:solidFill>
              <a:effectLst/>
              <a:latin typeface="+mn-lt"/>
              <a:ea typeface="+mn-ea"/>
              <a:cs typeface="+mn-cs"/>
            </a:rPr>
            <a:t>A-Accepter jusqu'à des additions ayant 4 valeurs après la lettre. Présentement elle n'en considère que 2 et si jamais j'ai une case qui n'a qu'un chiffre après la lettre j'ai une erreur VALEUR. J'aimerais que la formule puisse additionner V10+V5.6+V11.8 sans me retrouver avec des erreurs VALEUR</a:t>
          </a:r>
          <a:r>
            <a:rPr lang="fr-FR"/>
            <a:t/>
          </a:r>
          <a:br>
            <a:rPr lang="fr-FR"/>
          </a:br>
          <a:r>
            <a:rPr lang="fr-FR"/>
            <a:t/>
          </a:r>
          <a:br>
            <a:rPr lang="fr-FR"/>
          </a:br>
          <a:r>
            <a:rPr lang="fr-FR" sz="1100" b="0" i="0">
              <a:solidFill>
                <a:schemeClr val="lt1"/>
              </a:solidFill>
              <a:effectLst/>
              <a:latin typeface="+mn-lt"/>
              <a:ea typeface="+mn-ea"/>
              <a:cs typeface="+mn-cs"/>
            </a:rPr>
            <a:t>B-Présentement si j'ai une case vide j'ai une erreur VALEUR. Il se peut que dans mon fichier j'ai parfois des cases vides mais j'aimerais que la formule les ignore tout simplement et saute la case.</a:t>
          </a:r>
          <a:r>
            <a:rPr lang="fr-FR"/>
            <a:t/>
          </a:r>
          <a:br>
            <a:rPr lang="fr-FR"/>
          </a:br>
          <a:r>
            <a:rPr lang="fr-FR"/>
            <a:t/>
          </a:r>
          <a:br>
            <a:rPr lang="fr-FR"/>
          </a:br>
          <a:r>
            <a:rPr lang="fr-FR" sz="1100" b="0" i="0">
              <a:solidFill>
                <a:schemeClr val="lt1"/>
              </a:solidFill>
              <a:effectLst/>
              <a:latin typeface="+mn-lt"/>
              <a:ea typeface="+mn-ea"/>
              <a:cs typeface="+mn-cs"/>
            </a:rPr>
            <a:t>C-</a:t>
          </a:r>
          <a:r>
            <a:rPr lang="fr-FR" sz="1100" b="1" i="0">
              <a:solidFill>
                <a:schemeClr val="lt1"/>
              </a:solidFill>
              <a:effectLst/>
              <a:latin typeface="+mn-lt"/>
              <a:ea typeface="+mn-ea"/>
              <a:cs typeface="+mn-cs"/>
            </a:rPr>
            <a:t>Non nécessaire</a:t>
          </a:r>
          <a:r>
            <a:rPr lang="fr-FR" sz="1100" b="0" i="0">
              <a:solidFill>
                <a:schemeClr val="lt1"/>
              </a:solidFill>
              <a:effectLst/>
              <a:latin typeface="+mn-lt"/>
              <a:ea typeface="+mn-ea"/>
              <a:cs typeface="+mn-cs"/>
            </a:rPr>
            <a:t> mais serait un ''nice to have''. Ne pas bloquer la formule si je n'ai que des lettres non suivi de chiffres. Ex si j'ai un code CF dans une case la formule bloque parce qu'elle ne voit pas de chiffres...Est-ce qu'on peut contouner ca?</a:t>
          </a:r>
          <a:endParaRPr lang="fr-FR" sz="1100"/>
        </a:p>
      </xdr:txBody>
    </xdr:sp>
    <xdr:clientData/>
  </xdr:twoCellAnchor>
  <xdr:twoCellAnchor editAs="oneCell">
    <xdr:from>
      <xdr:col>14</xdr:col>
      <xdr:colOff>523875</xdr:colOff>
      <xdr:row>1</xdr:row>
      <xdr:rowOff>152400</xdr:rowOff>
    </xdr:from>
    <xdr:to>
      <xdr:col>16</xdr:col>
      <xdr:colOff>752475</xdr:colOff>
      <xdr:row>15</xdr:row>
      <xdr:rowOff>9525</xdr:rowOff>
    </xdr:to>
    <mc:AlternateContent xmlns:mc="http://schemas.openxmlformats.org/markup-compatibility/2006">
      <mc:Choice xmlns:a14="http://schemas.microsoft.com/office/drawing/2010/main" Requires="a14">
        <xdr:graphicFrame macro="">
          <xdr:nvGraphicFramePr>
            <xdr:cNvPr id="3" name="Poste"/>
            <xdr:cNvGraphicFramePr/>
          </xdr:nvGraphicFramePr>
          <xdr:xfrm>
            <a:off x="0" y="0"/>
            <a:ext cx="0" cy="0"/>
          </xdr:xfrm>
          <a:graphic>
            <a:graphicData uri="http://schemas.microsoft.com/office/drawing/2010/slicer">
              <sle:slicer xmlns:sle="http://schemas.microsoft.com/office/drawing/2010/slicer" name="Poste"/>
            </a:graphicData>
          </a:graphic>
        </xdr:graphicFrame>
      </mc:Choice>
      <mc:Fallback>
        <xdr:sp macro="" textlink="">
          <xdr:nvSpPr>
            <xdr:cNvPr id="0" name=""/>
            <xdr:cNvSpPr>
              <a:spLocks noTextEdit="1"/>
            </xdr:cNvSpPr>
          </xdr:nvSpPr>
          <xdr:spPr>
            <a:xfrm>
              <a:off x="13763625" y="34290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peuvent être utilisés au moins dans Excel 2010.
Si la forme a été modifiée dans une version antérieure d’Excel, ou si le classeur a été enregistré dans Excel 2003 ou une version antérieure, le segment ne peut pas être utilisé.</a:t>
              </a:r>
            </a:p>
          </xdr:txBody>
        </xdr:sp>
      </mc:Fallback>
    </mc:AlternateContent>
    <xdr:clientData/>
  </xdr:twoCellAnchor>
  <xdr:twoCellAnchor editAs="oneCell">
    <xdr:from>
      <xdr:col>17</xdr:col>
      <xdr:colOff>142875</xdr:colOff>
      <xdr:row>2</xdr:row>
      <xdr:rowOff>0</xdr:rowOff>
    </xdr:from>
    <xdr:to>
      <xdr:col>19</xdr:col>
      <xdr:colOff>447675</xdr:colOff>
      <xdr:row>15</xdr:row>
      <xdr:rowOff>47625</xdr:rowOff>
    </xdr:to>
    <mc:AlternateContent xmlns:mc="http://schemas.openxmlformats.org/markup-compatibility/2006">
      <mc:Choice xmlns:a14="http://schemas.microsoft.com/office/drawing/2010/main" Requires="a14">
        <xdr:graphicFrame macro="">
          <xdr:nvGraphicFramePr>
            <xdr:cNvPr id="4" name="Outil"/>
            <xdr:cNvGraphicFramePr/>
          </xdr:nvGraphicFramePr>
          <xdr:xfrm>
            <a:off x="0" y="0"/>
            <a:ext cx="0" cy="0"/>
          </xdr:xfrm>
          <a:graphic>
            <a:graphicData uri="http://schemas.microsoft.com/office/drawing/2010/slicer">
              <sle:slicer xmlns:sle="http://schemas.microsoft.com/office/drawing/2010/slicer" name="Outil"/>
            </a:graphicData>
          </a:graphic>
        </xdr:graphicFrame>
      </mc:Choice>
      <mc:Fallback>
        <xdr:sp macro="" textlink="">
          <xdr:nvSpPr>
            <xdr:cNvPr id="0" name=""/>
            <xdr:cNvSpPr>
              <a:spLocks noTextEdit="1"/>
            </xdr:cNvSpPr>
          </xdr:nvSpPr>
          <xdr:spPr>
            <a:xfrm>
              <a:off x="15744825" y="38100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peuvent être utilisés au moins dans Excel 2010.
Si la forme a été modifiée dans une version antérieure d’Excel, ou si le classeur a été enregistré dans Excel 2003 ou une version antérieure, le segment ne peut pas être utilisé.</a:t>
              </a:r>
            </a:p>
          </xdr:txBody>
        </xdr:sp>
      </mc:Fallback>
    </mc:AlternateContent>
    <xdr:clientData/>
  </xdr:twoCellAnchor>
  <xdr:twoCellAnchor editAs="oneCell">
    <xdr:from>
      <xdr:col>10</xdr:col>
      <xdr:colOff>276225</xdr:colOff>
      <xdr:row>0</xdr:row>
      <xdr:rowOff>114300</xdr:rowOff>
    </xdr:from>
    <xdr:to>
      <xdr:col>11</xdr:col>
      <xdr:colOff>704850</xdr:colOff>
      <xdr:row>6</xdr:row>
      <xdr:rowOff>161925</xdr:rowOff>
    </xdr:to>
    <mc:AlternateContent xmlns:mc="http://schemas.openxmlformats.org/markup-compatibility/2006">
      <mc:Choice xmlns:a14="http://schemas.microsoft.com/office/drawing/2010/main" Requires="a14">
        <xdr:graphicFrame macro="">
          <xdr:nvGraphicFramePr>
            <xdr:cNvPr id="5" name="Équipe"/>
            <xdr:cNvGraphicFramePr/>
          </xdr:nvGraphicFramePr>
          <xdr:xfrm>
            <a:off x="0" y="0"/>
            <a:ext cx="0" cy="0"/>
          </xdr:xfrm>
          <a:graphic>
            <a:graphicData uri="http://schemas.microsoft.com/office/drawing/2010/slicer">
              <sle:slicer xmlns:sle="http://schemas.microsoft.com/office/drawing/2010/slicer" name="Équipe"/>
            </a:graphicData>
          </a:graphic>
        </xdr:graphicFrame>
      </mc:Choice>
      <mc:Fallback>
        <xdr:sp macro="" textlink="">
          <xdr:nvSpPr>
            <xdr:cNvPr id="0" name=""/>
            <xdr:cNvSpPr>
              <a:spLocks noTextEdit="1"/>
            </xdr:cNvSpPr>
          </xdr:nvSpPr>
          <xdr:spPr>
            <a:xfrm>
              <a:off x="9391650" y="114300"/>
              <a:ext cx="1828800" cy="11906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peuvent être utilisés au moins dans Excel 2010.
Si la forme a été modifiée dans une version antérieure d’Excel, ou si le classeur a été enregistré dans Excel 2003 ou une version antérieure, le segment ne peut pas être utilisé.</a:t>
              </a:r>
            </a:p>
          </xdr:txBody>
        </xdr:sp>
      </mc:Fallback>
    </mc:AlternateContent>
    <xdr:clientData/>
  </xdr:twoCellAnchor>
  <xdr:twoCellAnchor editAs="oneCell">
    <xdr:from>
      <xdr:col>11</xdr:col>
      <xdr:colOff>1104900</xdr:colOff>
      <xdr:row>0</xdr:row>
      <xdr:rowOff>95251</xdr:rowOff>
    </xdr:from>
    <xdr:to>
      <xdr:col>14</xdr:col>
      <xdr:colOff>209550</xdr:colOff>
      <xdr:row>6</xdr:row>
      <xdr:rowOff>114301</xdr:rowOff>
    </xdr:to>
    <mc:AlternateContent xmlns:mc="http://schemas.openxmlformats.org/markup-compatibility/2006">
      <mc:Choice xmlns:a14="http://schemas.microsoft.com/office/drawing/2010/main" Requires="a14">
        <xdr:graphicFrame macro="">
          <xdr:nvGraphicFramePr>
            <xdr:cNvPr id="6" name="lettre"/>
            <xdr:cNvGraphicFramePr/>
          </xdr:nvGraphicFramePr>
          <xdr:xfrm>
            <a:off x="0" y="0"/>
            <a:ext cx="0" cy="0"/>
          </xdr:xfrm>
          <a:graphic>
            <a:graphicData uri="http://schemas.microsoft.com/office/drawing/2010/slicer">
              <sle:slicer xmlns:sle="http://schemas.microsoft.com/office/drawing/2010/slicer" name="lettre"/>
            </a:graphicData>
          </a:graphic>
        </xdr:graphicFrame>
      </mc:Choice>
      <mc:Fallback>
        <xdr:sp macro="" textlink="">
          <xdr:nvSpPr>
            <xdr:cNvPr id="0" name=""/>
            <xdr:cNvSpPr>
              <a:spLocks noTextEdit="1"/>
            </xdr:cNvSpPr>
          </xdr:nvSpPr>
          <xdr:spPr>
            <a:xfrm>
              <a:off x="11620500" y="95251"/>
              <a:ext cx="1828800" cy="116205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peuvent être utilisés au moins dans Excel 2010.
Si la forme a été modifiée dans une version antérieure d’Excel, ou si le classeur a été enregistré dans Excel 2003 ou une version antérieure, le segment ne peut pas être utilisé.</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Eric" refreshedDate="42679.518426273149" createdVersion="4" refreshedVersion="4" minRefreshableVersion="3" recordCount="11">
  <cacheSource type="worksheet">
    <worksheetSource ref="C9:I20" sheet="Feuil1"/>
  </cacheSource>
  <cacheFields count="7">
    <cacheField name="Poste" numFmtId="0">
      <sharedItems count="3">
        <s v="Boulanger"/>
        <s v="Mécanicien"/>
        <s v="Peintre"/>
      </sharedItems>
    </cacheField>
    <cacheField name="Outil" numFmtId="0">
      <sharedItems count="6">
        <s v="Couteau"/>
        <s v="Clé"/>
        <s v="Pinceau"/>
        <s v="Rouleau"/>
        <s v="Bol"/>
        <s v="Marteau"/>
      </sharedItems>
    </cacheField>
    <cacheField name="Équipe" numFmtId="0">
      <sharedItems count="3">
        <s v="Jour"/>
        <s v="Soir"/>
        <s v="Nuit"/>
      </sharedItems>
    </cacheField>
    <cacheField name="Code de temps" numFmtId="0">
      <sharedItems containsMixedTypes="1" containsNumber="1" containsInteger="1" minValue="11" maxValue="11"/>
    </cacheField>
    <cacheField name="Code de temps2" numFmtId="0">
      <sharedItems/>
    </cacheField>
    <cacheField name="lettre" numFmtId="0">
      <sharedItems count="8">
        <s v=""/>
        <s v="S"/>
        <s v="T"/>
        <s v="v"/>
        <s v="F"/>
        <s v="U"/>
        <s v="B"/>
        <s v="J"/>
      </sharedItems>
    </cacheField>
    <cacheField name="temps" numFmtId="0">
      <sharedItems containsSemiMixedTypes="0" containsString="0" containsNumber="1" containsInteger="1" minValue="0" maxValue="81"/>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11">
  <r>
    <x v="0"/>
    <x v="0"/>
    <x v="0"/>
    <s v="P91"/>
    <s v="J"/>
    <x v="0"/>
    <n v="0"/>
  </r>
  <r>
    <x v="1"/>
    <x v="1"/>
    <x v="0"/>
    <s v="J71"/>
    <s v="S31"/>
    <x v="1"/>
    <n v="31"/>
  </r>
  <r>
    <x v="2"/>
    <x v="2"/>
    <x v="0"/>
    <s v="S31"/>
    <s v="T61"/>
    <x v="2"/>
    <n v="61"/>
  </r>
  <r>
    <x v="2"/>
    <x v="3"/>
    <x v="1"/>
    <s v="V51"/>
    <s v="v11"/>
    <x v="3"/>
    <n v="11"/>
  </r>
  <r>
    <x v="1"/>
    <x v="1"/>
    <x v="2"/>
    <s v="cf11"/>
    <s v="F51"/>
    <x v="4"/>
    <n v="51"/>
  </r>
  <r>
    <x v="0"/>
    <x v="0"/>
    <x v="0"/>
    <n v="11"/>
    <s v="F61"/>
    <x v="4"/>
    <n v="61"/>
  </r>
  <r>
    <x v="0"/>
    <x v="4"/>
    <x v="2"/>
    <s v="P71"/>
    <s v="U71"/>
    <x v="5"/>
    <n v="71"/>
  </r>
  <r>
    <x v="2"/>
    <x v="3"/>
    <x v="1"/>
    <s v="V51"/>
    <s v="B61"/>
    <x v="6"/>
    <n v="61"/>
  </r>
  <r>
    <x v="1"/>
    <x v="5"/>
    <x v="1"/>
    <s v="ab11"/>
    <s v="F61"/>
    <x v="4"/>
    <n v="61"/>
  </r>
  <r>
    <x v="2"/>
    <x v="3"/>
    <x v="1"/>
    <s v="V41"/>
    <s v="V51"/>
    <x v="3"/>
    <n v="51"/>
  </r>
  <r>
    <x v="0"/>
    <x v="0"/>
    <x v="0"/>
    <s v="F51"/>
    <s v="J81"/>
    <x v="7"/>
    <n v="8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11"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K9:M14" firstHeaderRow="1" firstDataRow="2" firstDataCol="1"/>
  <pivotFields count="7">
    <pivotField axis="axisRow" showAll="0">
      <items count="4">
        <item x="0"/>
        <item h="1" x="1"/>
        <item h="1" x="2"/>
        <item t="default"/>
      </items>
    </pivotField>
    <pivotField axis="axisRow" showAll="0">
      <items count="7">
        <item h="1" x="4"/>
        <item h="1" x="1"/>
        <item x="0"/>
        <item h="1" x="5"/>
        <item h="1" x="2"/>
        <item h="1" x="3"/>
        <item t="default"/>
      </items>
    </pivotField>
    <pivotField axis="axisCol" showAll="0">
      <items count="4">
        <item x="0"/>
        <item h="1" x="2"/>
        <item h="1" x="1"/>
        <item t="default"/>
      </items>
    </pivotField>
    <pivotField showAll="0"/>
    <pivotField showAll="0"/>
    <pivotField axis="axisRow" showAll="0">
      <items count="9">
        <item h="1" x="0"/>
        <item h="1" x="6"/>
        <item h="1" x="4"/>
        <item x="7"/>
        <item h="1" x="1"/>
        <item h="1" x="2"/>
        <item h="1" x="5"/>
        <item h="1" x="3"/>
        <item t="default"/>
      </items>
    </pivotField>
    <pivotField dataField="1" showAll="0"/>
  </pivotFields>
  <rowFields count="3">
    <field x="0"/>
    <field x="1"/>
    <field x="5"/>
  </rowFields>
  <rowItems count="4">
    <i>
      <x/>
    </i>
    <i r="1">
      <x v="2"/>
    </i>
    <i r="2">
      <x v="3"/>
    </i>
    <i t="grand">
      <x/>
    </i>
  </rowItems>
  <colFields count="1">
    <field x="2"/>
  </colFields>
  <colItems count="2">
    <i>
      <x/>
    </i>
    <i t="grand">
      <x/>
    </i>
  </colItems>
  <dataFields count="1">
    <dataField name="Somme de temps" fld="6" baseField="1" baseItem="5"/>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Poste" sourceName="Poste">
  <pivotTables>
    <pivotTable tabId="1" name="Tableau croisé dynamique1"/>
  </pivotTables>
  <data>
    <tabular pivotCacheId="1">
      <items count="3">
        <i x="0" s="1"/>
        <i x="1" nd="1"/>
        <i x="2"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_Outil" sourceName="Outil">
  <pivotTables>
    <pivotTable tabId="1" name="Tableau croisé dynamique1"/>
  </pivotTables>
  <data>
    <tabular pivotCacheId="1">
      <items count="6">
        <i x="0" s="1"/>
        <i x="4" nd="1"/>
        <i x="1" nd="1"/>
        <i x="5" nd="1"/>
        <i x="2" nd="1"/>
        <i x="3"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egment_Équipe" sourceName="Équipe">
  <pivotTables>
    <pivotTable tabId="1" name="Tableau croisé dynamique1"/>
  </pivotTables>
  <data>
    <tabular pivotCacheId="1">
      <items count="3">
        <i x="0" s="1"/>
        <i x="2" nd="1"/>
        <i x="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egment_lettre" sourceName="lettre">
  <pivotTables>
    <pivotTable tabId="1" name="Tableau croisé dynamique1"/>
  </pivotTables>
  <data>
    <tabular pivotCacheId="1">
      <items count="8">
        <i x="0"/>
        <i x="4"/>
        <i x="7" s="1"/>
        <i x="6" nd="1"/>
        <i x="1" nd="1"/>
        <i x="2" nd="1"/>
        <i x="5" nd="1"/>
        <i x="3"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Poste" cache="Segment_Poste" caption="Poste" rowHeight="241300"/>
  <slicer name="Outil" cache="Segment_Outil" caption="Outil" rowHeight="241300"/>
  <slicer name="Équipe" cache="Segment_Équipe" caption="Équipe" rowHeight="241300"/>
  <slicer name="lettre" cache="Segment_lettre" caption="lettre" startItem="2" rowHeight="241300"/>
</slic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M26"/>
  <sheetViews>
    <sheetView tabSelected="1" topLeftCell="D1" workbookViewId="0">
      <selection activeCell="K20" sqref="K20"/>
    </sheetView>
  </sheetViews>
  <sheetFormatPr baseColWidth="10" defaultRowHeight="15" x14ac:dyDescent="0.25"/>
  <cols>
    <col min="3" max="3" width="18.7109375" customWidth="1"/>
    <col min="4" max="4" width="16.28515625" customWidth="1"/>
    <col min="5" max="5" width="16.5703125" customWidth="1"/>
    <col min="6" max="6" width="16" customWidth="1"/>
    <col min="7" max="7" width="17.42578125" customWidth="1"/>
    <col min="8" max="8" width="6" bestFit="1" customWidth="1"/>
    <col min="11" max="11" width="21" bestFit="1" customWidth="1"/>
    <col min="12" max="12" width="23.85546875" bestFit="1" customWidth="1"/>
    <col min="13" max="13" width="12.5703125" customWidth="1"/>
    <col min="14" max="14" width="4.42578125" customWidth="1"/>
    <col min="15" max="15" width="12.5703125" bestFit="1" customWidth="1"/>
  </cols>
  <sheetData>
    <row r="4" spans="3:13" x14ac:dyDescent="0.25">
      <c r="E4" s="6"/>
      <c r="F4" s="4">
        <f>SUMPRODUCT(($C$10:$C$20="Peintre")*($D$10:$D$20="Rouleau")*($E$10:$E$20="Soir")*(LEFT(F10:F20,1)="V")*(--RIGHT(F10:F20,2)))</f>
        <v>143</v>
      </c>
      <c r="G4" s="9">
        <f t="array" ref="G4">SUMPRODUCT(($C$10:$C$20="Boulanger")*($D$10:$D$20="Couteau")*($E$10:$E$20="Jour")*(H10:H20="J")*((IF(LEN(G10:G20)=1,0,--MID(G10:G20,2,10)))))</f>
        <v>81</v>
      </c>
    </row>
    <row r="9" spans="3:13" x14ac:dyDescent="0.25">
      <c r="C9" s="2" t="s">
        <v>0</v>
      </c>
      <c r="D9" s="2" t="s">
        <v>1</v>
      </c>
      <c r="E9" s="2" t="s">
        <v>2</v>
      </c>
      <c r="F9" s="2" t="s">
        <v>3</v>
      </c>
      <c r="G9" s="2" t="s">
        <v>3</v>
      </c>
      <c r="H9" s="10" t="s">
        <v>32</v>
      </c>
      <c r="I9" s="10" t="s">
        <v>33</v>
      </c>
      <c r="K9" s="11" t="s">
        <v>37</v>
      </c>
      <c r="L9" s="11" t="s">
        <v>36</v>
      </c>
    </row>
    <row r="10" spans="3:13" x14ac:dyDescent="0.25">
      <c r="C10" s="8" t="s">
        <v>4</v>
      </c>
      <c r="D10" s="8" t="s">
        <v>7</v>
      </c>
      <c r="E10" s="8" t="s">
        <v>13</v>
      </c>
      <c r="F10" s="8" t="s">
        <v>16</v>
      </c>
      <c r="G10" s="8" t="s">
        <v>31</v>
      </c>
      <c r="H10" t="str">
        <f>IF(AND(COUNTA(C10:G10)=5,LEN(G10)&gt;1),LEFT(G10,1),"")</f>
        <v/>
      </c>
      <c r="I10">
        <f>IFERROR(--MID(G10,2,9),0)</f>
        <v>0</v>
      </c>
      <c r="K10" s="11" t="s">
        <v>34</v>
      </c>
      <c r="L10" t="s">
        <v>13</v>
      </c>
      <c r="M10" t="s">
        <v>35</v>
      </c>
    </row>
    <row r="11" spans="3:13" x14ac:dyDescent="0.25">
      <c r="C11" s="1" t="s">
        <v>5</v>
      </c>
      <c r="D11" s="1" t="s">
        <v>8</v>
      </c>
      <c r="E11" s="1" t="s">
        <v>13</v>
      </c>
      <c r="F11" s="1" t="s">
        <v>17</v>
      </c>
      <c r="G11" s="1" t="s">
        <v>18</v>
      </c>
      <c r="H11" t="str">
        <f t="shared" ref="H11:H20" si="0">IF(AND(COUNTA(C11:G11)=5,LEN(G11)&gt;1),LEFT(G11,1),"")</f>
        <v>S</v>
      </c>
      <c r="I11">
        <f t="shared" ref="I11:I20" si="1">IFERROR(--MID(G11,2,9),0)</f>
        <v>31</v>
      </c>
      <c r="K11" s="12" t="s">
        <v>4</v>
      </c>
      <c r="L11" s="15">
        <v>81</v>
      </c>
      <c r="M11" s="15">
        <v>81</v>
      </c>
    </row>
    <row r="12" spans="3:13" x14ac:dyDescent="0.25">
      <c r="C12" s="1" t="s">
        <v>6</v>
      </c>
      <c r="D12" s="1" t="s">
        <v>9</v>
      </c>
      <c r="E12" s="1" t="s">
        <v>13</v>
      </c>
      <c r="F12" s="1" t="s">
        <v>18</v>
      </c>
      <c r="G12" s="1" t="s">
        <v>26</v>
      </c>
      <c r="H12" t="str">
        <f t="shared" si="0"/>
        <v>T</v>
      </c>
      <c r="I12">
        <f t="shared" si="1"/>
        <v>61</v>
      </c>
      <c r="K12" s="13" t="s">
        <v>7</v>
      </c>
      <c r="L12" s="15">
        <v>81</v>
      </c>
      <c r="M12" s="15">
        <v>81</v>
      </c>
    </row>
    <row r="13" spans="3:13" x14ac:dyDescent="0.25">
      <c r="C13" s="3" t="s">
        <v>6</v>
      </c>
      <c r="D13" s="3" t="s">
        <v>10</v>
      </c>
      <c r="E13" s="3" t="s">
        <v>14</v>
      </c>
      <c r="F13" s="3" t="s">
        <v>19</v>
      </c>
      <c r="G13" s="7" t="s">
        <v>29</v>
      </c>
      <c r="H13" t="str">
        <f t="shared" si="0"/>
        <v>v</v>
      </c>
      <c r="I13">
        <f t="shared" si="1"/>
        <v>11</v>
      </c>
      <c r="K13" s="14" t="s">
        <v>31</v>
      </c>
      <c r="L13" s="15">
        <v>81</v>
      </c>
      <c r="M13" s="15">
        <v>81</v>
      </c>
    </row>
    <row r="14" spans="3:13" x14ac:dyDescent="0.25">
      <c r="C14" s="1" t="s">
        <v>5</v>
      </c>
      <c r="D14" s="1" t="s">
        <v>8</v>
      </c>
      <c r="E14" s="1" t="s">
        <v>15</v>
      </c>
      <c r="F14" s="1" t="s">
        <v>28</v>
      </c>
      <c r="G14" s="1" t="s">
        <v>22</v>
      </c>
      <c r="H14" t="str">
        <f t="shared" si="0"/>
        <v>F</v>
      </c>
      <c r="I14">
        <f t="shared" si="1"/>
        <v>51</v>
      </c>
      <c r="K14" s="12" t="s">
        <v>35</v>
      </c>
      <c r="L14" s="15">
        <v>81</v>
      </c>
      <c r="M14" s="15">
        <v>81</v>
      </c>
    </row>
    <row r="15" spans="3:13" x14ac:dyDescent="0.25">
      <c r="C15" s="1" t="s">
        <v>4</v>
      </c>
      <c r="D15" s="1" t="s">
        <v>7</v>
      </c>
      <c r="E15" s="1" t="s">
        <v>13</v>
      </c>
      <c r="F15" s="1">
        <v>11</v>
      </c>
      <c r="G15" s="1" t="s">
        <v>23</v>
      </c>
      <c r="H15" t="str">
        <f t="shared" si="0"/>
        <v>F</v>
      </c>
      <c r="I15">
        <f t="shared" si="1"/>
        <v>61</v>
      </c>
    </row>
    <row r="16" spans="3:13" x14ac:dyDescent="0.25">
      <c r="C16" s="1" t="s">
        <v>4</v>
      </c>
      <c r="D16" s="1" t="s">
        <v>12</v>
      </c>
      <c r="E16" s="1" t="s">
        <v>15</v>
      </c>
      <c r="F16" s="1" t="s">
        <v>20</v>
      </c>
      <c r="G16" s="1" t="s">
        <v>25</v>
      </c>
      <c r="H16" t="str">
        <f t="shared" si="0"/>
        <v>U</v>
      </c>
      <c r="I16">
        <f t="shared" si="1"/>
        <v>71</v>
      </c>
    </row>
    <row r="17" spans="3:9" x14ac:dyDescent="0.25">
      <c r="C17" s="3" t="s">
        <v>6</v>
      </c>
      <c r="D17" s="3" t="s">
        <v>10</v>
      </c>
      <c r="E17" s="3" t="s">
        <v>14</v>
      </c>
      <c r="F17" s="3" t="s">
        <v>19</v>
      </c>
      <c r="G17" s="7" t="s">
        <v>24</v>
      </c>
      <c r="H17" t="str">
        <f t="shared" si="0"/>
        <v>B</v>
      </c>
      <c r="I17">
        <f t="shared" si="1"/>
        <v>61</v>
      </c>
    </row>
    <row r="18" spans="3:9" x14ac:dyDescent="0.25">
      <c r="C18" s="1" t="s">
        <v>5</v>
      </c>
      <c r="D18" s="1" t="s">
        <v>11</v>
      </c>
      <c r="E18" s="1" t="s">
        <v>14</v>
      </c>
      <c r="F18" s="1" t="s">
        <v>30</v>
      </c>
      <c r="G18" s="7" t="s">
        <v>23</v>
      </c>
      <c r="H18" t="str">
        <f t="shared" si="0"/>
        <v>F</v>
      </c>
      <c r="I18">
        <f t="shared" si="1"/>
        <v>61</v>
      </c>
    </row>
    <row r="19" spans="3:9" x14ac:dyDescent="0.25">
      <c r="C19" s="3" t="s">
        <v>6</v>
      </c>
      <c r="D19" s="3" t="s">
        <v>10</v>
      </c>
      <c r="E19" s="3" t="s">
        <v>14</v>
      </c>
      <c r="F19" s="3" t="s">
        <v>21</v>
      </c>
      <c r="G19" s="7" t="s">
        <v>19</v>
      </c>
      <c r="H19" t="str">
        <f t="shared" si="0"/>
        <v>V</v>
      </c>
      <c r="I19">
        <f t="shared" si="1"/>
        <v>51</v>
      </c>
    </row>
    <row r="20" spans="3:9" x14ac:dyDescent="0.25">
      <c r="C20" s="8" t="s">
        <v>4</v>
      </c>
      <c r="D20" s="8" t="s">
        <v>7</v>
      </c>
      <c r="E20" s="8" t="s">
        <v>13</v>
      </c>
      <c r="F20" s="8" t="s">
        <v>22</v>
      </c>
      <c r="G20" s="8" t="s">
        <v>27</v>
      </c>
      <c r="H20" t="str">
        <f t="shared" si="0"/>
        <v>J</v>
      </c>
      <c r="I20">
        <f t="shared" si="1"/>
        <v>81</v>
      </c>
    </row>
    <row r="22" spans="3:9" x14ac:dyDescent="0.25">
      <c r="C22" s="5"/>
      <c r="D22" s="5"/>
      <c r="E22" s="5"/>
      <c r="F22" s="5"/>
      <c r="G22" s="5"/>
      <c r="H22" s="5"/>
      <c r="I22" s="5"/>
    </row>
    <row r="23" spans="3:9" x14ac:dyDescent="0.25">
      <c r="C23" s="5"/>
      <c r="D23" s="5"/>
      <c r="E23" s="5"/>
      <c r="F23" s="5"/>
      <c r="G23" s="5"/>
      <c r="H23" s="5"/>
      <c r="I23" s="5"/>
    </row>
    <row r="24" spans="3:9" x14ac:dyDescent="0.25">
      <c r="C24" s="5"/>
      <c r="D24" s="5"/>
      <c r="E24" s="5"/>
      <c r="F24" s="5"/>
      <c r="G24" s="5"/>
      <c r="H24" s="5"/>
      <c r="I24" s="5"/>
    </row>
    <row r="25" spans="3:9" x14ac:dyDescent="0.25">
      <c r="C25" s="5"/>
      <c r="D25" s="5"/>
      <c r="E25" s="5"/>
      <c r="F25" s="5"/>
      <c r="G25" s="5"/>
      <c r="H25" s="5"/>
      <c r="I25" s="5"/>
    </row>
    <row r="26" spans="3:9" x14ac:dyDescent="0.25">
      <c r="C26" s="5"/>
      <c r="D26" s="5"/>
      <c r="E26" s="5"/>
      <c r="F26" s="5"/>
      <c r="G26" s="5"/>
      <c r="H26" s="5"/>
      <c r="I26" s="5"/>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KI-DCE1323-SI</dc:creator>
  <cp:lastModifiedBy>Eric</cp:lastModifiedBy>
  <dcterms:created xsi:type="dcterms:W3CDTF">2016-10-30T10:13:56Z</dcterms:created>
  <dcterms:modified xsi:type="dcterms:W3CDTF">2016-11-05T11:29:45Z</dcterms:modified>
</cp:coreProperties>
</file>