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</sheets>
  <calcPr calcId="145621" calcOnSave="0"/>
</workbook>
</file>

<file path=xl/calcChain.xml><?xml version="1.0" encoding="utf-8"?>
<calcChain xmlns="http://schemas.openxmlformats.org/spreadsheetml/2006/main">
  <c r="AE44" i="1" l="1"/>
  <c r="AC44" i="1"/>
  <c r="AG43" i="1"/>
  <c r="AG44" i="1" s="1"/>
  <c r="AC49" i="1" s="1"/>
  <c r="AE43" i="1"/>
  <c r="AC43" i="1"/>
  <c r="AC46" i="1" l="1"/>
  <c r="AB42" i="1"/>
  <c r="AG42" i="1"/>
  <c r="AE42" i="1"/>
  <c r="AF42" i="1" s="1"/>
  <c r="AD42" i="1"/>
  <c r="AC42" i="1"/>
  <c r="AH42" i="1" l="1"/>
</calcChain>
</file>

<file path=xl/sharedStrings.xml><?xml version="1.0" encoding="utf-8"?>
<sst xmlns="http://schemas.openxmlformats.org/spreadsheetml/2006/main" count="12" uniqueCount="12">
  <si>
    <t>farine/oeuf</t>
  </si>
  <si>
    <t>sucre/farine</t>
  </si>
  <si>
    <t>beurre/farine</t>
  </si>
  <si>
    <t>léger</t>
  </si>
  <si>
    <t>moyen</t>
  </si>
  <si>
    <t>lourd</t>
  </si>
  <si>
    <t>tendance</t>
  </si>
  <si>
    <t>equiv</t>
  </si>
  <si>
    <t>ajustement</t>
  </si>
  <si>
    <t>affiné</t>
  </si>
  <si>
    <t>v1</t>
  </si>
  <si>
    <t>v2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</si>
</sst>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#.#&quot; g&quot;"/>
  </numFmts>
  <fonts count="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0" xfId="0" applyFill="1" applyBorder="1"/>
    <xf numFmtId="164" fontId="0" fillId="2" borderId="0" xfId="0" applyNumberFormat="1" applyFill="1" applyBorder="1"/>
    <xf numFmtId="0" fontId="0" fillId="2" borderId="1" xfId="0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/>
    </xf>
    <xf numFmtId="0" fontId="1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0" borderId="2" xfId="0" applyBorder="1"/>
    <xf numFmtId="0" fontId="0" fillId="2" borderId="1" xfId="0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A37:AH49"/>
  <sheetViews>
    <sheetView tabSelected="1" topLeftCell="V28" workbookViewId="0">
      <selection activeCell="AC49" sqref="AC49"/>
    </sheetView>
  </sheetViews>
  <sheetFormatPr baseColWidth="10" defaultColWidth="9.140625" defaultRowHeight="15" x14ac:dyDescent="0.25"/>
  <sheetData>
    <row r="37" spans="27:34" x14ac:dyDescent="0.25">
      <c r="AB37" s="1"/>
      <c r="AC37" s="8" t="s">
        <v>0</v>
      </c>
      <c r="AD37" s="8"/>
      <c r="AE37" s="8" t="s">
        <v>1</v>
      </c>
      <c r="AF37" s="8"/>
      <c r="AG37" s="8" t="s">
        <v>2</v>
      </c>
      <c r="AH37" s="8"/>
    </row>
    <row r="38" spans="27:34" x14ac:dyDescent="0.25">
      <c r="AB38" s="2"/>
      <c r="AC38" s="9">
        <v>60</v>
      </c>
      <c r="AD38" s="9"/>
      <c r="AE38" s="9">
        <v>108</v>
      </c>
      <c r="AF38" s="9"/>
      <c r="AG38" s="9">
        <v>80</v>
      </c>
      <c r="AH38" s="9"/>
    </row>
    <row r="39" spans="27:34" x14ac:dyDescent="0.25">
      <c r="AB39" s="3" t="s">
        <v>3</v>
      </c>
      <c r="AC39" s="4">
        <v>0</v>
      </c>
      <c r="AD39" s="4">
        <v>56</v>
      </c>
      <c r="AE39" s="4">
        <v>0</v>
      </c>
      <c r="AF39" s="4">
        <v>78</v>
      </c>
      <c r="AG39" s="4">
        <v>0</v>
      </c>
      <c r="AH39" s="4">
        <v>30</v>
      </c>
    </row>
    <row r="40" spans="27:34" x14ac:dyDescent="0.25">
      <c r="AB40" s="3" t="s">
        <v>4</v>
      </c>
      <c r="AC40" s="4">
        <v>57</v>
      </c>
      <c r="AD40" s="4">
        <v>90</v>
      </c>
      <c r="AE40" s="4">
        <v>57</v>
      </c>
      <c r="AF40" s="4">
        <v>108</v>
      </c>
      <c r="AG40" s="4">
        <v>23</v>
      </c>
      <c r="AH40" s="4">
        <v>108</v>
      </c>
    </row>
    <row r="41" spans="27:34" x14ac:dyDescent="0.25">
      <c r="AB41" s="3" t="s">
        <v>5</v>
      </c>
      <c r="AC41" s="4">
        <v>91</v>
      </c>
      <c r="AD41" s="4">
        <v>120</v>
      </c>
      <c r="AE41" s="4">
        <v>71</v>
      </c>
      <c r="AF41" s="4">
        <v>120</v>
      </c>
      <c r="AG41" s="4">
        <v>68</v>
      </c>
      <c r="AH41" s="4">
        <v>120</v>
      </c>
    </row>
    <row r="42" spans="27:34" x14ac:dyDescent="0.25">
      <c r="AB42" s="6" t="str">
        <f>INDEX(AB39:AB41,ROUND((MATCH(AC38,AC39:AC41)+MATCH(AE38,AE39:AE41)+MATCH(AG38,AG39:AG41))/3,0))</f>
        <v>lourd</v>
      </c>
      <c r="AC42" s="5">
        <f>INDEX(AC39:AC41,MATCH(AC38,AC39:AC41))</f>
        <v>57</v>
      </c>
      <c r="AD42" s="5">
        <f>VLOOKUP(AC42,AC39:AD41,2,FALSE)</f>
        <v>90</v>
      </c>
      <c r="AE42" s="5">
        <f>INDEX(AE39:AE41,MATCH(AE38,AE39:AE41))</f>
        <v>71</v>
      </c>
      <c r="AF42" s="5">
        <f>VLOOKUP(AE42,AE39:AF41,2,FALSE)</f>
        <v>120</v>
      </c>
      <c r="AG42" s="5">
        <f>INDEX(AG39:AG41,MATCH(AG38,AG39:AG41))</f>
        <v>68</v>
      </c>
      <c r="AH42" s="5">
        <f>VLOOKUP(AG42,AG39:AH41,2,FALSE)</f>
        <v>120</v>
      </c>
    </row>
    <row r="43" spans="27:34" x14ac:dyDescent="0.25">
      <c r="AB43" s="10" t="s">
        <v>7</v>
      </c>
      <c r="AC43">
        <f>MATCH(AC38,AC39:AC41)</f>
        <v>2</v>
      </c>
      <c r="AE43">
        <f>MATCH(AE38,AE39:AE41)</f>
        <v>3</v>
      </c>
      <c r="AG43">
        <f>MATCH(AG38,AG39:AG41)</f>
        <v>3</v>
      </c>
    </row>
    <row r="44" spans="27:34" x14ac:dyDescent="0.25">
      <c r="AB44" s="10" t="s">
        <v>8</v>
      </c>
      <c r="AC44" t="b">
        <f>IF(AC43&gt;1,AC38&lt;=(INDEX(AD39:AD41,AC43-1)))</f>
        <v>0</v>
      </c>
      <c r="AE44" t="b">
        <f>IF(AE43&gt;1,AE38&lt;=(INDEX(AF39:AF41,AE43-1)))</f>
        <v>1</v>
      </c>
      <c r="AG44" t="b">
        <f>IF(AG43&gt;1,AG38&lt;=(INDEX(AH39:AH41,AG43-1)))</f>
        <v>1</v>
      </c>
    </row>
    <row r="45" spans="27:34" ht="15.75" thickBot="1" x14ac:dyDescent="0.3"/>
    <row r="46" spans="27:34" ht="15.75" thickBot="1" x14ac:dyDescent="0.3">
      <c r="AA46" t="s">
        <v>10</v>
      </c>
      <c r="AB46" t="s">
        <v>6</v>
      </c>
      <c r="AC46" s="7" t="str">
        <f>INDEX(AB39:AB41,ROUND((MATCH(AC38,AC39:AC41)+MATCH(AE38,AE39:AE41)+MATCH(AG38,AG39:AG41))/3,0))</f>
        <v>lourd</v>
      </c>
    </row>
    <row r="48" spans="27:34" ht="15.75" thickBot="1" x14ac:dyDescent="0.3"/>
    <row r="49" spans="27:29" ht="15.75" thickBot="1" x14ac:dyDescent="0.3">
      <c r="AA49" t="s">
        <v>11</v>
      </c>
      <c r="AB49" t="s">
        <v>9</v>
      </c>
      <c r="AC49" s="7" t="str">
        <f>INDEX(AB39:AB41,ROUND((MATCH(AC38,AC39:AC41)+MATCH(AE38,AE39:AE41)+MATCH(AG38,AG39:AG41)-AC44-AE44-AG44)/3,0))</f>
        <v>moyen</v>
      </c>
    </row>
  </sheetData>
  <mergeCells count="6">
    <mergeCell ref="AC37:AD37"/>
    <mergeCell ref="AE37:AF37"/>
    <mergeCell ref="AG37:AH37"/>
    <mergeCell ref="AC38:AD38"/>
    <mergeCell ref="AE38:AF38"/>
    <mergeCell ref="AG38:AH3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2018-09-21T21:50:08Z</dcterms:modified>
</cp:coreProperties>
</file>