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1600" windowHeight="9735"/>
  </bookViews>
  <sheets>
    <sheet name="Feuil1" sheetId="1" r:id="rId1"/>
    <sheet name="Feuil2" sheetId="2" r:id="rId2"/>
    <sheet name="Feuil3" sheetId="3" r:id="rId3"/>
  </sheets>
  <calcPr calcId="14562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H3" i="1"/>
  <c r="I3" i="1" s="1"/>
  <c r="H4" i="1"/>
  <c r="I4" i="1" s="1"/>
  <c r="H5" i="1"/>
  <c r="I5" i="1" s="1"/>
  <c r="H6" i="1"/>
  <c r="I6" i="1" s="1"/>
  <c r="H7" i="1"/>
  <c r="I7" i="1" s="1"/>
  <c r="H8" i="1"/>
  <c r="I8" i="1" s="1"/>
  <c r="H2" i="1"/>
  <c r="I2" i="1" s="1"/>
  <c r="F3" i="1" l="1"/>
  <c r="F5" i="1"/>
  <c r="F7" i="1"/>
  <c r="F8" i="1"/>
  <c r="F2" i="1"/>
  <c r="D3" i="1"/>
  <c r="D4" i="1"/>
  <c r="F4" i="1" s="1"/>
  <c r="D5" i="1"/>
  <c r="D6" i="1"/>
  <c r="D7" i="1"/>
  <c r="D8" i="1"/>
  <c r="D2" i="1"/>
  <c r="E3" i="1"/>
  <c r="E4" i="1"/>
  <c r="E5" i="1"/>
  <c r="E6" i="1"/>
  <c r="E7" i="1"/>
  <c r="E8" i="1"/>
  <c r="E2" i="1"/>
</calcChain>
</file>

<file path=xl/sharedStrings.xml><?xml version="1.0" encoding="utf-8"?>
<sst xmlns="http://schemas.openxmlformats.org/spreadsheetml/2006/main" count="16" uniqueCount="16">
  <si>
    <t>1036</t>
  </si>
  <si>
    <t>1360</t>
  </si>
  <si>
    <t>1932</t>
  </si>
  <si>
    <t>1365</t>
  </si>
  <si>
    <t>1020</t>
  </si>
  <si>
    <t>1346</t>
  </si>
  <si>
    <t>3333</t>
  </si>
  <si>
    <t>Type (Excess or Minus)</t>
  </si>
  <si>
    <t>Difference</t>
  </si>
  <si>
    <t>Qté déclarée</t>
  </si>
  <si>
    <t>Qté reçue</t>
  </si>
  <si>
    <t>% remboursement</t>
  </si>
  <si>
    <t>Qté à ajouter</t>
  </si>
  <si>
    <t>Magasin</t>
  </si>
  <si>
    <t>Nvelle qté</t>
  </si>
  <si>
    <t>Nouveau remboursement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</si>
</sst>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0" fontId="0" fillId="0" borderId="1" xfId="0" applyBorder="1"/>
    <xf numFmtId="10" fontId="0" fillId="0" borderId="1" xfId="1" applyNumberFormat="1" applyFont="1" applyBorder="1"/>
    <xf numFmtId="0" fontId="2" fillId="0" borderId="1" xfId="0" applyFont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</xdr:colOff>
          <xdr:row>0</xdr:row>
          <xdr:rowOff>38100</xdr:rowOff>
        </xdr:from>
        <xdr:to>
          <xdr:col>6</xdr:col>
          <xdr:colOff>676275</xdr:colOff>
          <xdr:row>0</xdr:row>
          <xdr:rowOff>276225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Répartir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8"/>
  <sheetViews>
    <sheetView tabSelected="1" workbookViewId="0">
      <selection activeCell="E14" sqref="E14"/>
    </sheetView>
  </sheetViews>
  <sheetFormatPr baseColWidth="10" defaultRowHeight="15" x14ac:dyDescent="0.25"/>
  <cols>
    <col min="6" max="6" width="17" bestFit="1" customWidth="1"/>
    <col min="9" max="9" width="19.5703125" bestFit="1" customWidth="1"/>
  </cols>
  <sheetData>
    <row r="1" spans="1:9" ht="35.25" customHeight="1" x14ac:dyDescent="0.25">
      <c r="A1" s="3" t="s">
        <v>13</v>
      </c>
      <c r="B1" s="3" t="s">
        <v>9</v>
      </c>
      <c r="C1" s="3" t="s">
        <v>10</v>
      </c>
      <c r="D1" s="3" t="s">
        <v>7</v>
      </c>
      <c r="E1" s="3" t="s">
        <v>8</v>
      </c>
      <c r="F1" s="3" t="s">
        <v>11</v>
      </c>
      <c r="G1" s="3" t="s">
        <v>12</v>
      </c>
      <c r="H1" s="3" t="s">
        <v>14</v>
      </c>
      <c r="I1" s="3" t="s">
        <v>15</v>
      </c>
    </row>
    <row r="2" spans="1:9" x14ac:dyDescent="0.25">
      <c r="A2" s="1" t="s">
        <v>0</v>
      </c>
      <c r="B2" s="1">
        <v>32</v>
      </c>
      <c r="C2" s="1">
        <v>30</v>
      </c>
      <c r="D2" s="1" t="str">
        <f>IF(C2&lt;B2,"M","E")</f>
        <v>M</v>
      </c>
      <c r="E2" s="1">
        <f t="shared" ref="E2:E8" si="0">C2-B2</f>
        <v>-2</v>
      </c>
      <c r="F2" s="2">
        <f>IF(D2="M",C2/B2,1)</f>
        <v>0.9375</v>
      </c>
      <c r="G2" s="1"/>
      <c r="H2" s="1">
        <f>C2+G2</f>
        <v>30</v>
      </c>
      <c r="I2" s="2">
        <f>H2/B2</f>
        <v>0.9375</v>
      </c>
    </row>
    <row r="3" spans="1:9" x14ac:dyDescent="0.25">
      <c r="A3" s="1" t="s">
        <v>1</v>
      </c>
      <c r="B3" s="1">
        <v>40</v>
      </c>
      <c r="C3" s="1">
        <v>38</v>
      </c>
      <c r="D3" s="1" t="str">
        <f t="shared" ref="D3:D8" si="1">IF(C3&lt;B3,"M","E")</f>
        <v>M</v>
      </c>
      <c r="E3" s="1">
        <f t="shared" si="0"/>
        <v>-2</v>
      </c>
      <c r="F3" s="2">
        <f t="shared" ref="F3:F8" si="2">IF(D3="M",C3/B3,1)</f>
        <v>0.95</v>
      </c>
      <c r="G3" s="1"/>
      <c r="H3" s="1">
        <f t="shared" ref="H3:H8" si="3">C3+G3</f>
        <v>38</v>
      </c>
      <c r="I3" s="2">
        <f t="shared" ref="I3:I8" si="4">H3/B3</f>
        <v>0.95</v>
      </c>
    </row>
    <row r="4" spans="1:9" x14ac:dyDescent="0.25">
      <c r="A4" s="1" t="s">
        <v>2</v>
      </c>
      <c r="B4" s="1">
        <v>42</v>
      </c>
      <c r="C4" s="1">
        <v>80</v>
      </c>
      <c r="D4" s="1" t="str">
        <f t="shared" si="1"/>
        <v>E</v>
      </c>
      <c r="E4" s="1">
        <f t="shared" si="0"/>
        <v>38</v>
      </c>
      <c r="F4" s="2">
        <f t="shared" si="2"/>
        <v>1</v>
      </c>
      <c r="G4" s="1"/>
      <c r="H4" s="1">
        <f t="shared" si="3"/>
        <v>80</v>
      </c>
      <c r="I4" s="2">
        <f t="shared" si="4"/>
        <v>1.9047619047619047</v>
      </c>
    </row>
    <row r="5" spans="1:9" x14ac:dyDescent="0.25">
      <c r="A5" s="1" t="s">
        <v>3</v>
      </c>
      <c r="B5" s="1">
        <v>11</v>
      </c>
      <c r="C5" s="1">
        <v>32</v>
      </c>
      <c r="D5" s="1" t="str">
        <f t="shared" si="1"/>
        <v>E</v>
      </c>
      <c r="E5" s="1">
        <f t="shared" si="0"/>
        <v>21</v>
      </c>
      <c r="F5" s="2">
        <f t="shared" si="2"/>
        <v>1</v>
      </c>
      <c r="G5" s="1"/>
      <c r="H5" s="1">
        <f t="shared" si="3"/>
        <v>32</v>
      </c>
      <c r="I5" s="2">
        <f t="shared" si="4"/>
        <v>2.9090909090909092</v>
      </c>
    </row>
    <row r="6" spans="1:9" x14ac:dyDescent="0.25">
      <c r="A6" s="1" t="s">
        <v>4</v>
      </c>
      <c r="B6" s="1">
        <v>30</v>
      </c>
      <c r="C6" s="1">
        <v>11</v>
      </c>
      <c r="D6" s="1" t="str">
        <f t="shared" si="1"/>
        <v>M</v>
      </c>
      <c r="E6" s="1">
        <f t="shared" si="0"/>
        <v>-19</v>
      </c>
      <c r="F6" s="2">
        <f t="shared" si="2"/>
        <v>0.36666666666666664</v>
      </c>
      <c r="G6" s="1">
        <v>15</v>
      </c>
      <c r="H6" s="1">
        <f t="shared" si="3"/>
        <v>26</v>
      </c>
      <c r="I6" s="2">
        <f t="shared" si="4"/>
        <v>0.8666666666666667</v>
      </c>
    </row>
    <row r="7" spans="1:9" x14ac:dyDescent="0.25">
      <c r="A7" s="1" t="s">
        <v>5</v>
      </c>
      <c r="B7" s="1">
        <v>58</v>
      </c>
      <c r="C7" s="1">
        <v>40</v>
      </c>
      <c r="D7" s="1" t="str">
        <f t="shared" si="1"/>
        <v>M</v>
      </c>
      <c r="E7" s="1">
        <f t="shared" si="0"/>
        <v>-18</v>
      </c>
      <c r="F7" s="2">
        <f t="shared" si="2"/>
        <v>0.68965517241379315</v>
      </c>
      <c r="G7" s="1">
        <v>11</v>
      </c>
      <c r="H7" s="1">
        <f t="shared" si="3"/>
        <v>51</v>
      </c>
      <c r="I7" s="2">
        <f t="shared" si="4"/>
        <v>0.87931034482758619</v>
      </c>
    </row>
    <row r="8" spans="1:9" x14ac:dyDescent="0.25">
      <c r="A8" s="1" t="s">
        <v>6</v>
      </c>
      <c r="B8" s="1">
        <v>37</v>
      </c>
      <c r="C8" s="1">
        <v>0</v>
      </c>
      <c r="D8" s="1" t="str">
        <f t="shared" si="1"/>
        <v>M</v>
      </c>
      <c r="E8" s="1">
        <f t="shared" si="0"/>
        <v>-37</v>
      </c>
      <c r="F8" s="2">
        <f t="shared" si="2"/>
        <v>0</v>
      </c>
      <c r="G8" s="1">
        <v>33</v>
      </c>
      <c r="H8" s="1">
        <f t="shared" si="3"/>
        <v>33</v>
      </c>
      <c r="I8" s="2">
        <f t="shared" si="4"/>
        <v>0.89189189189189189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repartir">
                <anchor moveWithCells="1">
                  <from>
                    <xdr:col>6</xdr:col>
                    <xdr:colOff>104775</xdr:colOff>
                    <xdr:row>0</xdr:row>
                    <xdr:rowOff>38100</xdr:rowOff>
                  </from>
                  <to>
                    <xdr:col>6</xdr:col>
                    <xdr:colOff>676275</xdr:colOff>
                    <xdr:row>0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FMLogistic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Pierre-Henri GAUTIER</dc:creator>
  <cp:lastModifiedBy>Eric</cp:lastModifiedBy>
  <dcterms:created xsi:type="dcterms:W3CDTF">2017-06-07T09:40:56Z</dcterms:created>
  <dcterms:modified xsi:type="dcterms:W3CDTF">2017-06-07T12:00:57Z</dcterms:modified>
</cp:coreProperties>
</file>