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5" r:id="rId5"/>
  </pivotCaches>
</workbook>
</file>

<file path=xl/calcChain.xml><?xml version="1.0" encoding="utf-8"?>
<calcChain xmlns="http://schemas.openxmlformats.org/spreadsheetml/2006/main">
  <c r="F9" i="1" l="1"/>
  <c r="I9" i="1" s="1"/>
  <c r="I3" i="1"/>
  <c r="I4" i="1"/>
  <c r="I5" i="1"/>
  <c r="I6" i="1"/>
  <c r="I7" i="1"/>
  <c r="I8" i="1"/>
  <c r="I2" i="1"/>
  <c r="G3" i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2" i="1"/>
  <c r="G2" i="1"/>
  <c r="F4" i="1"/>
  <c r="F5" i="1"/>
  <c r="F6" i="1"/>
  <c r="F7" i="1"/>
  <c r="F8" i="1"/>
  <c r="F10" i="1"/>
  <c r="I10" i="1" s="1"/>
  <c r="F3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7" i="1"/>
  <c r="D8" i="1"/>
  <c r="D9" i="1"/>
  <c r="D10" i="1"/>
  <c r="D11" i="1"/>
  <c r="D12" i="1"/>
  <c r="D3" i="1"/>
  <c r="D4" i="1"/>
  <c r="D5" i="1"/>
  <c r="D6" i="1"/>
  <c r="D2" i="1"/>
  <c r="F11" i="1" l="1"/>
  <c r="H10" i="1"/>
  <c r="F12" i="1" l="1"/>
  <c r="I11" i="1"/>
  <c r="G11" i="1"/>
  <c r="H11" i="1"/>
  <c r="H12" i="1" l="1"/>
  <c r="I12" i="1"/>
  <c r="G12" i="1"/>
  <c r="F13" i="1"/>
  <c r="H13" i="1" l="1"/>
  <c r="G13" i="1"/>
  <c r="I13" i="1"/>
  <c r="F14" i="1"/>
  <c r="H14" i="1" l="1"/>
  <c r="I14" i="1"/>
  <c r="G14" i="1"/>
  <c r="F15" i="1"/>
  <c r="G15" i="1" l="1"/>
  <c r="I15" i="1"/>
  <c r="H15" i="1"/>
  <c r="F16" i="1"/>
  <c r="G16" i="1" l="1"/>
  <c r="I16" i="1"/>
  <c r="H16" i="1"/>
  <c r="F17" i="1"/>
  <c r="G17" i="1" l="1"/>
  <c r="H17" i="1"/>
  <c r="I17" i="1"/>
  <c r="F18" i="1"/>
  <c r="I18" i="1" l="1"/>
  <c r="H18" i="1"/>
  <c r="G18" i="1"/>
  <c r="F19" i="1"/>
  <c r="F20" i="1" s="1"/>
  <c r="F21" i="1" s="1"/>
  <c r="F22" i="1" s="1"/>
  <c r="F23" i="1" s="1"/>
  <c r="F24" i="1" s="1"/>
  <c r="F25" i="1" s="1"/>
  <c r="F26" i="1" s="1"/>
  <c r="F27" i="1" s="1"/>
  <c r="F28" i="1" s="1"/>
  <c r="F29" i="1" s="1"/>
</calcChain>
</file>

<file path=xl/sharedStrings.xml><?xml version="1.0" encoding="utf-8"?>
<sst xmlns="http://schemas.openxmlformats.org/spreadsheetml/2006/main" count="67" uniqueCount="40">
  <si>
    <t>DateTime</t>
  </si>
  <si>
    <t>T°ext</t>
  </si>
  <si>
    <t>debit</t>
  </si>
  <si>
    <t>Étiquettes de lignes</t>
  </si>
  <si>
    <t>(vide)</t>
  </si>
  <si>
    <t>Total général</t>
  </si>
  <si>
    <t>&lt;01/04/2013</t>
  </si>
  <si>
    <t>avr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</si>
  <si>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</si>
  <si>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</si>
  <si>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</si>
  <si>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</si>
  <si>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</si>
  <si>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</si>
  <si>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</si>
  <si>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</si>
  <si>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</si>
  <si>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</si>
  <si>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</si>
  <si>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</si>
  <si>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</si>
  <si>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</si>
  <si>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</si>
  <si>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</si>
  <si>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</si>
  <si>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</si>
  <si>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</si>
  <si>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</si>
  <si>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</si>
  <si>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</si>
  <si>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</si>
  <si>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</si>
  <si>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2013</t>
  </si>
  <si>
    <t>01-avr</t>
  </si>
  <si>
    <t>02-avr</t>
  </si>
  <si>
    <t>Moyenne de T°ext</t>
  </si>
  <si>
    <t>Moyenne de debit</t>
  </si>
  <si>
    <t>Moy. T°ext</t>
  </si>
  <si>
    <t>Moy. debit</t>
  </si>
  <si>
    <t>nb 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</si>
</sst>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/>
    <xf numFmtId="0" fontId="0" fillId="0" borderId="0" xfId="0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  <xf numFmtId="22" fontId="0" fillId="0" borderId="0" xfId="0" applyNumberFormat="1"/>
    <xf numFmtId="22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1390.857816319447" createdVersion="4" refreshedVersion="4" minRefreshableVersion="3" recordCount="289">
  <cacheSource type="worksheet">
    <worksheetSource ref="A1:C1048576" sheet="Feuil1"/>
  </cacheSource>
  <cacheFields count="6">
    <cacheField name="DateTime" numFmtId="0">
      <sharedItems containsNonDate="0" containsDate="1" containsString="0" containsBlank="1" minDate="2013-04-01T00:09:00" maxDate="2013-04-02T23:52:00" count="289">
        <d v="2013-04-01T00:09:00"/>
        <d v="2013-04-01T00:19:00"/>
        <d v="2013-04-01T00:29:00"/>
        <d v="2013-04-01T00:39:00"/>
        <d v="2013-04-01T00:49:00"/>
        <d v="2013-04-01T00:59:00"/>
        <d v="2013-04-01T01:09:00"/>
        <d v="2013-04-01T01:19:00"/>
        <d v="2013-04-01T01:29:00"/>
        <d v="2013-04-01T01:39:00"/>
        <d v="2013-04-01T01:49:00"/>
        <d v="2013-04-01T01:59:00"/>
        <d v="2013-04-01T02:09:00"/>
        <d v="2013-04-01T02:19:00"/>
        <d v="2013-04-01T02:29:00"/>
        <d v="2013-04-01T02:39:00"/>
        <d v="2013-04-01T02:49:00"/>
        <d v="2013-04-01T02:59:00"/>
        <d v="2013-04-01T03:09:00"/>
        <d v="2013-04-01T03:19:00"/>
        <d v="2013-04-01T03:29:00"/>
        <d v="2013-04-01T03:39:00"/>
        <d v="2013-04-01T03:49:00"/>
        <d v="2013-04-01T03:59:00"/>
        <d v="2013-04-01T04:09:00"/>
        <d v="2013-04-01T04:19:00"/>
        <d v="2013-04-01T04:29:00"/>
        <d v="2013-04-01T04:39:00"/>
        <d v="2013-04-01T04:49:00"/>
        <d v="2013-04-01T04:59:00"/>
        <d v="2013-04-01T05:09:00"/>
        <d v="2013-04-01T05:19:00"/>
        <d v="2013-04-01T05:29:00"/>
        <d v="2013-04-01T05:39:00"/>
        <d v="2013-04-01T05:49:00"/>
        <d v="2013-04-01T05:59:00"/>
        <d v="2013-04-01T06:09:00"/>
        <d v="2013-04-01T06:19:00"/>
        <d v="2013-04-01T06:29:00"/>
        <d v="2013-04-01T06:39:00"/>
        <d v="2013-04-01T06:49:00"/>
        <d v="2013-04-01T06:59:00"/>
        <d v="2013-04-01T07:09:00"/>
        <d v="2013-04-01T07:19:00"/>
        <d v="2013-04-01T07:29:00"/>
        <d v="2013-04-01T07:39:00"/>
        <d v="2013-04-01T07:49:00"/>
        <d v="2013-04-01T07:59:00"/>
        <d v="2013-04-01T08:09:00"/>
        <d v="2013-04-01T08:19:00"/>
        <d v="2013-04-01T08:29:00"/>
        <d v="2013-04-01T08:39:00"/>
        <d v="2013-04-01T08:49:00"/>
        <d v="2013-04-01T08:59:00"/>
        <d v="2013-04-01T09:09:00"/>
        <d v="2013-04-01T09:19:00"/>
        <d v="2013-04-01T09:29:00"/>
        <d v="2013-04-01T09:39:00"/>
        <d v="2013-04-01T09:49:00"/>
        <d v="2013-04-01T09:59:00"/>
        <d v="2013-04-01T10:09:00"/>
        <d v="2013-04-01T10:19:00"/>
        <d v="2013-04-01T10:29:00"/>
        <d v="2013-04-01T10:39:00"/>
        <d v="2013-04-01T10:49:00"/>
        <d v="2013-04-01T10:59:00"/>
        <d v="2013-04-01T11:09:00"/>
        <d v="2013-04-01T11:19:00"/>
        <d v="2013-04-01T11:29:00"/>
        <d v="2013-04-01T11:39:00"/>
        <d v="2013-04-01T11:49:00"/>
        <d v="2013-04-01T11:59:00"/>
        <d v="2013-04-01T12:09:00"/>
        <d v="2013-04-01T12:19:00"/>
        <d v="2013-04-01T12:29:00"/>
        <d v="2013-04-01T12:39:00"/>
        <d v="2013-04-01T12:49:00"/>
        <d v="2013-04-01T12:59:00"/>
        <d v="2013-04-01T13:09:00"/>
        <d v="2013-04-01T13:19:00"/>
        <d v="2013-04-01T13:29:00"/>
        <d v="2013-04-01T13:39:00"/>
        <d v="2013-04-01T13:49:00"/>
        <d v="2013-04-01T13:59:00"/>
        <d v="2013-04-01T14:09:00"/>
        <d v="2013-04-01T14:19:00"/>
        <d v="2013-04-01T14:29:00"/>
        <d v="2013-04-01T14:39:00"/>
        <d v="2013-04-01T14:49:00"/>
        <d v="2013-04-01T14:59:00"/>
        <d v="2013-04-01T15:09:00"/>
        <d v="2013-04-01T15:19:00"/>
        <d v="2013-04-01T15:29:00"/>
        <d v="2013-04-01T15:39:00"/>
        <d v="2013-04-01T15:49:00"/>
        <d v="2013-04-01T15:59:00"/>
        <d v="2013-04-01T16:09:00"/>
        <d v="2013-04-01T16:19:00"/>
        <d v="2013-04-01T16:29:00"/>
        <d v="2013-04-01T16:39:00"/>
        <d v="2013-04-01T16:49:00"/>
        <d v="2013-04-01T16:59:00"/>
        <d v="2013-04-01T17:09:00"/>
        <d v="2013-04-01T17:19:00"/>
        <d v="2013-04-01T17:29:00"/>
        <d v="2013-04-01T17:39:00"/>
        <d v="2013-04-01T17:49:00"/>
        <d v="2013-04-01T17:59:00"/>
        <d v="2013-04-01T18:09:00"/>
        <d v="2013-04-01T18:19:00"/>
        <d v="2013-04-01T18:29:00"/>
        <d v="2013-04-01T18:39:00"/>
        <d v="2013-04-01T18:49:00"/>
        <d v="2013-04-01T18:59:00"/>
        <d v="2013-04-01T19:09:00"/>
        <d v="2013-04-01T19:19:00"/>
        <d v="2013-04-01T19:29:00"/>
        <d v="2013-04-01T19:39:00"/>
        <d v="2013-04-01T19:49:00"/>
        <d v="2013-04-01T19:59:00"/>
        <d v="2013-04-01T20:09:00"/>
        <d v="2013-04-01T20:19:00"/>
        <d v="2013-04-01T20:29:00"/>
        <d v="2013-04-01T20:39:00"/>
        <d v="2013-04-01T20:49:00"/>
        <d v="2013-04-01T20:59:00"/>
        <d v="2013-04-01T21:09:00"/>
        <d v="2013-04-01T21:19:00"/>
        <d v="2013-04-01T21:29:00"/>
        <d v="2013-04-01T21:39:00"/>
        <d v="2013-04-01T21:49:00"/>
        <d v="2013-04-01T21:59:00"/>
        <d v="2013-04-01T22:09:00"/>
        <d v="2013-04-01T22:19:00"/>
        <d v="2013-04-01T22:29:00"/>
        <d v="2013-04-01T22:39:00"/>
        <d v="2013-04-01T22:49:00"/>
        <d v="2013-04-01T22:59:00"/>
        <d v="2013-04-01T23:09:00"/>
        <d v="2013-04-01T23:19:00"/>
        <d v="2013-04-01T23:29:00"/>
        <d v="2013-04-01T23:39:00"/>
        <d v="2013-04-01T23:49:00"/>
        <d v="2013-04-01T23:59:00"/>
        <d v="2013-04-02T00:09:00"/>
        <d v="2013-04-02T00:19:00"/>
        <d v="2013-04-02T00:29:00"/>
        <d v="2013-04-02T00:39:00"/>
        <d v="2013-04-02T00:49:00"/>
        <d v="2013-04-02T00:59:00"/>
        <d v="2013-04-02T01:09:00"/>
        <d v="2013-04-02T01:19:00"/>
        <d v="2013-04-02T01:29:00"/>
        <d v="2013-04-02T01:39:00"/>
        <d v="2013-04-02T01:49:00"/>
        <d v="2013-04-02T01:59:00"/>
        <d v="2013-04-02T02:09:00"/>
        <d v="2013-04-02T02:19:00"/>
        <d v="2013-04-02T02:29:00"/>
        <d v="2013-04-02T02:39:00"/>
        <d v="2013-04-02T02:49:00"/>
        <d v="2013-04-02T02:59:00"/>
        <d v="2013-04-02T03:09:00"/>
        <d v="2013-04-02T03:19:00"/>
        <d v="2013-04-02T03:29:00"/>
        <d v="2013-04-02T03:39:00"/>
        <d v="2013-04-02T03:49:00"/>
        <d v="2013-04-02T03:59:00"/>
        <d v="2013-04-02T04:09:00"/>
        <d v="2013-04-02T04:19:00"/>
        <d v="2013-04-02T04:29:00"/>
        <d v="2013-04-02T04:39:00"/>
        <d v="2013-04-02T04:49:00"/>
        <d v="2013-04-02T04:59:00"/>
        <d v="2013-04-02T05:09:00"/>
        <d v="2013-04-02T05:19:00"/>
        <d v="2013-04-02T05:29:00"/>
        <d v="2013-04-02T05:39:00"/>
        <d v="2013-04-02T05:49:00"/>
        <d v="2013-04-02T05:59:00"/>
        <d v="2013-04-02T06:09:00"/>
        <d v="2013-04-02T06:19:00"/>
        <d v="2013-04-02T06:29:00"/>
        <d v="2013-04-02T06:39:00"/>
        <d v="2013-04-02T06:49:00"/>
        <d v="2013-04-02T06:59:00"/>
        <d v="2013-04-02T07:09:00"/>
        <d v="2013-04-02T07:19:00"/>
        <d v="2013-04-02T07:29:00"/>
        <d v="2013-04-02T07:39:00"/>
        <d v="2013-04-02T07:49:00"/>
        <d v="2013-04-02T07:59:00"/>
        <d v="2013-04-02T08:09:00"/>
        <d v="2013-04-02T08:19:00"/>
        <d v="2013-04-02T08:29:00"/>
        <d v="2013-04-02T08:39:00"/>
        <d v="2013-04-02T08:49:00"/>
        <d v="2013-04-02T08:59:00"/>
        <d v="2013-04-02T09:09:00"/>
        <d v="2013-04-02T09:19:00"/>
        <d v="2013-04-02T09:29:00"/>
        <d v="2013-04-02T09:39:00"/>
        <d v="2013-04-02T09:49:00"/>
        <d v="2013-04-02T09:59:00"/>
        <d v="2013-04-02T10:09:00"/>
        <d v="2013-04-02T10:19:00"/>
        <d v="2013-04-02T10:29:00"/>
        <d v="2013-04-02T10:39:00"/>
        <d v="2013-04-02T10:49:00"/>
        <d v="2013-04-02T10:59:00"/>
        <d v="2013-04-02T11:09:00"/>
        <d v="2013-04-02T11:19:00"/>
        <d v="2013-04-02T11:29:00"/>
        <d v="2013-04-02T11:39:00"/>
        <d v="2013-04-02T11:49:00"/>
        <d v="2013-04-02T11:59:00"/>
        <d v="2013-04-02T12:09:00"/>
        <d v="2013-04-02T12:19:00"/>
        <d v="2013-04-02T12:29:00"/>
        <d v="2013-04-02T12:39:00"/>
        <d v="2013-04-02T12:49:00"/>
        <d v="2013-04-02T12:59:00"/>
        <d v="2013-04-02T13:09:00"/>
        <d v="2013-04-02T13:19:00"/>
        <d v="2013-04-02T13:29:00"/>
        <d v="2013-04-02T13:39:00"/>
        <d v="2013-04-02T13:49:00"/>
        <d v="2013-04-02T13:59:00"/>
        <d v="2013-04-02T14:09:00"/>
        <d v="2013-04-02T14:19:00"/>
        <d v="2013-04-02T14:29:00"/>
        <d v="2013-04-02T14:39:00"/>
        <d v="2013-04-02T14:49:00"/>
        <d v="2013-04-02T14:59:00"/>
        <d v="2013-04-02T15:09:00"/>
        <d v="2013-04-02T15:19:00"/>
        <d v="2013-04-02T15:25:00"/>
        <d v="2013-04-02T15:35:00"/>
        <d v="2013-04-02T15:45:00"/>
        <d v="2013-04-02T15:55:00"/>
        <d v="2013-04-02T16:05:00"/>
        <d v="2013-04-02T16:15:00"/>
        <d v="2013-04-02T16:25:00"/>
        <d v="2013-04-02T16:35:00"/>
        <d v="2013-04-02T16:45:00"/>
        <d v="2013-04-02T16:55:00"/>
        <d v="2013-04-02T17:05:00"/>
        <d v="2013-04-02T17:15:00"/>
        <d v="2013-04-02T17:25:00"/>
        <d v="2013-04-02T17:35:00"/>
        <d v="2013-04-02T17:45:00"/>
        <d v="2013-04-02T17:55:00"/>
        <d v="2013-04-02T18:05:00"/>
        <d v="2013-04-02T18:12:00"/>
        <d v="2013-04-02T18:22:00"/>
        <d v="2013-04-02T18:32:00"/>
        <d v="2013-04-02T18:42:00"/>
        <d v="2013-04-02T18:52:00"/>
        <d v="2013-04-02T19:02:00"/>
        <d v="2013-04-02T19:12:00"/>
        <d v="2013-04-02T19:22:00"/>
        <d v="2013-04-02T19:32:00"/>
        <d v="2013-04-02T19:42:00"/>
        <d v="2013-04-02T19:52:00"/>
        <d v="2013-04-02T20:02:00"/>
        <d v="2013-04-02T20:12:00"/>
        <d v="2013-04-02T20:22:00"/>
        <d v="2013-04-02T20:32:00"/>
        <d v="2013-04-02T20:42:00"/>
        <d v="2013-04-02T20:52:00"/>
        <d v="2013-04-02T21:02:00"/>
        <d v="2013-04-02T21:12:00"/>
        <d v="2013-04-02T21:22:00"/>
        <d v="2013-04-02T21:32:00"/>
        <d v="2013-04-02T21:42:00"/>
        <d v="2013-04-02T21:52:00"/>
        <d v="2013-04-02T22:02:00"/>
        <d v="2013-04-02T22:12:00"/>
        <d v="2013-04-02T22:22:00"/>
        <d v="2013-04-02T22:32:00"/>
        <d v="2013-04-02T22:42:00"/>
        <d v="2013-04-02T22:52:00"/>
        <d v="2013-04-02T23:02:00"/>
        <d v="2013-04-02T23:12:00"/>
        <d v="2013-04-02T23:22:00"/>
        <d v="2013-04-02T23:32:00"/>
        <d v="2013-04-02T23:42:00"/>
        <d v="2013-04-02T23:52:00"/>
        <m/>
      </sharedItems>
      <fieldGroup par="5" base="0">
        <rangePr groupBy="hours" startDate="2013-04-01T00:09:00" endDate="2013-04-02T23:52:00"/>
        <groupItems count="26">
          <s v="(vide)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2/04/2013"/>
        </groupItems>
      </fieldGroup>
    </cacheField>
    <cacheField name="T°ext" numFmtId="0">
      <sharedItems containsString="0" containsBlank="1" containsNumber="1" minValue="-4.9375" maxValue="8.109375" count="102">
        <n v="7.8125"/>
        <n v="7.58203125"/>
        <n v="7.41796875"/>
        <n v="7.15234375"/>
        <n v="7.01953125"/>
        <n v="6.890625"/>
        <n v="6.7890625"/>
        <n v="6.625"/>
        <n v="6.5234375"/>
        <n v="6.39453125"/>
        <n v="6.29296875"/>
        <n v="6.16015625"/>
        <n v="6.02734375"/>
        <n v="5.89453125"/>
        <n v="5.765625"/>
        <n v="5.99609375"/>
        <n v="6.12890625"/>
        <n v="6.7578125"/>
        <n v="7.515625"/>
        <n v="8.109375"/>
        <n v="7.98046875"/>
        <n v="7.38671875"/>
        <n v="7.12109375"/>
        <n v="7.6171875"/>
        <n v="7.75"/>
        <n v="6.72265625"/>
        <n v="5.53125"/>
        <n v="5.6328125"/>
        <n v="5.3984375"/>
        <n v="5"/>
        <n v="5.234375"/>
        <n v="5.5"/>
        <n v="4.6015625"/>
        <n v="4.0390625"/>
        <n v="3.638671875"/>
        <n v="3.73828125"/>
        <n v="3.240234375"/>
        <n v="3.439453125"/>
        <n v="3.5390625"/>
        <n v="3.33984375"/>
        <n v="2.740234375"/>
        <n v="2.541015625"/>
        <n v="2.44140625"/>
        <n v="1.8408203125"/>
        <n v="1.541015625"/>
        <n v="1.240234375"/>
        <n v="1.1396484375"/>
        <n v="1.0400390625"/>
        <n v="0.83935546875"/>
        <n v="0.7392578125"/>
        <n v="0.43798828125"/>
        <n v="0.2373046875"/>
        <n v="0.337890625"/>
        <n v="3.662109375E-2"/>
        <n v="-6.34765625E-2"/>
        <n v="-0.36474609375"/>
        <n v="-0.56591796875"/>
        <n v="-0.7666015625"/>
        <n v="-0.9677734375"/>
        <n v="-1.26953125"/>
        <n v="-1.3701171875"/>
        <n v="-1.5712890625"/>
        <n v="-1.671875"/>
        <n v="-1.974609375"/>
        <n v="-2.17578125"/>
        <n v="-2.27734375"/>
        <n v="-2.578125"/>
        <n v="-2.6796875"/>
        <n v="-2.78125"/>
        <n v="-2.880859375"/>
        <n v="-3.083984375"/>
        <n v="-3.18359375"/>
        <n v="-3.28515625"/>
        <n v="-3.486328125"/>
        <n v="-3.587890625"/>
        <n v="-3.689453125"/>
        <n v="-3.791015625"/>
        <n v="-3.890625"/>
        <n v="-3.9921875"/>
        <n v="-4.09375"/>
        <n v="-4.1953125"/>
        <n v="-4.3984375"/>
        <n v="-4.53125"/>
        <n v="-4.8359375"/>
        <n v="-4.734375"/>
        <n v="-4.9375"/>
        <n v="-4.2265625"/>
        <n v="-4.296875"/>
        <n v="-2.982421875"/>
        <n v="-2.478515625"/>
        <n v="-2.376953125"/>
        <n v="-2.07421875"/>
        <n v="-1.7724609375"/>
        <n v="-1.470703125"/>
        <n v="-1.068359375"/>
        <n v="-0.8671875"/>
        <n v="-0.666015625"/>
        <n v="-0.46533203125"/>
        <n v="-0.26416015625"/>
        <n v="-0.16357421875"/>
        <n v="0.13720703125"/>
        <m/>
      </sharedItems>
    </cacheField>
    <cacheField name="debit" numFmtId="0">
      <sharedItems containsString="0" containsBlank="1" containsNumber="1" minValue="22.15625" maxValue="30.953125" count="168">
        <n v="25.5625"/>
        <n v="26.484375"/>
        <n v="26.9375"/>
        <n v="27.375"/>
        <n v="27.9375"/>
        <n v="28.15625"/>
        <n v="28.953125"/>
        <n v="28.96875"/>
        <n v="28.859375"/>
        <n v="29.1875"/>
        <n v="29.296875"/>
        <n v="29.53125"/>
        <n v="29.65625"/>
        <n v="29.546875"/>
        <n v="29.328125"/>
        <n v="28.984375"/>
        <n v="29.5625"/>
        <n v="29.34375"/>
        <n v="29.671875"/>
        <n v="29.890625"/>
        <n v="29.78125"/>
        <n v="29.765625"/>
        <n v="29.875"/>
        <n v="29.984375"/>
        <n v="30.09375"/>
        <n v="30.203125"/>
        <n v="30.3125"/>
        <n v="30.65625"/>
        <n v="30.4375"/>
        <n v="30.21875"/>
        <n v="30"/>
        <n v="29.75"/>
        <n v="29.96875"/>
        <n v="30.515625"/>
        <n v="30.734375"/>
        <n v="30.953125"/>
        <n v="30.40625"/>
        <n v="29.5"/>
        <n v="28.125"/>
        <n v="27.796875"/>
        <n v="28.78125"/>
        <n v="29.234375"/>
        <n v="29.015625"/>
        <n v="29"/>
        <n v="28.3125"/>
        <n v="27.21875"/>
        <n v="26.53125"/>
        <n v="26.171875"/>
        <n v="24.28125"/>
        <n v="23.09375"/>
        <n v="22.65625"/>
        <n v="22.15625"/>
        <n v="22.609375"/>
        <n v="22.5"/>
        <n v="22.71875"/>
        <n v="22.828125"/>
        <n v="22.375"/>
        <n v="22.25"/>
        <n v="22.265625"/>
        <n v="22.40625"/>
        <n v="22.546875"/>
        <n v="22.421875"/>
        <n v="22.328125"/>
        <n v="22.671875"/>
        <n v="22.890625"/>
        <n v="23.0625"/>
        <n v="22.96875"/>
        <n v="23"/>
        <n v="23.265625"/>
        <n v="23.125"/>
        <n v="23.109375"/>
        <n v="23.25"/>
        <n v="23.484375"/>
        <n v="23.40625"/>
        <n v="23.515625"/>
        <n v="23.78125"/>
        <n v="23.65625"/>
        <n v="23.703125"/>
        <n v="24.09375"/>
        <n v="23.984375"/>
        <n v="23.859375"/>
        <n v="23.890625"/>
        <n v="24.15625"/>
        <n v="24.234375"/>
        <n v="24.140625"/>
        <n v="24.265625"/>
        <n v="24.171875"/>
        <n v="24.296875"/>
        <n v="24.421875"/>
        <n v="24.546875"/>
        <n v="24.46875"/>
        <n v="24.765625"/>
        <n v="24.984375"/>
        <n v="24.78125"/>
        <n v="24.859375"/>
        <n v="24.890625"/>
        <n v="24.90625"/>
        <n v="25.15625"/>
        <n v="25.21875"/>
        <n v="25.1875"/>
        <n v="25.3125"/>
        <n v="25.4375"/>
        <n v="25.421875"/>
        <n v="25.375"/>
        <n v="25.390625"/>
        <n v="25.6875"/>
        <n v="25.609375"/>
        <n v="25.703125"/>
        <n v="25.734375"/>
        <n v="25.625"/>
        <n v="25.71875"/>
        <n v="25.8125"/>
        <n v="25.671875"/>
        <n v="25.796875"/>
        <n v="25.75"/>
        <n v="25.765625"/>
        <n v="25.890625"/>
        <n v="25.984375"/>
        <n v="25.828125"/>
        <n v="25.90625"/>
        <n v="25.515625"/>
        <n v="25.78125"/>
        <n v="25.953125"/>
        <n v="26.125"/>
        <n v="26"/>
        <n v="26.203125"/>
        <n v="26.046875"/>
        <n v="25.859375"/>
        <n v="25.9375"/>
        <n v="25.59375"/>
        <n v="25.453125"/>
        <n v="25.359375"/>
        <n v="25.46875"/>
        <n v="25.25"/>
        <n v="25.484375"/>
        <n v="25.5"/>
        <n v="25.28125"/>
        <n v="25.234375"/>
        <n v="25.171875"/>
        <n v="25.078125"/>
        <n v="25.09375"/>
        <n v="25.203125"/>
        <n v="25.125"/>
        <n v="25"/>
        <n v="25.03125"/>
        <n v="24.9375"/>
        <n v="24.84375"/>
        <n v="24.703125"/>
        <n v="24.953125"/>
        <n v="24.71875"/>
        <n v="24.8125"/>
        <n v="24.65625"/>
        <n v="24.390625"/>
        <n v="24.5"/>
        <n v="24.359375"/>
        <n v="24.484375"/>
        <n v="24.453125"/>
        <n v="24.40625"/>
        <n v="24.4375"/>
        <n v="24.375"/>
        <n v="24.34375"/>
        <n v="24.21875"/>
        <n v="24.1875"/>
        <n v="24.3125"/>
        <n v="24.53125"/>
        <n v="24.125"/>
        <n v="24.328125"/>
        <m/>
      </sharedItems>
    </cacheField>
    <cacheField name="Jours" numFmtId="0" databaseField="0">
      <fieldGroup base="0">
        <rangePr groupBy="days" startDate="2013-04-01T00:09:00" endDate="2013-04-02T23:52:00"/>
        <groupItems count="368">
          <s v="&lt;01/04/201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4/2013"/>
        </groupItems>
      </fieldGroup>
    </cacheField>
    <cacheField name="Mois" numFmtId="0" databaseField="0">
      <fieldGroup base="0">
        <rangePr groupBy="months" startDate="2013-04-01T00:09:00" endDate="2013-04-02T23:52:00"/>
        <groupItems count="14">
          <s v="&lt;01/04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13"/>
        </groupItems>
      </fieldGroup>
    </cacheField>
    <cacheField name="Années" numFmtId="0" databaseField="0">
      <fieldGroup base="0">
        <rangePr groupBy="years" startDate="2013-04-01T00:09:00" endDate="2013-04-02T23:52:00"/>
        <groupItems count="3">
          <s v="&lt;01/04/2013"/>
          <s v="2013"/>
          <s v="&gt;02/04/201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9">
  <r>
    <x v="0"/>
    <x v="0"/>
    <x v="0"/>
  </r>
  <r>
    <x v="1"/>
    <x v="1"/>
    <x v="1"/>
  </r>
  <r>
    <x v="2"/>
    <x v="2"/>
    <x v="2"/>
  </r>
  <r>
    <x v="3"/>
    <x v="2"/>
    <x v="3"/>
  </r>
  <r>
    <x v="4"/>
    <x v="3"/>
    <x v="4"/>
  </r>
  <r>
    <x v="5"/>
    <x v="3"/>
    <x v="5"/>
  </r>
  <r>
    <x v="6"/>
    <x v="4"/>
    <x v="6"/>
  </r>
  <r>
    <x v="7"/>
    <x v="5"/>
    <x v="6"/>
  </r>
  <r>
    <x v="8"/>
    <x v="6"/>
    <x v="7"/>
  </r>
  <r>
    <x v="9"/>
    <x v="6"/>
    <x v="7"/>
  </r>
  <r>
    <x v="10"/>
    <x v="6"/>
    <x v="8"/>
  </r>
  <r>
    <x v="11"/>
    <x v="7"/>
    <x v="9"/>
  </r>
  <r>
    <x v="12"/>
    <x v="7"/>
    <x v="10"/>
  </r>
  <r>
    <x v="13"/>
    <x v="8"/>
    <x v="10"/>
  </r>
  <r>
    <x v="14"/>
    <x v="9"/>
    <x v="11"/>
  </r>
  <r>
    <x v="15"/>
    <x v="9"/>
    <x v="11"/>
  </r>
  <r>
    <x v="16"/>
    <x v="9"/>
    <x v="12"/>
  </r>
  <r>
    <x v="17"/>
    <x v="9"/>
    <x v="13"/>
  </r>
  <r>
    <x v="18"/>
    <x v="9"/>
    <x v="14"/>
  </r>
  <r>
    <x v="19"/>
    <x v="9"/>
    <x v="15"/>
  </r>
  <r>
    <x v="20"/>
    <x v="9"/>
    <x v="15"/>
  </r>
  <r>
    <x v="21"/>
    <x v="9"/>
    <x v="15"/>
  </r>
  <r>
    <x v="22"/>
    <x v="10"/>
    <x v="15"/>
  </r>
  <r>
    <x v="23"/>
    <x v="10"/>
    <x v="15"/>
  </r>
  <r>
    <x v="24"/>
    <x v="11"/>
    <x v="14"/>
  </r>
  <r>
    <x v="25"/>
    <x v="11"/>
    <x v="14"/>
  </r>
  <r>
    <x v="26"/>
    <x v="12"/>
    <x v="16"/>
  </r>
  <r>
    <x v="27"/>
    <x v="12"/>
    <x v="17"/>
  </r>
  <r>
    <x v="28"/>
    <x v="12"/>
    <x v="16"/>
  </r>
  <r>
    <x v="29"/>
    <x v="12"/>
    <x v="18"/>
  </r>
  <r>
    <x v="30"/>
    <x v="12"/>
    <x v="19"/>
  </r>
  <r>
    <x v="31"/>
    <x v="13"/>
    <x v="20"/>
  </r>
  <r>
    <x v="32"/>
    <x v="13"/>
    <x v="21"/>
  </r>
  <r>
    <x v="33"/>
    <x v="13"/>
    <x v="21"/>
  </r>
  <r>
    <x v="34"/>
    <x v="13"/>
    <x v="22"/>
  </r>
  <r>
    <x v="35"/>
    <x v="13"/>
    <x v="23"/>
  </r>
  <r>
    <x v="36"/>
    <x v="14"/>
    <x v="24"/>
  </r>
  <r>
    <x v="37"/>
    <x v="14"/>
    <x v="25"/>
  </r>
  <r>
    <x v="38"/>
    <x v="14"/>
    <x v="26"/>
  </r>
  <r>
    <x v="39"/>
    <x v="14"/>
    <x v="27"/>
  </r>
  <r>
    <x v="40"/>
    <x v="14"/>
    <x v="28"/>
  </r>
  <r>
    <x v="41"/>
    <x v="14"/>
    <x v="28"/>
  </r>
  <r>
    <x v="42"/>
    <x v="13"/>
    <x v="28"/>
  </r>
  <r>
    <x v="43"/>
    <x v="13"/>
    <x v="29"/>
  </r>
  <r>
    <x v="44"/>
    <x v="13"/>
    <x v="30"/>
  </r>
  <r>
    <x v="45"/>
    <x v="15"/>
    <x v="30"/>
  </r>
  <r>
    <x v="46"/>
    <x v="15"/>
    <x v="19"/>
  </r>
  <r>
    <x v="47"/>
    <x v="15"/>
    <x v="19"/>
  </r>
  <r>
    <x v="48"/>
    <x v="15"/>
    <x v="19"/>
  </r>
  <r>
    <x v="49"/>
    <x v="15"/>
    <x v="20"/>
  </r>
  <r>
    <x v="50"/>
    <x v="15"/>
    <x v="13"/>
  </r>
  <r>
    <x v="51"/>
    <x v="15"/>
    <x v="12"/>
  </r>
  <r>
    <x v="52"/>
    <x v="15"/>
    <x v="21"/>
  </r>
  <r>
    <x v="53"/>
    <x v="16"/>
    <x v="21"/>
  </r>
  <r>
    <x v="54"/>
    <x v="16"/>
    <x v="31"/>
  </r>
  <r>
    <x v="55"/>
    <x v="12"/>
    <x v="32"/>
  </r>
  <r>
    <x v="56"/>
    <x v="16"/>
    <x v="33"/>
  </r>
  <r>
    <x v="57"/>
    <x v="16"/>
    <x v="34"/>
  </r>
  <r>
    <x v="58"/>
    <x v="16"/>
    <x v="35"/>
  </r>
  <r>
    <x v="59"/>
    <x v="10"/>
    <x v="35"/>
  </r>
  <r>
    <x v="60"/>
    <x v="8"/>
    <x v="34"/>
  </r>
  <r>
    <x v="61"/>
    <x v="7"/>
    <x v="33"/>
  </r>
  <r>
    <x v="62"/>
    <x v="17"/>
    <x v="33"/>
  </r>
  <r>
    <x v="63"/>
    <x v="17"/>
    <x v="33"/>
  </r>
  <r>
    <x v="64"/>
    <x v="5"/>
    <x v="36"/>
  </r>
  <r>
    <x v="65"/>
    <x v="5"/>
    <x v="36"/>
  </r>
  <r>
    <x v="66"/>
    <x v="18"/>
    <x v="37"/>
  </r>
  <r>
    <x v="67"/>
    <x v="19"/>
    <x v="38"/>
  </r>
  <r>
    <x v="68"/>
    <x v="19"/>
    <x v="39"/>
  </r>
  <r>
    <x v="69"/>
    <x v="20"/>
    <x v="4"/>
  </r>
  <r>
    <x v="70"/>
    <x v="21"/>
    <x v="40"/>
  </r>
  <r>
    <x v="71"/>
    <x v="3"/>
    <x v="41"/>
  </r>
  <r>
    <x v="72"/>
    <x v="3"/>
    <x v="42"/>
  </r>
  <r>
    <x v="73"/>
    <x v="4"/>
    <x v="42"/>
  </r>
  <r>
    <x v="74"/>
    <x v="6"/>
    <x v="41"/>
  </r>
  <r>
    <x v="75"/>
    <x v="8"/>
    <x v="43"/>
  </r>
  <r>
    <x v="76"/>
    <x v="9"/>
    <x v="44"/>
  </r>
  <r>
    <x v="77"/>
    <x v="8"/>
    <x v="45"/>
  </r>
  <r>
    <x v="78"/>
    <x v="5"/>
    <x v="46"/>
  </r>
  <r>
    <x v="79"/>
    <x v="22"/>
    <x v="47"/>
  </r>
  <r>
    <x v="80"/>
    <x v="22"/>
    <x v="48"/>
  </r>
  <r>
    <x v="81"/>
    <x v="21"/>
    <x v="49"/>
  </r>
  <r>
    <x v="82"/>
    <x v="23"/>
    <x v="50"/>
  </r>
  <r>
    <x v="83"/>
    <x v="24"/>
    <x v="51"/>
  </r>
  <r>
    <x v="84"/>
    <x v="25"/>
    <x v="52"/>
  </r>
  <r>
    <x v="85"/>
    <x v="11"/>
    <x v="53"/>
  </r>
  <r>
    <x v="86"/>
    <x v="12"/>
    <x v="54"/>
  </r>
  <r>
    <x v="87"/>
    <x v="26"/>
    <x v="55"/>
  </r>
  <r>
    <x v="88"/>
    <x v="27"/>
    <x v="56"/>
  </r>
  <r>
    <x v="89"/>
    <x v="16"/>
    <x v="57"/>
  </r>
  <r>
    <x v="90"/>
    <x v="14"/>
    <x v="56"/>
  </r>
  <r>
    <x v="91"/>
    <x v="13"/>
    <x v="58"/>
  </r>
  <r>
    <x v="92"/>
    <x v="26"/>
    <x v="59"/>
  </r>
  <r>
    <x v="93"/>
    <x v="28"/>
    <x v="53"/>
  </r>
  <r>
    <x v="94"/>
    <x v="29"/>
    <x v="60"/>
  </r>
  <r>
    <x v="95"/>
    <x v="30"/>
    <x v="61"/>
  </r>
  <r>
    <x v="96"/>
    <x v="31"/>
    <x v="62"/>
  </r>
  <r>
    <x v="97"/>
    <x v="30"/>
    <x v="60"/>
  </r>
  <r>
    <x v="98"/>
    <x v="29"/>
    <x v="50"/>
  </r>
  <r>
    <x v="99"/>
    <x v="29"/>
    <x v="63"/>
  </r>
  <r>
    <x v="100"/>
    <x v="32"/>
    <x v="64"/>
  </r>
  <r>
    <x v="101"/>
    <x v="33"/>
    <x v="65"/>
  </r>
  <r>
    <x v="102"/>
    <x v="34"/>
    <x v="66"/>
  </r>
  <r>
    <x v="103"/>
    <x v="35"/>
    <x v="49"/>
  </r>
  <r>
    <x v="104"/>
    <x v="34"/>
    <x v="67"/>
  </r>
  <r>
    <x v="105"/>
    <x v="36"/>
    <x v="68"/>
  </r>
  <r>
    <x v="106"/>
    <x v="37"/>
    <x v="69"/>
  </r>
  <r>
    <x v="107"/>
    <x v="38"/>
    <x v="70"/>
  </r>
  <r>
    <x v="108"/>
    <x v="39"/>
    <x v="70"/>
  </r>
  <r>
    <x v="109"/>
    <x v="36"/>
    <x v="49"/>
  </r>
  <r>
    <x v="110"/>
    <x v="36"/>
    <x v="71"/>
  </r>
  <r>
    <x v="111"/>
    <x v="40"/>
    <x v="72"/>
  </r>
  <r>
    <x v="112"/>
    <x v="41"/>
    <x v="73"/>
  </r>
  <r>
    <x v="113"/>
    <x v="42"/>
    <x v="74"/>
  </r>
  <r>
    <x v="114"/>
    <x v="43"/>
    <x v="75"/>
  </r>
  <r>
    <x v="115"/>
    <x v="44"/>
    <x v="76"/>
  </r>
  <r>
    <x v="116"/>
    <x v="44"/>
    <x v="77"/>
  </r>
  <r>
    <x v="117"/>
    <x v="45"/>
    <x v="78"/>
  </r>
  <r>
    <x v="118"/>
    <x v="46"/>
    <x v="79"/>
  </r>
  <r>
    <x v="119"/>
    <x v="47"/>
    <x v="80"/>
  </r>
  <r>
    <x v="120"/>
    <x v="46"/>
    <x v="81"/>
  </r>
  <r>
    <x v="121"/>
    <x v="46"/>
    <x v="80"/>
  </r>
  <r>
    <x v="122"/>
    <x v="48"/>
    <x v="82"/>
  </r>
  <r>
    <x v="123"/>
    <x v="49"/>
    <x v="82"/>
  </r>
  <r>
    <x v="124"/>
    <x v="50"/>
    <x v="83"/>
  </r>
  <r>
    <x v="125"/>
    <x v="51"/>
    <x v="84"/>
  </r>
  <r>
    <x v="126"/>
    <x v="52"/>
    <x v="85"/>
  </r>
  <r>
    <x v="127"/>
    <x v="51"/>
    <x v="86"/>
  </r>
  <r>
    <x v="128"/>
    <x v="53"/>
    <x v="87"/>
  </r>
  <r>
    <x v="129"/>
    <x v="54"/>
    <x v="87"/>
  </r>
  <r>
    <x v="130"/>
    <x v="55"/>
    <x v="88"/>
  </r>
  <r>
    <x v="131"/>
    <x v="55"/>
    <x v="87"/>
  </r>
  <r>
    <x v="132"/>
    <x v="56"/>
    <x v="89"/>
  </r>
  <r>
    <x v="133"/>
    <x v="57"/>
    <x v="90"/>
  </r>
  <r>
    <x v="134"/>
    <x v="58"/>
    <x v="91"/>
  </r>
  <r>
    <x v="135"/>
    <x v="59"/>
    <x v="92"/>
  </r>
  <r>
    <x v="136"/>
    <x v="60"/>
    <x v="93"/>
  </r>
  <r>
    <x v="137"/>
    <x v="61"/>
    <x v="94"/>
  </r>
  <r>
    <x v="138"/>
    <x v="62"/>
    <x v="95"/>
  </r>
  <r>
    <x v="139"/>
    <x v="62"/>
    <x v="96"/>
  </r>
  <r>
    <x v="140"/>
    <x v="63"/>
    <x v="97"/>
  </r>
  <r>
    <x v="141"/>
    <x v="64"/>
    <x v="98"/>
  </r>
  <r>
    <x v="142"/>
    <x v="65"/>
    <x v="99"/>
  </r>
  <r>
    <x v="143"/>
    <x v="65"/>
    <x v="100"/>
  </r>
  <r>
    <x v="144"/>
    <x v="66"/>
    <x v="101"/>
  </r>
  <r>
    <x v="145"/>
    <x v="66"/>
    <x v="102"/>
  </r>
  <r>
    <x v="146"/>
    <x v="67"/>
    <x v="100"/>
  </r>
  <r>
    <x v="147"/>
    <x v="68"/>
    <x v="103"/>
  </r>
  <r>
    <x v="148"/>
    <x v="69"/>
    <x v="104"/>
  </r>
  <r>
    <x v="149"/>
    <x v="70"/>
    <x v="0"/>
  </r>
  <r>
    <x v="150"/>
    <x v="71"/>
    <x v="105"/>
  </r>
  <r>
    <x v="151"/>
    <x v="72"/>
    <x v="106"/>
  </r>
  <r>
    <x v="152"/>
    <x v="73"/>
    <x v="105"/>
  </r>
  <r>
    <x v="153"/>
    <x v="74"/>
    <x v="107"/>
  </r>
  <r>
    <x v="154"/>
    <x v="75"/>
    <x v="108"/>
  </r>
  <r>
    <x v="155"/>
    <x v="75"/>
    <x v="109"/>
  </r>
  <r>
    <x v="156"/>
    <x v="76"/>
    <x v="110"/>
  </r>
  <r>
    <x v="157"/>
    <x v="76"/>
    <x v="111"/>
  </r>
  <r>
    <x v="158"/>
    <x v="75"/>
    <x v="107"/>
  </r>
  <r>
    <x v="159"/>
    <x v="75"/>
    <x v="111"/>
  </r>
  <r>
    <x v="160"/>
    <x v="76"/>
    <x v="108"/>
  </r>
  <r>
    <x v="161"/>
    <x v="76"/>
    <x v="112"/>
  </r>
  <r>
    <x v="162"/>
    <x v="77"/>
    <x v="113"/>
  </r>
  <r>
    <x v="163"/>
    <x v="78"/>
    <x v="114"/>
  </r>
  <r>
    <x v="164"/>
    <x v="77"/>
    <x v="107"/>
  </r>
  <r>
    <x v="165"/>
    <x v="77"/>
    <x v="115"/>
  </r>
  <r>
    <x v="166"/>
    <x v="78"/>
    <x v="116"/>
  </r>
  <r>
    <x v="167"/>
    <x v="78"/>
    <x v="116"/>
  </r>
  <r>
    <x v="168"/>
    <x v="77"/>
    <x v="115"/>
  </r>
  <r>
    <x v="169"/>
    <x v="79"/>
    <x v="116"/>
  </r>
  <r>
    <x v="170"/>
    <x v="79"/>
    <x v="117"/>
  </r>
  <r>
    <x v="171"/>
    <x v="79"/>
    <x v="118"/>
  </r>
  <r>
    <x v="172"/>
    <x v="79"/>
    <x v="119"/>
  </r>
  <r>
    <x v="173"/>
    <x v="77"/>
    <x v="120"/>
  </r>
  <r>
    <x v="174"/>
    <x v="77"/>
    <x v="113"/>
  </r>
  <r>
    <x v="175"/>
    <x v="79"/>
    <x v="107"/>
  </r>
  <r>
    <x v="176"/>
    <x v="78"/>
    <x v="121"/>
  </r>
  <r>
    <x v="177"/>
    <x v="78"/>
    <x v="115"/>
  </r>
  <r>
    <x v="178"/>
    <x v="78"/>
    <x v="115"/>
  </r>
  <r>
    <x v="179"/>
    <x v="79"/>
    <x v="114"/>
  </r>
  <r>
    <x v="180"/>
    <x v="80"/>
    <x v="108"/>
  </r>
  <r>
    <x v="181"/>
    <x v="80"/>
    <x v="122"/>
  </r>
  <r>
    <x v="182"/>
    <x v="81"/>
    <x v="119"/>
  </r>
  <r>
    <x v="183"/>
    <x v="81"/>
    <x v="122"/>
  </r>
  <r>
    <x v="184"/>
    <x v="82"/>
    <x v="123"/>
  </r>
  <r>
    <x v="185"/>
    <x v="83"/>
    <x v="124"/>
  </r>
  <r>
    <x v="186"/>
    <x v="84"/>
    <x v="119"/>
  </r>
  <r>
    <x v="187"/>
    <x v="84"/>
    <x v="124"/>
  </r>
  <r>
    <x v="188"/>
    <x v="85"/>
    <x v="125"/>
  </r>
  <r>
    <x v="189"/>
    <x v="83"/>
    <x v="126"/>
  </r>
  <r>
    <x v="190"/>
    <x v="84"/>
    <x v="124"/>
  </r>
  <r>
    <x v="191"/>
    <x v="83"/>
    <x v="125"/>
  </r>
  <r>
    <x v="192"/>
    <x v="82"/>
    <x v="121"/>
  </r>
  <r>
    <x v="193"/>
    <x v="86"/>
    <x v="111"/>
  </r>
  <r>
    <x v="194"/>
    <x v="86"/>
    <x v="122"/>
  </r>
  <r>
    <x v="195"/>
    <x v="80"/>
    <x v="121"/>
  </r>
  <r>
    <x v="196"/>
    <x v="87"/>
    <x v="114"/>
  </r>
  <r>
    <x v="197"/>
    <x v="79"/>
    <x v="127"/>
  </r>
  <r>
    <x v="198"/>
    <x v="78"/>
    <x v="128"/>
  </r>
  <r>
    <x v="199"/>
    <x v="75"/>
    <x v="0"/>
  </r>
  <r>
    <x v="200"/>
    <x v="76"/>
    <x v="121"/>
  </r>
  <r>
    <x v="201"/>
    <x v="77"/>
    <x v="129"/>
  </r>
  <r>
    <x v="202"/>
    <x v="77"/>
    <x v="106"/>
  </r>
  <r>
    <x v="203"/>
    <x v="75"/>
    <x v="107"/>
  </r>
  <r>
    <x v="204"/>
    <x v="73"/>
    <x v="130"/>
  </r>
  <r>
    <x v="205"/>
    <x v="72"/>
    <x v="104"/>
  </r>
  <r>
    <x v="206"/>
    <x v="73"/>
    <x v="107"/>
  </r>
  <r>
    <x v="207"/>
    <x v="74"/>
    <x v="121"/>
  </r>
  <r>
    <x v="208"/>
    <x v="72"/>
    <x v="131"/>
  </r>
  <r>
    <x v="209"/>
    <x v="70"/>
    <x v="100"/>
  </r>
  <r>
    <x v="210"/>
    <x v="73"/>
    <x v="0"/>
  </r>
  <r>
    <x v="211"/>
    <x v="73"/>
    <x v="132"/>
  </r>
  <r>
    <x v="212"/>
    <x v="88"/>
    <x v="132"/>
  </r>
  <r>
    <x v="213"/>
    <x v="69"/>
    <x v="133"/>
  </r>
  <r>
    <x v="214"/>
    <x v="67"/>
    <x v="104"/>
  </r>
  <r>
    <x v="215"/>
    <x v="69"/>
    <x v="104"/>
  </r>
  <r>
    <x v="216"/>
    <x v="68"/>
    <x v="134"/>
  </r>
  <r>
    <x v="217"/>
    <x v="69"/>
    <x v="135"/>
  </r>
  <r>
    <x v="218"/>
    <x v="71"/>
    <x v="100"/>
  </r>
  <r>
    <x v="219"/>
    <x v="67"/>
    <x v="97"/>
  </r>
  <r>
    <x v="220"/>
    <x v="66"/>
    <x v="136"/>
  </r>
  <r>
    <x v="221"/>
    <x v="66"/>
    <x v="136"/>
  </r>
  <r>
    <x v="222"/>
    <x v="89"/>
    <x v="98"/>
  </r>
  <r>
    <x v="223"/>
    <x v="65"/>
    <x v="137"/>
  </r>
  <r>
    <x v="224"/>
    <x v="66"/>
    <x v="138"/>
  </r>
  <r>
    <x v="225"/>
    <x v="90"/>
    <x v="139"/>
  </r>
  <r>
    <x v="226"/>
    <x v="65"/>
    <x v="140"/>
  </r>
  <r>
    <x v="227"/>
    <x v="65"/>
    <x v="141"/>
  </r>
  <r>
    <x v="228"/>
    <x v="65"/>
    <x v="142"/>
  </r>
  <r>
    <x v="229"/>
    <x v="63"/>
    <x v="140"/>
  </r>
  <r>
    <x v="230"/>
    <x v="91"/>
    <x v="92"/>
  </r>
  <r>
    <x v="231"/>
    <x v="63"/>
    <x v="143"/>
  </r>
  <r>
    <x v="232"/>
    <x v="92"/>
    <x v="92"/>
  </r>
  <r>
    <x v="233"/>
    <x v="62"/>
    <x v="144"/>
  </r>
  <r>
    <x v="234"/>
    <x v="93"/>
    <x v="145"/>
  </r>
  <r>
    <x v="235"/>
    <x v="60"/>
    <x v="146"/>
  </r>
  <r>
    <x v="236"/>
    <x v="59"/>
    <x v="147"/>
  </r>
  <r>
    <x v="237"/>
    <x v="60"/>
    <x v="148"/>
  </r>
  <r>
    <x v="238"/>
    <x v="60"/>
    <x v="147"/>
  </r>
  <r>
    <x v="239"/>
    <x v="59"/>
    <x v="149"/>
  </r>
  <r>
    <x v="240"/>
    <x v="94"/>
    <x v="150"/>
  </r>
  <r>
    <x v="241"/>
    <x v="95"/>
    <x v="151"/>
  </r>
  <r>
    <x v="242"/>
    <x v="95"/>
    <x v="152"/>
  </r>
  <r>
    <x v="243"/>
    <x v="96"/>
    <x v="153"/>
  </r>
  <r>
    <x v="244"/>
    <x v="97"/>
    <x v="154"/>
  </r>
  <r>
    <x v="245"/>
    <x v="98"/>
    <x v="155"/>
  </r>
  <r>
    <x v="246"/>
    <x v="98"/>
    <x v="156"/>
  </r>
  <r>
    <x v="247"/>
    <x v="98"/>
    <x v="157"/>
  </r>
  <r>
    <x v="248"/>
    <x v="98"/>
    <x v="158"/>
  </r>
  <r>
    <x v="249"/>
    <x v="55"/>
    <x v="158"/>
  </r>
  <r>
    <x v="250"/>
    <x v="98"/>
    <x v="159"/>
  </r>
  <r>
    <x v="251"/>
    <x v="98"/>
    <x v="160"/>
  </r>
  <r>
    <x v="252"/>
    <x v="55"/>
    <x v="157"/>
  </r>
  <r>
    <x v="253"/>
    <x v="98"/>
    <x v="87"/>
  </r>
  <r>
    <x v="254"/>
    <x v="54"/>
    <x v="87"/>
  </r>
  <r>
    <x v="255"/>
    <x v="53"/>
    <x v="86"/>
  </r>
  <r>
    <x v="256"/>
    <x v="53"/>
    <x v="161"/>
  </r>
  <r>
    <x v="257"/>
    <x v="53"/>
    <x v="162"/>
  </r>
  <r>
    <x v="258"/>
    <x v="99"/>
    <x v="156"/>
  </r>
  <r>
    <x v="259"/>
    <x v="100"/>
    <x v="87"/>
  </r>
  <r>
    <x v="260"/>
    <x v="100"/>
    <x v="163"/>
  </r>
  <r>
    <x v="261"/>
    <x v="98"/>
    <x v="164"/>
  </r>
  <r>
    <x v="262"/>
    <x v="55"/>
    <x v="152"/>
  </r>
  <r>
    <x v="263"/>
    <x v="98"/>
    <x v="156"/>
  </r>
  <r>
    <x v="264"/>
    <x v="98"/>
    <x v="163"/>
  </r>
  <r>
    <x v="265"/>
    <x v="99"/>
    <x v="158"/>
  </r>
  <r>
    <x v="266"/>
    <x v="98"/>
    <x v="163"/>
  </r>
  <r>
    <x v="267"/>
    <x v="54"/>
    <x v="163"/>
  </r>
  <r>
    <x v="268"/>
    <x v="54"/>
    <x v="157"/>
  </r>
  <r>
    <x v="269"/>
    <x v="54"/>
    <x v="152"/>
  </r>
  <r>
    <x v="270"/>
    <x v="53"/>
    <x v="165"/>
  </r>
  <r>
    <x v="271"/>
    <x v="54"/>
    <x v="158"/>
  </r>
  <r>
    <x v="272"/>
    <x v="54"/>
    <x v="48"/>
  </r>
  <r>
    <x v="273"/>
    <x v="54"/>
    <x v="166"/>
  </r>
  <r>
    <x v="274"/>
    <x v="99"/>
    <x v="85"/>
  </r>
  <r>
    <x v="275"/>
    <x v="99"/>
    <x v="159"/>
  </r>
  <r>
    <x v="276"/>
    <x v="98"/>
    <x v="85"/>
  </r>
  <r>
    <x v="277"/>
    <x v="99"/>
    <x v="157"/>
  </r>
  <r>
    <x v="278"/>
    <x v="99"/>
    <x v="87"/>
  </r>
  <r>
    <x v="279"/>
    <x v="99"/>
    <x v="157"/>
  </r>
  <r>
    <x v="280"/>
    <x v="99"/>
    <x v="152"/>
  </r>
  <r>
    <x v="281"/>
    <x v="98"/>
    <x v="164"/>
  </r>
  <r>
    <x v="282"/>
    <x v="99"/>
    <x v="166"/>
  </r>
  <r>
    <x v="283"/>
    <x v="98"/>
    <x v="87"/>
  </r>
  <r>
    <x v="284"/>
    <x v="98"/>
    <x v="87"/>
  </r>
  <r>
    <x v="285"/>
    <x v="55"/>
    <x v="152"/>
  </r>
  <r>
    <x v="286"/>
    <x v="55"/>
    <x v="152"/>
  </r>
  <r>
    <x v="287"/>
    <x v="97"/>
    <x v="85"/>
  </r>
  <r>
    <x v="288"/>
    <x v="101"/>
    <x v="16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1" firstDataRow="1" firstDataCol="0"/>
  <pivotFields count="6"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>
      <items count="3">
        <item x="0"/>
        <item x="1"/>
        <item x="2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1:M58" firstHeaderRow="0" firstDataRow="1" firstDataCol="1"/>
  <pivotFields count="6"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>
      <items count="103">
        <item x="85"/>
        <item x="83"/>
        <item x="84"/>
        <item x="82"/>
        <item x="81"/>
        <item x="87"/>
        <item x="86"/>
        <item x="80"/>
        <item x="79"/>
        <item x="78"/>
        <item x="77"/>
        <item x="76"/>
        <item x="75"/>
        <item x="74"/>
        <item x="73"/>
        <item x="72"/>
        <item x="71"/>
        <item x="70"/>
        <item x="88"/>
        <item x="69"/>
        <item x="68"/>
        <item x="67"/>
        <item x="66"/>
        <item x="89"/>
        <item x="90"/>
        <item x="65"/>
        <item x="64"/>
        <item x="91"/>
        <item x="63"/>
        <item x="92"/>
        <item x="62"/>
        <item x="61"/>
        <item x="93"/>
        <item x="60"/>
        <item x="59"/>
        <item x="94"/>
        <item x="58"/>
        <item x="95"/>
        <item x="57"/>
        <item x="96"/>
        <item x="56"/>
        <item x="97"/>
        <item x="55"/>
        <item x="98"/>
        <item x="99"/>
        <item x="54"/>
        <item x="53"/>
        <item x="100"/>
        <item x="51"/>
        <item x="52"/>
        <item x="50"/>
        <item x="49"/>
        <item x="48"/>
        <item x="47"/>
        <item x="46"/>
        <item x="45"/>
        <item x="44"/>
        <item x="43"/>
        <item x="42"/>
        <item x="41"/>
        <item x="40"/>
        <item x="36"/>
        <item x="39"/>
        <item x="37"/>
        <item x="38"/>
        <item x="34"/>
        <item x="35"/>
        <item x="33"/>
        <item x="32"/>
        <item x="29"/>
        <item x="30"/>
        <item x="28"/>
        <item x="31"/>
        <item x="26"/>
        <item x="27"/>
        <item x="14"/>
        <item x="13"/>
        <item x="15"/>
        <item x="12"/>
        <item x="16"/>
        <item x="11"/>
        <item x="10"/>
        <item x="9"/>
        <item x="8"/>
        <item x="7"/>
        <item x="25"/>
        <item x="17"/>
        <item x="6"/>
        <item x="5"/>
        <item x="4"/>
        <item x="22"/>
        <item x="3"/>
        <item x="21"/>
        <item x="2"/>
        <item x="18"/>
        <item x="1"/>
        <item x="23"/>
        <item x="24"/>
        <item x="0"/>
        <item x="20"/>
        <item x="19"/>
        <item x="101"/>
        <item t="default"/>
      </items>
    </pivotField>
    <pivotField dataField="1" showAll="0"/>
    <pivotField axis="axisRow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">
        <item x="0"/>
        <item x="1"/>
        <item x="2"/>
      </items>
    </pivotField>
  </pivotFields>
  <rowFields count="4">
    <field x="5"/>
    <field x="4"/>
    <field x="3"/>
    <field x="0"/>
  </rowFields>
  <rowItems count="57">
    <i>
      <x/>
    </i>
    <i r="1">
      <x/>
    </i>
    <i r="2">
      <x/>
    </i>
    <i r="3">
      <x/>
    </i>
    <i>
      <x v="1"/>
    </i>
    <i r="1">
      <x v="4"/>
    </i>
    <i r="2">
      <x v="92"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2">
      <x v="93"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T°ext" fld="1" subtotal="average" baseField="0" baseItem="0"/>
    <dataField name="Moyenne de debit" fld="2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3" sqref="A3"/>
    </sheetView>
  </sheetViews>
  <sheetFormatPr baseColWidth="10" defaultRowHeight="15" x14ac:dyDescent="0.25"/>
  <sheetData>
    <row r="3" spans="1:3" x14ac:dyDescent="0.25">
      <c r="A3" s="4"/>
      <c r="B3" s="5"/>
      <c r="C3" s="6"/>
    </row>
    <row r="4" spans="1:3" x14ac:dyDescent="0.25">
      <c r="A4" s="7"/>
      <c r="B4" s="8"/>
      <c r="C4" s="9"/>
    </row>
    <row r="5" spans="1:3" x14ac:dyDescent="0.25">
      <c r="A5" s="7"/>
      <c r="B5" s="8"/>
      <c r="C5" s="9"/>
    </row>
    <row r="6" spans="1:3" x14ac:dyDescent="0.25">
      <c r="A6" s="7"/>
      <c r="B6" s="8"/>
      <c r="C6" s="9"/>
    </row>
    <row r="7" spans="1:3" x14ac:dyDescent="0.25">
      <c r="A7" s="7"/>
      <c r="B7" s="8"/>
      <c r="C7" s="9"/>
    </row>
    <row r="8" spans="1:3" x14ac:dyDescent="0.25">
      <c r="A8" s="7"/>
      <c r="B8" s="8"/>
      <c r="C8" s="9"/>
    </row>
    <row r="9" spans="1:3" x14ac:dyDescent="0.25">
      <c r="A9" s="7"/>
      <c r="B9" s="8"/>
      <c r="C9" s="9"/>
    </row>
    <row r="10" spans="1:3" x14ac:dyDescent="0.25">
      <c r="A10" s="7"/>
      <c r="B10" s="8"/>
      <c r="C10" s="9"/>
    </row>
    <row r="11" spans="1:3" x14ac:dyDescent="0.25">
      <c r="A11" s="7"/>
      <c r="B11" s="8"/>
      <c r="C11" s="9"/>
    </row>
    <row r="12" spans="1:3" x14ac:dyDescent="0.25">
      <c r="A12" s="7"/>
      <c r="B12" s="8"/>
      <c r="C12" s="9"/>
    </row>
    <row r="13" spans="1:3" x14ac:dyDescent="0.25">
      <c r="A13" s="7"/>
      <c r="B13" s="8"/>
      <c r="C13" s="9"/>
    </row>
    <row r="14" spans="1:3" x14ac:dyDescent="0.25">
      <c r="A14" s="7"/>
      <c r="B14" s="8"/>
      <c r="C14" s="9"/>
    </row>
    <row r="15" spans="1:3" x14ac:dyDescent="0.25">
      <c r="A15" s="7"/>
      <c r="B15" s="8"/>
      <c r="C15" s="9"/>
    </row>
    <row r="16" spans="1:3" x14ac:dyDescent="0.25">
      <c r="A16" s="7"/>
      <c r="B16" s="8"/>
      <c r="C16" s="9"/>
    </row>
    <row r="17" spans="1:3" x14ac:dyDescent="0.25">
      <c r="A17" s="7"/>
      <c r="B17" s="8"/>
      <c r="C17" s="9"/>
    </row>
    <row r="18" spans="1:3" x14ac:dyDescent="0.25">
      <c r="A18" s="7"/>
      <c r="B18" s="8"/>
      <c r="C18" s="9"/>
    </row>
    <row r="19" spans="1:3" x14ac:dyDescent="0.25">
      <c r="A19" s="7"/>
      <c r="B19" s="8"/>
      <c r="C19" s="9"/>
    </row>
    <row r="20" spans="1:3" x14ac:dyDescent="0.25">
      <c r="A20" s="10"/>
      <c r="B20" s="11"/>
      <c r="C20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workbookViewId="0">
      <selection activeCell="F3" sqref="F3"/>
    </sheetView>
  </sheetViews>
  <sheetFormatPr baseColWidth="10" defaultRowHeight="15" x14ac:dyDescent="0.25"/>
  <cols>
    <col min="1" max="1" width="19.140625" style="3" customWidth="1"/>
    <col min="4" max="7" width="15.7109375" bestFit="1" customWidth="1"/>
    <col min="9" max="9" width="11.42578125" style="1"/>
    <col min="11" max="11" width="21" bestFit="1" customWidth="1"/>
    <col min="12" max="12" width="17.42578125" bestFit="1" customWidth="1"/>
    <col min="13" max="13" width="17.5703125" bestFit="1" customWidth="1"/>
  </cols>
  <sheetData>
    <row r="1" spans="1:13" x14ac:dyDescent="0.25">
      <c r="A1" s="3" t="s">
        <v>0</v>
      </c>
      <c r="B1" s="1" t="s">
        <v>1</v>
      </c>
      <c r="C1" s="1" t="s">
        <v>2</v>
      </c>
      <c r="D1" s="3" t="s">
        <v>0</v>
      </c>
      <c r="G1" s="1" t="s">
        <v>37</v>
      </c>
      <c r="H1" s="1" t="s">
        <v>38</v>
      </c>
      <c r="I1" s="1" t="s">
        <v>39</v>
      </c>
      <c r="K1" s="13" t="s">
        <v>3</v>
      </c>
      <c r="L1" t="s">
        <v>35</v>
      </c>
      <c r="M1" t="s">
        <v>36</v>
      </c>
    </row>
    <row r="2" spans="1:13" x14ac:dyDescent="0.25">
      <c r="A2" s="2">
        <v>41365.006249999999</v>
      </c>
      <c r="B2" s="1">
        <v>7.8125</v>
      </c>
      <c r="C2" s="1">
        <v>25.5625</v>
      </c>
      <c r="D2" s="19">
        <f>INT(A2)+HOUR(A2)/24</f>
        <v>41365</v>
      </c>
      <c r="F2" s="19">
        <v>41365</v>
      </c>
      <c r="G2">
        <f>SUMPRODUCT(($D$2:$D$289=$F2)*(B$2:B$289))/COUNTIF($D$2:$D$289,$F2)</f>
        <v>7.422526041666667</v>
      </c>
      <c r="H2">
        <f>SUMPRODUCT(($D$2:$D$289=$F2)*(C$2:C$289))/COUNTIF($D$2:$D$289,$F2)</f>
        <v>27.075520833333332</v>
      </c>
      <c r="I2" s="1">
        <f>COUNTIF($D$2:$D$289,$F2)</f>
        <v>6</v>
      </c>
      <c r="K2" s="14" t="s">
        <v>6</v>
      </c>
      <c r="L2" s="18"/>
      <c r="M2" s="18"/>
    </row>
    <row r="3" spans="1:13" x14ac:dyDescent="0.25">
      <c r="A3" s="2">
        <v>41365.013194444444</v>
      </c>
      <c r="B3" s="1">
        <v>7.58203125</v>
      </c>
      <c r="C3" s="1">
        <v>26.484375</v>
      </c>
      <c r="D3" s="19">
        <f>INT(A3)+HOUR(A3)/24</f>
        <v>41365</v>
      </c>
      <c r="F3" s="19">
        <f>F2+"01:00"</f>
        <v>41365.041666666664</v>
      </c>
      <c r="G3">
        <f t="shared" ref="G3:G18" si="0">SUMPRODUCT(($D$2:$D$289=$F3)*(B$2:B$289))/COUNTIF($D$2:$D$289,$F3)</f>
        <v>6.817057291666667</v>
      </c>
      <c r="H3">
        <f t="shared" ref="H3:H18" si="1">SUMPRODUCT(($D$2:$D$289=$F3)*(C$2:C$289))/COUNTIF($D$2:$D$289,$F3)</f>
        <v>28.981770833333332</v>
      </c>
      <c r="I3" s="1">
        <f t="shared" ref="I3:I18" si="2">COUNTIF($D$2:$D$289,$F3)</f>
        <v>6</v>
      </c>
      <c r="K3" s="15" t="s">
        <v>6</v>
      </c>
      <c r="L3" s="18"/>
      <c r="M3" s="18"/>
    </row>
    <row r="4" spans="1:13" x14ac:dyDescent="0.25">
      <c r="A4" s="2">
        <v>41365.020138888889</v>
      </c>
      <c r="B4" s="1">
        <v>7.41796875</v>
      </c>
      <c r="C4" s="1">
        <v>26.9375</v>
      </c>
      <c r="D4" s="19">
        <f>INT(A4)+HOUR(A4)/24</f>
        <v>41365</v>
      </c>
      <c r="F4" s="19">
        <f t="shared" ref="F4:F29" si="3">F3+"01:00"</f>
        <v>41365.083333333328</v>
      </c>
      <c r="G4">
        <f t="shared" si="0"/>
        <v>6.454427083333333</v>
      </c>
      <c r="H4">
        <f t="shared" si="1"/>
        <v>29.4765625</v>
      </c>
      <c r="I4" s="1">
        <f t="shared" si="2"/>
        <v>6</v>
      </c>
      <c r="K4" s="16" t="s">
        <v>6</v>
      </c>
      <c r="L4" s="18"/>
      <c r="M4" s="18"/>
    </row>
    <row r="5" spans="1:13" x14ac:dyDescent="0.25">
      <c r="A5" s="2">
        <v>41365.027083333334</v>
      </c>
      <c r="B5" s="1">
        <v>7.41796875</v>
      </c>
      <c r="C5" s="1">
        <v>27.375</v>
      </c>
      <c r="D5" s="19">
        <f>INT(A5)+HOUR(A5)/24</f>
        <v>41365</v>
      </c>
      <c r="F5" s="19">
        <f t="shared" si="3"/>
        <v>41365.124999999993</v>
      </c>
      <c r="G5">
        <f t="shared" si="0"/>
        <v>6.360677083333333</v>
      </c>
      <c r="H5">
        <f t="shared" si="1"/>
        <v>29.041666666666668</v>
      </c>
      <c r="I5" s="1">
        <f t="shared" si="2"/>
        <v>6</v>
      </c>
      <c r="K5" s="17" t="s">
        <v>4</v>
      </c>
      <c r="L5" s="18"/>
      <c r="M5" s="18"/>
    </row>
    <row r="6" spans="1:13" x14ac:dyDescent="0.25">
      <c r="A6" s="2">
        <v>41365.03402777778</v>
      </c>
      <c r="B6" s="1">
        <v>7.15234375</v>
      </c>
      <c r="C6" s="1">
        <v>27.9375</v>
      </c>
      <c r="D6" s="19">
        <f>INT(A6)+HOUR(A6)/24</f>
        <v>41365</v>
      </c>
      <c r="F6" s="19">
        <f t="shared" si="3"/>
        <v>41365.166666666657</v>
      </c>
      <c r="G6">
        <f t="shared" si="0"/>
        <v>6.071614583333333</v>
      </c>
      <c r="H6">
        <f t="shared" si="1"/>
        <v>29.466145833333332</v>
      </c>
      <c r="I6" s="1">
        <f t="shared" si="2"/>
        <v>6</v>
      </c>
      <c r="K6" s="14" t="s">
        <v>32</v>
      </c>
      <c r="L6" s="18"/>
      <c r="M6" s="18"/>
    </row>
    <row r="7" spans="1:13" x14ac:dyDescent="0.25">
      <c r="A7" s="2">
        <v>41365.040972222225</v>
      </c>
      <c r="B7" s="1">
        <v>7.15234375</v>
      </c>
      <c r="C7" s="1">
        <v>28.15625</v>
      </c>
      <c r="D7" s="19">
        <f>INT(A7)+HOUR(A7)/24</f>
        <v>41365</v>
      </c>
      <c r="F7" s="19">
        <f t="shared" si="3"/>
        <v>41365.208333333321</v>
      </c>
      <c r="G7">
        <f t="shared" si="0"/>
        <v>5.916666666666667</v>
      </c>
      <c r="H7">
        <f t="shared" si="1"/>
        <v>29.84375</v>
      </c>
      <c r="I7" s="1">
        <f t="shared" si="2"/>
        <v>6</v>
      </c>
      <c r="K7" s="15" t="s">
        <v>7</v>
      </c>
      <c r="L7" s="18"/>
      <c r="M7" s="18"/>
    </row>
    <row r="8" spans="1:13" x14ac:dyDescent="0.25">
      <c r="A8" s="2">
        <v>41365.04791666667</v>
      </c>
      <c r="B8" s="1">
        <v>7.01953125</v>
      </c>
      <c r="C8" s="1">
        <v>28.953125</v>
      </c>
      <c r="D8" s="19">
        <f>INT(A8)+HOUR(A8)/24</f>
        <v>41365.041666666664</v>
      </c>
      <c r="F8" s="19">
        <f t="shared" si="3"/>
        <v>41365.249999999985</v>
      </c>
      <c r="G8">
        <f t="shared" si="0"/>
        <v>5.765625</v>
      </c>
      <c r="H8">
        <f t="shared" si="1"/>
        <v>30.356770833333332</v>
      </c>
      <c r="I8" s="1">
        <f t="shared" si="2"/>
        <v>6</v>
      </c>
      <c r="K8" s="16" t="s">
        <v>33</v>
      </c>
      <c r="L8" s="18"/>
      <c r="M8" s="18"/>
    </row>
    <row r="9" spans="1:13" x14ac:dyDescent="0.25">
      <c r="A9" s="2">
        <v>41365.054861111108</v>
      </c>
      <c r="B9" s="1">
        <v>6.890625</v>
      </c>
      <c r="C9" s="1">
        <v>28.953125</v>
      </c>
      <c r="D9" s="19">
        <f>INT(A9)+HOUR(A9)/24</f>
        <v>41365.041666666664</v>
      </c>
      <c r="F9" s="20">
        <f t="shared" si="3"/>
        <v>41365.29166666665</v>
      </c>
      <c r="G9" s="21" t="e">
        <f t="shared" si="0"/>
        <v>#DIV/0!</v>
      </c>
      <c r="H9" s="21" t="e">
        <f t="shared" si="1"/>
        <v>#DIV/0!</v>
      </c>
      <c r="I9" s="22">
        <f t="shared" si="2"/>
        <v>0</v>
      </c>
      <c r="K9" s="17" t="s">
        <v>8</v>
      </c>
      <c r="L9" s="18">
        <v>7.422526041666667</v>
      </c>
      <c r="M9" s="18">
        <v>27.075520833333332</v>
      </c>
    </row>
    <row r="10" spans="1:13" x14ac:dyDescent="0.25">
      <c r="A10" s="2">
        <v>41365.061805555553</v>
      </c>
      <c r="B10" s="1">
        <v>6.7890625</v>
      </c>
      <c r="C10" s="1">
        <v>28.96875</v>
      </c>
      <c r="D10" s="19">
        <f>INT(A10)+HOUR(A10)/24</f>
        <v>41365.041666666664</v>
      </c>
      <c r="F10" s="19">
        <f t="shared" si="3"/>
        <v>41365.333333333314</v>
      </c>
      <c r="G10">
        <f t="shared" si="0"/>
        <v>6.018229166666667</v>
      </c>
      <c r="H10">
        <f t="shared" si="1"/>
        <v>29.734375</v>
      </c>
      <c r="I10" s="1">
        <f t="shared" si="2"/>
        <v>6</v>
      </c>
      <c r="K10" s="17" t="s">
        <v>9</v>
      </c>
      <c r="L10" s="18">
        <v>6.817057291666667</v>
      </c>
      <c r="M10" s="18">
        <v>28.981770833333332</v>
      </c>
    </row>
    <row r="11" spans="1:13" x14ac:dyDescent="0.25">
      <c r="A11" s="2">
        <v>41365.068749999999</v>
      </c>
      <c r="B11" s="1">
        <v>6.7890625</v>
      </c>
      <c r="C11" s="1">
        <v>28.96875</v>
      </c>
      <c r="D11" s="19">
        <f>INT(A11)+HOUR(A11)/24</f>
        <v>41365.041666666664</v>
      </c>
      <c r="F11" s="19">
        <f t="shared" si="3"/>
        <v>41365.374999999978</v>
      </c>
      <c r="G11">
        <f t="shared" si="0"/>
        <v>6.139322916666667</v>
      </c>
      <c r="H11">
        <f t="shared" si="1"/>
        <v>30.479166666666668</v>
      </c>
      <c r="I11" s="1">
        <f t="shared" si="2"/>
        <v>6</v>
      </c>
      <c r="K11" s="17" t="s">
        <v>10</v>
      </c>
      <c r="L11" s="18">
        <v>6.454427083333333</v>
      </c>
      <c r="M11" s="18">
        <v>29.4765625</v>
      </c>
    </row>
    <row r="12" spans="1:13" x14ac:dyDescent="0.25">
      <c r="A12" s="2">
        <v>41365.075694444444</v>
      </c>
      <c r="B12" s="1">
        <v>6.7890625</v>
      </c>
      <c r="C12" s="1">
        <v>28.859375</v>
      </c>
      <c r="D12" s="19">
        <f>INT(A12)+HOUR(A12)/24</f>
        <v>41365.041666666664</v>
      </c>
      <c r="F12" s="19">
        <f t="shared" si="3"/>
        <v>41365.416666666642</v>
      </c>
      <c r="G12" t="e">
        <f t="shared" si="0"/>
        <v>#DIV/0!</v>
      </c>
      <c r="H12" t="e">
        <f t="shared" si="1"/>
        <v>#DIV/0!</v>
      </c>
      <c r="I12" s="1">
        <f t="shared" si="2"/>
        <v>0</v>
      </c>
      <c r="K12" s="17" t="s">
        <v>11</v>
      </c>
      <c r="L12" s="18">
        <v>6.360677083333333</v>
      </c>
      <c r="M12" s="18">
        <v>29.041666666666668</v>
      </c>
    </row>
    <row r="13" spans="1:13" x14ac:dyDescent="0.25">
      <c r="A13" s="2">
        <v>41365.082638888889</v>
      </c>
      <c r="B13" s="1">
        <v>6.625</v>
      </c>
      <c r="C13" s="1">
        <v>29.1875</v>
      </c>
      <c r="D13" s="19">
        <f t="shared" ref="D13:D76" si="4">INT(A13)+HOUR(A13)/24</f>
        <v>41365.041666666664</v>
      </c>
      <c r="F13" s="19">
        <f t="shared" si="3"/>
        <v>41365.458333333307</v>
      </c>
      <c r="G13">
        <f t="shared" si="0"/>
        <v>7.708984375</v>
      </c>
      <c r="H13">
        <f t="shared" si="1"/>
        <v>28.5625</v>
      </c>
      <c r="I13" s="1">
        <f t="shared" si="2"/>
        <v>6</v>
      </c>
      <c r="K13" s="17" t="s">
        <v>12</v>
      </c>
      <c r="L13" s="18">
        <v>6.071614583333333</v>
      </c>
      <c r="M13" s="18">
        <v>29.466145833333332</v>
      </c>
    </row>
    <row r="14" spans="1:13" x14ac:dyDescent="0.25">
      <c r="A14" s="2">
        <v>41365.089583333334</v>
      </c>
      <c r="B14" s="1">
        <v>6.625</v>
      </c>
      <c r="C14" s="1">
        <v>29.296875</v>
      </c>
      <c r="D14" s="19">
        <f t="shared" si="4"/>
        <v>41365.083333333336</v>
      </c>
      <c r="F14" s="19">
        <f t="shared" si="3"/>
        <v>41365.499999999971</v>
      </c>
      <c r="G14">
        <f t="shared" si="0"/>
        <v>6.733723958333333</v>
      </c>
      <c r="H14">
        <f t="shared" si="1"/>
        <v>28.6328125</v>
      </c>
      <c r="I14" s="1">
        <f t="shared" si="2"/>
        <v>6</v>
      </c>
      <c r="K14" s="17" t="s">
        <v>13</v>
      </c>
      <c r="L14" s="18">
        <v>5.916666666666667</v>
      </c>
      <c r="M14" s="18">
        <v>29.84375</v>
      </c>
    </row>
    <row r="15" spans="1:13" x14ac:dyDescent="0.25">
      <c r="A15" s="2">
        <v>41365.09652777778</v>
      </c>
      <c r="B15" s="1">
        <v>6.5234375</v>
      </c>
      <c r="C15" s="1">
        <v>29.296875</v>
      </c>
      <c r="D15" s="19">
        <f t="shared" si="4"/>
        <v>41365.083333333336</v>
      </c>
      <c r="F15" s="19">
        <f t="shared" si="3"/>
        <v>41365.541666666635</v>
      </c>
      <c r="G15" t="e">
        <f t="shared" si="0"/>
        <v>#DIV/0!</v>
      </c>
      <c r="H15" t="e">
        <f t="shared" si="1"/>
        <v>#DIV/0!</v>
      </c>
      <c r="I15" s="1">
        <f t="shared" si="2"/>
        <v>0</v>
      </c>
      <c r="K15" s="17" t="s">
        <v>14</v>
      </c>
      <c r="L15" s="18">
        <v>5.765625</v>
      </c>
      <c r="M15" s="18">
        <v>30.356770833333332</v>
      </c>
    </row>
    <row r="16" spans="1:13" x14ac:dyDescent="0.25">
      <c r="A16" s="2">
        <v>41365.103472222225</v>
      </c>
      <c r="B16" s="1">
        <v>6.39453125</v>
      </c>
      <c r="C16" s="1">
        <v>29.53125</v>
      </c>
      <c r="D16" s="19">
        <f t="shared" si="4"/>
        <v>41365.083333333336</v>
      </c>
      <c r="F16" s="19">
        <f t="shared" si="3"/>
        <v>41365.583333333299</v>
      </c>
      <c r="G16">
        <f t="shared" si="0"/>
        <v>6.033854166666667</v>
      </c>
      <c r="H16">
        <f t="shared" si="1"/>
        <v>22.546875</v>
      </c>
      <c r="I16" s="1">
        <f t="shared" si="2"/>
        <v>6</v>
      </c>
      <c r="K16" s="17" t="s">
        <v>15</v>
      </c>
      <c r="L16" s="18">
        <v>5.9453125</v>
      </c>
      <c r="M16" s="18">
        <v>30.072916666666668</v>
      </c>
    </row>
    <row r="17" spans="1:13" x14ac:dyDescent="0.25">
      <c r="A17" s="2">
        <v>41365.11041666667</v>
      </c>
      <c r="B17" s="1">
        <v>6.39453125</v>
      </c>
      <c r="C17" s="1">
        <v>29.53125</v>
      </c>
      <c r="D17" s="19">
        <f t="shared" si="4"/>
        <v>41365.083333333336</v>
      </c>
      <c r="F17" s="19">
        <f t="shared" si="3"/>
        <v>41365.624999999964</v>
      </c>
      <c r="G17">
        <f t="shared" si="0"/>
        <v>5.470703125</v>
      </c>
      <c r="H17">
        <f t="shared" si="1"/>
        <v>22.419270833333332</v>
      </c>
      <c r="I17" s="1">
        <f t="shared" si="2"/>
        <v>6</v>
      </c>
      <c r="K17" s="17" t="s">
        <v>16</v>
      </c>
      <c r="L17" s="18">
        <v>6.018229166666667</v>
      </c>
      <c r="M17" s="18">
        <v>29.734375</v>
      </c>
    </row>
    <row r="18" spans="1:13" x14ac:dyDescent="0.25">
      <c r="A18" s="2">
        <v>41365.117361111108</v>
      </c>
      <c r="B18" s="1">
        <v>6.39453125</v>
      </c>
      <c r="C18" s="1">
        <v>29.65625</v>
      </c>
      <c r="D18" s="19">
        <f t="shared" si="4"/>
        <v>41365.083333333336</v>
      </c>
      <c r="F18" s="19">
        <f t="shared" si="3"/>
        <v>41365.666666666628</v>
      </c>
      <c r="G18" t="e">
        <f t="shared" si="0"/>
        <v>#DIV/0!</v>
      </c>
      <c r="H18" t="e">
        <f t="shared" si="1"/>
        <v>#DIV/0!</v>
      </c>
      <c r="I18" s="1">
        <f t="shared" si="2"/>
        <v>0</v>
      </c>
      <c r="K18" s="17" t="s">
        <v>17</v>
      </c>
      <c r="L18" s="18">
        <v>6.139322916666667</v>
      </c>
      <c r="M18" s="18">
        <v>30.479166666666668</v>
      </c>
    </row>
    <row r="19" spans="1:13" x14ac:dyDescent="0.25">
      <c r="A19" s="2">
        <v>41365.124305555553</v>
      </c>
      <c r="B19" s="1">
        <v>6.39453125</v>
      </c>
      <c r="C19" s="1">
        <v>29.546875</v>
      </c>
      <c r="D19" s="19">
        <f t="shared" si="4"/>
        <v>41365.083333333336</v>
      </c>
      <c r="F19" s="19">
        <f t="shared" si="3"/>
        <v>41365.708333333292</v>
      </c>
      <c r="K19" s="17" t="s">
        <v>18</v>
      </c>
      <c r="L19" s="18">
        <v>6.740885416666667</v>
      </c>
      <c r="M19" s="18">
        <v>30.515625</v>
      </c>
    </row>
    <row r="20" spans="1:13" x14ac:dyDescent="0.25">
      <c r="A20" s="2">
        <v>41365.131249999999</v>
      </c>
      <c r="B20" s="1">
        <v>6.39453125</v>
      </c>
      <c r="C20" s="1">
        <v>29.328125</v>
      </c>
      <c r="D20" s="19">
        <f t="shared" si="4"/>
        <v>41365.125</v>
      </c>
      <c r="F20" s="19">
        <f t="shared" si="3"/>
        <v>41365.749999999956</v>
      </c>
      <c r="K20" s="17" t="s">
        <v>19</v>
      </c>
      <c r="L20" s="18">
        <v>7.708984375</v>
      </c>
      <c r="M20" s="18">
        <v>28.5625</v>
      </c>
    </row>
    <row r="21" spans="1:13" x14ac:dyDescent="0.25">
      <c r="A21" s="2">
        <v>41365.138194444444</v>
      </c>
      <c r="B21" s="1">
        <v>6.39453125</v>
      </c>
      <c r="C21" s="1">
        <v>28.984375</v>
      </c>
      <c r="D21" s="19">
        <f t="shared" si="4"/>
        <v>41365.125</v>
      </c>
      <c r="F21" s="19">
        <f t="shared" si="3"/>
        <v>41365.791666666621</v>
      </c>
      <c r="K21" s="17" t="s">
        <v>20</v>
      </c>
      <c r="L21" s="18">
        <v>6.733723958333333</v>
      </c>
      <c r="M21" s="18">
        <v>28.6328125</v>
      </c>
    </row>
    <row r="22" spans="1:13" x14ac:dyDescent="0.25">
      <c r="A22" s="2">
        <v>41365.145138888889</v>
      </c>
      <c r="B22" s="1">
        <v>6.39453125</v>
      </c>
      <c r="C22" s="1">
        <v>28.984375</v>
      </c>
      <c r="D22" s="19">
        <f t="shared" si="4"/>
        <v>41365.125</v>
      </c>
      <c r="F22" s="19">
        <f t="shared" si="3"/>
        <v>41365.833333333285</v>
      </c>
      <c r="K22" s="17" t="s">
        <v>21</v>
      </c>
      <c r="L22" s="18">
        <v>7.314453125</v>
      </c>
      <c r="M22" s="18">
        <v>24.1484375</v>
      </c>
    </row>
    <row r="23" spans="1:13" x14ac:dyDescent="0.25">
      <c r="A23" s="2">
        <v>41365.152083333334</v>
      </c>
      <c r="B23" s="1">
        <v>6.39453125</v>
      </c>
      <c r="C23" s="1">
        <v>28.984375</v>
      </c>
      <c r="D23" s="19">
        <f t="shared" si="4"/>
        <v>41365.125</v>
      </c>
      <c r="F23" s="19">
        <f t="shared" si="3"/>
        <v>41365.874999999949</v>
      </c>
      <c r="K23" s="17" t="s">
        <v>22</v>
      </c>
      <c r="L23" s="18">
        <v>6.033854166666667</v>
      </c>
      <c r="M23" s="18">
        <v>22.546875</v>
      </c>
    </row>
    <row r="24" spans="1:13" x14ac:dyDescent="0.25">
      <c r="A24" s="2">
        <v>41365.15902777778</v>
      </c>
      <c r="B24" s="1">
        <v>6.29296875</v>
      </c>
      <c r="C24" s="1">
        <v>28.984375</v>
      </c>
      <c r="D24" s="19">
        <f t="shared" si="4"/>
        <v>41365.125</v>
      </c>
      <c r="F24" s="19">
        <f t="shared" si="3"/>
        <v>41365.916666666613</v>
      </c>
      <c r="K24" s="17" t="s">
        <v>23</v>
      </c>
      <c r="L24" s="18">
        <v>5.470703125</v>
      </c>
      <c r="M24" s="18">
        <v>22.419270833333332</v>
      </c>
    </row>
    <row r="25" spans="1:13" x14ac:dyDescent="0.25">
      <c r="A25" s="2">
        <v>41365.165972222225</v>
      </c>
      <c r="B25" s="1">
        <v>6.29296875</v>
      </c>
      <c r="C25" s="1">
        <v>28.984375</v>
      </c>
      <c r="D25" s="19">
        <f t="shared" si="4"/>
        <v>41365.125</v>
      </c>
      <c r="F25" s="19">
        <f t="shared" si="3"/>
        <v>41365.958333333278</v>
      </c>
      <c r="K25" s="17" t="s">
        <v>24</v>
      </c>
      <c r="L25" s="18">
        <v>4.895833333333333</v>
      </c>
      <c r="M25" s="18">
        <v>22.692708333333332</v>
      </c>
    </row>
    <row r="26" spans="1:13" x14ac:dyDescent="0.25">
      <c r="A26" s="2">
        <v>41365.17291666667</v>
      </c>
      <c r="B26" s="1">
        <v>6.16015625</v>
      </c>
      <c r="C26" s="1">
        <v>29.328125</v>
      </c>
      <c r="D26" s="19">
        <f t="shared" si="4"/>
        <v>41365.166666666664</v>
      </c>
      <c r="F26" s="19">
        <f t="shared" si="3"/>
        <v>41365.999999999942</v>
      </c>
      <c r="K26" s="17" t="s">
        <v>25</v>
      </c>
      <c r="L26" s="18">
        <v>3.5390625</v>
      </c>
      <c r="M26" s="18">
        <v>23.09375</v>
      </c>
    </row>
    <row r="27" spans="1:13" x14ac:dyDescent="0.25">
      <c r="A27" s="2">
        <v>41365.179861111108</v>
      </c>
      <c r="B27" s="1">
        <v>6.16015625</v>
      </c>
      <c r="C27" s="1">
        <v>29.328125</v>
      </c>
      <c r="D27" s="19">
        <f t="shared" si="4"/>
        <v>41365.166666666664</v>
      </c>
      <c r="F27" s="19">
        <f t="shared" si="3"/>
        <v>41366.041666666606</v>
      </c>
      <c r="K27" s="17" t="s">
        <v>26</v>
      </c>
      <c r="L27" s="18">
        <v>2.923828125</v>
      </c>
      <c r="M27" s="18">
        <v>23.309895833333332</v>
      </c>
    </row>
    <row r="28" spans="1:13" x14ac:dyDescent="0.25">
      <c r="A28" s="2">
        <v>41365.186805555553</v>
      </c>
      <c r="B28" s="1">
        <v>6.02734375</v>
      </c>
      <c r="C28" s="1">
        <v>29.5625</v>
      </c>
      <c r="D28" s="19">
        <f t="shared" si="4"/>
        <v>41365.166666666664</v>
      </c>
      <c r="F28" s="19">
        <f t="shared" si="3"/>
        <v>41366.08333333327</v>
      </c>
      <c r="K28" s="17" t="s">
        <v>27</v>
      </c>
      <c r="L28" s="18">
        <v>1.3904622395833333</v>
      </c>
      <c r="M28" s="18">
        <v>23.846354166666668</v>
      </c>
    </row>
    <row r="29" spans="1:13" x14ac:dyDescent="0.25">
      <c r="A29" s="2">
        <v>41365.193749999999</v>
      </c>
      <c r="B29" s="1">
        <v>6.02734375</v>
      </c>
      <c r="C29" s="1">
        <v>29.34375</v>
      </c>
      <c r="D29" s="19">
        <f t="shared" si="4"/>
        <v>41365.166666666664</v>
      </c>
      <c r="F29" s="19">
        <f t="shared" si="3"/>
        <v>41366.124999999935</v>
      </c>
      <c r="K29" s="17" t="s">
        <v>28</v>
      </c>
      <c r="L29" s="18">
        <v>0.75553385416666663</v>
      </c>
      <c r="M29" s="18">
        <v>24.072916666666668</v>
      </c>
    </row>
    <row r="30" spans="1:13" x14ac:dyDescent="0.25">
      <c r="A30" s="2">
        <v>41365.200694444444</v>
      </c>
      <c r="B30" s="1">
        <v>6.02734375</v>
      </c>
      <c r="C30" s="1">
        <v>29.5625</v>
      </c>
      <c r="D30" s="19">
        <f t="shared" si="4"/>
        <v>41365.166666666664</v>
      </c>
      <c r="K30" s="17" t="s">
        <v>29</v>
      </c>
      <c r="L30" s="18">
        <v>-3.0192057291666668E-2</v>
      </c>
      <c r="M30" s="18">
        <v>24.291666666666668</v>
      </c>
    </row>
    <row r="31" spans="1:13" x14ac:dyDescent="0.25">
      <c r="A31" s="2">
        <v>41365.207638888889</v>
      </c>
      <c r="B31" s="1">
        <v>6.02734375</v>
      </c>
      <c r="C31" s="1">
        <v>29.671875</v>
      </c>
      <c r="D31" s="19">
        <f t="shared" si="4"/>
        <v>41365.166666666664</v>
      </c>
      <c r="K31" s="17" t="s">
        <v>30</v>
      </c>
      <c r="L31" s="18">
        <v>-1.085205078125</v>
      </c>
      <c r="M31" s="18">
        <v>24.734375</v>
      </c>
    </row>
    <row r="32" spans="1:13" x14ac:dyDescent="0.25">
      <c r="A32" s="2">
        <v>41365.214583333334</v>
      </c>
      <c r="B32" s="1">
        <v>6.02734375</v>
      </c>
      <c r="C32" s="1">
        <v>29.890625</v>
      </c>
      <c r="D32" s="19">
        <f t="shared" si="4"/>
        <v>41365.208333333336</v>
      </c>
      <c r="K32" s="17" t="s">
        <v>31</v>
      </c>
      <c r="L32" s="18">
        <v>-2.0081380208333335</v>
      </c>
      <c r="M32" s="18">
        <v>25.111979166666668</v>
      </c>
    </row>
    <row r="33" spans="1:13" x14ac:dyDescent="0.25">
      <c r="A33" s="2">
        <v>41365.22152777778</v>
      </c>
      <c r="B33" s="1">
        <v>5.89453125</v>
      </c>
      <c r="C33" s="1">
        <v>29.78125</v>
      </c>
      <c r="D33" s="19">
        <f t="shared" si="4"/>
        <v>41365.208333333336</v>
      </c>
      <c r="K33" s="16" t="s">
        <v>34</v>
      </c>
      <c r="L33" s="18"/>
      <c r="M33" s="18"/>
    </row>
    <row r="34" spans="1:13" x14ac:dyDescent="0.25">
      <c r="A34" s="2">
        <v>41365.228472222225</v>
      </c>
      <c r="B34" s="1">
        <v>5.89453125</v>
      </c>
      <c r="C34" s="1">
        <v>29.765625</v>
      </c>
      <c r="D34" s="19">
        <f t="shared" si="4"/>
        <v>41365.208333333336</v>
      </c>
      <c r="K34" s="17" t="s">
        <v>8</v>
      </c>
      <c r="L34" s="18">
        <v>-2.763671875</v>
      </c>
      <c r="M34" s="18">
        <v>25.416666666666668</v>
      </c>
    </row>
    <row r="35" spans="1:13" x14ac:dyDescent="0.25">
      <c r="A35" s="2">
        <v>41365.23541666667</v>
      </c>
      <c r="B35" s="1">
        <v>5.89453125</v>
      </c>
      <c r="C35" s="1">
        <v>29.765625</v>
      </c>
      <c r="D35" s="19">
        <f t="shared" si="4"/>
        <v>41365.208333333336</v>
      </c>
      <c r="K35" s="17" t="s">
        <v>9</v>
      </c>
      <c r="L35" s="18">
        <v>-3.4869791666666665</v>
      </c>
      <c r="M35" s="18">
        <v>25.674479166666668</v>
      </c>
    </row>
    <row r="36" spans="1:13" x14ac:dyDescent="0.25">
      <c r="A36" s="2">
        <v>41365.242361111108</v>
      </c>
      <c r="B36" s="1">
        <v>5.89453125</v>
      </c>
      <c r="C36" s="1">
        <v>29.875</v>
      </c>
      <c r="D36" s="19">
        <f t="shared" si="4"/>
        <v>41365.208333333336</v>
      </c>
      <c r="K36" s="17" t="s">
        <v>10</v>
      </c>
      <c r="L36" s="18">
        <v>-3.7571614583333335</v>
      </c>
      <c r="M36" s="18">
        <v>25.7421875</v>
      </c>
    </row>
    <row r="37" spans="1:13" x14ac:dyDescent="0.25">
      <c r="A37" s="2">
        <v>41365.249305555553</v>
      </c>
      <c r="B37" s="1">
        <v>5.89453125</v>
      </c>
      <c r="C37" s="1">
        <v>29.984375</v>
      </c>
      <c r="D37" s="19">
        <f t="shared" si="4"/>
        <v>41365.208333333336</v>
      </c>
      <c r="K37" s="17" t="s">
        <v>11</v>
      </c>
      <c r="L37" s="18">
        <v>-3.94140625</v>
      </c>
      <c r="M37" s="18">
        <v>25.799479166666668</v>
      </c>
    </row>
    <row r="38" spans="1:13" x14ac:dyDescent="0.25">
      <c r="A38" s="2">
        <v>41365.256249999999</v>
      </c>
      <c r="B38" s="1">
        <v>5.765625</v>
      </c>
      <c r="C38" s="1">
        <v>30.09375</v>
      </c>
      <c r="D38" s="19">
        <f t="shared" si="4"/>
        <v>41365.25</v>
      </c>
      <c r="K38" s="17" t="s">
        <v>12</v>
      </c>
      <c r="L38" s="18">
        <v>-4.026041666666667</v>
      </c>
      <c r="M38" s="18">
        <v>25.815104166666668</v>
      </c>
    </row>
    <row r="39" spans="1:13" x14ac:dyDescent="0.25">
      <c r="A39" s="2">
        <v>41365.263194444444</v>
      </c>
      <c r="B39" s="1">
        <v>5.765625</v>
      </c>
      <c r="C39" s="1">
        <v>30.203125</v>
      </c>
      <c r="D39" s="19">
        <f t="shared" si="4"/>
        <v>41365.25</v>
      </c>
      <c r="K39" s="17" t="s">
        <v>13</v>
      </c>
      <c r="L39" s="18">
        <v>-4.009114583333333</v>
      </c>
      <c r="M39" s="18">
        <v>25.760416666666668</v>
      </c>
    </row>
    <row r="40" spans="1:13" x14ac:dyDescent="0.25">
      <c r="A40" s="2">
        <v>41365.270138888889</v>
      </c>
      <c r="B40" s="1">
        <v>5.765625</v>
      </c>
      <c r="C40" s="1">
        <v>30.3125</v>
      </c>
      <c r="D40" s="19">
        <f t="shared" si="4"/>
        <v>41365.25</v>
      </c>
      <c r="K40" s="17" t="s">
        <v>14</v>
      </c>
      <c r="L40" s="18">
        <v>-4.42578125</v>
      </c>
      <c r="M40" s="18">
        <v>25.9453125</v>
      </c>
    </row>
    <row r="41" spans="1:13" x14ac:dyDescent="0.25">
      <c r="A41" s="2">
        <v>41365.277083333334</v>
      </c>
      <c r="B41" s="1">
        <v>5.765625</v>
      </c>
      <c r="C41" s="1">
        <v>30.65625</v>
      </c>
      <c r="D41" s="19">
        <f t="shared" si="4"/>
        <v>41365.25</v>
      </c>
      <c r="K41" s="17" t="s">
        <v>15</v>
      </c>
      <c r="L41" s="18">
        <v>-4.802083333333333</v>
      </c>
      <c r="M41" s="18">
        <v>26.059895833333332</v>
      </c>
    </row>
    <row r="42" spans="1:13" x14ac:dyDescent="0.25">
      <c r="A42" s="2">
        <v>41365.28402777778</v>
      </c>
      <c r="B42" s="1">
        <v>5.765625</v>
      </c>
      <c r="C42" s="1">
        <v>30.4375</v>
      </c>
      <c r="D42" s="19">
        <f t="shared" si="4"/>
        <v>41365.25</v>
      </c>
      <c r="K42" s="17" t="s">
        <v>16</v>
      </c>
      <c r="L42" s="18">
        <v>-4.26171875</v>
      </c>
      <c r="M42" s="18">
        <v>25.822916666666668</v>
      </c>
    </row>
    <row r="43" spans="1:13" x14ac:dyDescent="0.25">
      <c r="A43" s="2">
        <v>41365.290972222225</v>
      </c>
      <c r="B43" s="1">
        <v>5.765625</v>
      </c>
      <c r="C43" s="1">
        <v>30.4375</v>
      </c>
      <c r="D43" s="19">
        <f t="shared" si="4"/>
        <v>41365.25</v>
      </c>
      <c r="K43" s="17" t="s">
        <v>17</v>
      </c>
      <c r="L43" s="18">
        <v>-3.8238932291666665</v>
      </c>
      <c r="M43" s="18">
        <v>25.697916666666668</v>
      </c>
    </row>
    <row r="44" spans="1:13" x14ac:dyDescent="0.25">
      <c r="A44" s="2">
        <v>41365.29791666667</v>
      </c>
      <c r="B44" s="1">
        <v>5.89453125</v>
      </c>
      <c r="C44" s="1">
        <v>30.4375</v>
      </c>
      <c r="D44" s="19">
        <f t="shared" si="4"/>
        <v>41365.291666666664</v>
      </c>
      <c r="K44" s="17" t="s">
        <v>18</v>
      </c>
      <c r="L44" s="18">
        <v>-3.369140625</v>
      </c>
      <c r="M44" s="18">
        <v>25.5</v>
      </c>
    </row>
    <row r="45" spans="1:13" x14ac:dyDescent="0.25">
      <c r="A45" s="2">
        <v>41365.304861111108</v>
      </c>
      <c r="B45" s="1">
        <v>5.89453125</v>
      </c>
      <c r="C45" s="1">
        <v>30.21875</v>
      </c>
      <c r="D45" s="19">
        <f t="shared" si="4"/>
        <v>41365.291666666664</v>
      </c>
      <c r="K45" s="17" t="s">
        <v>19</v>
      </c>
      <c r="L45" s="18">
        <v>-3.0660807291666665</v>
      </c>
      <c r="M45" s="18">
        <v>25.421875</v>
      </c>
    </row>
    <row r="46" spans="1:13" x14ac:dyDescent="0.25">
      <c r="A46" s="2">
        <v>41365.311805555553</v>
      </c>
      <c r="B46" s="1">
        <v>5.89453125</v>
      </c>
      <c r="C46" s="1">
        <v>30</v>
      </c>
      <c r="D46" s="19">
        <f t="shared" si="4"/>
        <v>41365.291666666664</v>
      </c>
      <c r="K46" s="17" t="s">
        <v>20</v>
      </c>
      <c r="L46" s="18">
        <v>-2.7802734375</v>
      </c>
      <c r="M46" s="18">
        <v>25.3359375</v>
      </c>
    </row>
    <row r="47" spans="1:13" x14ac:dyDescent="0.25">
      <c r="A47" s="2">
        <v>41365.318749999999</v>
      </c>
      <c r="B47" s="1">
        <v>5.99609375</v>
      </c>
      <c r="C47" s="1">
        <v>30</v>
      </c>
      <c r="D47" s="19">
        <f t="shared" si="4"/>
        <v>41365.291666666664</v>
      </c>
      <c r="K47" s="17" t="s">
        <v>21</v>
      </c>
      <c r="L47" s="18">
        <v>-2.3776041666666665</v>
      </c>
      <c r="M47" s="18">
        <v>25.166666666666668</v>
      </c>
    </row>
    <row r="48" spans="1:13" x14ac:dyDescent="0.25">
      <c r="A48" s="2">
        <v>41365.325694444444</v>
      </c>
      <c r="B48" s="1">
        <v>5.99609375</v>
      </c>
      <c r="C48" s="1">
        <v>29.890625</v>
      </c>
      <c r="D48" s="19">
        <f t="shared" si="4"/>
        <v>41365.291666666664</v>
      </c>
      <c r="K48" s="17" t="s">
        <v>22</v>
      </c>
      <c r="L48" s="18">
        <v>-1.95751953125</v>
      </c>
      <c r="M48" s="18">
        <v>25.036458333333332</v>
      </c>
    </row>
    <row r="49" spans="1:13" x14ac:dyDescent="0.25">
      <c r="A49" s="2">
        <v>41365.332638888889</v>
      </c>
      <c r="B49" s="1">
        <v>5.99609375</v>
      </c>
      <c r="C49" s="1">
        <v>29.890625</v>
      </c>
      <c r="D49" s="19">
        <f t="shared" si="4"/>
        <v>41365.291666666664</v>
      </c>
      <c r="K49" s="17" t="s">
        <v>23</v>
      </c>
      <c r="L49" s="18">
        <v>-1.3533528645833333</v>
      </c>
      <c r="M49" s="18">
        <v>24.809895833333332</v>
      </c>
    </row>
    <row r="50" spans="1:13" x14ac:dyDescent="0.25">
      <c r="A50" s="2">
        <v>41365.339583333334</v>
      </c>
      <c r="B50" s="1">
        <v>5.99609375</v>
      </c>
      <c r="C50" s="1">
        <v>29.890625</v>
      </c>
      <c r="D50" s="19">
        <f t="shared" si="4"/>
        <v>41365.333333333336</v>
      </c>
      <c r="K50" s="17" t="s">
        <v>24</v>
      </c>
      <c r="L50" s="18">
        <v>-0.69970703125</v>
      </c>
      <c r="M50" s="18">
        <v>24.533854166666668</v>
      </c>
    </row>
    <row r="51" spans="1:13" x14ac:dyDescent="0.25">
      <c r="A51" s="2">
        <v>41365.34652777778</v>
      </c>
      <c r="B51" s="1">
        <v>5.99609375</v>
      </c>
      <c r="C51" s="1">
        <v>29.78125</v>
      </c>
      <c r="D51" s="19">
        <f t="shared" si="4"/>
        <v>41365.333333333336</v>
      </c>
      <c r="K51" s="17" t="s">
        <v>25</v>
      </c>
      <c r="L51" s="18">
        <v>-0.28092447916666669</v>
      </c>
      <c r="M51" s="18">
        <v>24.408854166666668</v>
      </c>
    </row>
    <row r="52" spans="1:13" x14ac:dyDescent="0.25">
      <c r="A52" s="2">
        <v>41365.353472222225</v>
      </c>
      <c r="B52" s="1">
        <v>5.99609375</v>
      </c>
      <c r="C52" s="1">
        <v>29.546875</v>
      </c>
      <c r="D52" s="19">
        <f t="shared" si="4"/>
        <v>41365.333333333336</v>
      </c>
      <c r="K52" s="17" t="s">
        <v>26</v>
      </c>
      <c r="L52" s="18">
        <v>-9.7086588541666671E-2</v>
      </c>
      <c r="M52" s="18">
        <v>24.263020833333332</v>
      </c>
    </row>
    <row r="53" spans="1:13" x14ac:dyDescent="0.25">
      <c r="A53" s="2">
        <v>41365.36041666667</v>
      </c>
      <c r="B53" s="1">
        <v>5.99609375</v>
      </c>
      <c r="C53" s="1">
        <v>29.65625</v>
      </c>
      <c r="D53" s="19">
        <f t="shared" si="4"/>
        <v>41365.333333333336</v>
      </c>
      <c r="K53" s="17" t="s">
        <v>27</v>
      </c>
      <c r="L53" s="18">
        <v>-0.13037109375</v>
      </c>
      <c r="M53" s="18">
        <v>24.40625</v>
      </c>
    </row>
    <row r="54" spans="1:13" x14ac:dyDescent="0.25">
      <c r="A54" s="2">
        <v>41365.367361111108</v>
      </c>
      <c r="B54" s="1">
        <v>5.99609375</v>
      </c>
      <c r="C54" s="1">
        <v>29.765625</v>
      </c>
      <c r="D54" s="19">
        <f t="shared" si="4"/>
        <v>41365.333333333336</v>
      </c>
      <c r="K54" s="17" t="s">
        <v>28</v>
      </c>
      <c r="L54" s="18">
        <v>-0.14705403645833334</v>
      </c>
      <c r="M54" s="18">
        <v>24.361979166666668</v>
      </c>
    </row>
    <row r="55" spans="1:13" x14ac:dyDescent="0.25">
      <c r="A55" s="2">
        <v>41365.374305555553</v>
      </c>
      <c r="B55" s="1">
        <v>6.12890625</v>
      </c>
      <c r="C55" s="1">
        <v>29.765625</v>
      </c>
      <c r="D55" s="19">
        <f t="shared" si="4"/>
        <v>41365.333333333336</v>
      </c>
      <c r="K55" s="17" t="s">
        <v>29</v>
      </c>
      <c r="L55" s="18">
        <v>-8.0159505208333329E-2</v>
      </c>
      <c r="M55" s="18">
        <v>24.302083333333332</v>
      </c>
    </row>
    <row r="56" spans="1:13" x14ac:dyDescent="0.25">
      <c r="A56" s="2">
        <v>41365.381249999999</v>
      </c>
      <c r="B56" s="1">
        <v>6.12890625</v>
      </c>
      <c r="C56" s="1">
        <v>29.75</v>
      </c>
      <c r="D56" s="19">
        <f t="shared" si="4"/>
        <v>41365.375</v>
      </c>
      <c r="K56" s="17" t="s">
        <v>30</v>
      </c>
      <c r="L56" s="18">
        <v>-0.19710286458333334</v>
      </c>
      <c r="M56" s="18">
        <v>24.3828125</v>
      </c>
    </row>
    <row r="57" spans="1:13" x14ac:dyDescent="0.25">
      <c r="A57" s="2">
        <v>41365.388194444444</v>
      </c>
      <c r="B57" s="1">
        <v>6.02734375</v>
      </c>
      <c r="C57" s="1">
        <v>29.96875</v>
      </c>
      <c r="D57" s="19">
        <f t="shared" si="4"/>
        <v>41365.375</v>
      </c>
      <c r="K57" s="17" t="s">
        <v>31</v>
      </c>
      <c r="L57" s="18">
        <v>-0.314453125</v>
      </c>
      <c r="M57" s="18">
        <v>24.328125</v>
      </c>
    </row>
    <row r="58" spans="1:13" x14ac:dyDescent="0.25">
      <c r="A58" s="2">
        <v>41365.395138888889</v>
      </c>
      <c r="B58" s="1">
        <v>6.12890625</v>
      </c>
      <c r="C58" s="1">
        <v>30.515625</v>
      </c>
      <c r="D58" s="19">
        <f t="shared" si="4"/>
        <v>41365.375</v>
      </c>
      <c r="K58" s="14" t="s">
        <v>5</v>
      </c>
      <c r="L58" s="18">
        <v>1.1905534532335069</v>
      </c>
      <c r="M58" s="18">
        <v>25.96875</v>
      </c>
    </row>
    <row r="59" spans="1:13" x14ac:dyDescent="0.25">
      <c r="A59" s="2">
        <v>41365.402083333334</v>
      </c>
      <c r="B59" s="1">
        <v>6.12890625</v>
      </c>
      <c r="C59" s="1">
        <v>30.734375</v>
      </c>
      <c r="D59" s="19">
        <f t="shared" si="4"/>
        <v>41365.375</v>
      </c>
    </row>
    <row r="60" spans="1:13" x14ac:dyDescent="0.25">
      <c r="A60" s="2">
        <v>41365.40902777778</v>
      </c>
      <c r="B60" s="1">
        <v>6.12890625</v>
      </c>
      <c r="C60" s="1">
        <v>30.953125</v>
      </c>
      <c r="D60" s="19">
        <f t="shared" si="4"/>
        <v>41365.375</v>
      </c>
    </row>
    <row r="61" spans="1:13" x14ac:dyDescent="0.25">
      <c r="A61" s="2">
        <v>41365.415972222225</v>
      </c>
      <c r="B61" s="1">
        <v>6.29296875</v>
      </c>
      <c r="C61" s="1">
        <v>30.953125</v>
      </c>
      <c r="D61" s="19">
        <f t="shared" si="4"/>
        <v>41365.375</v>
      </c>
    </row>
    <row r="62" spans="1:13" x14ac:dyDescent="0.25">
      <c r="A62" s="2">
        <v>41365.42291666667</v>
      </c>
      <c r="B62" s="1">
        <v>6.5234375</v>
      </c>
      <c r="C62" s="1">
        <v>30.734375</v>
      </c>
      <c r="D62" s="19">
        <f t="shared" si="4"/>
        <v>41365.416666666664</v>
      </c>
    </row>
    <row r="63" spans="1:13" x14ac:dyDescent="0.25">
      <c r="A63" s="2">
        <v>41365.429861111108</v>
      </c>
      <c r="B63" s="1">
        <v>6.625</v>
      </c>
      <c r="C63" s="1">
        <v>30.515625</v>
      </c>
      <c r="D63" s="19">
        <f t="shared" si="4"/>
        <v>41365.416666666664</v>
      </c>
    </row>
    <row r="64" spans="1:13" x14ac:dyDescent="0.25">
      <c r="A64" s="2">
        <v>41365.436805555553</v>
      </c>
      <c r="B64" s="1">
        <v>6.7578125</v>
      </c>
      <c r="C64" s="1">
        <v>30.515625</v>
      </c>
      <c r="D64" s="19">
        <f t="shared" si="4"/>
        <v>41365.416666666664</v>
      </c>
    </row>
    <row r="65" spans="1:4" x14ac:dyDescent="0.25">
      <c r="A65" s="2">
        <v>41365.443749999999</v>
      </c>
      <c r="B65" s="1">
        <v>6.7578125</v>
      </c>
      <c r="C65" s="1">
        <v>30.515625</v>
      </c>
      <c r="D65" s="19">
        <f t="shared" si="4"/>
        <v>41365.416666666664</v>
      </c>
    </row>
    <row r="66" spans="1:4" x14ac:dyDescent="0.25">
      <c r="A66" s="2">
        <v>41365.450694444444</v>
      </c>
      <c r="B66" s="1">
        <v>6.890625</v>
      </c>
      <c r="C66" s="1">
        <v>30.40625</v>
      </c>
      <c r="D66" s="19">
        <f t="shared" si="4"/>
        <v>41365.416666666664</v>
      </c>
    </row>
    <row r="67" spans="1:4" x14ac:dyDescent="0.25">
      <c r="A67" s="2">
        <v>41365.457638888889</v>
      </c>
      <c r="B67" s="1">
        <v>6.890625</v>
      </c>
      <c r="C67" s="1">
        <v>30.40625</v>
      </c>
      <c r="D67" s="19">
        <f t="shared" si="4"/>
        <v>41365.416666666664</v>
      </c>
    </row>
    <row r="68" spans="1:4" x14ac:dyDescent="0.25">
      <c r="A68" s="2">
        <v>41365.464583333334</v>
      </c>
      <c r="B68" s="1">
        <v>7.515625</v>
      </c>
      <c r="C68" s="1">
        <v>29.5</v>
      </c>
      <c r="D68" s="19">
        <f t="shared" si="4"/>
        <v>41365.458333333336</v>
      </c>
    </row>
    <row r="69" spans="1:4" x14ac:dyDescent="0.25">
      <c r="A69" s="2">
        <v>41365.47152777778</v>
      </c>
      <c r="B69" s="1">
        <v>8.109375</v>
      </c>
      <c r="C69" s="1">
        <v>28.125</v>
      </c>
      <c r="D69" s="19">
        <f t="shared" si="4"/>
        <v>41365.458333333336</v>
      </c>
    </row>
    <row r="70" spans="1:4" x14ac:dyDescent="0.25">
      <c r="A70" s="2">
        <v>41365.478472222225</v>
      </c>
      <c r="B70" s="1">
        <v>8.109375</v>
      </c>
      <c r="C70" s="1">
        <v>27.796875</v>
      </c>
      <c r="D70" s="19">
        <f t="shared" si="4"/>
        <v>41365.458333333336</v>
      </c>
    </row>
    <row r="71" spans="1:4" x14ac:dyDescent="0.25">
      <c r="A71" s="2">
        <v>41365.48541666667</v>
      </c>
      <c r="B71" s="1">
        <v>7.98046875</v>
      </c>
      <c r="C71" s="1">
        <v>27.9375</v>
      </c>
      <c r="D71" s="19">
        <f t="shared" si="4"/>
        <v>41365.458333333336</v>
      </c>
    </row>
    <row r="72" spans="1:4" x14ac:dyDescent="0.25">
      <c r="A72" s="2">
        <v>41365.492361111108</v>
      </c>
      <c r="B72" s="1">
        <v>7.38671875</v>
      </c>
      <c r="C72" s="1">
        <v>28.78125</v>
      </c>
      <c r="D72" s="19">
        <f t="shared" si="4"/>
        <v>41365.458333333336</v>
      </c>
    </row>
    <row r="73" spans="1:4" x14ac:dyDescent="0.25">
      <c r="A73" s="2">
        <v>41365.499305555553</v>
      </c>
      <c r="B73" s="1">
        <v>7.15234375</v>
      </c>
      <c r="C73" s="1">
        <v>29.234375</v>
      </c>
      <c r="D73" s="19">
        <f t="shared" si="4"/>
        <v>41365.458333333336</v>
      </c>
    </row>
    <row r="74" spans="1:4" x14ac:dyDescent="0.25">
      <c r="A74" s="2">
        <v>41365.506249999999</v>
      </c>
      <c r="B74" s="1">
        <v>7.15234375</v>
      </c>
      <c r="C74" s="1">
        <v>29.015625</v>
      </c>
      <c r="D74" s="19">
        <f t="shared" si="4"/>
        <v>41365.5</v>
      </c>
    </row>
    <row r="75" spans="1:4" x14ac:dyDescent="0.25">
      <c r="A75" s="2">
        <v>41365.513194444444</v>
      </c>
      <c r="B75" s="1">
        <v>7.01953125</v>
      </c>
      <c r="C75" s="1">
        <v>29.015625</v>
      </c>
      <c r="D75" s="19">
        <f t="shared" si="4"/>
        <v>41365.5</v>
      </c>
    </row>
    <row r="76" spans="1:4" x14ac:dyDescent="0.25">
      <c r="A76" s="2">
        <v>41365.520138888889</v>
      </c>
      <c r="B76" s="1">
        <v>6.7890625</v>
      </c>
      <c r="C76" s="1">
        <v>29.234375</v>
      </c>
      <c r="D76" s="19">
        <f t="shared" si="4"/>
        <v>41365.5</v>
      </c>
    </row>
    <row r="77" spans="1:4" x14ac:dyDescent="0.25">
      <c r="A77" s="2">
        <v>41365.527083333334</v>
      </c>
      <c r="B77" s="1">
        <v>6.5234375</v>
      </c>
      <c r="C77" s="1">
        <v>29</v>
      </c>
      <c r="D77" s="19">
        <f t="shared" ref="D77:D140" si="5">INT(A77)+HOUR(A77)/24</f>
        <v>41365.5</v>
      </c>
    </row>
    <row r="78" spans="1:4" x14ac:dyDescent="0.25">
      <c r="A78" s="2">
        <v>41365.53402777778</v>
      </c>
      <c r="B78" s="1">
        <v>6.39453125</v>
      </c>
      <c r="C78" s="1">
        <v>28.3125</v>
      </c>
      <c r="D78" s="19">
        <f t="shared" si="5"/>
        <v>41365.5</v>
      </c>
    </row>
    <row r="79" spans="1:4" x14ac:dyDescent="0.25">
      <c r="A79" s="2">
        <v>41365.540972222225</v>
      </c>
      <c r="B79" s="1">
        <v>6.5234375</v>
      </c>
      <c r="C79" s="1">
        <v>27.21875</v>
      </c>
      <c r="D79" s="19">
        <f t="shared" si="5"/>
        <v>41365.5</v>
      </c>
    </row>
    <row r="80" spans="1:4" x14ac:dyDescent="0.25">
      <c r="A80" s="2">
        <v>41365.54791666667</v>
      </c>
      <c r="B80" s="1">
        <v>6.890625</v>
      </c>
      <c r="C80" s="1">
        <v>26.53125</v>
      </c>
      <c r="D80" s="19">
        <f t="shared" si="5"/>
        <v>41365.541666666664</v>
      </c>
    </row>
    <row r="81" spans="1:4" x14ac:dyDescent="0.25">
      <c r="A81" s="2">
        <v>41365.554861111108</v>
      </c>
      <c r="B81" s="1">
        <v>7.12109375</v>
      </c>
      <c r="C81" s="1">
        <v>26.171875</v>
      </c>
      <c r="D81" s="19">
        <f t="shared" si="5"/>
        <v>41365.541666666664</v>
      </c>
    </row>
    <row r="82" spans="1:4" x14ac:dyDescent="0.25">
      <c r="A82" s="2">
        <v>41365.561805555553</v>
      </c>
      <c r="B82" s="1">
        <v>7.12109375</v>
      </c>
      <c r="C82" s="1">
        <v>24.28125</v>
      </c>
      <c r="D82" s="19">
        <f t="shared" si="5"/>
        <v>41365.541666666664</v>
      </c>
    </row>
    <row r="83" spans="1:4" x14ac:dyDescent="0.25">
      <c r="A83" s="2">
        <v>41365.568749999999</v>
      </c>
      <c r="B83" s="1">
        <v>7.38671875</v>
      </c>
      <c r="C83" s="1">
        <v>23.09375</v>
      </c>
      <c r="D83" s="19">
        <f t="shared" si="5"/>
        <v>41365.541666666664</v>
      </c>
    </row>
    <row r="84" spans="1:4" x14ac:dyDescent="0.25">
      <c r="A84" s="2">
        <v>41365.575694444444</v>
      </c>
      <c r="B84" s="1">
        <v>7.6171875</v>
      </c>
      <c r="C84" s="1">
        <v>22.65625</v>
      </c>
      <c r="D84" s="19">
        <f t="shared" si="5"/>
        <v>41365.541666666664</v>
      </c>
    </row>
    <row r="85" spans="1:4" x14ac:dyDescent="0.25">
      <c r="A85" s="2">
        <v>41365.582638888889</v>
      </c>
      <c r="B85" s="1">
        <v>7.75</v>
      </c>
      <c r="C85" s="1">
        <v>22.15625</v>
      </c>
      <c r="D85" s="19">
        <f t="shared" si="5"/>
        <v>41365.541666666664</v>
      </c>
    </row>
    <row r="86" spans="1:4" x14ac:dyDescent="0.25">
      <c r="A86" s="2">
        <v>41365.589583333334</v>
      </c>
      <c r="B86" s="1">
        <v>6.72265625</v>
      </c>
      <c r="C86" s="1">
        <v>22.609375</v>
      </c>
      <c r="D86" s="19">
        <f t="shared" si="5"/>
        <v>41365.583333333336</v>
      </c>
    </row>
    <row r="87" spans="1:4" x14ac:dyDescent="0.25">
      <c r="A87" s="2">
        <v>41365.59652777778</v>
      </c>
      <c r="B87" s="1">
        <v>6.16015625</v>
      </c>
      <c r="C87" s="1">
        <v>22.5</v>
      </c>
      <c r="D87" s="19">
        <f t="shared" si="5"/>
        <v>41365.583333333336</v>
      </c>
    </row>
    <row r="88" spans="1:4" x14ac:dyDescent="0.25">
      <c r="A88" s="2">
        <v>41365.603472222225</v>
      </c>
      <c r="B88" s="1">
        <v>6.02734375</v>
      </c>
      <c r="C88" s="1">
        <v>22.71875</v>
      </c>
      <c r="D88" s="19">
        <f t="shared" si="5"/>
        <v>41365.583333333336</v>
      </c>
    </row>
    <row r="89" spans="1:4" x14ac:dyDescent="0.25">
      <c r="A89" s="2">
        <v>41365.61041666667</v>
      </c>
      <c r="B89" s="1">
        <v>5.53125</v>
      </c>
      <c r="C89" s="1">
        <v>22.828125</v>
      </c>
      <c r="D89" s="19">
        <f t="shared" si="5"/>
        <v>41365.583333333336</v>
      </c>
    </row>
    <row r="90" spans="1:4" x14ac:dyDescent="0.25">
      <c r="A90" s="2">
        <v>41365.617361111108</v>
      </c>
      <c r="B90" s="1">
        <v>5.6328125</v>
      </c>
      <c r="C90" s="1">
        <v>22.375</v>
      </c>
      <c r="D90" s="19">
        <f t="shared" si="5"/>
        <v>41365.583333333336</v>
      </c>
    </row>
    <row r="91" spans="1:4" x14ac:dyDescent="0.25">
      <c r="A91" s="2">
        <v>41365.624305555553</v>
      </c>
      <c r="B91" s="1">
        <v>6.12890625</v>
      </c>
      <c r="C91" s="1">
        <v>22.25</v>
      </c>
      <c r="D91" s="19">
        <f t="shared" si="5"/>
        <v>41365.583333333336</v>
      </c>
    </row>
    <row r="92" spans="1:4" x14ac:dyDescent="0.25">
      <c r="A92" s="2">
        <v>41365.631249999999</v>
      </c>
      <c r="B92" s="1">
        <v>5.765625</v>
      </c>
      <c r="C92" s="1">
        <v>22.375</v>
      </c>
      <c r="D92" s="19">
        <f t="shared" si="5"/>
        <v>41365.625</v>
      </c>
    </row>
    <row r="93" spans="1:4" x14ac:dyDescent="0.25">
      <c r="A93" s="2">
        <v>41365.638194444444</v>
      </c>
      <c r="B93" s="1">
        <v>5.89453125</v>
      </c>
      <c r="C93" s="1">
        <v>22.265625</v>
      </c>
      <c r="D93" s="19">
        <f t="shared" si="5"/>
        <v>41365.625</v>
      </c>
    </row>
    <row r="94" spans="1:4" x14ac:dyDescent="0.25">
      <c r="A94" s="2">
        <v>41365.645138888889</v>
      </c>
      <c r="B94" s="1">
        <v>5.53125</v>
      </c>
      <c r="C94" s="1">
        <v>22.40625</v>
      </c>
      <c r="D94" s="19">
        <f t="shared" si="5"/>
        <v>41365.625</v>
      </c>
    </row>
    <row r="95" spans="1:4" x14ac:dyDescent="0.25">
      <c r="A95" s="2">
        <v>41365.652083333334</v>
      </c>
      <c r="B95" s="1">
        <v>5.3984375</v>
      </c>
      <c r="C95" s="1">
        <v>22.5</v>
      </c>
      <c r="D95" s="19">
        <f t="shared" si="5"/>
        <v>41365.625</v>
      </c>
    </row>
    <row r="96" spans="1:4" x14ac:dyDescent="0.25">
      <c r="A96" s="2">
        <v>41365.65902777778</v>
      </c>
      <c r="B96" s="1">
        <v>5</v>
      </c>
      <c r="C96" s="1">
        <v>22.546875</v>
      </c>
      <c r="D96" s="19">
        <f t="shared" si="5"/>
        <v>41365.625</v>
      </c>
    </row>
    <row r="97" spans="1:4" x14ac:dyDescent="0.25">
      <c r="A97" s="2">
        <v>41365.665972222225</v>
      </c>
      <c r="B97" s="1">
        <v>5.234375</v>
      </c>
      <c r="C97" s="1">
        <v>22.421875</v>
      </c>
      <c r="D97" s="19">
        <f t="shared" si="5"/>
        <v>41365.625</v>
      </c>
    </row>
    <row r="98" spans="1:4" x14ac:dyDescent="0.25">
      <c r="A98" s="2">
        <v>41365.67291666667</v>
      </c>
      <c r="B98" s="1">
        <v>5.5</v>
      </c>
      <c r="C98" s="1">
        <v>22.328125</v>
      </c>
      <c r="D98" s="19">
        <f t="shared" si="5"/>
        <v>41365.666666666664</v>
      </c>
    </row>
    <row r="99" spans="1:4" x14ac:dyDescent="0.25">
      <c r="A99" s="2">
        <v>41365.679861111108</v>
      </c>
      <c r="B99" s="1">
        <v>5.234375</v>
      </c>
      <c r="C99" s="1">
        <v>22.546875</v>
      </c>
      <c r="D99" s="19">
        <f t="shared" si="5"/>
        <v>41365.666666666664</v>
      </c>
    </row>
    <row r="100" spans="1:4" x14ac:dyDescent="0.25">
      <c r="A100" s="2">
        <v>41365.686805555553</v>
      </c>
      <c r="B100" s="1">
        <v>5</v>
      </c>
      <c r="C100" s="1">
        <v>22.65625</v>
      </c>
      <c r="D100" s="19">
        <f t="shared" si="5"/>
        <v>41365.666666666664</v>
      </c>
    </row>
    <row r="101" spans="1:4" x14ac:dyDescent="0.25">
      <c r="A101" s="2">
        <v>41365.693749999999</v>
      </c>
      <c r="B101" s="1">
        <v>5</v>
      </c>
      <c r="C101" s="1">
        <v>22.671875</v>
      </c>
      <c r="D101" s="19">
        <f t="shared" si="5"/>
        <v>41365.666666666664</v>
      </c>
    </row>
    <row r="102" spans="1:4" x14ac:dyDescent="0.25">
      <c r="A102" s="2">
        <v>41365.700694444444</v>
      </c>
      <c r="B102" s="1">
        <v>4.6015625</v>
      </c>
      <c r="C102" s="1">
        <v>22.890625</v>
      </c>
      <c r="D102" s="19">
        <f t="shared" si="5"/>
        <v>41365.666666666664</v>
      </c>
    </row>
    <row r="103" spans="1:4" x14ac:dyDescent="0.25">
      <c r="A103" s="2">
        <v>41365.707638888889</v>
      </c>
      <c r="B103" s="1">
        <v>4.0390625</v>
      </c>
      <c r="C103" s="1">
        <v>23.0625</v>
      </c>
      <c r="D103" s="19">
        <f t="shared" si="5"/>
        <v>41365.666666666664</v>
      </c>
    </row>
    <row r="104" spans="1:4" x14ac:dyDescent="0.25">
      <c r="A104" s="2">
        <v>41365.714583333334</v>
      </c>
      <c r="B104" s="1">
        <v>3.638671875</v>
      </c>
      <c r="C104" s="1">
        <v>22.96875</v>
      </c>
      <c r="D104" s="19">
        <f t="shared" si="5"/>
        <v>41365.708333333336</v>
      </c>
    </row>
    <row r="105" spans="1:4" x14ac:dyDescent="0.25">
      <c r="A105" s="2">
        <v>41365.72152777778</v>
      </c>
      <c r="B105" s="1">
        <v>3.73828125</v>
      </c>
      <c r="C105" s="1">
        <v>23.09375</v>
      </c>
      <c r="D105" s="19">
        <f t="shared" si="5"/>
        <v>41365.708333333336</v>
      </c>
    </row>
    <row r="106" spans="1:4" x14ac:dyDescent="0.25">
      <c r="A106" s="2">
        <v>41365.728472222225</v>
      </c>
      <c r="B106" s="1">
        <v>3.638671875</v>
      </c>
      <c r="C106" s="1">
        <v>23</v>
      </c>
      <c r="D106" s="19">
        <f t="shared" si="5"/>
        <v>41365.708333333336</v>
      </c>
    </row>
    <row r="107" spans="1:4" x14ac:dyDescent="0.25">
      <c r="A107" s="2">
        <v>41365.73541666667</v>
      </c>
      <c r="B107" s="1">
        <v>3.240234375</v>
      </c>
      <c r="C107" s="1">
        <v>23.265625</v>
      </c>
      <c r="D107" s="19">
        <f t="shared" si="5"/>
        <v>41365.708333333336</v>
      </c>
    </row>
    <row r="108" spans="1:4" x14ac:dyDescent="0.25">
      <c r="A108" s="2">
        <v>41365.742361111108</v>
      </c>
      <c r="B108" s="1">
        <v>3.439453125</v>
      </c>
      <c r="C108" s="1">
        <v>23.125</v>
      </c>
      <c r="D108" s="19">
        <f t="shared" si="5"/>
        <v>41365.708333333336</v>
      </c>
    </row>
    <row r="109" spans="1:4" x14ac:dyDescent="0.25">
      <c r="A109" s="2">
        <v>41365.749305555553</v>
      </c>
      <c r="B109" s="1">
        <v>3.5390625</v>
      </c>
      <c r="C109" s="1">
        <v>23.109375</v>
      </c>
      <c r="D109" s="19">
        <f t="shared" si="5"/>
        <v>41365.708333333336</v>
      </c>
    </row>
    <row r="110" spans="1:4" x14ac:dyDescent="0.25">
      <c r="A110" s="2">
        <v>41365.756249999999</v>
      </c>
      <c r="B110" s="1">
        <v>3.33984375</v>
      </c>
      <c r="C110" s="1">
        <v>23.109375</v>
      </c>
      <c r="D110" s="19">
        <f t="shared" si="5"/>
        <v>41365.75</v>
      </c>
    </row>
    <row r="111" spans="1:4" x14ac:dyDescent="0.25">
      <c r="A111" s="2">
        <v>41365.763194444444</v>
      </c>
      <c r="B111" s="1">
        <v>3.240234375</v>
      </c>
      <c r="C111" s="1">
        <v>23.09375</v>
      </c>
      <c r="D111" s="19">
        <f t="shared" si="5"/>
        <v>41365.75</v>
      </c>
    </row>
    <row r="112" spans="1:4" x14ac:dyDescent="0.25">
      <c r="A112" s="2">
        <v>41365.770138888889</v>
      </c>
      <c r="B112" s="1">
        <v>3.240234375</v>
      </c>
      <c r="C112" s="1">
        <v>23.25</v>
      </c>
      <c r="D112" s="19">
        <f t="shared" si="5"/>
        <v>41365.75</v>
      </c>
    </row>
    <row r="113" spans="1:4" x14ac:dyDescent="0.25">
      <c r="A113" s="2">
        <v>41365.777083333334</v>
      </c>
      <c r="B113" s="1">
        <v>2.740234375</v>
      </c>
      <c r="C113" s="1">
        <v>23.484375</v>
      </c>
      <c r="D113" s="19">
        <f t="shared" si="5"/>
        <v>41365.75</v>
      </c>
    </row>
    <row r="114" spans="1:4" x14ac:dyDescent="0.25">
      <c r="A114" s="2">
        <v>41365.78402777778</v>
      </c>
      <c r="B114" s="1">
        <v>2.541015625</v>
      </c>
      <c r="C114" s="1">
        <v>23.40625</v>
      </c>
      <c r="D114" s="19">
        <f t="shared" si="5"/>
        <v>41365.75</v>
      </c>
    </row>
    <row r="115" spans="1:4" x14ac:dyDescent="0.25">
      <c r="A115" s="2">
        <v>41365.790972222225</v>
      </c>
      <c r="B115" s="1">
        <v>2.44140625</v>
      </c>
      <c r="C115" s="1">
        <v>23.515625</v>
      </c>
      <c r="D115" s="19">
        <f t="shared" si="5"/>
        <v>41365.75</v>
      </c>
    </row>
    <row r="116" spans="1:4" x14ac:dyDescent="0.25">
      <c r="A116" s="2">
        <v>41365.79791666667</v>
      </c>
      <c r="B116" s="1">
        <v>1.8408203125</v>
      </c>
      <c r="C116" s="1">
        <v>23.78125</v>
      </c>
      <c r="D116" s="19">
        <f t="shared" si="5"/>
        <v>41365.791666666664</v>
      </c>
    </row>
    <row r="117" spans="1:4" x14ac:dyDescent="0.25">
      <c r="A117" s="2">
        <v>41365.804861111108</v>
      </c>
      <c r="B117" s="1">
        <v>1.541015625</v>
      </c>
      <c r="C117" s="1">
        <v>23.65625</v>
      </c>
      <c r="D117" s="19">
        <f t="shared" si="5"/>
        <v>41365.791666666664</v>
      </c>
    </row>
    <row r="118" spans="1:4" x14ac:dyDescent="0.25">
      <c r="A118" s="2">
        <v>41365.811805555553</v>
      </c>
      <c r="B118" s="1">
        <v>1.541015625</v>
      </c>
      <c r="C118" s="1">
        <v>23.703125</v>
      </c>
      <c r="D118" s="19">
        <f t="shared" si="5"/>
        <v>41365.791666666664</v>
      </c>
    </row>
    <row r="119" spans="1:4" x14ac:dyDescent="0.25">
      <c r="A119" s="2">
        <v>41365.818749999999</v>
      </c>
      <c r="B119" s="1">
        <v>1.240234375</v>
      </c>
      <c r="C119" s="1">
        <v>24.09375</v>
      </c>
      <c r="D119" s="19">
        <f t="shared" si="5"/>
        <v>41365.791666666664</v>
      </c>
    </row>
    <row r="120" spans="1:4" x14ac:dyDescent="0.25">
      <c r="A120" s="2">
        <v>41365.825694444444</v>
      </c>
      <c r="B120" s="1">
        <v>1.1396484375</v>
      </c>
      <c r="C120" s="1">
        <v>23.984375</v>
      </c>
      <c r="D120" s="19">
        <f t="shared" si="5"/>
        <v>41365.791666666664</v>
      </c>
    </row>
    <row r="121" spans="1:4" x14ac:dyDescent="0.25">
      <c r="A121" s="2">
        <v>41365.832638888889</v>
      </c>
      <c r="B121" s="1">
        <v>1.0400390625</v>
      </c>
      <c r="C121" s="1">
        <v>23.859375</v>
      </c>
      <c r="D121" s="19">
        <f t="shared" si="5"/>
        <v>41365.791666666664</v>
      </c>
    </row>
    <row r="122" spans="1:4" x14ac:dyDescent="0.25">
      <c r="A122" s="2">
        <v>41365.839583333334</v>
      </c>
      <c r="B122" s="1">
        <v>1.1396484375</v>
      </c>
      <c r="C122" s="1">
        <v>23.890625</v>
      </c>
      <c r="D122" s="19">
        <f t="shared" si="5"/>
        <v>41365.833333333336</v>
      </c>
    </row>
    <row r="123" spans="1:4" x14ac:dyDescent="0.25">
      <c r="A123" s="2">
        <v>41365.84652777778</v>
      </c>
      <c r="B123" s="1">
        <v>1.1396484375</v>
      </c>
      <c r="C123" s="1">
        <v>23.859375</v>
      </c>
      <c r="D123" s="19">
        <f t="shared" si="5"/>
        <v>41365.833333333336</v>
      </c>
    </row>
    <row r="124" spans="1:4" x14ac:dyDescent="0.25">
      <c r="A124" s="2">
        <v>41365.853472222225</v>
      </c>
      <c r="B124" s="1">
        <v>0.83935546875</v>
      </c>
      <c r="C124" s="1">
        <v>24.15625</v>
      </c>
      <c r="D124" s="19">
        <f t="shared" si="5"/>
        <v>41365.833333333336</v>
      </c>
    </row>
    <row r="125" spans="1:4" x14ac:dyDescent="0.25">
      <c r="A125" s="2">
        <v>41365.86041666667</v>
      </c>
      <c r="B125" s="1">
        <v>0.7392578125</v>
      </c>
      <c r="C125" s="1">
        <v>24.15625</v>
      </c>
      <c r="D125" s="19">
        <f t="shared" si="5"/>
        <v>41365.833333333336</v>
      </c>
    </row>
    <row r="126" spans="1:4" x14ac:dyDescent="0.25">
      <c r="A126" s="2">
        <v>41365.867361111108</v>
      </c>
      <c r="B126" s="1">
        <v>0.43798828125</v>
      </c>
      <c r="C126" s="1">
        <v>24.234375</v>
      </c>
      <c r="D126" s="19">
        <f t="shared" si="5"/>
        <v>41365.833333333336</v>
      </c>
    </row>
    <row r="127" spans="1:4" x14ac:dyDescent="0.25">
      <c r="A127" s="2">
        <v>41365.874305555553</v>
      </c>
      <c r="B127" s="1">
        <v>0.2373046875</v>
      </c>
      <c r="C127" s="1">
        <v>24.140625</v>
      </c>
      <c r="D127" s="19">
        <f t="shared" si="5"/>
        <v>41365.833333333336</v>
      </c>
    </row>
    <row r="128" spans="1:4" x14ac:dyDescent="0.25">
      <c r="A128" s="2">
        <v>41365.881249999999</v>
      </c>
      <c r="B128" s="1">
        <v>0.337890625</v>
      </c>
      <c r="C128" s="1">
        <v>24.265625</v>
      </c>
      <c r="D128" s="19">
        <f t="shared" si="5"/>
        <v>41365.875</v>
      </c>
    </row>
    <row r="129" spans="1:4" x14ac:dyDescent="0.25">
      <c r="A129" s="2">
        <v>41365.888194444444</v>
      </c>
      <c r="B129" s="1">
        <v>0.2373046875</v>
      </c>
      <c r="C129" s="1">
        <v>24.171875</v>
      </c>
      <c r="D129" s="19">
        <f t="shared" si="5"/>
        <v>41365.875</v>
      </c>
    </row>
    <row r="130" spans="1:4" x14ac:dyDescent="0.25">
      <c r="A130" s="2">
        <v>41365.895138888889</v>
      </c>
      <c r="B130" s="1">
        <v>3.662109375E-2</v>
      </c>
      <c r="C130" s="1">
        <v>24.296875</v>
      </c>
      <c r="D130" s="19">
        <f t="shared" si="5"/>
        <v>41365.875</v>
      </c>
    </row>
    <row r="131" spans="1:4" x14ac:dyDescent="0.25">
      <c r="A131" s="2">
        <v>41365.902083333334</v>
      </c>
      <c r="B131" s="1">
        <v>-6.34765625E-2</v>
      </c>
      <c r="C131" s="1">
        <v>24.296875</v>
      </c>
      <c r="D131" s="19">
        <f t="shared" si="5"/>
        <v>41365.875</v>
      </c>
    </row>
    <row r="132" spans="1:4" x14ac:dyDescent="0.25">
      <c r="A132" s="2">
        <v>41365.90902777778</v>
      </c>
      <c r="B132" s="1">
        <v>-0.36474609375</v>
      </c>
      <c r="C132" s="1">
        <v>24.421875</v>
      </c>
      <c r="D132" s="19">
        <f t="shared" si="5"/>
        <v>41365.875</v>
      </c>
    </row>
    <row r="133" spans="1:4" x14ac:dyDescent="0.25">
      <c r="A133" s="2">
        <v>41365.915972222225</v>
      </c>
      <c r="B133" s="1">
        <v>-0.36474609375</v>
      </c>
      <c r="C133" s="1">
        <v>24.296875</v>
      </c>
      <c r="D133" s="19">
        <f t="shared" si="5"/>
        <v>41365.875</v>
      </c>
    </row>
    <row r="134" spans="1:4" x14ac:dyDescent="0.25">
      <c r="A134" s="2">
        <v>41365.92291666667</v>
      </c>
      <c r="B134" s="1">
        <v>-0.56591796875</v>
      </c>
      <c r="C134" s="1">
        <v>24.546875</v>
      </c>
      <c r="D134" s="19">
        <f t="shared" si="5"/>
        <v>41365.916666666664</v>
      </c>
    </row>
    <row r="135" spans="1:4" x14ac:dyDescent="0.25">
      <c r="A135" s="2">
        <v>41365.929861111108</v>
      </c>
      <c r="B135" s="1">
        <v>-0.7666015625</v>
      </c>
      <c r="C135" s="1">
        <v>24.46875</v>
      </c>
      <c r="D135" s="19">
        <f t="shared" si="5"/>
        <v>41365.916666666664</v>
      </c>
    </row>
    <row r="136" spans="1:4" x14ac:dyDescent="0.25">
      <c r="A136" s="2">
        <v>41365.936805555553</v>
      </c>
      <c r="B136" s="1">
        <v>-0.9677734375</v>
      </c>
      <c r="C136" s="1">
        <v>24.765625</v>
      </c>
      <c r="D136" s="19">
        <f t="shared" si="5"/>
        <v>41365.916666666664</v>
      </c>
    </row>
    <row r="137" spans="1:4" x14ac:dyDescent="0.25">
      <c r="A137" s="2">
        <v>41365.943749999999</v>
      </c>
      <c r="B137" s="1">
        <v>-1.26953125</v>
      </c>
      <c r="C137" s="1">
        <v>24.984375</v>
      </c>
      <c r="D137" s="19">
        <f t="shared" si="5"/>
        <v>41365.916666666664</v>
      </c>
    </row>
    <row r="138" spans="1:4" x14ac:dyDescent="0.25">
      <c r="A138" s="2">
        <v>41365.950694444444</v>
      </c>
      <c r="B138" s="1">
        <v>-1.3701171875</v>
      </c>
      <c r="C138" s="1">
        <v>24.78125</v>
      </c>
      <c r="D138" s="19">
        <f t="shared" si="5"/>
        <v>41365.916666666664</v>
      </c>
    </row>
    <row r="139" spans="1:4" x14ac:dyDescent="0.25">
      <c r="A139" s="2">
        <v>41365.957638888889</v>
      </c>
      <c r="B139" s="1">
        <v>-1.5712890625</v>
      </c>
      <c r="C139" s="1">
        <v>24.859375</v>
      </c>
      <c r="D139" s="19">
        <f t="shared" si="5"/>
        <v>41365.916666666664</v>
      </c>
    </row>
    <row r="140" spans="1:4" x14ac:dyDescent="0.25">
      <c r="A140" s="2">
        <v>41365.964583333334</v>
      </c>
      <c r="B140" s="1">
        <v>-1.671875</v>
      </c>
      <c r="C140" s="1">
        <v>24.890625</v>
      </c>
      <c r="D140" s="19">
        <f t="shared" si="5"/>
        <v>41365.958333333336</v>
      </c>
    </row>
    <row r="141" spans="1:4" x14ac:dyDescent="0.25">
      <c r="A141" s="2">
        <v>41365.97152777778</v>
      </c>
      <c r="B141" s="1">
        <v>-1.671875</v>
      </c>
      <c r="C141" s="1">
        <v>24.90625</v>
      </c>
      <c r="D141" s="19">
        <f t="shared" ref="D141:D204" si="6">INT(A141)+HOUR(A141)/24</f>
        <v>41365.958333333336</v>
      </c>
    </row>
    <row r="142" spans="1:4" x14ac:dyDescent="0.25">
      <c r="A142" s="2">
        <v>41365.978472222225</v>
      </c>
      <c r="B142" s="1">
        <v>-1.974609375</v>
      </c>
      <c r="C142" s="1">
        <v>25.15625</v>
      </c>
      <c r="D142" s="19">
        <f t="shared" si="6"/>
        <v>41365.958333333336</v>
      </c>
    </row>
    <row r="143" spans="1:4" x14ac:dyDescent="0.25">
      <c r="A143" s="2">
        <v>41365.98541666667</v>
      </c>
      <c r="B143" s="1">
        <v>-2.17578125</v>
      </c>
      <c r="C143" s="1">
        <v>25.21875</v>
      </c>
      <c r="D143" s="19">
        <f t="shared" si="6"/>
        <v>41365.958333333336</v>
      </c>
    </row>
    <row r="144" spans="1:4" x14ac:dyDescent="0.25">
      <c r="A144" s="2">
        <v>41365.992361111108</v>
      </c>
      <c r="B144" s="1">
        <v>-2.27734375</v>
      </c>
      <c r="C144" s="1">
        <v>25.1875</v>
      </c>
      <c r="D144" s="19">
        <f t="shared" si="6"/>
        <v>41365.958333333336</v>
      </c>
    </row>
    <row r="145" spans="1:4" x14ac:dyDescent="0.25">
      <c r="A145" s="2">
        <v>41365.999305555553</v>
      </c>
      <c r="B145" s="1">
        <v>-2.27734375</v>
      </c>
      <c r="C145" s="1">
        <v>25.3125</v>
      </c>
      <c r="D145" s="19">
        <f t="shared" si="6"/>
        <v>41365.958333333336</v>
      </c>
    </row>
    <row r="146" spans="1:4" x14ac:dyDescent="0.25">
      <c r="A146" s="2">
        <v>41366.006249999999</v>
      </c>
      <c r="B146" s="1">
        <v>-2.578125</v>
      </c>
      <c r="C146" s="1">
        <v>25.4375</v>
      </c>
      <c r="D146" s="19">
        <f t="shared" si="6"/>
        <v>41366</v>
      </c>
    </row>
    <row r="147" spans="1:4" x14ac:dyDescent="0.25">
      <c r="A147" s="2">
        <v>41366.013194444444</v>
      </c>
      <c r="B147" s="1">
        <v>-2.578125</v>
      </c>
      <c r="C147" s="1">
        <v>25.421875</v>
      </c>
      <c r="D147" s="19">
        <f t="shared" si="6"/>
        <v>41366</v>
      </c>
    </row>
    <row r="148" spans="1:4" x14ac:dyDescent="0.25">
      <c r="A148" s="2">
        <v>41366.020138888889</v>
      </c>
      <c r="B148" s="1">
        <v>-2.6796875</v>
      </c>
      <c r="C148" s="1">
        <v>25.3125</v>
      </c>
      <c r="D148" s="19">
        <f t="shared" si="6"/>
        <v>41366</v>
      </c>
    </row>
    <row r="149" spans="1:4" x14ac:dyDescent="0.25">
      <c r="A149" s="2">
        <v>41366.027083333334</v>
      </c>
      <c r="B149" s="1">
        <v>-2.78125</v>
      </c>
      <c r="C149" s="1">
        <v>25.375</v>
      </c>
      <c r="D149" s="19">
        <f t="shared" si="6"/>
        <v>41366</v>
      </c>
    </row>
    <row r="150" spans="1:4" x14ac:dyDescent="0.25">
      <c r="A150" s="2">
        <v>41366.03402777778</v>
      </c>
      <c r="B150" s="1">
        <v>-2.880859375</v>
      </c>
      <c r="C150" s="1">
        <v>25.390625</v>
      </c>
      <c r="D150" s="19">
        <f t="shared" si="6"/>
        <v>41366</v>
      </c>
    </row>
    <row r="151" spans="1:4" x14ac:dyDescent="0.25">
      <c r="A151" s="2">
        <v>41366.040972222225</v>
      </c>
      <c r="B151" s="1">
        <v>-3.083984375</v>
      </c>
      <c r="C151" s="1">
        <v>25.5625</v>
      </c>
      <c r="D151" s="19">
        <f t="shared" si="6"/>
        <v>41366</v>
      </c>
    </row>
    <row r="152" spans="1:4" x14ac:dyDescent="0.25">
      <c r="A152" s="2">
        <v>41366.04791666667</v>
      </c>
      <c r="B152" s="1">
        <v>-3.18359375</v>
      </c>
      <c r="C152" s="1">
        <v>25.6875</v>
      </c>
      <c r="D152" s="19">
        <f t="shared" si="6"/>
        <v>41366.041666666664</v>
      </c>
    </row>
    <row r="153" spans="1:4" x14ac:dyDescent="0.25">
      <c r="A153" s="2">
        <v>41366.054861111108</v>
      </c>
      <c r="B153" s="1">
        <v>-3.28515625</v>
      </c>
      <c r="C153" s="1">
        <v>25.609375</v>
      </c>
      <c r="D153" s="19">
        <f t="shared" si="6"/>
        <v>41366.041666666664</v>
      </c>
    </row>
    <row r="154" spans="1:4" x14ac:dyDescent="0.25">
      <c r="A154" s="2">
        <v>41366.061805555553</v>
      </c>
      <c r="B154" s="1">
        <v>-3.486328125</v>
      </c>
      <c r="C154" s="1">
        <v>25.6875</v>
      </c>
      <c r="D154" s="19">
        <f t="shared" si="6"/>
        <v>41366.041666666664</v>
      </c>
    </row>
    <row r="155" spans="1:4" x14ac:dyDescent="0.25">
      <c r="A155" s="2">
        <v>41366.068749999999</v>
      </c>
      <c r="B155" s="1">
        <v>-3.587890625</v>
      </c>
      <c r="C155" s="1">
        <v>25.703125</v>
      </c>
      <c r="D155" s="19">
        <f t="shared" si="6"/>
        <v>41366.041666666664</v>
      </c>
    </row>
    <row r="156" spans="1:4" x14ac:dyDescent="0.25">
      <c r="A156" s="2">
        <v>41366.075694444444</v>
      </c>
      <c r="B156" s="1">
        <v>-3.689453125</v>
      </c>
      <c r="C156" s="1">
        <v>25.734375</v>
      </c>
      <c r="D156" s="19">
        <f t="shared" si="6"/>
        <v>41366.041666666664</v>
      </c>
    </row>
    <row r="157" spans="1:4" x14ac:dyDescent="0.25">
      <c r="A157" s="2">
        <v>41366.082638888889</v>
      </c>
      <c r="B157" s="1">
        <v>-3.689453125</v>
      </c>
      <c r="C157" s="1">
        <v>25.625</v>
      </c>
      <c r="D157" s="19">
        <f t="shared" si="6"/>
        <v>41366.041666666664</v>
      </c>
    </row>
    <row r="158" spans="1:4" x14ac:dyDescent="0.25">
      <c r="A158" s="2">
        <v>41366.089583333334</v>
      </c>
      <c r="B158" s="1">
        <v>-3.791015625</v>
      </c>
      <c r="C158" s="1">
        <v>25.71875</v>
      </c>
      <c r="D158" s="19">
        <f t="shared" si="6"/>
        <v>41366.083333333336</v>
      </c>
    </row>
    <row r="159" spans="1:4" x14ac:dyDescent="0.25">
      <c r="A159" s="2">
        <v>41366.09652777778</v>
      </c>
      <c r="B159" s="1">
        <v>-3.791015625</v>
      </c>
      <c r="C159" s="1">
        <v>25.8125</v>
      </c>
      <c r="D159" s="19">
        <f t="shared" si="6"/>
        <v>41366.083333333336</v>
      </c>
    </row>
    <row r="160" spans="1:4" x14ac:dyDescent="0.25">
      <c r="A160" s="2">
        <v>41366.103472222225</v>
      </c>
      <c r="B160" s="1">
        <v>-3.689453125</v>
      </c>
      <c r="C160" s="1">
        <v>25.703125</v>
      </c>
      <c r="D160" s="19">
        <f t="shared" si="6"/>
        <v>41366.083333333336</v>
      </c>
    </row>
    <row r="161" spans="1:4" x14ac:dyDescent="0.25">
      <c r="A161" s="2">
        <v>41366.11041666667</v>
      </c>
      <c r="B161" s="1">
        <v>-3.689453125</v>
      </c>
      <c r="C161" s="1">
        <v>25.8125</v>
      </c>
      <c r="D161" s="19">
        <f t="shared" si="6"/>
        <v>41366.083333333336</v>
      </c>
    </row>
    <row r="162" spans="1:4" x14ac:dyDescent="0.25">
      <c r="A162" s="2">
        <v>41366.117361111108</v>
      </c>
      <c r="B162" s="1">
        <v>-3.791015625</v>
      </c>
      <c r="C162" s="1">
        <v>25.734375</v>
      </c>
      <c r="D162" s="19">
        <f t="shared" si="6"/>
        <v>41366.083333333336</v>
      </c>
    </row>
    <row r="163" spans="1:4" x14ac:dyDescent="0.25">
      <c r="A163" s="2">
        <v>41366.124305555553</v>
      </c>
      <c r="B163" s="1">
        <v>-3.791015625</v>
      </c>
      <c r="C163" s="1">
        <v>25.671875</v>
      </c>
      <c r="D163" s="19">
        <f t="shared" si="6"/>
        <v>41366.083333333336</v>
      </c>
    </row>
    <row r="164" spans="1:4" x14ac:dyDescent="0.25">
      <c r="A164" s="2">
        <v>41366.131249999999</v>
      </c>
      <c r="B164" s="1">
        <v>-3.890625</v>
      </c>
      <c r="C164" s="1">
        <v>25.796875</v>
      </c>
      <c r="D164" s="19">
        <f t="shared" si="6"/>
        <v>41366.125</v>
      </c>
    </row>
    <row r="165" spans="1:4" x14ac:dyDescent="0.25">
      <c r="A165" s="2">
        <v>41366.138194444444</v>
      </c>
      <c r="B165" s="1">
        <v>-3.9921875</v>
      </c>
      <c r="C165" s="1">
        <v>25.75</v>
      </c>
      <c r="D165" s="19">
        <f t="shared" si="6"/>
        <v>41366.125</v>
      </c>
    </row>
    <row r="166" spans="1:4" x14ac:dyDescent="0.25">
      <c r="A166" s="2">
        <v>41366.145138888889</v>
      </c>
      <c r="B166" s="1">
        <v>-3.890625</v>
      </c>
      <c r="C166" s="1">
        <v>25.703125</v>
      </c>
      <c r="D166" s="19">
        <f t="shared" si="6"/>
        <v>41366.125</v>
      </c>
    </row>
    <row r="167" spans="1:4" x14ac:dyDescent="0.25">
      <c r="A167" s="2">
        <v>41366.152083333334</v>
      </c>
      <c r="B167" s="1">
        <v>-3.890625</v>
      </c>
      <c r="C167" s="1">
        <v>25.765625</v>
      </c>
      <c r="D167" s="19">
        <f t="shared" si="6"/>
        <v>41366.125</v>
      </c>
    </row>
    <row r="168" spans="1:4" x14ac:dyDescent="0.25">
      <c r="A168" s="2">
        <v>41366.15902777778</v>
      </c>
      <c r="B168" s="1">
        <v>-3.9921875</v>
      </c>
      <c r="C168" s="1">
        <v>25.890625</v>
      </c>
      <c r="D168" s="19">
        <f t="shared" si="6"/>
        <v>41366.125</v>
      </c>
    </row>
    <row r="169" spans="1:4" x14ac:dyDescent="0.25">
      <c r="A169" s="2">
        <v>41366.165972222225</v>
      </c>
      <c r="B169" s="1">
        <v>-3.9921875</v>
      </c>
      <c r="C169" s="1">
        <v>25.890625</v>
      </c>
      <c r="D169" s="19">
        <f t="shared" si="6"/>
        <v>41366.125</v>
      </c>
    </row>
    <row r="170" spans="1:4" x14ac:dyDescent="0.25">
      <c r="A170" s="2">
        <v>41366.17291666667</v>
      </c>
      <c r="B170" s="1">
        <v>-3.890625</v>
      </c>
      <c r="C170" s="1">
        <v>25.765625</v>
      </c>
      <c r="D170" s="19">
        <f t="shared" si="6"/>
        <v>41366.166666666664</v>
      </c>
    </row>
    <row r="171" spans="1:4" x14ac:dyDescent="0.25">
      <c r="A171" s="2">
        <v>41366.179861111108</v>
      </c>
      <c r="B171" s="1">
        <v>-4.09375</v>
      </c>
      <c r="C171" s="1">
        <v>25.890625</v>
      </c>
      <c r="D171" s="19">
        <f t="shared" si="6"/>
        <v>41366.166666666664</v>
      </c>
    </row>
    <row r="172" spans="1:4" x14ac:dyDescent="0.25">
      <c r="A172" s="2">
        <v>41366.186805555553</v>
      </c>
      <c r="B172" s="1">
        <v>-4.09375</v>
      </c>
      <c r="C172" s="1">
        <v>25.984375</v>
      </c>
      <c r="D172" s="19">
        <f t="shared" si="6"/>
        <v>41366.166666666664</v>
      </c>
    </row>
    <row r="173" spans="1:4" x14ac:dyDescent="0.25">
      <c r="A173" s="2">
        <v>41366.193749999999</v>
      </c>
      <c r="B173" s="1">
        <v>-4.09375</v>
      </c>
      <c r="C173" s="1">
        <v>25.828125</v>
      </c>
      <c r="D173" s="19">
        <f t="shared" si="6"/>
        <v>41366.166666666664</v>
      </c>
    </row>
    <row r="174" spans="1:4" x14ac:dyDescent="0.25">
      <c r="A174" s="2">
        <v>41366.200694444444</v>
      </c>
      <c r="B174" s="1">
        <v>-4.09375</v>
      </c>
      <c r="C174" s="1">
        <v>25.90625</v>
      </c>
      <c r="D174" s="19">
        <f t="shared" si="6"/>
        <v>41366.166666666664</v>
      </c>
    </row>
    <row r="175" spans="1:4" x14ac:dyDescent="0.25">
      <c r="A175" s="2">
        <v>41366.207638888889</v>
      </c>
      <c r="B175" s="1">
        <v>-3.890625</v>
      </c>
      <c r="C175" s="1">
        <v>25.515625</v>
      </c>
      <c r="D175" s="19">
        <f t="shared" si="6"/>
        <v>41366.166666666664</v>
      </c>
    </row>
    <row r="176" spans="1:4" x14ac:dyDescent="0.25">
      <c r="A176" s="2">
        <v>41366.214583333334</v>
      </c>
      <c r="B176" s="1">
        <v>-3.890625</v>
      </c>
      <c r="C176" s="1">
        <v>25.796875</v>
      </c>
      <c r="D176" s="19">
        <f t="shared" si="6"/>
        <v>41366.208333333336</v>
      </c>
    </row>
    <row r="177" spans="1:4" x14ac:dyDescent="0.25">
      <c r="A177" s="2">
        <v>41366.22152777778</v>
      </c>
      <c r="B177" s="1">
        <v>-4.09375</v>
      </c>
      <c r="C177" s="1">
        <v>25.703125</v>
      </c>
      <c r="D177" s="19">
        <f t="shared" si="6"/>
        <v>41366.208333333336</v>
      </c>
    </row>
    <row r="178" spans="1:4" x14ac:dyDescent="0.25">
      <c r="A178" s="2">
        <v>41366.228472222225</v>
      </c>
      <c r="B178" s="1">
        <v>-3.9921875</v>
      </c>
      <c r="C178" s="1">
        <v>25.78125</v>
      </c>
      <c r="D178" s="19">
        <f t="shared" si="6"/>
        <v>41366.208333333336</v>
      </c>
    </row>
    <row r="179" spans="1:4" x14ac:dyDescent="0.25">
      <c r="A179" s="2">
        <v>41366.23541666667</v>
      </c>
      <c r="B179" s="1">
        <v>-3.9921875</v>
      </c>
      <c r="C179" s="1">
        <v>25.765625</v>
      </c>
      <c r="D179" s="19">
        <f t="shared" si="6"/>
        <v>41366.208333333336</v>
      </c>
    </row>
    <row r="180" spans="1:4" x14ac:dyDescent="0.25">
      <c r="A180" s="2">
        <v>41366.242361111108</v>
      </c>
      <c r="B180" s="1">
        <v>-3.9921875</v>
      </c>
      <c r="C180" s="1">
        <v>25.765625</v>
      </c>
      <c r="D180" s="19">
        <f t="shared" si="6"/>
        <v>41366.208333333336</v>
      </c>
    </row>
    <row r="181" spans="1:4" x14ac:dyDescent="0.25">
      <c r="A181" s="2">
        <v>41366.249305555553</v>
      </c>
      <c r="B181" s="1">
        <v>-4.09375</v>
      </c>
      <c r="C181" s="1">
        <v>25.75</v>
      </c>
      <c r="D181" s="19">
        <f t="shared" si="6"/>
        <v>41366.208333333336</v>
      </c>
    </row>
    <row r="182" spans="1:4" x14ac:dyDescent="0.25">
      <c r="A182" s="2">
        <v>41366.256249999999</v>
      </c>
      <c r="B182" s="1">
        <v>-4.1953125</v>
      </c>
      <c r="C182" s="1">
        <v>25.734375</v>
      </c>
      <c r="D182" s="19">
        <f t="shared" si="6"/>
        <v>41366.25</v>
      </c>
    </row>
    <row r="183" spans="1:4" x14ac:dyDescent="0.25">
      <c r="A183" s="2">
        <v>41366.263194444444</v>
      </c>
      <c r="B183" s="1">
        <v>-4.1953125</v>
      </c>
      <c r="C183" s="1">
        <v>25.953125</v>
      </c>
      <c r="D183" s="19">
        <f t="shared" si="6"/>
        <v>41366.25</v>
      </c>
    </row>
    <row r="184" spans="1:4" x14ac:dyDescent="0.25">
      <c r="A184" s="2">
        <v>41366.270138888889</v>
      </c>
      <c r="B184" s="1">
        <v>-4.3984375</v>
      </c>
      <c r="C184" s="1">
        <v>25.90625</v>
      </c>
      <c r="D184" s="19">
        <f t="shared" si="6"/>
        <v>41366.25</v>
      </c>
    </row>
    <row r="185" spans="1:4" x14ac:dyDescent="0.25">
      <c r="A185" s="2">
        <v>41366.277083333334</v>
      </c>
      <c r="B185" s="1">
        <v>-4.3984375</v>
      </c>
      <c r="C185" s="1">
        <v>25.953125</v>
      </c>
      <c r="D185" s="19">
        <f t="shared" si="6"/>
        <v>41366.25</v>
      </c>
    </row>
    <row r="186" spans="1:4" x14ac:dyDescent="0.25">
      <c r="A186" s="2">
        <v>41366.28402777778</v>
      </c>
      <c r="B186" s="1">
        <v>-4.53125</v>
      </c>
      <c r="C186" s="1">
        <v>26.125</v>
      </c>
      <c r="D186" s="19">
        <f t="shared" si="6"/>
        <v>41366.25</v>
      </c>
    </row>
    <row r="187" spans="1:4" x14ac:dyDescent="0.25">
      <c r="A187" s="2">
        <v>41366.290972222225</v>
      </c>
      <c r="B187" s="1">
        <v>-4.8359375</v>
      </c>
      <c r="C187" s="1">
        <v>26</v>
      </c>
      <c r="D187" s="19">
        <f t="shared" si="6"/>
        <v>41366.25</v>
      </c>
    </row>
    <row r="188" spans="1:4" x14ac:dyDescent="0.25">
      <c r="A188" s="2">
        <v>41366.29791666667</v>
      </c>
      <c r="B188" s="1">
        <v>-4.734375</v>
      </c>
      <c r="C188" s="1">
        <v>25.90625</v>
      </c>
      <c r="D188" s="19">
        <f t="shared" si="6"/>
        <v>41366.291666666664</v>
      </c>
    </row>
    <row r="189" spans="1:4" x14ac:dyDescent="0.25">
      <c r="A189" s="2">
        <v>41366.304861111108</v>
      </c>
      <c r="B189" s="1">
        <v>-4.734375</v>
      </c>
      <c r="C189" s="1">
        <v>26</v>
      </c>
      <c r="D189" s="19">
        <f t="shared" si="6"/>
        <v>41366.291666666664</v>
      </c>
    </row>
    <row r="190" spans="1:4" x14ac:dyDescent="0.25">
      <c r="A190" s="2">
        <v>41366.311805555553</v>
      </c>
      <c r="B190" s="1">
        <v>-4.9375</v>
      </c>
      <c r="C190" s="1">
        <v>26.203125</v>
      </c>
      <c r="D190" s="19">
        <f t="shared" si="6"/>
        <v>41366.291666666664</v>
      </c>
    </row>
    <row r="191" spans="1:4" x14ac:dyDescent="0.25">
      <c r="A191" s="2">
        <v>41366.318749999999</v>
      </c>
      <c r="B191" s="1">
        <v>-4.8359375</v>
      </c>
      <c r="C191" s="1">
        <v>26.046875</v>
      </c>
      <c r="D191" s="19">
        <f t="shared" si="6"/>
        <v>41366.291666666664</v>
      </c>
    </row>
    <row r="192" spans="1:4" x14ac:dyDescent="0.25">
      <c r="A192" s="2">
        <v>41366.325694444444</v>
      </c>
      <c r="B192" s="1">
        <v>-4.734375</v>
      </c>
      <c r="C192" s="1">
        <v>26</v>
      </c>
      <c r="D192" s="19">
        <f t="shared" si="6"/>
        <v>41366.291666666664</v>
      </c>
    </row>
    <row r="193" spans="1:4" x14ac:dyDescent="0.25">
      <c r="A193" s="2">
        <v>41366.332638888889</v>
      </c>
      <c r="B193" s="1">
        <v>-4.8359375</v>
      </c>
      <c r="C193" s="1">
        <v>26.203125</v>
      </c>
      <c r="D193" s="19">
        <f t="shared" si="6"/>
        <v>41366.291666666664</v>
      </c>
    </row>
    <row r="194" spans="1:4" x14ac:dyDescent="0.25">
      <c r="A194" s="2">
        <v>41366.339583333334</v>
      </c>
      <c r="B194" s="1">
        <v>-4.53125</v>
      </c>
      <c r="C194" s="1">
        <v>25.78125</v>
      </c>
      <c r="D194" s="19">
        <f t="shared" si="6"/>
        <v>41366.333333333336</v>
      </c>
    </row>
    <row r="195" spans="1:4" x14ac:dyDescent="0.25">
      <c r="A195" s="2">
        <v>41366.34652777778</v>
      </c>
      <c r="B195" s="1">
        <v>-4.2265625</v>
      </c>
      <c r="C195" s="1">
        <v>25.8125</v>
      </c>
      <c r="D195" s="19">
        <f t="shared" si="6"/>
        <v>41366.333333333336</v>
      </c>
    </row>
    <row r="196" spans="1:4" x14ac:dyDescent="0.25">
      <c r="A196" s="2">
        <v>41366.353472222225</v>
      </c>
      <c r="B196" s="1">
        <v>-4.2265625</v>
      </c>
      <c r="C196" s="1">
        <v>25.953125</v>
      </c>
      <c r="D196" s="19">
        <f t="shared" si="6"/>
        <v>41366.333333333336</v>
      </c>
    </row>
    <row r="197" spans="1:4" x14ac:dyDescent="0.25">
      <c r="A197" s="2">
        <v>41366.36041666667</v>
      </c>
      <c r="B197" s="1">
        <v>-4.1953125</v>
      </c>
      <c r="C197" s="1">
        <v>25.78125</v>
      </c>
      <c r="D197" s="19">
        <f t="shared" si="6"/>
        <v>41366.333333333336</v>
      </c>
    </row>
    <row r="198" spans="1:4" x14ac:dyDescent="0.25">
      <c r="A198" s="2">
        <v>41366.367361111108</v>
      </c>
      <c r="B198" s="1">
        <v>-4.296875</v>
      </c>
      <c r="C198" s="1">
        <v>25.75</v>
      </c>
      <c r="D198" s="19">
        <f t="shared" si="6"/>
        <v>41366.333333333336</v>
      </c>
    </row>
    <row r="199" spans="1:4" x14ac:dyDescent="0.25">
      <c r="A199" s="2">
        <v>41366.374305555553</v>
      </c>
      <c r="B199" s="1">
        <v>-4.09375</v>
      </c>
      <c r="C199" s="1">
        <v>25.859375</v>
      </c>
      <c r="D199" s="19">
        <f t="shared" si="6"/>
        <v>41366.333333333336</v>
      </c>
    </row>
    <row r="200" spans="1:4" x14ac:dyDescent="0.25">
      <c r="A200" s="2">
        <v>41366.381249999999</v>
      </c>
      <c r="B200" s="1">
        <v>-3.9921875</v>
      </c>
      <c r="C200" s="1">
        <v>25.9375</v>
      </c>
      <c r="D200" s="19">
        <f t="shared" si="6"/>
        <v>41366.375</v>
      </c>
    </row>
    <row r="201" spans="1:4" x14ac:dyDescent="0.25">
      <c r="A201" s="2">
        <v>41366.388194444444</v>
      </c>
      <c r="B201" s="1">
        <v>-3.689453125</v>
      </c>
      <c r="C201" s="1">
        <v>25.5625</v>
      </c>
      <c r="D201" s="19">
        <f t="shared" si="6"/>
        <v>41366.375</v>
      </c>
    </row>
    <row r="202" spans="1:4" x14ac:dyDescent="0.25">
      <c r="A202" s="2">
        <v>41366.395138888889</v>
      </c>
      <c r="B202" s="1">
        <v>-3.791015625</v>
      </c>
      <c r="C202" s="1">
        <v>25.78125</v>
      </c>
      <c r="D202" s="19">
        <f t="shared" si="6"/>
        <v>41366.375</v>
      </c>
    </row>
    <row r="203" spans="1:4" x14ac:dyDescent="0.25">
      <c r="A203" s="2">
        <v>41366.402083333334</v>
      </c>
      <c r="B203" s="1">
        <v>-3.890625</v>
      </c>
      <c r="C203" s="1">
        <v>25.59375</v>
      </c>
      <c r="D203" s="19">
        <f t="shared" si="6"/>
        <v>41366.375</v>
      </c>
    </row>
    <row r="204" spans="1:4" x14ac:dyDescent="0.25">
      <c r="A204" s="2">
        <v>41366.40902777778</v>
      </c>
      <c r="B204" s="1">
        <v>-3.890625</v>
      </c>
      <c r="C204" s="1">
        <v>25.609375</v>
      </c>
      <c r="D204" s="19">
        <f t="shared" si="6"/>
        <v>41366.375</v>
      </c>
    </row>
    <row r="205" spans="1:4" x14ac:dyDescent="0.25">
      <c r="A205" s="2">
        <v>41366.415972222225</v>
      </c>
      <c r="B205" s="1">
        <v>-3.689453125</v>
      </c>
      <c r="C205" s="1">
        <v>25.703125</v>
      </c>
      <c r="D205" s="19">
        <f t="shared" ref="D205:D268" si="7">INT(A205)+HOUR(A205)/24</f>
        <v>41366.375</v>
      </c>
    </row>
    <row r="206" spans="1:4" x14ac:dyDescent="0.25">
      <c r="A206" s="2">
        <v>41366.42291666667</v>
      </c>
      <c r="B206" s="1">
        <v>-3.486328125</v>
      </c>
      <c r="C206" s="1">
        <v>25.453125</v>
      </c>
      <c r="D206" s="19">
        <f t="shared" si="7"/>
        <v>41366.416666666664</v>
      </c>
    </row>
    <row r="207" spans="1:4" x14ac:dyDescent="0.25">
      <c r="A207" s="2">
        <v>41366.429861111108</v>
      </c>
      <c r="B207" s="1">
        <v>-3.28515625</v>
      </c>
      <c r="C207" s="1">
        <v>25.390625</v>
      </c>
      <c r="D207" s="19">
        <f t="shared" si="7"/>
        <v>41366.416666666664</v>
      </c>
    </row>
    <row r="208" spans="1:4" x14ac:dyDescent="0.25">
      <c r="A208" s="2">
        <v>41366.436805555553</v>
      </c>
      <c r="B208" s="1">
        <v>-3.486328125</v>
      </c>
      <c r="C208" s="1">
        <v>25.703125</v>
      </c>
      <c r="D208" s="19">
        <f t="shared" si="7"/>
        <v>41366.416666666664</v>
      </c>
    </row>
    <row r="209" spans="1:4" x14ac:dyDescent="0.25">
      <c r="A209" s="2">
        <v>41366.443749999999</v>
      </c>
      <c r="B209" s="1">
        <v>-3.587890625</v>
      </c>
      <c r="C209" s="1">
        <v>25.78125</v>
      </c>
      <c r="D209" s="19">
        <f t="shared" si="7"/>
        <v>41366.416666666664</v>
      </c>
    </row>
    <row r="210" spans="1:4" x14ac:dyDescent="0.25">
      <c r="A210" s="2">
        <v>41366.450694444444</v>
      </c>
      <c r="B210" s="1">
        <v>-3.28515625</v>
      </c>
      <c r="C210" s="1">
        <v>25.359375</v>
      </c>
      <c r="D210" s="19">
        <f t="shared" si="7"/>
        <v>41366.416666666664</v>
      </c>
    </row>
    <row r="211" spans="1:4" x14ac:dyDescent="0.25">
      <c r="A211" s="2">
        <v>41366.457638888889</v>
      </c>
      <c r="B211" s="1">
        <v>-3.083984375</v>
      </c>
      <c r="C211" s="1">
        <v>25.3125</v>
      </c>
      <c r="D211" s="19">
        <f t="shared" si="7"/>
        <v>41366.416666666664</v>
      </c>
    </row>
    <row r="212" spans="1:4" x14ac:dyDescent="0.25">
      <c r="A212" s="2">
        <v>41366.464583333334</v>
      </c>
      <c r="B212" s="1">
        <v>-3.486328125</v>
      </c>
      <c r="C212" s="1">
        <v>25.5625</v>
      </c>
      <c r="D212" s="19">
        <f t="shared" si="7"/>
        <v>41366.458333333336</v>
      </c>
    </row>
    <row r="213" spans="1:4" x14ac:dyDescent="0.25">
      <c r="A213" s="2">
        <v>41366.47152777778</v>
      </c>
      <c r="B213" s="1">
        <v>-3.486328125</v>
      </c>
      <c r="C213" s="1">
        <v>25.46875</v>
      </c>
      <c r="D213" s="19">
        <f t="shared" si="7"/>
        <v>41366.458333333336</v>
      </c>
    </row>
    <row r="214" spans="1:4" x14ac:dyDescent="0.25">
      <c r="A214" s="2">
        <v>41366.478472222225</v>
      </c>
      <c r="B214" s="1">
        <v>-2.982421875</v>
      </c>
      <c r="C214" s="1">
        <v>25.46875</v>
      </c>
      <c r="D214" s="19">
        <f t="shared" si="7"/>
        <v>41366.458333333336</v>
      </c>
    </row>
    <row r="215" spans="1:4" x14ac:dyDescent="0.25">
      <c r="A215" s="2">
        <v>41366.48541666667</v>
      </c>
      <c r="B215" s="1">
        <v>-2.880859375</v>
      </c>
      <c r="C215" s="1">
        <v>25.25</v>
      </c>
      <c r="D215" s="19">
        <f t="shared" si="7"/>
        <v>41366.458333333336</v>
      </c>
    </row>
    <row r="216" spans="1:4" x14ac:dyDescent="0.25">
      <c r="A216" s="2">
        <v>41366.492361111108</v>
      </c>
      <c r="B216" s="1">
        <v>-2.6796875</v>
      </c>
      <c r="C216" s="1">
        <v>25.390625</v>
      </c>
      <c r="D216" s="19">
        <f t="shared" si="7"/>
        <v>41366.458333333336</v>
      </c>
    </row>
    <row r="217" spans="1:4" x14ac:dyDescent="0.25">
      <c r="A217" s="2">
        <v>41366.499305555553</v>
      </c>
      <c r="B217" s="1">
        <v>-2.880859375</v>
      </c>
      <c r="C217" s="1">
        <v>25.390625</v>
      </c>
      <c r="D217" s="19">
        <f t="shared" si="7"/>
        <v>41366.458333333336</v>
      </c>
    </row>
    <row r="218" spans="1:4" x14ac:dyDescent="0.25">
      <c r="A218" s="2">
        <v>41366.506249999999</v>
      </c>
      <c r="B218" s="1">
        <v>-2.78125</v>
      </c>
      <c r="C218" s="1">
        <v>25.484375</v>
      </c>
      <c r="D218" s="19">
        <f t="shared" si="7"/>
        <v>41366.5</v>
      </c>
    </row>
    <row r="219" spans="1:4" x14ac:dyDescent="0.25">
      <c r="A219" s="2">
        <v>41366.513194444444</v>
      </c>
      <c r="B219" s="1">
        <v>-2.880859375</v>
      </c>
      <c r="C219" s="1">
        <v>25.5</v>
      </c>
      <c r="D219" s="19">
        <f t="shared" si="7"/>
        <v>41366.5</v>
      </c>
    </row>
    <row r="220" spans="1:4" x14ac:dyDescent="0.25">
      <c r="A220" s="2">
        <v>41366.520138888889</v>
      </c>
      <c r="B220" s="1">
        <v>-3.18359375</v>
      </c>
      <c r="C220" s="1">
        <v>25.3125</v>
      </c>
      <c r="D220" s="19">
        <f t="shared" si="7"/>
        <v>41366.5</v>
      </c>
    </row>
    <row r="221" spans="1:4" x14ac:dyDescent="0.25">
      <c r="A221" s="2">
        <v>41366.527083333334</v>
      </c>
      <c r="B221" s="1">
        <v>-2.6796875</v>
      </c>
      <c r="C221" s="1">
        <v>25.15625</v>
      </c>
      <c r="D221" s="19">
        <f t="shared" si="7"/>
        <v>41366.5</v>
      </c>
    </row>
    <row r="222" spans="1:4" x14ac:dyDescent="0.25">
      <c r="A222" s="2">
        <v>41366.53402777778</v>
      </c>
      <c r="B222" s="1">
        <v>-2.578125</v>
      </c>
      <c r="C222" s="1">
        <v>25.28125</v>
      </c>
      <c r="D222" s="19">
        <f t="shared" si="7"/>
        <v>41366.5</v>
      </c>
    </row>
    <row r="223" spans="1:4" x14ac:dyDescent="0.25">
      <c r="A223" s="2">
        <v>41366.540972222225</v>
      </c>
      <c r="B223" s="1">
        <v>-2.578125</v>
      </c>
      <c r="C223" s="1">
        <v>25.28125</v>
      </c>
      <c r="D223" s="19">
        <f t="shared" si="7"/>
        <v>41366.5</v>
      </c>
    </row>
    <row r="224" spans="1:4" x14ac:dyDescent="0.25">
      <c r="A224" s="2">
        <v>41366.54791666667</v>
      </c>
      <c r="B224" s="1">
        <v>-2.478515625</v>
      </c>
      <c r="C224" s="1">
        <v>25.21875</v>
      </c>
      <c r="D224" s="19">
        <f t="shared" si="7"/>
        <v>41366.541666666664</v>
      </c>
    </row>
    <row r="225" spans="1:4" x14ac:dyDescent="0.25">
      <c r="A225" s="2">
        <v>41366.554861111108</v>
      </c>
      <c r="B225" s="1">
        <v>-2.27734375</v>
      </c>
      <c r="C225" s="1">
        <v>25.234375</v>
      </c>
      <c r="D225" s="19">
        <f t="shared" si="7"/>
        <v>41366.541666666664</v>
      </c>
    </row>
    <row r="226" spans="1:4" x14ac:dyDescent="0.25">
      <c r="A226" s="2">
        <v>41366.561805555553</v>
      </c>
      <c r="B226" s="1">
        <v>-2.578125</v>
      </c>
      <c r="C226" s="1">
        <v>25.171875</v>
      </c>
      <c r="D226" s="19">
        <f t="shared" si="7"/>
        <v>41366.541666666664</v>
      </c>
    </row>
    <row r="227" spans="1:4" x14ac:dyDescent="0.25">
      <c r="A227" s="2">
        <v>41366.568749999999</v>
      </c>
      <c r="B227" s="1">
        <v>-2.376953125</v>
      </c>
      <c r="C227" s="1">
        <v>25.078125</v>
      </c>
      <c r="D227" s="19">
        <f t="shared" si="7"/>
        <v>41366.541666666664</v>
      </c>
    </row>
    <row r="228" spans="1:4" x14ac:dyDescent="0.25">
      <c r="A228" s="2">
        <v>41366.575694444444</v>
      </c>
      <c r="B228" s="1">
        <v>-2.27734375</v>
      </c>
      <c r="C228" s="1">
        <v>25.09375</v>
      </c>
      <c r="D228" s="19">
        <f t="shared" si="7"/>
        <v>41366.541666666664</v>
      </c>
    </row>
    <row r="229" spans="1:4" x14ac:dyDescent="0.25">
      <c r="A229" s="2">
        <v>41366.582638888889</v>
      </c>
      <c r="B229" s="1">
        <v>-2.27734375</v>
      </c>
      <c r="C229" s="1">
        <v>25.203125</v>
      </c>
      <c r="D229" s="19">
        <f t="shared" si="7"/>
        <v>41366.541666666664</v>
      </c>
    </row>
    <row r="230" spans="1:4" x14ac:dyDescent="0.25">
      <c r="A230" s="2">
        <v>41366.589583333334</v>
      </c>
      <c r="B230" s="1">
        <v>-2.27734375</v>
      </c>
      <c r="C230" s="1">
        <v>25.125</v>
      </c>
      <c r="D230" s="19">
        <f t="shared" si="7"/>
        <v>41366.583333333336</v>
      </c>
    </row>
    <row r="231" spans="1:4" x14ac:dyDescent="0.25">
      <c r="A231" s="2">
        <v>41366.59652777778</v>
      </c>
      <c r="B231" s="1">
        <v>-1.974609375</v>
      </c>
      <c r="C231" s="1">
        <v>25.09375</v>
      </c>
      <c r="D231" s="19">
        <f t="shared" si="7"/>
        <v>41366.583333333336</v>
      </c>
    </row>
    <row r="232" spans="1:4" x14ac:dyDescent="0.25">
      <c r="A232" s="2">
        <v>41366.603472222225</v>
      </c>
      <c r="B232" s="1">
        <v>-2.07421875</v>
      </c>
      <c r="C232" s="1">
        <v>24.984375</v>
      </c>
      <c r="D232" s="19">
        <f t="shared" si="7"/>
        <v>41366.583333333336</v>
      </c>
    </row>
    <row r="233" spans="1:4" x14ac:dyDescent="0.25">
      <c r="A233" s="2">
        <v>41366.61041666667</v>
      </c>
      <c r="B233" s="1">
        <v>-1.974609375</v>
      </c>
      <c r="C233" s="1">
        <v>25</v>
      </c>
      <c r="D233" s="19">
        <f t="shared" si="7"/>
        <v>41366.583333333336</v>
      </c>
    </row>
    <row r="234" spans="1:4" x14ac:dyDescent="0.25">
      <c r="A234" s="2">
        <v>41366.617361111108</v>
      </c>
      <c r="B234" s="1">
        <v>-1.7724609375</v>
      </c>
      <c r="C234" s="1">
        <v>24.984375</v>
      </c>
      <c r="D234" s="19">
        <f t="shared" si="7"/>
        <v>41366.583333333336</v>
      </c>
    </row>
    <row r="235" spans="1:4" x14ac:dyDescent="0.25">
      <c r="A235" s="2">
        <v>41366.624305555553</v>
      </c>
      <c r="B235" s="1">
        <v>-1.671875</v>
      </c>
      <c r="C235" s="1">
        <v>25.03125</v>
      </c>
      <c r="D235" s="19">
        <f t="shared" si="7"/>
        <v>41366.583333333336</v>
      </c>
    </row>
    <row r="236" spans="1:4" x14ac:dyDescent="0.25">
      <c r="A236" s="2">
        <v>41366.631249999999</v>
      </c>
      <c r="B236" s="1">
        <v>-1.470703125</v>
      </c>
      <c r="C236" s="1">
        <v>24.9375</v>
      </c>
      <c r="D236" s="19">
        <f t="shared" si="7"/>
        <v>41366.625</v>
      </c>
    </row>
    <row r="237" spans="1:4" x14ac:dyDescent="0.25">
      <c r="A237" s="2">
        <v>41366.638194444444</v>
      </c>
      <c r="B237" s="1">
        <v>-1.3701171875</v>
      </c>
      <c r="C237" s="1">
        <v>24.84375</v>
      </c>
      <c r="D237" s="19">
        <f t="shared" si="7"/>
        <v>41366.625</v>
      </c>
    </row>
    <row r="238" spans="1:4" x14ac:dyDescent="0.25">
      <c r="A238" s="2">
        <v>41366.642361111109</v>
      </c>
      <c r="B238" s="1">
        <v>-1.26953125</v>
      </c>
      <c r="C238" s="1">
        <v>24.703125</v>
      </c>
      <c r="D238" s="19">
        <f t="shared" si="7"/>
        <v>41366.625</v>
      </c>
    </row>
    <row r="239" spans="1:4" x14ac:dyDescent="0.25">
      <c r="A239" s="2">
        <v>41366.649305555555</v>
      </c>
      <c r="B239" s="1">
        <v>-1.3701171875</v>
      </c>
      <c r="C239" s="1">
        <v>24.953125</v>
      </c>
      <c r="D239" s="19">
        <f t="shared" si="7"/>
        <v>41366.625</v>
      </c>
    </row>
    <row r="240" spans="1:4" x14ac:dyDescent="0.25">
      <c r="A240" s="2">
        <v>41366.65625</v>
      </c>
      <c r="B240" s="1">
        <v>-1.3701171875</v>
      </c>
      <c r="C240" s="1">
        <v>24.703125</v>
      </c>
      <c r="D240" s="19">
        <f t="shared" si="7"/>
        <v>41366.625</v>
      </c>
    </row>
    <row r="241" spans="1:4" x14ac:dyDescent="0.25">
      <c r="A241" s="2">
        <v>41366.663194444445</v>
      </c>
      <c r="B241" s="1">
        <v>-1.26953125</v>
      </c>
      <c r="C241" s="1">
        <v>24.71875</v>
      </c>
      <c r="D241" s="19">
        <f t="shared" si="7"/>
        <v>41366.625</v>
      </c>
    </row>
    <row r="242" spans="1:4" x14ac:dyDescent="0.25">
      <c r="A242" s="2">
        <v>41366.670138888891</v>
      </c>
      <c r="B242" s="1">
        <v>-1.068359375</v>
      </c>
      <c r="C242" s="1">
        <v>24.8125</v>
      </c>
      <c r="D242" s="19">
        <f t="shared" si="7"/>
        <v>41366.666666666664</v>
      </c>
    </row>
    <row r="243" spans="1:4" x14ac:dyDescent="0.25">
      <c r="A243" s="2">
        <v>41366.677083333336</v>
      </c>
      <c r="B243" s="1">
        <v>-0.8671875</v>
      </c>
      <c r="C243" s="1">
        <v>24.65625</v>
      </c>
      <c r="D243" s="19">
        <f t="shared" si="7"/>
        <v>41366.666666666664</v>
      </c>
    </row>
    <row r="244" spans="1:4" x14ac:dyDescent="0.25">
      <c r="A244" s="2">
        <v>41366.684027777781</v>
      </c>
      <c r="B244" s="1">
        <v>-0.8671875</v>
      </c>
      <c r="C244" s="1">
        <v>24.390625</v>
      </c>
      <c r="D244" s="19">
        <f t="shared" si="7"/>
        <v>41366.666666666664</v>
      </c>
    </row>
    <row r="245" spans="1:4" x14ac:dyDescent="0.25">
      <c r="A245" s="2">
        <v>41366.690972222219</v>
      </c>
      <c r="B245" s="1">
        <v>-0.666015625</v>
      </c>
      <c r="C245" s="1">
        <v>24.5</v>
      </c>
      <c r="D245" s="19">
        <f t="shared" si="7"/>
        <v>41366.666666666664</v>
      </c>
    </row>
    <row r="246" spans="1:4" x14ac:dyDescent="0.25">
      <c r="A246" s="2">
        <v>41366.697916666664</v>
      </c>
      <c r="B246" s="1">
        <v>-0.46533203125</v>
      </c>
      <c r="C246" s="1">
        <v>24.359375</v>
      </c>
      <c r="D246" s="19">
        <f t="shared" si="7"/>
        <v>41366.666666666664</v>
      </c>
    </row>
    <row r="247" spans="1:4" x14ac:dyDescent="0.25">
      <c r="A247" s="2">
        <v>41366.704861111109</v>
      </c>
      <c r="B247" s="1">
        <v>-0.26416015625</v>
      </c>
      <c r="C247" s="1">
        <v>24.484375</v>
      </c>
      <c r="D247" s="19">
        <f t="shared" si="7"/>
        <v>41366.666666666664</v>
      </c>
    </row>
    <row r="248" spans="1:4" x14ac:dyDescent="0.25">
      <c r="A248" s="2">
        <v>41366.711805555555</v>
      </c>
      <c r="B248" s="1">
        <v>-0.26416015625</v>
      </c>
      <c r="C248" s="1">
        <v>24.453125</v>
      </c>
      <c r="D248" s="19">
        <f t="shared" si="7"/>
        <v>41366.708333333336</v>
      </c>
    </row>
    <row r="249" spans="1:4" x14ac:dyDescent="0.25">
      <c r="A249" s="2">
        <v>41366.71875</v>
      </c>
      <c r="B249" s="1">
        <v>-0.26416015625</v>
      </c>
      <c r="C249" s="1">
        <v>24.40625</v>
      </c>
      <c r="D249" s="19">
        <f t="shared" si="7"/>
        <v>41366.708333333336</v>
      </c>
    </row>
    <row r="250" spans="1:4" x14ac:dyDescent="0.25">
      <c r="A250" s="2">
        <v>41366.725694444445</v>
      </c>
      <c r="B250" s="1">
        <v>-0.26416015625</v>
      </c>
      <c r="C250" s="1">
        <v>24.4375</v>
      </c>
      <c r="D250" s="19">
        <f t="shared" si="7"/>
        <v>41366.708333333336</v>
      </c>
    </row>
    <row r="251" spans="1:4" x14ac:dyDescent="0.25">
      <c r="A251" s="2">
        <v>41366.732638888891</v>
      </c>
      <c r="B251" s="1">
        <v>-0.36474609375</v>
      </c>
      <c r="C251" s="1">
        <v>24.4375</v>
      </c>
      <c r="D251" s="19">
        <f t="shared" si="7"/>
        <v>41366.708333333336</v>
      </c>
    </row>
    <row r="252" spans="1:4" x14ac:dyDescent="0.25">
      <c r="A252" s="2">
        <v>41366.739583333336</v>
      </c>
      <c r="B252" s="1">
        <v>-0.26416015625</v>
      </c>
      <c r="C252" s="1">
        <v>24.375</v>
      </c>
      <c r="D252" s="19">
        <f t="shared" si="7"/>
        <v>41366.708333333336</v>
      </c>
    </row>
    <row r="253" spans="1:4" x14ac:dyDescent="0.25">
      <c r="A253" s="2">
        <v>41366.746527777781</v>
      </c>
      <c r="B253" s="1">
        <v>-0.26416015625</v>
      </c>
      <c r="C253" s="1">
        <v>24.34375</v>
      </c>
      <c r="D253" s="19">
        <f t="shared" si="7"/>
        <v>41366.708333333336</v>
      </c>
    </row>
    <row r="254" spans="1:4" x14ac:dyDescent="0.25">
      <c r="A254" s="2">
        <v>41366.753472222219</v>
      </c>
      <c r="B254" s="1">
        <v>-0.36474609375</v>
      </c>
      <c r="C254" s="1">
        <v>24.40625</v>
      </c>
      <c r="D254" s="19">
        <f t="shared" si="7"/>
        <v>41366.75</v>
      </c>
    </row>
    <row r="255" spans="1:4" x14ac:dyDescent="0.25">
      <c r="A255" s="2">
        <v>41366.758333333331</v>
      </c>
      <c r="B255" s="1">
        <v>-0.26416015625</v>
      </c>
      <c r="C255" s="1">
        <v>24.296875</v>
      </c>
      <c r="D255" s="19">
        <f t="shared" si="7"/>
        <v>41366.75</v>
      </c>
    </row>
    <row r="256" spans="1:4" x14ac:dyDescent="0.25">
      <c r="A256" s="2">
        <v>41366.765277777777</v>
      </c>
      <c r="B256" s="1">
        <v>-6.34765625E-2</v>
      </c>
      <c r="C256" s="1">
        <v>24.296875</v>
      </c>
      <c r="D256" s="19">
        <f t="shared" si="7"/>
        <v>41366.75</v>
      </c>
    </row>
    <row r="257" spans="1:4" x14ac:dyDescent="0.25">
      <c r="A257" s="2">
        <v>41366.772222222222</v>
      </c>
      <c r="B257" s="1">
        <v>3.662109375E-2</v>
      </c>
      <c r="C257" s="1">
        <v>24.171875</v>
      </c>
      <c r="D257" s="19">
        <f t="shared" si="7"/>
        <v>41366.75</v>
      </c>
    </row>
    <row r="258" spans="1:4" x14ac:dyDescent="0.25">
      <c r="A258" s="2">
        <v>41366.779166666667</v>
      </c>
      <c r="B258" s="1">
        <v>3.662109375E-2</v>
      </c>
      <c r="C258" s="1">
        <v>24.21875</v>
      </c>
      <c r="D258" s="19">
        <f t="shared" si="7"/>
        <v>41366.75</v>
      </c>
    </row>
    <row r="259" spans="1:4" x14ac:dyDescent="0.25">
      <c r="A259" s="2">
        <v>41366.786111111112</v>
      </c>
      <c r="B259" s="1">
        <v>3.662109375E-2</v>
      </c>
      <c r="C259" s="1">
        <v>24.1875</v>
      </c>
      <c r="D259" s="19">
        <f t="shared" si="7"/>
        <v>41366.75</v>
      </c>
    </row>
    <row r="260" spans="1:4" x14ac:dyDescent="0.25">
      <c r="A260" s="2">
        <v>41366.793055555558</v>
      </c>
      <c r="B260" s="1">
        <v>-0.16357421875</v>
      </c>
      <c r="C260" s="1">
        <v>24.453125</v>
      </c>
      <c r="D260" s="19">
        <f t="shared" si="7"/>
        <v>41366.791666666664</v>
      </c>
    </row>
    <row r="261" spans="1:4" x14ac:dyDescent="0.25">
      <c r="A261" s="2">
        <v>41366.800000000003</v>
      </c>
      <c r="B261" s="1">
        <v>0.13720703125</v>
      </c>
      <c r="C261" s="1">
        <v>24.296875</v>
      </c>
      <c r="D261" s="19">
        <f t="shared" si="7"/>
        <v>41366.791666666664</v>
      </c>
    </row>
    <row r="262" spans="1:4" x14ac:dyDescent="0.25">
      <c r="A262" s="2">
        <v>41366.806944444441</v>
      </c>
      <c r="B262" s="1">
        <v>0.13720703125</v>
      </c>
      <c r="C262" s="1">
        <v>24.3125</v>
      </c>
      <c r="D262" s="19">
        <f t="shared" si="7"/>
        <v>41366.791666666664</v>
      </c>
    </row>
    <row r="263" spans="1:4" x14ac:dyDescent="0.25">
      <c r="A263" s="2">
        <v>41366.813888888886</v>
      </c>
      <c r="B263" s="1">
        <v>-0.26416015625</v>
      </c>
      <c r="C263" s="1">
        <v>24.53125</v>
      </c>
      <c r="D263" s="19">
        <f t="shared" si="7"/>
        <v>41366.791666666664</v>
      </c>
    </row>
    <row r="264" spans="1:4" x14ac:dyDescent="0.25">
      <c r="A264" s="2">
        <v>41366.820833333331</v>
      </c>
      <c r="B264" s="1">
        <v>-0.36474609375</v>
      </c>
      <c r="C264" s="1">
        <v>24.390625</v>
      </c>
      <c r="D264" s="19">
        <f t="shared" si="7"/>
        <v>41366.791666666664</v>
      </c>
    </row>
    <row r="265" spans="1:4" x14ac:dyDescent="0.25">
      <c r="A265" s="2">
        <v>41366.827777777777</v>
      </c>
      <c r="B265" s="1">
        <v>-0.26416015625</v>
      </c>
      <c r="C265" s="1">
        <v>24.453125</v>
      </c>
      <c r="D265" s="19">
        <f t="shared" si="7"/>
        <v>41366.791666666664</v>
      </c>
    </row>
    <row r="266" spans="1:4" x14ac:dyDescent="0.25">
      <c r="A266" s="2">
        <v>41366.834722222222</v>
      </c>
      <c r="B266" s="1">
        <v>-0.26416015625</v>
      </c>
      <c r="C266" s="1">
        <v>24.3125</v>
      </c>
      <c r="D266" s="19">
        <f t="shared" si="7"/>
        <v>41366.833333333336</v>
      </c>
    </row>
    <row r="267" spans="1:4" x14ac:dyDescent="0.25">
      <c r="A267" s="2">
        <v>41366.841666666667</v>
      </c>
      <c r="B267" s="1">
        <v>-0.16357421875</v>
      </c>
      <c r="C267" s="1">
        <v>24.4375</v>
      </c>
      <c r="D267" s="19">
        <f t="shared" si="7"/>
        <v>41366.833333333336</v>
      </c>
    </row>
    <row r="268" spans="1:4" x14ac:dyDescent="0.25">
      <c r="A268" s="2">
        <v>41366.848611111112</v>
      </c>
      <c r="B268" s="1">
        <v>-0.26416015625</v>
      </c>
      <c r="C268" s="1">
        <v>24.3125</v>
      </c>
      <c r="D268" s="19">
        <f t="shared" si="7"/>
        <v>41366.833333333336</v>
      </c>
    </row>
    <row r="269" spans="1:4" x14ac:dyDescent="0.25">
      <c r="A269" s="2">
        <v>41366.855555555558</v>
      </c>
      <c r="B269" s="1">
        <v>-6.34765625E-2</v>
      </c>
      <c r="C269" s="1">
        <v>24.3125</v>
      </c>
      <c r="D269" s="19">
        <f t="shared" ref="D269:D289" si="8">INT(A269)+HOUR(A269)/24</f>
        <v>41366.833333333336</v>
      </c>
    </row>
    <row r="270" spans="1:4" x14ac:dyDescent="0.25">
      <c r="A270" s="2">
        <v>41366.862500000003</v>
      </c>
      <c r="B270" s="1">
        <v>-6.34765625E-2</v>
      </c>
      <c r="C270" s="1">
        <v>24.40625</v>
      </c>
      <c r="D270" s="19">
        <f t="shared" si="8"/>
        <v>41366.833333333336</v>
      </c>
    </row>
    <row r="271" spans="1:4" x14ac:dyDescent="0.25">
      <c r="A271" s="2">
        <v>41366.869444444441</v>
      </c>
      <c r="B271" s="1">
        <v>-6.34765625E-2</v>
      </c>
      <c r="C271" s="1">
        <v>24.390625</v>
      </c>
      <c r="D271" s="19">
        <f t="shared" si="8"/>
        <v>41366.833333333336</v>
      </c>
    </row>
    <row r="272" spans="1:4" x14ac:dyDescent="0.25">
      <c r="A272" s="2">
        <v>41366.876388888886</v>
      </c>
      <c r="B272" s="1">
        <v>3.662109375E-2</v>
      </c>
      <c r="C272" s="1">
        <v>24.125</v>
      </c>
      <c r="D272" s="19">
        <f t="shared" si="8"/>
        <v>41366.875</v>
      </c>
    </row>
    <row r="273" spans="1:4" x14ac:dyDescent="0.25">
      <c r="A273" s="2">
        <v>41366.883333333331</v>
      </c>
      <c r="B273" s="1">
        <v>-6.34765625E-2</v>
      </c>
      <c r="C273" s="1">
        <v>24.4375</v>
      </c>
      <c r="D273" s="19">
        <f t="shared" si="8"/>
        <v>41366.875</v>
      </c>
    </row>
    <row r="274" spans="1:4" x14ac:dyDescent="0.25">
      <c r="A274" s="2">
        <v>41366.890277777777</v>
      </c>
      <c r="B274" s="1">
        <v>-6.34765625E-2</v>
      </c>
      <c r="C274" s="1">
        <v>24.28125</v>
      </c>
      <c r="D274" s="19">
        <f t="shared" si="8"/>
        <v>41366.875</v>
      </c>
    </row>
    <row r="275" spans="1:4" x14ac:dyDescent="0.25">
      <c r="A275" s="2">
        <v>41366.897222222222</v>
      </c>
      <c r="B275" s="1">
        <v>-6.34765625E-2</v>
      </c>
      <c r="C275" s="1">
        <v>24.328125</v>
      </c>
      <c r="D275" s="19">
        <f t="shared" si="8"/>
        <v>41366.875</v>
      </c>
    </row>
    <row r="276" spans="1:4" x14ac:dyDescent="0.25">
      <c r="A276" s="2">
        <v>41366.904166666667</v>
      </c>
      <c r="B276" s="1">
        <v>-0.16357421875</v>
      </c>
      <c r="C276" s="1">
        <v>24.265625</v>
      </c>
      <c r="D276" s="19">
        <f t="shared" si="8"/>
        <v>41366.875</v>
      </c>
    </row>
    <row r="277" spans="1:4" x14ac:dyDescent="0.25">
      <c r="A277" s="2">
        <v>41366.911111111112</v>
      </c>
      <c r="B277" s="1">
        <v>-0.16357421875</v>
      </c>
      <c r="C277" s="1">
        <v>24.375</v>
      </c>
      <c r="D277" s="19">
        <f t="shared" si="8"/>
        <v>41366.875</v>
      </c>
    </row>
    <row r="278" spans="1:4" x14ac:dyDescent="0.25">
      <c r="A278" s="2">
        <v>41366.918055555558</v>
      </c>
      <c r="B278" s="1">
        <v>-0.26416015625</v>
      </c>
      <c r="C278" s="1">
        <v>24.265625</v>
      </c>
      <c r="D278" s="19">
        <f t="shared" si="8"/>
        <v>41366.916666666664</v>
      </c>
    </row>
    <row r="279" spans="1:4" x14ac:dyDescent="0.25">
      <c r="A279" s="2">
        <v>41366.925000000003</v>
      </c>
      <c r="B279" s="1">
        <v>-0.16357421875</v>
      </c>
      <c r="C279" s="1">
        <v>24.40625</v>
      </c>
      <c r="D279" s="19">
        <f t="shared" si="8"/>
        <v>41366.916666666664</v>
      </c>
    </row>
    <row r="280" spans="1:4" x14ac:dyDescent="0.25">
      <c r="A280" s="2">
        <v>41366.931944444441</v>
      </c>
      <c r="B280" s="1">
        <v>-0.16357421875</v>
      </c>
      <c r="C280" s="1">
        <v>24.296875</v>
      </c>
      <c r="D280" s="19">
        <f t="shared" si="8"/>
        <v>41366.916666666664</v>
      </c>
    </row>
    <row r="281" spans="1:4" x14ac:dyDescent="0.25">
      <c r="A281" s="2">
        <v>41366.938888888886</v>
      </c>
      <c r="B281" s="1">
        <v>-0.16357421875</v>
      </c>
      <c r="C281" s="1">
        <v>24.40625</v>
      </c>
      <c r="D281" s="19">
        <f t="shared" si="8"/>
        <v>41366.916666666664</v>
      </c>
    </row>
    <row r="282" spans="1:4" x14ac:dyDescent="0.25">
      <c r="A282" s="2">
        <v>41366.945833333331</v>
      </c>
      <c r="B282" s="1">
        <v>-0.16357421875</v>
      </c>
      <c r="C282" s="1">
        <v>24.390625</v>
      </c>
      <c r="D282" s="19">
        <f t="shared" si="8"/>
        <v>41366.916666666664</v>
      </c>
    </row>
    <row r="283" spans="1:4" x14ac:dyDescent="0.25">
      <c r="A283" s="2">
        <v>41366.952777777777</v>
      </c>
      <c r="B283" s="1">
        <v>-0.26416015625</v>
      </c>
      <c r="C283" s="1">
        <v>24.53125</v>
      </c>
      <c r="D283" s="19">
        <f t="shared" si="8"/>
        <v>41366.916666666664</v>
      </c>
    </row>
    <row r="284" spans="1:4" x14ac:dyDescent="0.25">
      <c r="A284" s="2">
        <v>41366.959722222222</v>
      </c>
      <c r="B284" s="1">
        <v>-0.16357421875</v>
      </c>
      <c r="C284" s="1">
        <v>24.328125</v>
      </c>
      <c r="D284" s="19">
        <f t="shared" si="8"/>
        <v>41366.958333333336</v>
      </c>
    </row>
    <row r="285" spans="1:4" x14ac:dyDescent="0.25">
      <c r="A285" s="2">
        <v>41366.966666666667</v>
      </c>
      <c r="B285" s="1">
        <v>-0.26416015625</v>
      </c>
      <c r="C285" s="1">
        <v>24.296875</v>
      </c>
      <c r="D285" s="19">
        <f t="shared" si="8"/>
        <v>41366.958333333336</v>
      </c>
    </row>
    <row r="286" spans="1:4" x14ac:dyDescent="0.25">
      <c r="A286" s="2">
        <v>41366.973611111112</v>
      </c>
      <c r="B286" s="1">
        <v>-0.26416015625</v>
      </c>
      <c r="C286" s="1">
        <v>24.296875</v>
      </c>
      <c r="D286" s="19">
        <f t="shared" si="8"/>
        <v>41366.958333333336</v>
      </c>
    </row>
    <row r="287" spans="1:4" x14ac:dyDescent="0.25">
      <c r="A287" s="2">
        <v>41366.980555555558</v>
      </c>
      <c r="B287" s="1">
        <v>-0.36474609375</v>
      </c>
      <c r="C287" s="1">
        <v>24.390625</v>
      </c>
      <c r="D287" s="19">
        <f t="shared" si="8"/>
        <v>41366.958333333336</v>
      </c>
    </row>
    <row r="288" spans="1:4" x14ac:dyDescent="0.25">
      <c r="A288" s="2">
        <v>41366.987500000003</v>
      </c>
      <c r="B288" s="1">
        <v>-0.36474609375</v>
      </c>
      <c r="C288" s="1">
        <v>24.390625</v>
      </c>
      <c r="D288" s="19">
        <f t="shared" si="8"/>
        <v>41366.958333333336</v>
      </c>
    </row>
    <row r="289" spans="1:4" x14ac:dyDescent="0.25">
      <c r="A289" s="2">
        <v>41366.994444444441</v>
      </c>
      <c r="B289" s="1">
        <v>-0.46533203125</v>
      </c>
      <c r="C289" s="1">
        <v>24.265625</v>
      </c>
      <c r="D289" s="19">
        <f t="shared" si="8"/>
        <v>41366.958333333336</v>
      </c>
    </row>
  </sheetData>
  <pageMargins left="0.7" right="0.7" top="0.75" bottom="0.75" header="0.3" footer="0.3"/>
  <pageSetup paperSize="9" orientation="portrait" copies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Pelikan</dc:creator>
  <cp:lastModifiedBy>Eric</cp:lastModifiedBy>
  <dcterms:created xsi:type="dcterms:W3CDTF">2013-04-26T18:00:02Z</dcterms:created>
  <dcterms:modified xsi:type="dcterms:W3CDTF">2013-04-26T19:43:09Z</dcterms:modified>
</cp:coreProperties>
</file>