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345" windowWidth="18675" windowHeight="1051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Feuil1!$C$2:$C$19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Feuil1!$C$2:$C$19</definedName>
    <definedName name="solver_lhs2" localSheetId="0" hidden="1">Feuil1!$C$2:$C$19</definedName>
    <definedName name="solver_lhs3" localSheetId="0" hidden="1">Feuil1!$C$2:$C$19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Feuil1!$L$2</definedName>
    <definedName name="solver_pre" localSheetId="0" hidden="1">0.0000001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hs1" localSheetId="0" hidden="1">Feuil1!$E$2</definedName>
    <definedName name="solver_rhs2" localSheetId="0" hidden="1">entier</definedName>
    <definedName name="solver_rhs3" localSheetId="0" hidden="1">1</definedName>
    <definedName name="solver_rlx" localSheetId="0" hidden="1">2</definedName>
    <definedName name="solver_rsd" localSheetId="0" hidden="1">1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 iterate="1"/>
</workbook>
</file>

<file path=xl/calcChain.xml><?xml version="1.0" encoding="utf-8"?>
<calcChain xmlns="http://schemas.openxmlformats.org/spreadsheetml/2006/main">
  <c r="J2" i="1" l="1"/>
  <c r="K2" i="1" s="1"/>
  <c r="J3" i="1"/>
  <c r="K3" i="1" s="1"/>
  <c r="J4" i="1"/>
  <c r="K4" i="1" s="1"/>
  <c r="J5" i="1"/>
  <c r="K5" i="1" s="1"/>
  <c r="K6" i="1"/>
  <c r="K7" i="1"/>
  <c r="K8" i="1"/>
  <c r="K9" i="1"/>
  <c r="K10" i="1"/>
  <c r="K11" i="1"/>
  <c r="K12" i="1"/>
  <c r="I3" i="1"/>
  <c r="I4" i="1"/>
  <c r="I5" i="1"/>
  <c r="I6" i="1"/>
  <c r="I7" i="1"/>
  <c r="I8" i="1"/>
  <c r="I9" i="1"/>
  <c r="I10" i="1"/>
  <c r="I11" i="1"/>
  <c r="I12" i="1"/>
  <c r="I2" i="1"/>
  <c r="F2" i="1"/>
  <c r="H4" i="1"/>
  <c r="H5" i="1" s="1"/>
  <c r="H6" i="1" s="1"/>
  <c r="H7" i="1" s="1"/>
  <c r="H8" i="1" s="1"/>
  <c r="H9" i="1" s="1"/>
  <c r="H10" i="1" s="1"/>
  <c r="H11" i="1" s="1"/>
  <c r="H12" i="1" s="1"/>
  <c r="H3" i="1"/>
  <c r="L2" i="1" l="1"/>
</calcChain>
</file>

<file path=xl/sharedStrings.xml><?xml version="1.0" encoding="utf-8"?>
<sst xmlns="http://schemas.openxmlformats.org/spreadsheetml/2006/main" count="11" uniqueCount="11">
  <si>
    <t>N° CADEAUX</t>
  </si>
  <si>
    <t>Prix</t>
  </si>
  <si>
    <t>Enfant</t>
  </si>
  <si>
    <t>Enfants</t>
  </si>
  <si>
    <t>Somme</t>
  </si>
  <si>
    <t>Ecart</t>
  </si>
  <si>
    <t>Nb enfant</t>
  </si>
  <si>
    <t>Ecart type</t>
  </si>
  <si>
    <t>Nb cadeaux</t>
  </si>
  <si>
    <t>Par enfant</t>
  </si>
  <si>
    <t>Adapter les plages du solveur selon le nombre de cadeaux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</si>
</sst>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2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2" fontId="2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14</xdr:row>
      <xdr:rowOff>0</xdr:rowOff>
    </xdr:from>
    <xdr:to>
      <xdr:col>10</xdr:col>
      <xdr:colOff>586711</xdr:colOff>
      <xdr:row>34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0475" y="2667000"/>
          <a:ext cx="3882361" cy="392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G8" sqref="G8"/>
    </sheetView>
  </sheetViews>
  <sheetFormatPr baseColWidth="10" defaultRowHeight="15" x14ac:dyDescent="0.25"/>
  <cols>
    <col min="4" max="4" width="3.5703125" customWidth="1"/>
    <col min="8" max="12" width="11.42578125" style="7"/>
  </cols>
  <sheetData>
    <row r="1" spans="1:12" s="4" customFormat="1" x14ac:dyDescent="0.25">
      <c r="A1" s="3" t="s">
        <v>0</v>
      </c>
      <c r="B1" s="3" t="s">
        <v>1</v>
      </c>
      <c r="C1" s="4" t="s">
        <v>2</v>
      </c>
      <c r="E1" s="3" t="s">
        <v>6</v>
      </c>
      <c r="F1" s="3" t="s">
        <v>9</v>
      </c>
      <c r="H1" s="6" t="s">
        <v>3</v>
      </c>
      <c r="I1" s="6" t="s">
        <v>8</v>
      </c>
      <c r="J1" s="11" t="s">
        <v>4</v>
      </c>
      <c r="K1" s="11" t="s">
        <v>5</v>
      </c>
      <c r="L1" s="9" t="s">
        <v>7</v>
      </c>
    </row>
    <row r="2" spans="1:12" x14ac:dyDescent="0.25">
      <c r="A2" s="2">
        <v>1</v>
      </c>
      <c r="B2" s="2">
        <v>103</v>
      </c>
      <c r="C2" s="2">
        <v>2</v>
      </c>
      <c r="E2" s="1">
        <v>4</v>
      </c>
      <c r="F2" s="5">
        <f>SUM(B:B)/E2</f>
        <v>402.25</v>
      </c>
      <c r="H2" s="1">
        <v>1</v>
      </c>
      <c r="I2" s="1">
        <f>IF(H2="","",COUNTIF(C:C,H2))</f>
        <v>4</v>
      </c>
      <c r="J2" s="5">
        <f>IF(H2="","",SUMIF(C:C,H2,B:B))</f>
        <v>402</v>
      </c>
      <c r="K2" s="5">
        <f>IF(H2="","",J2-$F$2)</f>
        <v>-0.25</v>
      </c>
      <c r="L2" s="10">
        <f>STDEV($K$2:$K$5)</f>
        <v>1.2583057392117916</v>
      </c>
    </row>
    <row r="3" spans="1:12" x14ac:dyDescent="0.25">
      <c r="A3" s="2">
        <v>2</v>
      </c>
      <c r="B3" s="2">
        <v>224</v>
      </c>
      <c r="C3" s="2">
        <v>4</v>
      </c>
      <c r="H3" s="1">
        <f>IF(OR(SUM(H2,1)&gt;$E$2,H2=""),"",H2+1)</f>
        <v>2</v>
      </c>
      <c r="I3" s="1">
        <f t="shared" ref="I3:I12" si="0">IF(H3="","",COUNTIF(C:C,H3))</f>
        <v>5</v>
      </c>
      <c r="J3" s="5">
        <f t="shared" ref="J3:J5" si="1">IF(H3="","",SUMIF(C:C,H3,B:B))</f>
        <v>401</v>
      </c>
      <c r="K3" s="5">
        <f t="shared" ref="K3:K12" si="2">IF(H3="","",J3-$F$2)</f>
        <v>-1.25</v>
      </c>
      <c r="L3" s="12"/>
    </row>
    <row r="4" spans="1:12" x14ac:dyDescent="0.25">
      <c r="A4" s="2">
        <v>3</v>
      </c>
      <c r="B4" s="2">
        <v>62</v>
      </c>
      <c r="C4" s="2">
        <v>1</v>
      </c>
      <c r="H4" s="1">
        <f t="shared" ref="H4:H12" si="3">IF(OR(SUM(H3,1)&gt;$E$2,H3=""),"",H3+1)</f>
        <v>3</v>
      </c>
      <c r="I4" s="1">
        <f t="shared" si="0"/>
        <v>6</v>
      </c>
      <c r="J4" s="5">
        <f t="shared" si="1"/>
        <v>404</v>
      </c>
      <c r="K4" s="5">
        <f t="shared" si="2"/>
        <v>1.75</v>
      </c>
      <c r="L4" s="12"/>
    </row>
    <row r="5" spans="1:12" x14ac:dyDescent="0.25">
      <c r="A5" s="2">
        <v>4</v>
      </c>
      <c r="B5" s="2">
        <v>70</v>
      </c>
      <c r="C5" s="2">
        <v>3</v>
      </c>
      <c r="H5" s="1">
        <f t="shared" si="3"/>
        <v>4</v>
      </c>
      <c r="I5" s="1">
        <f t="shared" si="0"/>
        <v>3</v>
      </c>
      <c r="J5" s="5">
        <f t="shared" si="1"/>
        <v>402</v>
      </c>
      <c r="K5" s="5">
        <f t="shared" si="2"/>
        <v>-0.25</v>
      </c>
      <c r="L5" s="12"/>
    </row>
    <row r="6" spans="1:12" x14ac:dyDescent="0.25">
      <c r="A6" s="2">
        <v>5</v>
      </c>
      <c r="B6" s="2">
        <v>224</v>
      </c>
      <c r="C6" s="2">
        <v>1</v>
      </c>
      <c r="H6" s="1" t="str">
        <f t="shared" si="3"/>
        <v/>
      </c>
      <c r="I6" s="1" t="str">
        <f t="shared" si="0"/>
        <v/>
      </c>
      <c r="J6" s="5"/>
      <c r="K6" s="5" t="str">
        <f t="shared" si="2"/>
        <v/>
      </c>
      <c r="L6" s="12"/>
    </row>
    <row r="7" spans="1:12" x14ac:dyDescent="0.25">
      <c r="A7" s="2">
        <v>6</v>
      </c>
      <c r="B7" s="2">
        <v>94</v>
      </c>
      <c r="C7" s="2">
        <v>3</v>
      </c>
      <c r="H7" s="1" t="str">
        <f t="shared" si="3"/>
        <v/>
      </c>
      <c r="I7" s="1" t="str">
        <f t="shared" si="0"/>
        <v/>
      </c>
      <c r="J7" s="5"/>
      <c r="K7" s="5" t="str">
        <f t="shared" si="2"/>
        <v/>
      </c>
      <c r="L7" s="12"/>
    </row>
    <row r="8" spans="1:12" x14ac:dyDescent="0.25">
      <c r="A8" s="2">
        <v>7</v>
      </c>
      <c r="B8" s="2">
        <v>53</v>
      </c>
      <c r="C8" s="2">
        <v>1</v>
      </c>
      <c r="H8" s="1" t="str">
        <f t="shared" si="3"/>
        <v/>
      </c>
      <c r="I8" s="1" t="str">
        <f t="shared" si="0"/>
        <v/>
      </c>
      <c r="J8" s="5"/>
      <c r="K8" s="5" t="str">
        <f t="shared" si="2"/>
        <v/>
      </c>
      <c r="L8" s="12"/>
    </row>
    <row r="9" spans="1:12" x14ac:dyDescent="0.25">
      <c r="A9" s="2">
        <v>8</v>
      </c>
      <c r="B9" s="2">
        <v>94</v>
      </c>
      <c r="C9" s="2">
        <v>4</v>
      </c>
      <c r="H9" s="1" t="str">
        <f t="shared" si="3"/>
        <v/>
      </c>
      <c r="I9" s="1" t="str">
        <f t="shared" si="0"/>
        <v/>
      </c>
      <c r="J9" s="5"/>
      <c r="K9" s="5" t="str">
        <f t="shared" si="2"/>
        <v/>
      </c>
      <c r="L9" s="12"/>
    </row>
    <row r="10" spans="1:12" x14ac:dyDescent="0.25">
      <c r="A10" s="2">
        <v>9</v>
      </c>
      <c r="B10" s="2">
        <v>53</v>
      </c>
      <c r="C10" s="2">
        <v>2</v>
      </c>
      <c r="H10" s="1" t="str">
        <f t="shared" si="3"/>
        <v/>
      </c>
      <c r="I10" s="1" t="str">
        <f t="shared" si="0"/>
        <v/>
      </c>
      <c r="J10" s="5"/>
      <c r="K10" s="5" t="str">
        <f t="shared" si="2"/>
        <v/>
      </c>
      <c r="L10" s="12"/>
    </row>
    <row r="11" spans="1:12" x14ac:dyDescent="0.25">
      <c r="A11" s="2">
        <v>10</v>
      </c>
      <c r="B11" s="2">
        <v>94</v>
      </c>
      <c r="C11" s="2">
        <v>2</v>
      </c>
      <c r="H11" s="1" t="str">
        <f t="shared" si="3"/>
        <v/>
      </c>
      <c r="I11" s="1" t="str">
        <f t="shared" si="0"/>
        <v/>
      </c>
      <c r="J11" s="5"/>
      <c r="K11" s="5" t="str">
        <f t="shared" si="2"/>
        <v/>
      </c>
      <c r="L11" s="12"/>
    </row>
    <row r="12" spans="1:12" x14ac:dyDescent="0.25">
      <c r="A12" s="2">
        <v>11</v>
      </c>
      <c r="B12" s="2">
        <v>53</v>
      </c>
      <c r="C12" s="2">
        <v>3</v>
      </c>
      <c r="H12" s="1" t="str">
        <f t="shared" si="3"/>
        <v/>
      </c>
      <c r="I12" s="1" t="str">
        <f t="shared" si="0"/>
        <v/>
      </c>
      <c r="J12" s="5"/>
      <c r="K12" s="5" t="str">
        <f t="shared" si="2"/>
        <v/>
      </c>
      <c r="L12" s="12"/>
    </row>
    <row r="13" spans="1:12" x14ac:dyDescent="0.25">
      <c r="A13" s="2">
        <v>12</v>
      </c>
      <c r="B13" s="2">
        <v>94</v>
      </c>
      <c r="C13" s="2">
        <v>2</v>
      </c>
    </row>
    <row r="14" spans="1:12" x14ac:dyDescent="0.25">
      <c r="A14" s="2">
        <v>13</v>
      </c>
      <c r="B14" s="2">
        <v>48</v>
      </c>
      <c r="C14" s="2">
        <v>3</v>
      </c>
      <c r="G14" s="8" t="s">
        <v>10</v>
      </c>
    </row>
    <row r="15" spans="1:12" x14ac:dyDescent="0.25">
      <c r="A15" s="2">
        <v>14</v>
      </c>
      <c r="B15" s="2">
        <v>84</v>
      </c>
      <c r="C15" s="2">
        <v>4</v>
      </c>
    </row>
    <row r="16" spans="1:12" x14ac:dyDescent="0.25">
      <c r="A16" s="2">
        <v>15</v>
      </c>
      <c r="B16" s="2">
        <v>63</v>
      </c>
      <c r="C16" s="2">
        <v>1</v>
      </c>
    </row>
    <row r="17" spans="1:3" x14ac:dyDescent="0.25">
      <c r="A17" s="2">
        <v>16</v>
      </c>
      <c r="B17" s="2">
        <v>94</v>
      </c>
      <c r="C17" s="2">
        <v>3</v>
      </c>
    </row>
    <row r="18" spans="1:3" x14ac:dyDescent="0.25">
      <c r="A18" s="2">
        <v>17</v>
      </c>
      <c r="B18" s="2">
        <v>57</v>
      </c>
      <c r="C18" s="2">
        <v>2</v>
      </c>
    </row>
    <row r="19" spans="1:3" x14ac:dyDescent="0.25">
      <c r="A19" s="2">
        <v>18</v>
      </c>
      <c r="B19" s="2">
        <v>45</v>
      </c>
      <c r="C19" s="2">
        <v>3</v>
      </c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2016-05-10T21:03:27Z</dcterms:created>
  <dcterms:modified xsi:type="dcterms:W3CDTF">2016-05-10T21:44:16Z</dcterms:modified>
</cp:coreProperties>
</file>