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1870" windowHeight="7740"/>
  </bookViews>
  <sheets>
    <sheet name="Feuil1" sheetId="1" r:id="rId1"/>
  </sheets>
  <definedNames>
    <definedName name="_xlnm._FilterDatabase" localSheetId="0" hidden="1">Feuil1!$A$1:$E$6</definedName>
    <definedName name="solver_adj" localSheetId="0" hidden="1">Feuil1!$E$2:$E$6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Feuil1!$E$2:$E$6</definedName>
    <definedName name="solver_lhs2" localSheetId="0" hidden="1">Feuil1!$E$2:$E$6</definedName>
    <definedName name="solver_lhs3" localSheetId="0" hidden="1">Feuil1!$E$2:$E$6</definedName>
    <definedName name="solver_lhs4" localSheetId="0" hidden="1">Feuil1!$I$2:$I$30</definedName>
    <definedName name="solver_lhs5" localSheetId="0" hidden="1">Feuil1!$J$2:$J$30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5</definedName>
    <definedName name="solver_nwt" localSheetId="0" hidden="1">1</definedName>
    <definedName name="solver_opt" localSheetId="0" hidden="1">Feuil1!$N$16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4</definedName>
    <definedName name="solver_rel3" localSheetId="0" hidden="1">3</definedName>
    <definedName name="solver_rel4" localSheetId="0" hidden="1">1</definedName>
    <definedName name="solver_rel5" localSheetId="0" hidden="1">1</definedName>
    <definedName name="solver_rhs1" localSheetId="0" hidden="1">Feuil1!$O$7</definedName>
    <definedName name="solver_rhs2" localSheetId="0" hidden="1">entier</definedName>
    <definedName name="solver_rhs3" localSheetId="0" hidden="1">1</definedName>
    <definedName name="solver_rhs4" localSheetId="0" hidden="1">Feuil1!$N$3</definedName>
    <definedName name="solver_rhs5" localSheetId="0" hidden="1">Feuil1!$O$3</definedName>
    <definedName name="solver_rlx" localSheetId="0" hidden="1">2</definedName>
    <definedName name="solver_rsd" localSheetId="0" hidden="1">1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0.0001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0" i="1" l="1"/>
  <c r="F3" i="1" l="1"/>
  <c r="F4" i="1"/>
  <c r="F5" i="1"/>
  <c r="F6" i="1"/>
  <c r="F2" i="1"/>
  <c r="O7" i="1"/>
  <c r="N7" i="1"/>
  <c r="I3" i="1" l="1"/>
  <c r="I7" i="1"/>
  <c r="I11" i="1"/>
  <c r="I15" i="1"/>
  <c r="I19" i="1"/>
  <c r="I23" i="1"/>
  <c r="I27" i="1"/>
  <c r="J3" i="1"/>
  <c r="J7" i="1"/>
  <c r="J11" i="1"/>
  <c r="J15" i="1"/>
  <c r="J19" i="1"/>
  <c r="J23" i="1"/>
  <c r="J27" i="1"/>
  <c r="I4" i="1"/>
  <c r="I8" i="1"/>
  <c r="I16" i="1"/>
  <c r="I24" i="1"/>
  <c r="J4" i="1"/>
  <c r="J12" i="1"/>
  <c r="J20" i="1"/>
  <c r="I5" i="1"/>
  <c r="I9" i="1"/>
  <c r="I13" i="1"/>
  <c r="I17" i="1"/>
  <c r="I21" i="1"/>
  <c r="I25" i="1"/>
  <c r="I29" i="1"/>
  <c r="J5" i="1"/>
  <c r="J9" i="1"/>
  <c r="J13" i="1"/>
  <c r="J17" i="1"/>
  <c r="J21" i="1"/>
  <c r="J25" i="1"/>
  <c r="J29" i="1"/>
  <c r="I6" i="1"/>
  <c r="I10" i="1"/>
  <c r="I14" i="1"/>
  <c r="I18" i="1"/>
  <c r="I22" i="1"/>
  <c r="I26" i="1"/>
  <c r="I30" i="1"/>
  <c r="J6" i="1"/>
  <c r="J10" i="1"/>
  <c r="J14" i="1"/>
  <c r="J18" i="1"/>
  <c r="J22" i="1"/>
  <c r="J26" i="1"/>
  <c r="J30" i="1"/>
  <c r="I12" i="1"/>
  <c r="I20" i="1"/>
  <c r="I28" i="1"/>
  <c r="J8" i="1"/>
  <c r="J16" i="1"/>
  <c r="J24" i="1"/>
  <c r="J28" i="1"/>
  <c r="J2" i="1"/>
  <c r="I2" i="1"/>
  <c r="K27" i="1" l="1"/>
  <c r="L27" i="1"/>
  <c r="K16" i="1"/>
  <c r="L16" i="1"/>
  <c r="K23" i="1"/>
  <c r="L23" i="1"/>
  <c r="K21" i="1"/>
  <c r="L21" i="1"/>
  <c r="K12" i="1"/>
  <c r="L12" i="1"/>
  <c r="K15" i="1"/>
  <c r="L15" i="1"/>
  <c r="K17" i="1"/>
  <c r="L17" i="1"/>
  <c r="K8" i="1"/>
  <c r="L8" i="1"/>
  <c r="L26" i="1"/>
  <c r="K26" i="1"/>
  <c r="K13" i="1"/>
  <c r="L13" i="1"/>
  <c r="K4" i="1"/>
  <c r="L4" i="1"/>
  <c r="K22" i="1"/>
  <c r="L22" i="1"/>
  <c r="K11" i="1"/>
  <c r="L11" i="1"/>
  <c r="K5" i="1"/>
  <c r="L5" i="1"/>
  <c r="K14" i="1"/>
  <c r="L14" i="1"/>
  <c r="K24" i="1"/>
  <c r="L24" i="1"/>
  <c r="K10" i="1"/>
  <c r="L10" i="1"/>
  <c r="K25" i="1"/>
  <c r="L25" i="1"/>
  <c r="K7" i="1"/>
  <c r="L7" i="1"/>
  <c r="L19" i="1"/>
  <c r="K19" i="1"/>
  <c r="K9" i="1"/>
  <c r="L9" i="1"/>
  <c r="K18" i="1"/>
  <c r="L18" i="1"/>
  <c r="K28" i="1"/>
  <c r="L28" i="1"/>
  <c r="K3" i="1"/>
  <c r="L3" i="1"/>
  <c r="K29" i="1"/>
  <c r="L29" i="1"/>
  <c r="L30" i="1"/>
  <c r="K20" i="1"/>
  <c r="L20" i="1"/>
  <c r="K6" i="1"/>
  <c r="L6" i="1"/>
  <c r="L2" i="1"/>
  <c r="K2" i="1"/>
  <c r="N9" i="1"/>
  <c r="N12" i="1" l="1"/>
  <c r="O12" i="1"/>
  <c r="N16" i="1" l="1"/>
</calcChain>
</file>

<file path=xl/sharedStrings.xml><?xml version="1.0" encoding="utf-8"?>
<sst xmlns="http://schemas.openxmlformats.org/spreadsheetml/2006/main" count="30" uniqueCount="28">
  <si>
    <t>Matière</t>
  </si>
  <si>
    <t>A</t>
  </si>
  <si>
    <t>B</t>
  </si>
  <si>
    <t>C</t>
  </si>
  <si>
    <t>D</t>
  </si>
  <si>
    <t>E</t>
  </si>
  <si>
    <t>Emplacement</t>
  </si>
  <si>
    <t>ZZ111</t>
  </si>
  <si>
    <t>ZZ112</t>
  </si>
  <si>
    <t>ZZ113</t>
  </si>
  <si>
    <t>ZZ211</t>
  </si>
  <si>
    <t>ZZ222</t>
  </si>
  <si>
    <t>Longueur</t>
  </si>
  <si>
    <t>Poids</t>
  </si>
  <si>
    <t>Contraintes</t>
  </si>
  <si>
    <t>Longueur (mm)</t>
  </si>
  <si>
    <t>Poids (kgs)</t>
  </si>
  <si>
    <t>Nombre de containers</t>
  </si>
  <si>
    <t>Container</t>
  </si>
  <si>
    <t>L</t>
  </si>
  <si>
    <t>Utilisés</t>
  </si>
  <si>
    <t>Total</t>
  </si>
  <si>
    <t>cible</t>
  </si>
  <si>
    <t>maxi</t>
  </si>
  <si>
    <t xml:space="preserve">int </t>
  </si>
  <si>
    <t>moy reste</t>
  </si>
  <si>
    <t>premiers containers ok</t>
  </si>
  <si>
    <t>Reste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</si>
</sst>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Tahoma"/>
      <family val="2"/>
    </font>
    <font>
      <sz val="11"/>
      <color theme="0" tint="-0.149998474074526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N$14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12</xdr:row>
          <xdr:rowOff>9525</xdr:rowOff>
        </xdr:from>
        <xdr:to>
          <xdr:col>14</xdr:col>
          <xdr:colOff>276225</xdr:colOff>
          <xdr:row>13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Remplir au mieux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30"/>
  <sheetViews>
    <sheetView tabSelected="1" workbookViewId="0">
      <selection activeCell="F14" sqref="F14"/>
    </sheetView>
  </sheetViews>
  <sheetFormatPr baseColWidth="10" defaultRowHeight="15" x14ac:dyDescent="0.25"/>
  <cols>
    <col min="1" max="1" width="10.28515625" bestFit="1" customWidth="1"/>
    <col min="2" max="2" width="15.42578125" bestFit="1" customWidth="1"/>
    <col min="3" max="3" width="16.85546875" bestFit="1" customWidth="1"/>
    <col min="4" max="4" width="12.85546875" bestFit="1" customWidth="1"/>
    <col min="5" max="5" width="12" bestFit="1" customWidth="1"/>
    <col min="6" max="6" width="12" style="2" customWidth="1"/>
  </cols>
  <sheetData>
    <row r="1" spans="1:15" x14ac:dyDescent="0.25">
      <c r="A1" t="s">
        <v>0</v>
      </c>
      <c r="B1" t="s">
        <v>6</v>
      </c>
      <c r="C1" t="s">
        <v>15</v>
      </c>
      <c r="D1" t="s">
        <v>16</v>
      </c>
      <c r="E1" t="s">
        <v>18</v>
      </c>
      <c r="F1" s="5" t="s">
        <v>24</v>
      </c>
      <c r="H1" t="s">
        <v>18</v>
      </c>
      <c r="I1" t="s">
        <v>19</v>
      </c>
      <c r="J1" t="s">
        <v>13</v>
      </c>
      <c r="K1" t="s">
        <v>27</v>
      </c>
      <c r="N1" t="s">
        <v>14</v>
      </c>
    </row>
    <row r="2" spans="1:15" x14ac:dyDescent="0.25">
      <c r="A2" t="s">
        <v>1</v>
      </c>
      <c r="B2" t="s">
        <v>7</v>
      </c>
      <c r="C2">
        <v>2500</v>
      </c>
      <c r="D2">
        <v>200</v>
      </c>
      <c r="F2" s="2">
        <f>ROUND(E2,0)</f>
        <v>0</v>
      </c>
      <c r="H2">
        <v>1</v>
      </c>
      <c r="I2">
        <f>SUMIFS(C:C,$F:$F,$H2)</f>
        <v>0</v>
      </c>
      <c r="J2">
        <f>SUMIFS(D:D,$F:$F,$H2)</f>
        <v>0</v>
      </c>
      <c r="K2">
        <f t="shared" ref="K2:K30" si="0">IF(J3=0,0,$O$3-J2)</f>
        <v>0</v>
      </c>
      <c r="L2" t="b">
        <f t="shared" ref="L2:L30" si="1">AND(J3&gt;0,J2=0)</f>
        <v>0</v>
      </c>
      <c r="N2" s="1" t="s">
        <v>12</v>
      </c>
      <c r="O2" s="1" t="s">
        <v>13</v>
      </c>
    </row>
    <row r="3" spans="1:15" x14ac:dyDescent="0.25">
      <c r="A3" t="s">
        <v>2</v>
      </c>
      <c r="B3" t="s">
        <v>8</v>
      </c>
      <c r="C3">
        <v>3200</v>
      </c>
      <c r="D3">
        <v>374</v>
      </c>
      <c r="F3" s="2">
        <f t="shared" ref="F3:F6" si="2">ROUND(E3,0)</f>
        <v>0</v>
      </c>
      <c r="H3">
        <v>2</v>
      </c>
      <c r="I3">
        <f t="shared" ref="I3:I30" si="3">SUMIFS(C:C,$F:$F,$H3)</f>
        <v>0</v>
      </c>
      <c r="J3">
        <f t="shared" ref="J3:J30" si="4">SUMIFS(D:D,$F:$F,$H3)</f>
        <v>0</v>
      </c>
      <c r="K3">
        <f t="shared" si="0"/>
        <v>0</v>
      </c>
      <c r="L3" t="b">
        <f t="shared" si="1"/>
        <v>0</v>
      </c>
      <c r="N3" s="1">
        <v>10000</v>
      </c>
      <c r="O3" s="1">
        <v>1000</v>
      </c>
    </row>
    <row r="4" spans="1:15" x14ac:dyDescent="0.25">
      <c r="A4" t="s">
        <v>3</v>
      </c>
      <c r="B4" t="s">
        <v>9</v>
      </c>
      <c r="C4">
        <v>4100</v>
      </c>
      <c r="D4">
        <v>412</v>
      </c>
      <c r="F4" s="2">
        <f t="shared" si="2"/>
        <v>0</v>
      </c>
      <c r="H4">
        <v>3</v>
      </c>
      <c r="I4">
        <f t="shared" si="3"/>
        <v>0</v>
      </c>
      <c r="J4">
        <f t="shared" si="4"/>
        <v>0</v>
      </c>
      <c r="K4">
        <f t="shared" si="0"/>
        <v>0</v>
      </c>
      <c r="L4" t="b">
        <f t="shared" si="1"/>
        <v>0</v>
      </c>
    </row>
    <row r="5" spans="1:15" x14ac:dyDescent="0.25">
      <c r="A5" t="s">
        <v>4</v>
      </c>
      <c r="B5" t="s">
        <v>10</v>
      </c>
      <c r="C5">
        <v>6150</v>
      </c>
      <c r="D5">
        <v>800</v>
      </c>
      <c r="F5" s="2">
        <f t="shared" si="2"/>
        <v>0</v>
      </c>
      <c r="H5">
        <v>4</v>
      </c>
      <c r="I5">
        <f t="shared" si="3"/>
        <v>0</v>
      </c>
      <c r="J5">
        <f t="shared" si="4"/>
        <v>0</v>
      </c>
      <c r="K5">
        <f t="shared" si="0"/>
        <v>0</v>
      </c>
      <c r="L5" t="b">
        <f t="shared" si="1"/>
        <v>0</v>
      </c>
      <c r="N5" t="s">
        <v>17</v>
      </c>
    </row>
    <row r="6" spans="1:15" x14ac:dyDescent="0.25">
      <c r="A6" t="s">
        <v>5</v>
      </c>
      <c r="B6" t="s">
        <v>11</v>
      </c>
      <c r="C6">
        <v>3600</v>
      </c>
      <c r="D6">
        <v>450</v>
      </c>
      <c r="F6" s="2">
        <f t="shared" si="2"/>
        <v>0</v>
      </c>
      <c r="H6">
        <v>5</v>
      </c>
      <c r="I6">
        <f t="shared" si="3"/>
        <v>0</v>
      </c>
      <c r="J6">
        <f t="shared" si="4"/>
        <v>0</v>
      </c>
      <c r="K6">
        <f t="shared" si="0"/>
        <v>0</v>
      </c>
      <c r="L6" t="b">
        <f t="shared" si="1"/>
        <v>0</v>
      </c>
      <c r="N6" s="1" t="s">
        <v>21</v>
      </c>
      <c r="O6" s="4" t="s">
        <v>23</v>
      </c>
    </row>
    <row r="7" spans="1:15" x14ac:dyDescent="0.25">
      <c r="H7">
        <v>6</v>
      </c>
      <c r="I7">
        <f t="shared" si="3"/>
        <v>0</v>
      </c>
      <c r="J7">
        <f t="shared" si="4"/>
        <v>0</v>
      </c>
      <c r="K7">
        <f t="shared" si="0"/>
        <v>0</v>
      </c>
      <c r="L7" t="b">
        <f t="shared" si="1"/>
        <v>0</v>
      </c>
      <c r="N7" s="4">
        <f>COUNT(H:H)</f>
        <v>29</v>
      </c>
      <c r="O7" s="4">
        <f>COUNT(C:C)</f>
        <v>5</v>
      </c>
    </row>
    <row r="8" spans="1:15" x14ac:dyDescent="0.25">
      <c r="H8">
        <v>7</v>
      </c>
      <c r="I8">
        <f t="shared" si="3"/>
        <v>0</v>
      </c>
      <c r="J8">
        <f t="shared" si="4"/>
        <v>0</v>
      </c>
      <c r="K8">
        <f t="shared" si="0"/>
        <v>0</v>
      </c>
      <c r="L8" t="b">
        <f t="shared" si="1"/>
        <v>0</v>
      </c>
      <c r="N8" s="1" t="s">
        <v>20</v>
      </c>
    </row>
    <row r="9" spans="1:15" x14ac:dyDescent="0.25">
      <c r="H9">
        <v>8</v>
      </c>
      <c r="I9">
        <f t="shared" si="3"/>
        <v>0</v>
      </c>
      <c r="J9">
        <f t="shared" si="4"/>
        <v>0</v>
      </c>
      <c r="K9">
        <f t="shared" si="0"/>
        <v>0</v>
      </c>
      <c r="L9" t="b">
        <f t="shared" si="1"/>
        <v>0</v>
      </c>
      <c r="N9" s="3">
        <f>COUNTIF(I:I,"&gt;0")</f>
        <v>0</v>
      </c>
    </row>
    <row r="10" spans="1:15" x14ac:dyDescent="0.25">
      <c r="H10">
        <v>9</v>
      </c>
      <c r="I10">
        <f t="shared" si="3"/>
        <v>0</v>
      </c>
      <c r="J10">
        <f t="shared" si="4"/>
        <v>0</v>
      </c>
      <c r="K10">
        <f t="shared" si="0"/>
        <v>0</v>
      </c>
      <c r="L10" t="b">
        <f t="shared" si="1"/>
        <v>0</v>
      </c>
    </row>
    <row r="11" spans="1:15" x14ac:dyDescent="0.25">
      <c r="H11">
        <v>10</v>
      </c>
      <c r="I11">
        <f t="shared" si="3"/>
        <v>0</v>
      </c>
      <c r="J11">
        <f t="shared" si="4"/>
        <v>0</v>
      </c>
      <c r="K11">
        <f t="shared" si="0"/>
        <v>0</v>
      </c>
      <c r="L11" t="b">
        <f t="shared" si="1"/>
        <v>0</v>
      </c>
      <c r="N11" s="4" t="s">
        <v>25</v>
      </c>
      <c r="O11" s="1" t="s">
        <v>26</v>
      </c>
    </row>
    <row r="12" spans="1:15" x14ac:dyDescent="0.25">
      <c r="H12">
        <v>11</v>
      </c>
      <c r="I12">
        <f t="shared" si="3"/>
        <v>0</v>
      </c>
      <c r="J12">
        <f t="shared" si="4"/>
        <v>0</v>
      </c>
      <c r="K12">
        <f t="shared" si="0"/>
        <v>0</v>
      </c>
      <c r="L12" t="b">
        <f t="shared" si="1"/>
        <v>0</v>
      </c>
      <c r="N12" s="4">
        <f>IF(N14,SUM(K:K)/N9,0)</f>
        <v>0</v>
      </c>
      <c r="O12" s="4">
        <f>OR(L:L)*500000</f>
        <v>0</v>
      </c>
    </row>
    <row r="13" spans="1:15" x14ac:dyDescent="0.25">
      <c r="H13">
        <v>12</v>
      </c>
      <c r="I13">
        <f t="shared" si="3"/>
        <v>0</v>
      </c>
      <c r="J13">
        <f t="shared" si="4"/>
        <v>0</v>
      </c>
      <c r="K13">
        <f t="shared" si="0"/>
        <v>0</v>
      </c>
      <c r="L13" t="b">
        <f t="shared" si="1"/>
        <v>0</v>
      </c>
    </row>
    <row r="14" spans="1:15" x14ac:dyDescent="0.25">
      <c r="H14">
        <v>13</v>
      </c>
      <c r="I14">
        <f t="shared" si="3"/>
        <v>0</v>
      </c>
      <c r="J14">
        <f t="shared" si="4"/>
        <v>0</v>
      </c>
      <c r="K14">
        <f t="shared" si="0"/>
        <v>0</v>
      </c>
      <c r="L14" t="b">
        <f t="shared" si="1"/>
        <v>0</v>
      </c>
      <c r="N14" s="6" t="b">
        <v>0</v>
      </c>
    </row>
    <row r="15" spans="1:15" x14ac:dyDescent="0.25">
      <c r="H15">
        <v>14</v>
      </c>
      <c r="I15">
        <f t="shared" si="3"/>
        <v>0</v>
      </c>
      <c r="J15">
        <f t="shared" si="4"/>
        <v>0</v>
      </c>
      <c r="K15">
        <f t="shared" si="0"/>
        <v>0</v>
      </c>
      <c r="L15" t="b">
        <f t="shared" si="1"/>
        <v>0</v>
      </c>
      <c r="N15" s="4" t="s">
        <v>22</v>
      </c>
    </row>
    <row r="16" spans="1:15" x14ac:dyDescent="0.25">
      <c r="H16">
        <v>15</v>
      </c>
      <c r="I16">
        <f t="shared" si="3"/>
        <v>0</v>
      </c>
      <c r="J16">
        <f t="shared" si="4"/>
        <v>0</v>
      </c>
      <c r="K16">
        <f t="shared" si="0"/>
        <v>0</v>
      </c>
      <c r="L16" t="b">
        <f t="shared" si="1"/>
        <v>0</v>
      </c>
      <c r="N16" s="4">
        <f>N9+O12+N12/O3</f>
        <v>0</v>
      </c>
    </row>
    <row r="17" spans="8:12" x14ac:dyDescent="0.25">
      <c r="H17">
        <v>16</v>
      </c>
      <c r="I17">
        <f t="shared" si="3"/>
        <v>0</v>
      </c>
      <c r="J17">
        <f t="shared" si="4"/>
        <v>0</v>
      </c>
      <c r="K17">
        <f t="shared" si="0"/>
        <v>0</v>
      </c>
      <c r="L17" t="b">
        <f t="shared" si="1"/>
        <v>0</v>
      </c>
    </row>
    <row r="18" spans="8:12" x14ac:dyDescent="0.25">
      <c r="H18">
        <v>17</v>
      </c>
      <c r="I18">
        <f t="shared" si="3"/>
        <v>0</v>
      </c>
      <c r="J18">
        <f t="shared" si="4"/>
        <v>0</v>
      </c>
      <c r="K18">
        <f t="shared" si="0"/>
        <v>0</v>
      </c>
      <c r="L18" t="b">
        <f t="shared" si="1"/>
        <v>0</v>
      </c>
    </row>
    <row r="19" spans="8:12" x14ac:dyDescent="0.25">
      <c r="H19">
        <v>18</v>
      </c>
      <c r="I19">
        <f t="shared" si="3"/>
        <v>0</v>
      </c>
      <c r="J19">
        <f t="shared" si="4"/>
        <v>0</v>
      </c>
      <c r="K19">
        <f t="shared" si="0"/>
        <v>0</v>
      </c>
      <c r="L19" t="b">
        <f t="shared" si="1"/>
        <v>0</v>
      </c>
    </row>
    <row r="20" spans="8:12" x14ac:dyDescent="0.25">
      <c r="H20">
        <v>19</v>
      </c>
      <c r="I20">
        <f t="shared" si="3"/>
        <v>0</v>
      </c>
      <c r="J20">
        <f t="shared" si="4"/>
        <v>0</v>
      </c>
      <c r="K20">
        <f t="shared" si="0"/>
        <v>0</v>
      </c>
      <c r="L20" t="b">
        <f t="shared" si="1"/>
        <v>0</v>
      </c>
    </row>
    <row r="21" spans="8:12" x14ac:dyDescent="0.25">
      <c r="H21">
        <v>20</v>
      </c>
      <c r="I21">
        <f t="shared" si="3"/>
        <v>0</v>
      </c>
      <c r="J21">
        <f t="shared" si="4"/>
        <v>0</v>
      </c>
      <c r="K21">
        <f t="shared" si="0"/>
        <v>0</v>
      </c>
      <c r="L21" t="b">
        <f t="shared" si="1"/>
        <v>0</v>
      </c>
    </row>
    <row r="22" spans="8:12" x14ac:dyDescent="0.25">
      <c r="H22">
        <v>21</v>
      </c>
      <c r="I22">
        <f t="shared" si="3"/>
        <v>0</v>
      </c>
      <c r="J22">
        <f t="shared" si="4"/>
        <v>0</v>
      </c>
      <c r="K22">
        <f t="shared" si="0"/>
        <v>0</v>
      </c>
      <c r="L22" t="b">
        <f t="shared" si="1"/>
        <v>0</v>
      </c>
    </row>
    <row r="23" spans="8:12" x14ac:dyDescent="0.25">
      <c r="H23">
        <v>22</v>
      </c>
      <c r="I23">
        <f t="shared" si="3"/>
        <v>0</v>
      </c>
      <c r="J23">
        <f t="shared" si="4"/>
        <v>0</v>
      </c>
      <c r="K23">
        <f t="shared" si="0"/>
        <v>0</v>
      </c>
      <c r="L23" t="b">
        <f t="shared" si="1"/>
        <v>0</v>
      </c>
    </row>
    <row r="24" spans="8:12" x14ac:dyDescent="0.25">
      <c r="H24">
        <v>23</v>
      </c>
      <c r="I24">
        <f t="shared" si="3"/>
        <v>0</v>
      </c>
      <c r="J24">
        <f t="shared" si="4"/>
        <v>0</v>
      </c>
      <c r="K24">
        <f t="shared" si="0"/>
        <v>0</v>
      </c>
      <c r="L24" t="b">
        <f t="shared" si="1"/>
        <v>0</v>
      </c>
    </row>
    <row r="25" spans="8:12" x14ac:dyDescent="0.25">
      <c r="H25">
        <v>24</v>
      </c>
      <c r="I25">
        <f t="shared" si="3"/>
        <v>0</v>
      </c>
      <c r="J25">
        <f t="shared" si="4"/>
        <v>0</v>
      </c>
      <c r="K25">
        <f t="shared" si="0"/>
        <v>0</v>
      </c>
      <c r="L25" t="b">
        <f t="shared" si="1"/>
        <v>0</v>
      </c>
    </row>
    <row r="26" spans="8:12" x14ac:dyDescent="0.25">
      <c r="H26">
        <v>25</v>
      </c>
      <c r="I26">
        <f t="shared" si="3"/>
        <v>0</v>
      </c>
      <c r="J26">
        <f t="shared" si="4"/>
        <v>0</v>
      </c>
      <c r="K26">
        <f t="shared" si="0"/>
        <v>0</v>
      </c>
      <c r="L26" t="b">
        <f t="shared" si="1"/>
        <v>0</v>
      </c>
    </row>
    <row r="27" spans="8:12" x14ac:dyDescent="0.25">
      <c r="H27">
        <v>26</v>
      </c>
      <c r="I27">
        <f t="shared" si="3"/>
        <v>0</v>
      </c>
      <c r="J27">
        <f t="shared" si="4"/>
        <v>0</v>
      </c>
      <c r="K27">
        <f t="shared" si="0"/>
        <v>0</v>
      </c>
      <c r="L27" t="b">
        <f t="shared" si="1"/>
        <v>0</v>
      </c>
    </row>
    <row r="28" spans="8:12" x14ac:dyDescent="0.25">
      <c r="H28">
        <v>27</v>
      </c>
      <c r="I28">
        <f t="shared" si="3"/>
        <v>0</v>
      </c>
      <c r="J28">
        <f t="shared" si="4"/>
        <v>0</v>
      </c>
      <c r="K28">
        <f t="shared" si="0"/>
        <v>0</v>
      </c>
      <c r="L28" t="b">
        <f t="shared" si="1"/>
        <v>0</v>
      </c>
    </row>
    <row r="29" spans="8:12" x14ac:dyDescent="0.25">
      <c r="H29">
        <v>28</v>
      </c>
      <c r="I29">
        <f t="shared" si="3"/>
        <v>0</v>
      </c>
      <c r="J29">
        <f t="shared" si="4"/>
        <v>0</v>
      </c>
      <c r="K29">
        <f t="shared" si="0"/>
        <v>0</v>
      </c>
      <c r="L29" t="b">
        <f t="shared" si="1"/>
        <v>0</v>
      </c>
    </row>
    <row r="30" spans="8:12" x14ac:dyDescent="0.25">
      <c r="H30">
        <v>29</v>
      </c>
      <c r="I30">
        <f t="shared" si="3"/>
        <v>0</v>
      </c>
      <c r="J30">
        <f t="shared" si="4"/>
        <v>0</v>
      </c>
      <c r="K30">
        <f t="shared" si="0"/>
        <v>0</v>
      </c>
      <c r="L30" t="b">
        <f t="shared" si="1"/>
        <v>0</v>
      </c>
    </row>
  </sheetData>
  <autoFilter ref="A1:E6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13</xdr:col>
                    <xdr:colOff>19050</xdr:colOff>
                    <xdr:row>12</xdr:row>
                    <xdr:rowOff>9525</xdr:rowOff>
                  </from>
                  <to>
                    <xdr:col>14</xdr:col>
                    <xdr:colOff>276225</xdr:colOff>
                    <xdr:row>13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Eric</cp:lastModifiedBy>
  <dcterms:created xsi:type="dcterms:W3CDTF">2016-08-04T10:44:08Z</dcterms:created>
  <dcterms:modified xsi:type="dcterms:W3CDTF">2016-08-04T22:35:05Z</dcterms:modified>
</cp:coreProperties>
</file>