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3515" tabRatio="500"/>
  </bookViews>
  <sheets>
    <sheet name="Fichiers de données brutes" sheetId="1" r:id="rId1"/>
    <sheet name="Données après répartition" sheetId="2" r:id="rId2"/>
  </sheets>
  <definedNames>
    <definedName name="NbProjet">'Fichiers de données brutes'!$P$17</definedName>
    <definedName name="solver_adj" localSheetId="0" hidden="1">'Fichiers de données brutes'!$L$21:$L$63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'Fichiers de données brutes'!$E$10:$E$16</definedName>
    <definedName name="solver_lhs2" localSheetId="0" hidden="1">'Fichiers de données brutes'!$E$10:$E$16</definedName>
    <definedName name="solver_lhs3" localSheetId="0" hidden="1">'Fichiers de données brutes'!$L$21:$L$63</definedName>
    <definedName name="solver_lhs4" localSheetId="0" hidden="1">'Fichiers de données brutes'!$L$21:$L$63</definedName>
    <definedName name="solver_lhs5" localSheetId="0" hidden="1">'Fichiers de données brutes'!$L$21:$L$63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5</definedName>
    <definedName name="solver_nwt" localSheetId="0" hidden="1">1</definedName>
    <definedName name="solver_opt" localSheetId="0" hidden="1">'Fichiers de données brutes'!$M$64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4</definedName>
    <definedName name="solver_rel5" localSheetId="0" hidden="1">3</definedName>
    <definedName name="solver_rhs1" localSheetId="0" hidden="1">'Fichiers de données brutes'!$C$10:$C$16</definedName>
    <definedName name="solver_rhs2" localSheetId="0" hidden="1">'Fichiers de données brutes'!$D$10:$D$16</definedName>
    <definedName name="solver_rhs3" localSheetId="0" hidden="1">'Fichiers de données brutes'!$B$4</definedName>
    <definedName name="solver_rhs4" localSheetId="0" hidden="1">entier</definedName>
    <definedName name="solver_rhs5" localSheetId="0" hidden="1">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 l="1"/>
  <c r="E11" i="1"/>
  <c r="E12" i="1"/>
  <c r="E13" i="1"/>
  <c r="E14" i="1"/>
  <c r="E15" i="1"/>
  <c r="E16" i="1"/>
  <c r="E10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21" i="1"/>
  <c r="M64" i="1" l="1"/>
</calcChain>
</file>

<file path=xl/sharedStrings.xml><?xml version="1.0" encoding="utf-8"?>
<sst xmlns="http://schemas.openxmlformats.org/spreadsheetml/2006/main" count="132" uniqueCount="115">
  <si>
    <t>N° Etudiant</t>
  </si>
  <si>
    <t>Nom</t>
  </si>
  <si>
    <t>Nombre d'étudiants :</t>
  </si>
  <si>
    <t>Nombre de places par option</t>
  </si>
  <si>
    <t>Option n°1</t>
  </si>
  <si>
    <t>N° Etudiant retenu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</si>
  <si>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</si>
  <si>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</si>
  <si>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</si>
  <si>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</si>
  <si>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</si>
  <si>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</si>
  <si>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</si>
  <si>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Projet 1</t>
  </si>
  <si>
    <t>Projet 2</t>
  </si>
  <si>
    <t>Projet 3</t>
  </si>
  <si>
    <t>Projet 4</t>
  </si>
  <si>
    <t>Projet 5</t>
  </si>
  <si>
    <t>Projet 6</t>
  </si>
  <si>
    <t>Projet 7</t>
  </si>
  <si>
    <t>Nombre de projets</t>
  </si>
  <si>
    <t>Nb projet</t>
  </si>
  <si>
    <t>Place max</t>
  </si>
  <si>
    <t>Place min</t>
  </si>
  <si>
    <t>HARTMAN</t>
  </si>
  <si>
    <t>PHILIPPE</t>
  </si>
  <si>
    <t>CLAIN</t>
  </si>
  <si>
    <t>TOURNOIS</t>
  </si>
  <si>
    <t>JOFFRE</t>
  </si>
  <si>
    <t>GENTILLHOMME</t>
  </si>
  <si>
    <t>SANCHEZ</t>
  </si>
  <si>
    <t>BODIN</t>
  </si>
  <si>
    <t>GAUTIER</t>
  </si>
  <si>
    <t>LOURDESSAMY</t>
  </si>
  <si>
    <t>SALVADO</t>
  </si>
  <si>
    <t>JALLY</t>
  </si>
  <si>
    <t>BOUTOUTE</t>
  </si>
  <si>
    <t>MERMOZ</t>
  </si>
  <si>
    <t>GOUTAGNY</t>
  </si>
  <si>
    <t>FAURE</t>
  </si>
  <si>
    <t>BROLLOHL</t>
  </si>
  <si>
    <t>AKESBI</t>
  </si>
  <si>
    <t>VILARD</t>
  </si>
  <si>
    <t>DUPUIS-LECONTE</t>
  </si>
  <si>
    <t>LORRE</t>
  </si>
  <si>
    <t>LE GOFF</t>
  </si>
  <si>
    <t>PETOIN</t>
  </si>
  <si>
    <t>THIBAUD</t>
  </si>
  <si>
    <t>CINQFRAIX</t>
  </si>
  <si>
    <t>DEU</t>
  </si>
  <si>
    <t>PARIS</t>
  </si>
  <si>
    <t>MARONE-HITZ</t>
  </si>
  <si>
    <t>RIBEIRO MARQUES</t>
  </si>
  <si>
    <t>VIDONI</t>
  </si>
  <si>
    <t>MAZEREEUW</t>
  </si>
  <si>
    <t>ARBERET</t>
  </si>
  <si>
    <t>VILLER</t>
  </si>
  <si>
    <t>EL KINEL</t>
  </si>
  <si>
    <t>ELMAYMOUNY</t>
  </si>
  <si>
    <t>BARON</t>
  </si>
  <si>
    <t>KERMOVAN</t>
  </si>
  <si>
    <t>DUPIEUX</t>
  </si>
  <si>
    <t>PONTISSO</t>
  </si>
  <si>
    <t>CHERQAOUI</t>
  </si>
  <si>
    <t>BOITEAU</t>
  </si>
  <si>
    <t>LE PRAT</t>
  </si>
  <si>
    <t>2</t>
  </si>
  <si>
    <t>Prénom</t>
  </si>
  <si>
    <t>Stephane</t>
  </si>
  <si>
    <t>Chlotilde</t>
  </si>
  <si>
    <t>Cyril</t>
  </si>
  <si>
    <t>Marine</t>
  </si>
  <si>
    <t>Juliette</t>
  </si>
  <si>
    <t>Olivier</t>
  </si>
  <si>
    <t>Pantxika</t>
  </si>
  <si>
    <t>Antoine</t>
  </si>
  <si>
    <t>Romain</t>
  </si>
  <si>
    <t>Stephanie</t>
  </si>
  <si>
    <t>Victor</t>
  </si>
  <si>
    <t>Bastien</t>
  </si>
  <si>
    <t>Alexandre</t>
  </si>
  <si>
    <t>Sebatien</t>
  </si>
  <si>
    <t>Chloé</t>
  </si>
  <si>
    <t>Clarisse</t>
  </si>
  <si>
    <t>Alix</t>
  </si>
  <si>
    <t>Zenza</t>
  </si>
  <si>
    <t>Louise</t>
  </si>
  <si>
    <t>Corentin</t>
  </si>
  <si>
    <t>Débora</t>
  </si>
  <si>
    <t>Floriane</t>
  </si>
  <si>
    <t>Julie</t>
  </si>
  <si>
    <t>Marie</t>
  </si>
  <si>
    <t>Yohan</t>
  </si>
  <si>
    <t>Anna</t>
  </si>
  <si>
    <t>Marion</t>
  </si>
  <si>
    <t>Ombeline</t>
  </si>
  <si>
    <t>Marlène</t>
  </si>
  <si>
    <t>Virginie</t>
  </si>
  <si>
    <t>Agathe</t>
  </si>
  <si>
    <t>Lucie</t>
  </si>
  <si>
    <t>Noemie</t>
  </si>
  <si>
    <t>Yasser</t>
  </si>
  <si>
    <t>Meryem</t>
  </si>
  <si>
    <t>Ines</t>
  </si>
  <si>
    <t>Julien</t>
  </si>
  <si>
    <t>Aurélien</t>
  </si>
  <si>
    <t>Hugo</t>
  </si>
  <si>
    <t>Badreddine</t>
  </si>
  <si>
    <t>Valentin</t>
  </si>
  <si>
    <t>Mathilde</t>
  </si>
  <si>
    <t>Retenu</t>
  </si>
  <si>
    <t>Note</t>
  </si>
  <si>
    <t>Note choix projet</t>
  </si>
  <si>
    <t>Participants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</si>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</sst>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Projet &quot;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6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2" fillId="0" borderId="0" xfId="63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</cellXfs>
  <cellStyles count="6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5" builtinId="9" hidden="1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7</xdr:row>
      <xdr:rowOff>0</xdr:rowOff>
    </xdr:from>
    <xdr:to>
      <xdr:col>10</xdr:col>
      <xdr:colOff>542925</xdr:colOff>
      <xdr:row>12</xdr:row>
      <xdr:rowOff>38100</xdr:rowOff>
    </xdr:to>
    <xdr:sp macro="[0]!Repartition" textlink="">
      <xdr:nvSpPr>
        <xdr:cNvPr id="3" name="ZoneTexte 2"/>
        <xdr:cNvSpPr txBox="1"/>
      </xdr:nvSpPr>
      <xdr:spPr>
        <a:xfrm>
          <a:off x="8162925" y="1400175"/>
          <a:ext cx="3409950" cy="10382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Répartition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22</xdr:row>
      <xdr:rowOff>0</xdr:rowOff>
    </xdr:from>
    <xdr:to>
      <xdr:col>18</xdr:col>
      <xdr:colOff>419100</xdr:colOff>
      <xdr:row>26</xdr:row>
      <xdr:rowOff>200025</xdr:rowOff>
    </xdr:to>
    <xdr:sp macro="[0]!Repartition" textlink="">
      <xdr:nvSpPr>
        <xdr:cNvPr id="2" name="ZoneTexte 1"/>
        <xdr:cNvSpPr txBox="1"/>
      </xdr:nvSpPr>
      <xdr:spPr>
        <a:xfrm>
          <a:off x="14592300" y="10896600"/>
          <a:ext cx="3409950" cy="10382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204"/>
  <sheetViews>
    <sheetView tabSelected="1" topLeftCell="A4" workbookViewId="0">
      <selection activeCell="K53" sqref="K53"/>
    </sheetView>
  </sheetViews>
  <sheetFormatPr baseColWidth="10" defaultRowHeight="15.75" x14ac:dyDescent="0.25"/>
  <cols>
    <col min="1" max="1" width="26.25" style="3" bestFit="1" customWidth="1"/>
    <col min="2" max="2" width="10.125" style="3" bestFit="1" customWidth="1"/>
    <col min="3" max="3" width="16.625" bestFit="1" customWidth="1"/>
    <col min="4" max="4" width="9.125" style="3" bestFit="1" customWidth="1"/>
    <col min="5" max="5" width="11.5" style="3" customWidth="1"/>
    <col min="6" max="10" width="7.625" style="3" bestFit="1" customWidth="1"/>
    <col min="11" max="11" width="10.875" style="3"/>
    <col min="12" max="13" width="11" style="3"/>
  </cols>
  <sheetData>
    <row r="1" spans="1:16" x14ac:dyDescent="0.25">
      <c r="I1" s="15"/>
    </row>
    <row r="2" spans="1:16" x14ac:dyDescent="0.25">
      <c r="A2" s="5" t="s">
        <v>2</v>
      </c>
      <c r="B2" s="5"/>
      <c r="C2" s="4"/>
    </row>
    <row r="4" spans="1:16" x14ac:dyDescent="0.25">
      <c r="A4" s="6" t="s">
        <v>20</v>
      </c>
      <c r="B4" s="3">
        <f>MAX(B10:B17)</f>
        <v>7</v>
      </c>
      <c r="C4" s="4"/>
    </row>
    <row r="6" spans="1:16" x14ac:dyDescent="0.25">
      <c r="A6" s="5"/>
      <c r="B6" s="5"/>
    </row>
    <row r="7" spans="1:16" x14ac:dyDescent="0.25">
      <c r="A7" s="5"/>
      <c r="B7" s="5"/>
    </row>
    <row r="8" spans="1:16" x14ac:dyDescent="0.25">
      <c r="A8" s="5"/>
      <c r="B8" s="5"/>
    </row>
    <row r="9" spans="1:16" x14ac:dyDescent="0.25">
      <c r="A9" s="5"/>
      <c r="B9" s="8"/>
      <c r="C9" s="8" t="s">
        <v>22</v>
      </c>
      <c r="D9" s="8" t="s">
        <v>23</v>
      </c>
      <c r="E9" s="2" t="s">
        <v>113</v>
      </c>
    </row>
    <row r="10" spans="1:16" x14ac:dyDescent="0.25">
      <c r="A10" s="5" t="s">
        <v>3</v>
      </c>
      <c r="B10" s="26">
        <v>1</v>
      </c>
      <c r="C10" s="2">
        <v>9</v>
      </c>
      <c r="D10" s="2">
        <v>2</v>
      </c>
      <c r="E10" s="2">
        <f>COUNTIF($L$21:$L$63,B10)</f>
        <v>9</v>
      </c>
    </row>
    <row r="11" spans="1:16" x14ac:dyDescent="0.25">
      <c r="A11" s="5"/>
      <c r="B11" s="26">
        <v>2</v>
      </c>
      <c r="C11" s="2">
        <v>8</v>
      </c>
      <c r="D11" s="2">
        <v>3</v>
      </c>
      <c r="E11" s="2">
        <f t="shared" ref="E11:E16" si="0">COUNTIF($L$21:$L$63,B11)</f>
        <v>8</v>
      </c>
    </row>
    <row r="12" spans="1:16" x14ac:dyDescent="0.25">
      <c r="A12" s="5"/>
      <c r="B12" s="26">
        <v>3</v>
      </c>
      <c r="C12" s="2">
        <v>7</v>
      </c>
      <c r="D12" s="2">
        <v>1</v>
      </c>
      <c r="E12" s="2">
        <f t="shared" si="0"/>
        <v>7</v>
      </c>
    </row>
    <row r="13" spans="1:16" x14ac:dyDescent="0.25">
      <c r="A13" s="5"/>
      <c r="B13" s="26">
        <v>4</v>
      </c>
      <c r="C13" s="2">
        <v>8</v>
      </c>
      <c r="D13" s="2">
        <v>1</v>
      </c>
      <c r="E13" s="2">
        <f t="shared" si="0"/>
        <v>4</v>
      </c>
    </row>
    <row r="14" spans="1:16" x14ac:dyDescent="0.25">
      <c r="A14" s="5"/>
      <c r="B14" s="26">
        <v>5</v>
      </c>
      <c r="C14" s="2">
        <v>7</v>
      </c>
      <c r="D14" s="2">
        <v>4</v>
      </c>
      <c r="E14" s="2">
        <f t="shared" si="0"/>
        <v>5</v>
      </c>
    </row>
    <row r="15" spans="1:16" x14ac:dyDescent="0.25">
      <c r="A15" s="5"/>
      <c r="B15" s="26">
        <v>6</v>
      </c>
      <c r="C15" s="2">
        <v>10</v>
      </c>
      <c r="D15" s="2">
        <v>3</v>
      </c>
      <c r="E15" s="2">
        <f t="shared" si="0"/>
        <v>3</v>
      </c>
    </row>
    <row r="16" spans="1:16" x14ac:dyDescent="0.25">
      <c r="A16" s="5"/>
      <c r="B16" s="26">
        <v>7</v>
      </c>
      <c r="C16" s="2">
        <v>8</v>
      </c>
      <c r="D16" s="2">
        <v>2</v>
      </c>
      <c r="E16" s="2">
        <f t="shared" si="0"/>
        <v>7</v>
      </c>
      <c r="P16" t="s">
        <v>21</v>
      </c>
    </row>
    <row r="17" spans="1:16" x14ac:dyDescent="0.25">
      <c r="A17" s="5"/>
      <c r="B17" s="26"/>
      <c r="C17" s="2"/>
      <c r="D17" s="2"/>
      <c r="E17" s="2"/>
      <c r="G17"/>
      <c r="H17"/>
      <c r="I17"/>
      <c r="J17"/>
      <c r="K17"/>
      <c r="P17">
        <v>10</v>
      </c>
    </row>
    <row r="18" spans="1:16" x14ac:dyDescent="0.25">
      <c r="A18" s="5"/>
      <c r="B18" s="22"/>
      <c r="C18" s="23"/>
      <c r="D18" s="23"/>
      <c r="G18"/>
      <c r="H18"/>
      <c r="I18"/>
      <c r="J18"/>
      <c r="K18"/>
    </row>
    <row r="19" spans="1:16" x14ac:dyDescent="0.25">
      <c r="C19" s="24" t="s">
        <v>112</v>
      </c>
      <c r="D19" s="3">
        <v>12</v>
      </c>
      <c r="E19" s="3">
        <v>11</v>
      </c>
      <c r="F19" s="3">
        <v>8</v>
      </c>
      <c r="G19" s="3">
        <v>5</v>
      </c>
      <c r="H19" s="3">
        <v>3</v>
      </c>
      <c r="I19" s="3">
        <v>2</v>
      </c>
      <c r="J19" s="3">
        <v>1</v>
      </c>
      <c r="N19" s="3"/>
    </row>
    <row r="20" spans="1:16" x14ac:dyDescent="0.25">
      <c r="A20" s="8" t="s">
        <v>0</v>
      </c>
      <c r="B20" s="8" t="s">
        <v>67</v>
      </c>
      <c r="C20" s="8" t="s">
        <v>1</v>
      </c>
      <c r="D20" s="8" t="s">
        <v>13</v>
      </c>
      <c r="E20" s="8" t="s">
        <v>14</v>
      </c>
      <c r="F20" s="8" t="s">
        <v>15</v>
      </c>
      <c r="G20" s="8" t="s">
        <v>16</v>
      </c>
      <c r="H20" s="8" t="s">
        <v>17</v>
      </c>
      <c r="I20" s="8" t="s">
        <v>18</v>
      </c>
      <c r="J20" s="8" t="s">
        <v>19</v>
      </c>
      <c r="L20" s="25" t="s">
        <v>110</v>
      </c>
      <c r="M20" s="25" t="s">
        <v>111</v>
      </c>
    </row>
    <row r="21" spans="1:16" x14ac:dyDescent="0.25">
      <c r="A21" s="2">
        <v>1</v>
      </c>
      <c r="B21" s="18" t="s">
        <v>68</v>
      </c>
      <c r="C21" s="19" t="s">
        <v>24</v>
      </c>
      <c r="D21" s="16" t="s">
        <v>66</v>
      </c>
      <c r="E21" s="17">
        <v>5</v>
      </c>
      <c r="F21" s="17">
        <v>6</v>
      </c>
      <c r="G21" s="17">
        <v>4</v>
      </c>
      <c r="H21" s="17">
        <v>1</v>
      </c>
      <c r="I21" s="17">
        <v>7</v>
      </c>
      <c r="J21" s="17">
        <v>3</v>
      </c>
      <c r="L21" s="2">
        <v>5</v>
      </c>
      <c r="M21" s="2">
        <f>INDEX($D$19:$J$19,,MATCH(L21,D21:J21,0))</f>
        <v>11</v>
      </c>
    </row>
    <row r="22" spans="1:16" x14ac:dyDescent="0.25">
      <c r="A22" s="2">
        <v>2</v>
      </c>
      <c r="B22" s="20" t="s">
        <v>69</v>
      </c>
      <c r="C22" s="21" t="s">
        <v>25</v>
      </c>
      <c r="D22" s="12">
        <v>1</v>
      </c>
      <c r="E22" s="13">
        <v>2</v>
      </c>
      <c r="F22" s="13">
        <v>4</v>
      </c>
      <c r="G22" s="13">
        <v>6</v>
      </c>
      <c r="H22" s="13">
        <v>8</v>
      </c>
      <c r="I22" s="13">
        <v>5</v>
      </c>
      <c r="J22" s="13">
        <v>3</v>
      </c>
      <c r="L22" s="2">
        <v>1</v>
      </c>
      <c r="M22" s="2">
        <f t="shared" ref="M22:M63" si="1">INDEX($D$19:$J$19,,MATCH(L22,D22:J22,0))</f>
        <v>12</v>
      </c>
    </row>
    <row r="23" spans="1:16" x14ac:dyDescent="0.25">
      <c r="A23" s="2">
        <v>3</v>
      </c>
      <c r="B23" s="18" t="s">
        <v>70</v>
      </c>
      <c r="C23" s="19" t="s">
        <v>26</v>
      </c>
      <c r="D23" s="12">
        <v>3</v>
      </c>
      <c r="E23" s="13">
        <v>4</v>
      </c>
      <c r="F23" s="13">
        <v>2</v>
      </c>
      <c r="G23" s="13">
        <v>6</v>
      </c>
      <c r="H23" s="13">
        <v>1</v>
      </c>
      <c r="I23" s="13">
        <v>5</v>
      </c>
      <c r="J23" s="13">
        <v>7</v>
      </c>
      <c r="L23" s="2">
        <v>3</v>
      </c>
      <c r="M23" s="2">
        <f t="shared" si="1"/>
        <v>12</v>
      </c>
    </row>
    <row r="24" spans="1:16" x14ac:dyDescent="0.25">
      <c r="A24" s="2">
        <v>4</v>
      </c>
      <c r="B24" s="20" t="s">
        <v>71</v>
      </c>
      <c r="C24" s="21" t="s">
        <v>27</v>
      </c>
      <c r="D24" s="12">
        <v>5</v>
      </c>
      <c r="E24" s="13">
        <v>6</v>
      </c>
      <c r="F24" s="13">
        <v>2</v>
      </c>
      <c r="G24" s="13">
        <v>4</v>
      </c>
      <c r="H24" s="13">
        <v>3</v>
      </c>
      <c r="I24" s="13">
        <v>1</v>
      </c>
      <c r="J24" s="13">
        <v>7</v>
      </c>
      <c r="L24" s="2">
        <v>5</v>
      </c>
      <c r="M24" s="2">
        <f t="shared" si="1"/>
        <v>12</v>
      </c>
    </row>
    <row r="25" spans="1:16" x14ac:dyDescent="0.25">
      <c r="A25" s="2">
        <v>5</v>
      </c>
      <c r="B25" s="18" t="s">
        <v>72</v>
      </c>
      <c r="C25" s="19" t="s">
        <v>28</v>
      </c>
      <c r="D25" s="12">
        <v>1</v>
      </c>
      <c r="E25" s="13">
        <v>4</v>
      </c>
      <c r="F25" s="13">
        <v>2</v>
      </c>
      <c r="G25" s="13">
        <v>5</v>
      </c>
      <c r="H25" s="13">
        <v>3</v>
      </c>
      <c r="I25" s="13">
        <v>7</v>
      </c>
      <c r="J25" s="13">
        <v>6</v>
      </c>
      <c r="L25" s="2">
        <v>1</v>
      </c>
      <c r="M25" s="2">
        <f t="shared" si="1"/>
        <v>12</v>
      </c>
    </row>
    <row r="26" spans="1:16" x14ac:dyDescent="0.25">
      <c r="A26" s="2">
        <v>6</v>
      </c>
      <c r="B26" s="20" t="s">
        <v>73</v>
      </c>
      <c r="C26" s="21" t="s">
        <v>29</v>
      </c>
      <c r="D26" s="12">
        <v>1</v>
      </c>
      <c r="E26" s="13">
        <v>2</v>
      </c>
      <c r="F26" s="13">
        <v>4</v>
      </c>
      <c r="G26" s="13">
        <v>3</v>
      </c>
      <c r="H26" s="13">
        <v>7</v>
      </c>
      <c r="I26" s="13">
        <v>6</v>
      </c>
      <c r="J26" s="13">
        <v>5</v>
      </c>
      <c r="L26" s="2">
        <v>1</v>
      </c>
      <c r="M26" s="2">
        <f t="shared" si="1"/>
        <v>12</v>
      </c>
    </row>
    <row r="27" spans="1:16" x14ac:dyDescent="0.25">
      <c r="A27" s="2">
        <v>7</v>
      </c>
      <c r="B27" s="18" t="s">
        <v>74</v>
      </c>
      <c r="C27" s="19" t="s">
        <v>30</v>
      </c>
      <c r="D27" s="12">
        <v>1</v>
      </c>
      <c r="E27" s="13">
        <v>2</v>
      </c>
      <c r="F27" s="13">
        <v>4</v>
      </c>
      <c r="G27" s="13">
        <v>3</v>
      </c>
      <c r="H27" s="13">
        <v>5</v>
      </c>
      <c r="I27" s="13">
        <v>7</v>
      </c>
      <c r="J27" s="13">
        <v>6</v>
      </c>
      <c r="L27" s="2">
        <v>1</v>
      </c>
      <c r="M27" s="2">
        <f t="shared" si="1"/>
        <v>12</v>
      </c>
    </row>
    <row r="28" spans="1:16" x14ac:dyDescent="0.25">
      <c r="A28" s="2">
        <v>8</v>
      </c>
      <c r="B28" s="20" t="s">
        <v>75</v>
      </c>
      <c r="C28" s="21" t="s">
        <v>31</v>
      </c>
      <c r="D28" s="12">
        <v>7</v>
      </c>
      <c r="E28" s="13">
        <v>2</v>
      </c>
      <c r="F28" s="13">
        <v>3</v>
      </c>
      <c r="G28" s="13">
        <v>6</v>
      </c>
      <c r="H28" s="13">
        <v>5</v>
      </c>
      <c r="I28" s="13">
        <v>4</v>
      </c>
      <c r="J28" s="13">
        <v>1</v>
      </c>
      <c r="L28" s="2">
        <v>7</v>
      </c>
      <c r="M28" s="2">
        <f t="shared" si="1"/>
        <v>12</v>
      </c>
    </row>
    <row r="29" spans="1:16" x14ac:dyDescent="0.25">
      <c r="A29" s="2">
        <v>9</v>
      </c>
      <c r="B29" s="18" t="s">
        <v>76</v>
      </c>
      <c r="C29" s="19" t="s">
        <v>32</v>
      </c>
      <c r="D29" s="12">
        <v>2</v>
      </c>
      <c r="E29" s="13">
        <v>7</v>
      </c>
      <c r="F29" s="13">
        <v>6</v>
      </c>
      <c r="G29" s="13">
        <v>1</v>
      </c>
      <c r="H29" s="13">
        <v>3</v>
      </c>
      <c r="I29" s="13">
        <v>5</v>
      </c>
      <c r="J29" s="13">
        <v>4</v>
      </c>
      <c r="L29" s="2">
        <v>2</v>
      </c>
      <c r="M29" s="2">
        <f t="shared" si="1"/>
        <v>12</v>
      </c>
    </row>
    <row r="30" spans="1:16" x14ac:dyDescent="0.25">
      <c r="A30" s="2">
        <v>10</v>
      </c>
      <c r="B30" s="20" t="s">
        <v>77</v>
      </c>
      <c r="C30" s="21" t="s">
        <v>33</v>
      </c>
      <c r="D30" s="12">
        <v>3</v>
      </c>
      <c r="E30" s="13">
        <v>5</v>
      </c>
      <c r="F30" s="13">
        <v>2</v>
      </c>
      <c r="G30" s="13">
        <v>4</v>
      </c>
      <c r="H30" s="13">
        <v>1</v>
      </c>
      <c r="I30" s="13">
        <v>6</v>
      </c>
      <c r="J30" s="13">
        <v>7</v>
      </c>
      <c r="L30" s="2">
        <v>5</v>
      </c>
      <c r="M30" s="2">
        <f t="shared" si="1"/>
        <v>11</v>
      </c>
    </row>
    <row r="31" spans="1:16" x14ac:dyDescent="0.25">
      <c r="A31" s="2">
        <v>11</v>
      </c>
      <c r="B31" s="18" t="s">
        <v>78</v>
      </c>
      <c r="C31" s="19" t="s">
        <v>34</v>
      </c>
      <c r="D31" s="12">
        <v>2</v>
      </c>
      <c r="E31" s="13">
        <v>6</v>
      </c>
      <c r="F31" s="13">
        <v>5</v>
      </c>
      <c r="G31" s="13">
        <v>3</v>
      </c>
      <c r="H31" s="13">
        <v>4</v>
      </c>
      <c r="I31" s="13">
        <v>1</v>
      </c>
      <c r="J31" s="13">
        <v>7</v>
      </c>
      <c r="L31" s="2">
        <v>2</v>
      </c>
      <c r="M31" s="2">
        <f t="shared" si="1"/>
        <v>12</v>
      </c>
    </row>
    <row r="32" spans="1:16" x14ac:dyDescent="0.25">
      <c r="A32" s="2">
        <v>12</v>
      </c>
      <c r="B32" s="20" t="s">
        <v>79</v>
      </c>
      <c r="C32" s="21" t="s">
        <v>35</v>
      </c>
      <c r="D32" s="12">
        <v>1</v>
      </c>
      <c r="E32" s="13">
        <v>4</v>
      </c>
      <c r="F32" s="13">
        <v>3</v>
      </c>
      <c r="G32" s="13">
        <v>2</v>
      </c>
      <c r="H32" s="13">
        <v>7</v>
      </c>
      <c r="I32" s="13">
        <v>6</v>
      </c>
      <c r="J32" s="13">
        <v>5</v>
      </c>
      <c r="L32" s="2">
        <v>1</v>
      </c>
      <c r="M32" s="2">
        <f t="shared" si="1"/>
        <v>12</v>
      </c>
    </row>
    <row r="33" spans="1:13" x14ac:dyDescent="0.25">
      <c r="A33" s="2">
        <v>13</v>
      </c>
      <c r="B33" s="18" t="s">
        <v>80</v>
      </c>
      <c r="C33" s="19" t="s">
        <v>36</v>
      </c>
      <c r="D33" s="12">
        <v>3</v>
      </c>
      <c r="E33" s="13">
        <v>4</v>
      </c>
      <c r="F33" s="13">
        <v>5</v>
      </c>
      <c r="G33" s="13">
        <v>1</v>
      </c>
      <c r="H33" s="13">
        <v>2</v>
      </c>
      <c r="I33" s="13">
        <v>6</v>
      </c>
      <c r="J33" s="13">
        <v>7</v>
      </c>
      <c r="L33" s="2">
        <v>3</v>
      </c>
      <c r="M33" s="2">
        <f t="shared" si="1"/>
        <v>12</v>
      </c>
    </row>
    <row r="34" spans="1:13" x14ac:dyDescent="0.25">
      <c r="A34" s="2">
        <v>14</v>
      </c>
      <c r="B34" s="20" t="s">
        <v>81</v>
      </c>
      <c r="C34" s="21" t="s">
        <v>37</v>
      </c>
      <c r="D34" s="12">
        <v>7</v>
      </c>
      <c r="E34" s="13">
        <v>3</v>
      </c>
      <c r="F34" s="13">
        <v>1</v>
      </c>
      <c r="G34" s="13">
        <v>6</v>
      </c>
      <c r="H34" s="13">
        <v>2</v>
      </c>
      <c r="I34" s="13">
        <v>4</v>
      </c>
      <c r="J34" s="13">
        <v>5</v>
      </c>
      <c r="L34" s="2">
        <v>7</v>
      </c>
      <c r="M34" s="2">
        <f t="shared" si="1"/>
        <v>12</v>
      </c>
    </row>
    <row r="35" spans="1:13" x14ac:dyDescent="0.25">
      <c r="A35" s="2">
        <v>15</v>
      </c>
      <c r="B35" s="18" t="s">
        <v>82</v>
      </c>
      <c r="C35" s="19" t="s">
        <v>38</v>
      </c>
      <c r="D35" s="12">
        <v>2</v>
      </c>
      <c r="E35" s="13">
        <v>6</v>
      </c>
      <c r="F35" s="13">
        <v>1</v>
      </c>
      <c r="G35" s="13">
        <v>7</v>
      </c>
      <c r="H35" s="13">
        <v>4</v>
      </c>
      <c r="I35" s="13">
        <v>3</v>
      </c>
      <c r="J35" s="13">
        <v>5</v>
      </c>
      <c r="L35" s="2">
        <v>2</v>
      </c>
      <c r="M35" s="2">
        <f t="shared" si="1"/>
        <v>12</v>
      </c>
    </row>
    <row r="36" spans="1:13" x14ac:dyDescent="0.25">
      <c r="A36" s="2">
        <v>16</v>
      </c>
      <c r="B36" s="20" t="s">
        <v>83</v>
      </c>
      <c r="C36" s="21" t="s">
        <v>39</v>
      </c>
      <c r="D36" s="12">
        <v>7</v>
      </c>
      <c r="E36" s="13">
        <v>1</v>
      </c>
      <c r="F36" s="13">
        <v>6</v>
      </c>
      <c r="G36" s="13">
        <v>5</v>
      </c>
      <c r="H36" s="13">
        <v>2</v>
      </c>
      <c r="I36" s="13">
        <v>3</v>
      </c>
      <c r="J36" s="13">
        <v>4</v>
      </c>
      <c r="L36" s="2">
        <v>7</v>
      </c>
      <c r="M36" s="2">
        <f t="shared" si="1"/>
        <v>12</v>
      </c>
    </row>
    <row r="37" spans="1:13" x14ac:dyDescent="0.25">
      <c r="A37" s="2">
        <v>17</v>
      </c>
      <c r="B37" s="18" t="s">
        <v>84</v>
      </c>
      <c r="C37" s="19" t="s">
        <v>40</v>
      </c>
      <c r="D37" s="12">
        <v>7</v>
      </c>
      <c r="E37" s="13">
        <v>2</v>
      </c>
      <c r="F37" s="13">
        <v>1</v>
      </c>
      <c r="G37" s="13">
        <v>5</v>
      </c>
      <c r="H37" s="13">
        <v>4</v>
      </c>
      <c r="I37" s="13">
        <v>3</v>
      </c>
      <c r="J37" s="13">
        <v>6</v>
      </c>
      <c r="L37" s="2">
        <v>7</v>
      </c>
      <c r="M37" s="2">
        <f t="shared" si="1"/>
        <v>12</v>
      </c>
    </row>
    <row r="38" spans="1:13" x14ac:dyDescent="0.25">
      <c r="A38" s="2">
        <v>18</v>
      </c>
      <c r="B38" s="20" t="s">
        <v>85</v>
      </c>
      <c r="C38" s="21" t="s">
        <v>41</v>
      </c>
      <c r="D38" s="12">
        <v>4</v>
      </c>
      <c r="E38" s="13">
        <v>2</v>
      </c>
      <c r="F38" s="13">
        <v>5</v>
      </c>
      <c r="G38" s="13">
        <v>7</v>
      </c>
      <c r="H38" s="13">
        <v>6</v>
      </c>
      <c r="I38" s="13">
        <v>3</v>
      </c>
      <c r="J38" s="13">
        <v>1</v>
      </c>
      <c r="L38" s="2">
        <v>4</v>
      </c>
      <c r="M38" s="2">
        <f t="shared" si="1"/>
        <v>12</v>
      </c>
    </row>
    <row r="39" spans="1:13" x14ac:dyDescent="0.25">
      <c r="A39" s="2">
        <v>19</v>
      </c>
      <c r="B39" s="18" t="s">
        <v>86</v>
      </c>
      <c r="C39" s="19" t="s">
        <v>31</v>
      </c>
      <c r="D39" s="12">
        <v>2</v>
      </c>
      <c r="E39" s="13">
        <v>3</v>
      </c>
      <c r="F39" s="13">
        <v>1</v>
      </c>
      <c r="G39" s="13">
        <v>6</v>
      </c>
      <c r="H39" s="13">
        <v>7</v>
      </c>
      <c r="I39" s="13">
        <v>5</v>
      </c>
      <c r="J39" s="13">
        <v>4</v>
      </c>
      <c r="L39" s="2">
        <v>2</v>
      </c>
      <c r="M39" s="2">
        <f t="shared" si="1"/>
        <v>12</v>
      </c>
    </row>
    <row r="40" spans="1:13" x14ac:dyDescent="0.25">
      <c r="A40" s="2">
        <v>20</v>
      </c>
      <c r="B40" s="20" t="s">
        <v>87</v>
      </c>
      <c r="C40" s="21" t="s">
        <v>42</v>
      </c>
      <c r="D40" s="12">
        <v>2</v>
      </c>
      <c r="E40" s="13">
        <v>1</v>
      </c>
      <c r="F40" s="13">
        <v>4</v>
      </c>
      <c r="G40" s="13">
        <v>5</v>
      </c>
      <c r="H40" s="13">
        <v>7</v>
      </c>
      <c r="I40" s="13">
        <v>6</v>
      </c>
      <c r="J40" s="13">
        <v>3</v>
      </c>
      <c r="L40" s="2">
        <v>1</v>
      </c>
      <c r="M40" s="2">
        <f t="shared" si="1"/>
        <v>11</v>
      </c>
    </row>
    <row r="41" spans="1:13" x14ac:dyDescent="0.25">
      <c r="A41" s="2">
        <v>21</v>
      </c>
      <c r="B41" s="18" t="s">
        <v>88</v>
      </c>
      <c r="C41" s="19" t="s">
        <v>43</v>
      </c>
      <c r="D41" s="12">
        <v>2</v>
      </c>
      <c r="E41" s="13">
        <v>4</v>
      </c>
      <c r="F41" s="13">
        <v>1</v>
      </c>
      <c r="G41" s="13">
        <v>5</v>
      </c>
      <c r="H41" s="13">
        <v>3</v>
      </c>
      <c r="I41" s="13">
        <v>7</v>
      </c>
      <c r="J41" s="13">
        <v>6</v>
      </c>
      <c r="L41" s="2">
        <v>2</v>
      </c>
      <c r="M41" s="2">
        <f t="shared" si="1"/>
        <v>12</v>
      </c>
    </row>
    <row r="42" spans="1:13" x14ac:dyDescent="0.25">
      <c r="A42" s="2">
        <v>22</v>
      </c>
      <c r="B42" s="20" t="s">
        <v>89</v>
      </c>
      <c r="C42" s="21" t="s">
        <v>44</v>
      </c>
      <c r="D42" s="12">
        <v>7</v>
      </c>
      <c r="E42" s="13">
        <v>1</v>
      </c>
      <c r="F42" s="13">
        <v>6</v>
      </c>
      <c r="G42" s="13">
        <v>5</v>
      </c>
      <c r="H42" s="13">
        <v>4</v>
      </c>
      <c r="I42" s="13">
        <v>3</v>
      </c>
      <c r="J42" s="13">
        <v>2</v>
      </c>
      <c r="L42" s="2">
        <v>7</v>
      </c>
      <c r="M42" s="2">
        <f t="shared" si="1"/>
        <v>12</v>
      </c>
    </row>
    <row r="43" spans="1:13" x14ac:dyDescent="0.25">
      <c r="A43" s="2">
        <v>23</v>
      </c>
      <c r="B43" s="18" t="s">
        <v>90</v>
      </c>
      <c r="C43" s="19" t="s">
        <v>45</v>
      </c>
      <c r="D43" s="12">
        <v>3</v>
      </c>
      <c r="E43" s="13">
        <v>7</v>
      </c>
      <c r="F43" s="13">
        <v>2</v>
      </c>
      <c r="G43" s="13">
        <v>5</v>
      </c>
      <c r="H43" s="13">
        <v>1</v>
      </c>
      <c r="I43" s="13">
        <v>6</v>
      </c>
      <c r="J43" s="13">
        <v>4</v>
      </c>
      <c r="L43" s="2">
        <v>3</v>
      </c>
      <c r="M43" s="2">
        <f t="shared" si="1"/>
        <v>12</v>
      </c>
    </row>
    <row r="44" spans="1:13" x14ac:dyDescent="0.25">
      <c r="A44" s="2">
        <v>24</v>
      </c>
      <c r="B44" s="20" t="s">
        <v>91</v>
      </c>
      <c r="C44" s="21" t="s">
        <v>46</v>
      </c>
      <c r="D44" s="12">
        <v>2</v>
      </c>
      <c r="E44" s="13">
        <v>7</v>
      </c>
      <c r="F44" s="13">
        <v>6</v>
      </c>
      <c r="G44" s="13">
        <v>5</v>
      </c>
      <c r="H44" s="13">
        <v>3</v>
      </c>
      <c r="I44" s="13">
        <v>4</v>
      </c>
      <c r="J44" s="13">
        <v>1</v>
      </c>
      <c r="L44" s="2">
        <v>2</v>
      </c>
      <c r="M44" s="2">
        <f t="shared" si="1"/>
        <v>12</v>
      </c>
    </row>
    <row r="45" spans="1:13" x14ac:dyDescent="0.25">
      <c r="A45" s="2">
        <v>25</v>
      </c>
      <c r="B45" s="18" t="s">
        <v>90</v>
      </c>
      <c r="C45" s="19" t="s">
        <v>47</v>
      </c>
      <c r="D45" s="12">
        <v>6</v>
      </c>
      <c r="E45" s="13">
        <v>5</v>
      </c>
      <c r="F45" s="13">
        <v>3</v>
      </c>
      <c r="G45" s="13">
        <v>1</v>
      </c>
      <c r="H45" s="13">
        <v>4</v>
      </c>
      <c r="I45" s="13">
        <v>2</v>
      </c>
      <c r="J45" s="13">
        <v>7</v>
      </c>
      <c r="L45" s="2">
        <v>6</v>
      </c>
      <c r="M45" s="2">
        <f t="shared" si="1"/>
        <v>12</v>
      </c>
    </row>
    <row r="46" spans="1:13" x14ac:dyDescent="0.25">
      <c r="A46" s="2">
        <v>26</v>
      </c>
      <c r="B46" s="20" t="s">
        <v>92</v>
      </c>
      <c r="C46" s="21" t="s">
        <v>48</v>
      </c>
      <c r="D46" s="12">
        <v>2</v>
      </c>
      <c r="E46" s="13">
        <v>6</v>
      </c>
      <c r="F46" s="13">
        <v>4</v>
      </c>
      <c r="G46" s="13">
        <v>1</v>
      </c>
      <c r="H46" s="13">
        <v>7</v>
      </c>
      <c r="I46" s="13">
        <v>5</v>
      </c>
      <c r="J46" s="13">
        <v>3</v>
      </c>
      <c r="L46" s="2">
        <v>2</v>
      </c>
      <c r="M46" s="2">
        <f t="shared" si="1"/>
        <v>12</v>
      </c>
    </row>
    <row r="47" spans="1:13" x14ac:dyDescent="0.25">
      <c r="A47" s="2">
        <v>27</v>
      </c>
      <c r="B47" s="18" t="s">
        <v>93</v>
      </c>
      <c r="C47" s="19" t="s">
        <v>49</v>
      </c>
      <c r="D47" s="12">
        <v>2</v>
      </c>
      <c r="E47" s="13">
        <v>1</v>
      </c>
      <c r="F47" s="13">
        <v>3</v>
      </c>
      <c r="G47" s="13">
        <v>6</v>
      </c>
      <c r="H47" s="13">
        <v>7</v>
      </c>
      <c r="I47" s="13">
        <v>4</v>
      </c>
      <c r="J47" s="13">
        <v>5</v>
      </c>
      <c r="L47" s="2">
        <v>3</v>
      </c>
      <c r="M47" s="2">
        <f t="shared" si="1"/>
        <v>8</v>
      </c>
    </row>
    <row r="48" spans="1:13" x14ac:dyDescent="0.25">
      <c r="A48" s="2">
        <v>28</v>
      </c>
      <c r="B48" s="20" t="s">
        <v>94</v>
      </c>
      <c r="C48" s="21" t="s">
        <v>50</v>
      </c>
      <c r="D48" s="12">
        <v>6</v>
      </c>
      <c r="E48" s="13">
        <v>2</v>
      </c>
      <c r="F48" s="13">
        <v>1</v>
      </c>
      <c r="G48" s="13">
        <v>3</v>
      </c>
      <c r="H48" s="13">
        <v>4</v>
      </c>
      <c r="I48" s="13">
        <v>5</v>
      </c>
      <c r="J48" s="13">
        <v>7</v>
      </c>
      <c r="L48" s="2">
        <v>6</v>
      </c>
      <c r="M48" s="2">
        <f t="shared" si="1"/>
        <v>12</v>
      </c>
    </row>
    <row r="49" spans="1:13" x14ac:dyDescent="0.25">
      <c r="A49" s="2">
        <v>29</v>
      </c>
      <c r="B49" s="18" t="s">
        <v>95</v>
      </c>
      <c r="C49" s="19" t="s">
        <v>51</v>
      </c>
      <c r="D49" s="12">
        <v>1</v>
      </c>
      <c r="E49" s="13">
        <v>4</v>
      </c>
      <c r="F49" s="13">
        <v>2</v>
      </c>
      <c r="G49" s="13">
        <v>3</v>
      </c>
      <c r="H49" s="13">
        <v>5</v>
      </c>
      <c r="I49" s="13">
        <v>6</v>
      </c>
      <c r="J49" s="13">
        <v>7</v>
      </c>
      <c r="L49" s="2">
        <v>4</v>
      </c>
      <c r="M49" s="2">
        <f t="shared" si="1"/>
        <v>11</v>
      </c>
    </row>
    <row r="50" spans="1:13" x14ac:dyDescent="0.25">
      <c r="A50" s="2">
        <v>30</v>
      </c>
      <c r="B50" s="20" t="s">
        <v>96</v>
      </c>
      <c r="C50" s="21" t="s">
        <v>52</v>
      </c>
      <c r="D50" s="12">
        <v>7</v>
      </c>
      <c r="E50" s="13">
        <v>2</v>
      </c>
      <c r="F50" s="13">
        <v>3</v>
      </c>
      <c r="G50" s="13">
        <v>6</v>
      </c>
      <c r="H50" s="13">
        <v>5</v>
      </c>
      <c r="I50" s="13">
        <v>4</v>
      </c>
      <c r="J50" s="13">
        <v>1</v>
      </c>
      <c r="L50" s="2">
        <v>7</v>
      </c>
      <c r="M50" s="2">
        <f t="shared" si="1"/>
        <v>12</v>
      </c>
    </row>
    <row r="51" spans="1:13" x14ac:dyDescent="0.25">
      <c r="A51" s="2">
        <v>31</v>
      </c>
      <c r="B51" s="18" t="s">
        <v>97</v>
      </c>
      <c r="C51" s="19" t="s">
        <v>53</v>
      </c>
      <c r="D51" s="12">
        <v>3</v>
      </c>
      <c r="E51" s="13">
        <v>6</v>
      </c>
      <c r="F51" s="13">
        <v>5</v>
      </c>
      <c r="G51" s="13">
        <v>4</v>
      </c>
      <c r="H51" s="13">
        <v>1</v>
      </c>
      <c r="I51" s="13">
        <v>7</v>
      </c>
      <c r="J51" s="13">
        <v>2</v>
      </c>
      <c r="L51" s="2">
        <v>3</v>
      </c>
      <c r="M51" s="2">
        <f t="shared" si="1"/>
        <v>12</v>
      </c>
    </row>
    <row r="52" spans="1:13" x14ac:dyDescent="0.25">
      <c r="A52" s="2">
        <v>32</v>
      </c>
      <c r="B52" s="20" t="s">
        <v>98</v>
      </c>
      <c r="C52" s="21" t="s">
        <v>54</v>
      </c>
      <c r="D52" s="12">
        <v>2</v>
      </c>
      <c r="E52" s="13">
        <v>7</v>
      </c>
      <c r="F52" s="13">
        <v>6</v>
      </c>
      <c r="G52" s="13">
        <v>5</v>
      </c>
      <c r="H52" s="13">
        <v>3</v>
      </c>
      <c r="I52" s="13">
        <v>4</v>
      </c>
      <c r="J52" s="13">
        <v>1</v>
      </c>
      <c r="L52" s="2">
        <v>6</v>
      </c>
      <c r="M52" s="2">
        <f t="shared" si="1"/>
        <v>8</v>
      </c>
    </row>
    <row r="53" spans="1:13" x14ac:dyDescent="0.25">
      <c r="A53" s="2">
        <v>33</v>
      </c>
      <c r="B53" s="18" t="s">
        <v>99</v>
      </c>
      <c r="C53" s="19" t="s">
        <v>55</v>
      </c>
      <c r="D53" s="12">
        <v>1</v>
      </c>
      <c r="E53" s="13">
        <v>4</v>
      </c>
      <c r="F53" s="13">
        <v>7</v>
      </c>
      <c r="G53" s="13">
        <v>2</v>
      </c>
      <c r="H53" s="13">
        <v>5</v>
      </c>
      <c r="I53" s="13">
        <v>3</v>
      </c>
      <c r="J53" s="13">
        <v>6</v>
      </c>
      <c r="L53" s="2">
        <v>4</v>
      </c>
      <c r="M53" s="2">
        <f t="shared" si="1"/>
        <v>11</v>
      </c>
    </row>
    <row r="54" spans="1:13" x14ac:dyDescent="0.25">
      <c r="A54" s="2">
        <v>34</v>
      </c>
      <c r="B54" s="20" t="s">
        <v>100</v>
      </c>
      <c r="C54" s="21" t="s">
        <v>56</v>
      </c>
      <c r="D54" s="12">
        <v>3</v>
      </c>
      <c r="E54" s="13">
        <v>2</v>
      </c>
      <c r="F54" s="13">
        <v>1</v>
      </c>
      <c r="G54" s="13">
        <v>7</v>
      </c>
      <c r="H54" s="13">
        <v>6</v>
      </c>
      <c r="I54" s="13">
        <v>4</v>
      </c>
      <c r="J54" s="13">
        <v>5</v>
      </c>
      <c r="L54" s="2">
        <v>3</v>
      </c>
      <c r="M54" s="2">
        <f t="shared" si="1"/>
        <v>12</v>
      </c>
    </row>
    <row r="55" spans="1:13" x14ac:dyDescent="0.25">
      <c r="A55" s="2">
        <v>35</v>
      </c>
      <c r="B55" s="18" t="s">
        <v>101</v>
      </c>
      <c r="C55" s="19" t="s">
        <v>57</v>
      </c>
      <c r="D55" s="12">
        <v>2</v>
      </c>
      <c r="E55" s="13">
        <v>7</v>
      </c>
      <c r="F55" s="13">
        <v>6</v>
      </c>
      <c r="G55" s="13">
        <v>5</v>
      </c>
      <c r="H55" s="13">
        <v>4</v>
      </c>
      <c r="I55" s="13">
        <v>3</v>
      </c>
      <c r="J55" s="13">
        <v>1</v>
      </c>
      <c r="L55" s="2">
        <v>2</v>
      </c>
      <c r="M55" s="2">
        <f t="shared" si="1"/>
        <v>12</v>
      </c>
    </row>
    <row r="56" spans="1:13" x14ac:dyDescent="0.25">
      <c r="A56" s="2">
        <v>36</v>
      </c>
      <c r="B56" s="20" t="s">
        <v>102</v>
      </c>
      <c r="C56" s="21" t="s">
        <v>58</v>
      </c>
      <c r="D56" s="12">
        <v>2</v>
      </c>
      <c r="E56" s="13">
        <v>5</v>
      </c>
      <c r="F56" s="13">
        <v>6</v>
      </c>
      <c r="G56" s="13">
        <v>4</v>
      </c>
      <c r="H56" s="13">
        <v>1</v>
      </c>
      <c r="I56" s="13">
        <v>7</v>
      </c>
      <c r="J56" s="13">
        <v>3</v>
      </c>
      <c r="L56" s="2">
        <v>5</v>
      </c>
      <c r="M56" s="2">
        <f t="shared" si="1"/>
        <v>11</v>
      </c>
    </row>
    <row r="57" spans="1:13" x14ac:dyDescent="0.25">
      <c r="A57" s="2">
        <v>37</v>
      </c>
      <c r="B57" s="18" t="s">
        <v>103</v>
      </c>
      <c r="C57" s="19" t="s">
        <v>59</v>
      </c>
      <c r="D57" s="12">
        <v>1</v>
      </c>
      <c r="E57" s="13">
        <v>2</v>
      </c>
      <c r="F57" s="13">
        <v>4</v>
      </c>
      <c r="G57" s="13">
        <v>3</v>
      </c>
      <c r="H57" s="13">
        <v>8</v>
      </c>
      <c r="I57" s="13">
        <v>7</v>
      </c>
      <c r="J57" s="13">
        <v>6</v>
      </c>
      <c r="L57" s="2">
        <v>4</v>
      </c>
      <c r="M57" s="2">
        <f t="shared" si="1"/>
        <v>8</v>
      </c>
    </row>
    <row r="58" spans="1:13" x14ac:dyDescent="0.25">
      <c r="A58" s="2">
        <v>38</v>
      </c>
      <c r="B58" s="20" t="s">
        <v>104</v>
      </c>
      <c r="C58" s="21" t="s">
        <v>60</v>
      </c>
      <c r="D58" s="12">
        <v>1</v>
      </c>
      <c r="E58" s="13">
        <v>5</v>
      </c>
      <c r="F58" s="13">
        <v>7</v>
      </c>
      <c r="G58" s="13">
        <v>6</v>
      </c>
      <c r="H58" s="13">
        <v>3</v>
      </c>
      <c r="I58" s="13">
        <v>4</v>
      </c>
      <c r="J58" s="13">
        <v>2</v>
      </c>
      <c r="L58" s="2">
        <v>5</v>
      </c>
      <c r="M58" s="2">
        <f t="shared" si="1"/>
        <v>11</v>
      </c>
    </row>
    <row r="59" spans="1:13" x14ac:dyDescent="0.25">
      <c r="A59" s="2">
        <v>39</v>
      </c>
      <c r="B59" s="18" t="s">
        <v>105</v>
      </c>
      <c r="C59" s="19" t="s">
        <v>61</v>
      </c>
      <c r="D59" s="12">
        <v>1</v>
      </c>
      <c r="E59" s="13">
        <v>2</v>
      </c>
      <c r="F59" s="13">
        <v>4</v>
      </c>
      <c r="G59" s="13">
        <v>7</v>
      </c>
      <c r="H59" s="13">
        <v>6</v>
      </c>
      <c r="I59" s="13">
        <v>3</v>
      </c>
      <c r="J59" s="13">
        <v>5</v>
      </c>
      <c r="L59" s="2">
        <v>1</v>
      </c>
      <c r="M59" s="2">
        <f t="shared" si="1"/>
        <v>12</v>
      </c>
    </row>
    <row r="60" spans="1:13" x14ac:dyDescent="0.25">
      <c r="A60" s="2">
        <v>40</v>
      </c>
      <c r="B60" s="20" t="s">
        <v>106</v>
      </c>
      <c r="C60" s="21" t="s">
        <v>62</v>
      </c>
      <c r="D60" s="12">
        <v>2</v>
      </c>
      <c r="E60" s="13">
        <v>7</v>
      </c>
      <c r="F60" s="13">
        <v>6</v>
      </c>
      <c r="G60" s="13">
        <v>5</v>
      </c>
      <c r="H60" s="13">
        <v>3</v>
      </c>
      <c r="I60" s="13">
        <v>4</v>
      </c>
      <c r="J60" s="13">
        <v>1</v>
      </c>
      <c r="L60" s="2">
        <v>7</v>
      </c>
      <c r="M60" s="2">
        <f t="shared" si="1"/>
        <v>11</v>
      </c>
    </row>
    <row r="61" spans="1:13" x14ac:dyDescent="0.25">
      <c r="A61" s="2">
        <v>41</v>
      </c>
      <c r="B61" s="18" t="s">
        <v>107</v>
      </c>
      <c r="C61" s="19" t="s">
        <v>63</v>
      </c>
      <c r="D61" s="12">
        <v>1</v>
      </c>
      <c r="E61" s="13">
        <v>4</v>
      </c>
      <c r="F61" s="13">
        <v>5</v>
      </c>
      <c r="G61" s="13">
        <v>6</v>
      </c>
      <c r="H61" s="13">
        <v>7</v>
      </c>
      <c r="I61" s="13">
        <v>3</v>
      </c>
      <c r="J61" s="13">
        <v>2</v>
      </c>
      <c r="L61" s="2">
        <v>1</v>
      </c>
      <c r="M61" s="2">
        <f t="shared" si="1"/>
        <v>12</v>
      </c>
    </row>
    <row r="62" spans="1:13" x14ac:dyDescent="0.25">
      <c r="A62" s="2">
        <v>42</v>
      </c>
      <c r="B62" s="20" t="s">
        <v>108</v>
      </c>
      <c r="C62" s="21" t="s">
        <v>64</v>
      </c>
      <c r="D62" s="12">
        <v>2</v>
      </c>
      <c r="E62" s="13">
        <v>3</v>
      </c>
      <c r="F62" s="13">
        <v>7</v>
      </c>
      <c r="G62" s="13">
        <v>6</v>
      </c>
      <c r="H62" s="13">
        <v>1</v>
      </c>
      <c r="I62" s="13">
        <v>4</v>
      </c>
      <c r="J62" s="13">
        <v>5</v>
      </c>
      <c r="L62" s="2">
        <v>3</v>
      </c>
      <c r="M62" s="2">
        <f t="shared" si="1"/>
        <v>11</v>
      </c>
    </row>
    <row r="63" spans="1:13" x14ac:dyDescent="0.25">
      <c r="A63" s="2">
        <v>43</v>
      </c>
      <c r="B63" s="18" t="s">
        <v>109</v>
      </c>
      <c r="C63" s="19" t="s">
        <v>65</v>
      </c>
      <c r="D63" s="12">
        <v>1</v>
      </c>
      <c r="E63" s="13">
        <v>2</v>
      </c>
      <c r="F63" s="13">
        <v>4</v>
      </c>
      <c r="G63" s="13">
        <v>7</v>
      </c>
      <c r="H63" s="13">
        <v>6</v>
      </c>
      <c r="I63" s="13">
        <v>5</v>
      </c>
      <c r="J63" s="13">
        <v>3</v>
      </c>
      <c r="L63" s="2">
        <v>1</v>
      </c>
      <c r="M63" s="2">
        <f t="shared" si="1"/>
        <v>12</v>
      </c>
    </row>
    <row r="64" spans="1:13" x14ac:dyDescent="0.25">
      <c r="K64"/>
      <c r="L64" s="3" t="s">
        <v>114</v>
      </c>
      <c r="M64" s="3">
        <f>SUM(M21:M63)</f>
        <v>495</v>
      </c>
    </row>
    <row r="65" spans="11:11" x14ac:dyDescent="0.25">
      <c r="K65"/>
    </row>
    <row r="66" spans="11:11" x14ac:dyDescent="0.25">
      <c r="K66"/>
    </row>
    <row r="67" spans="11:11" x14ac:dyDescent="0.25">
      <c r="K67"/>
    </row>
    <row r="68" spans="11:11" x14ac:dyDescent="0.25">
      <c r="K68"/>
    </row>
    <row r="69" spans="11:11" x14ac:dyDescent="0.25">
      <c r="K69"/>
    </row>
    <row r="70" spans="11:11" x14ac:dyDescent="0.25">
      <c r="K70"/>
    </row>
    <row r="71" spans="11:11" x14ac:dyDescent="0.25">
      <c r="K71"/>
    </row>
    <row r="72" spans="11:11" x14ac:dyDescent="0.25">
      <c r="K72"/>
    </row>
    <row r="73" spans="11:11" x14ac:dyDescent="0.25">
      <c r="K73"/>
    </row>
    <row r="74" spans="11:11" x14ac:dyDescent="0.25">
      <c r="K74"/>
    </row>
    <row r="75" spans="11:11" x14ac:dyDescent="0.25">
      <c r="K75"/>
    </row>
    <row r="76" spans="11:11" x14ac:dyDescent="0.25">
      <c r="K76"/>
    </row>
    <row r="77" spans="11:11" x14ac:dyDescent="0.25">
      <c r="K77"/>
    </row>
    <row r="78" spans="11:11" x14ac:dyDescent="0.25">
      <c r="K78"/>
    </row>
    <row r="79" spans="11:11" x14ac:dyDescent="0.25">
      <c r="K79"/>
    </row>
    <row r="80" spans="11:11" x14ac:dyDescent="0.25">
      <c r="K80"/>
    </row>
    <row r="81" spans="11:11" x14ac:dyDescent="0.25">
      <c r="K81"/>
    </row>
    <row r="82" spans="11:11" x14ac:dyDescent="0.25">
      <c r="K82"/>
    </row>
    <row r="83" spans="11:11" x14ac:dyDescent="0.25">
      <c r="K83"/>
    </row>
    <row r="84" spans="11:11" x14ac:dyDescent="0.25">
      <c r="K84"/>
    </row>
    <row r="85" spans="11:11" x14ac:dyDescent="0.25">
      <c r="K85"/>
    </row>
    <row r="86" spans="11:11" x14ac:dyDescent="0.25">
      <c r="K86"/>
    </row>
    <row r="87" spans="11:11" x14ac:dyDescent="0.25">
      <c r="K87"/>
    </row>
    <row r="88" spans="11:11" x14ac:dyDescent="0.25">
      <c r="K88"/>
    </row>
    <row r="89" spans="11:11" x14ac:dyDescent="0.25">
      <c r="K89"/>
    </row>
    <row r="90" spans="11:11" x14ac:dyDescent="0.25">
      <c r="K90"/>
    </row>
    <row r="91" spans="11:11" x14ac:dyDescent="0.25">
      <c r="K91"/>
    </row>
    <row r="92" spans="11:11" x14ac:dyDescent="0.25">
      <c r="K92"/>
    </row>
    <row r="93" spans="11:11" x14ac:dyDescent="0.25">
      <c r="K93"/>
    </row>
    <row r="94" spans="11:11" x14ac:dyDescent="0.25">
      <c r="K94"/>
    </row>
    <row r="95" spans="11:11" x14ac:dyDescent="0.25">
      <c r="K95"/>
    </row>
    <row r="96" spans="11:11" x14ac:dyDescent="0.25">
      <c r="K96"/>
    </row>
    <row r="97" spans="11:11" x14ac:dyDescent="0.25">
      <c r="K97"/>
    </row>
    <row r="98" spans="11:11" x14ac:dyDescent="0.25">
      <c r="K98"/>
    </row>
    <row r="99" spans="11:11" x14ac:dyDescent="0.25">
      <c r="K99"/>
    </row>
    <row r="100" spans="11:11" x14ac:dyDescent="0.25">
      <c r="K100"/>
    </row>
    <row r="101" spans="11:11" x14ac:dyDescent="0.25">
      <c r="K101"/>
    </row>
    <row r="102" spans="11:11" x14ac:dyDescent="0.25">
      <c r="K102"/>
    </row>
    <row r="103" spans="11:11" x14ac:dyDescent="0.25">
      <c r="K103"/>
    </row>
    <row r="104" spans="11:11" x14ac:dyDescent="0.25">
      <c r="K104"/>
    </row>
    <row r="105" spans="11:11" x14ac:dyDescent="0.25">
      <c r="K105"/>
    </row>
    <row r="106" spans="11:11" x14ac:dyDescent="0.25">
      <c r="K106"/>
    </row>
    <row r="107" spans="11:11" x14ac:dyDescent="0.25">
      <c r="K107"/>
    </row>
    <row r="108" spans="11:11" x14ac:dyDescent="0.25">
      <c r="K108"/>
    </row>
    <row r="109" spans="11:11" x14ac:dyDescent="0.25">
      <c r="K109"/>
    </row>
    <row r="110" spans="11:11" x14ac:dyDescent="0.25">
      <c r="K110"/>
    </row>
    <row r="111" spans="11:11" x14ac:dyDescent="0.25">
      <c r="K111"/>
    </row>
    <row r="112" spans="11:11" x14ac:dyDescent="0.25">
      <c r="K112"/>
    </row>
    <row r="113" spans="11:11" x14ac:dyDescent="0.25">
      <c r="K113"/>
    </row>
    <row r="114" spans="11:11" x14ac:dyDescent="0.25">
      <c r="K114"/>
    </row>
    <row r="115" spans="11:11" x14ac:dyDescent="0.25">
      <c r="K115"/>
    </row>
    <row r="116" spans="11:11" x14ac:dyDescent="0.25">
      <c r="K116"/>
    </row>
    <row r="117" spans="11:11" x14ac:dyDescent="0.25">
      <c r="K117"/>
    </row>
    <row r="118" spans="11:11" x14ac:dyDescent="0.25">
      <c r="K118"/>
    </row>
    <row r="119" spans="11:11" x14ac:dyDescent="0.25">
      <c r="K119"/>
    </row>
    <row r="120" spans="11:11" x14ac:dyDescent="0.25">
      <c r="K120"/>
    </row>
    <row r="121" spans="11:11" x14ac:dyDescent="0.25">
      <c r="K121"/>
    </row>
    <row r="122" spans="11:11" x14ac:dyDescent="0.25">
      <c r="K122"/>
    </row>
    <row r="123" spans="11:11" x14ac:dyDescent="0.25">
      <c r="K123"/>
    </row>
    <row r="124" spans="11:11" x14ac:dyDescent="0.25">
      <c r="K124"/>
    </row>
    <row r="125" spans="11:11" x14ac:dyDescent="0.25">
      <c r="K125"/>
    </row>
    <row r="126" spans="11:11" x14ac:dyDescent="0.25">
      <c r="K126"/>
    </row>
    <row r="127" spans="11:11" x14ac:dyDescent="0.25">
      <c r="K127"/>
    </row>
    <row r="128" spans="11:11" x14ac:dyDescent="0.25">
      <c r="K128"/>
    </row>
    <row r="129" spans="11:11" x14ac:dyDescent="0.25">
      <c r="K129"/>
    </row>
    <row r="130" spans="11:11" x14ac:dyDescent="0.25">
      <c r="K130"/>
    </row>
    <row r="131" spans="11:11" x14ac:dyDescent="0.25">
      <c r="K131"/>
    </row>
    <row r="132" spans="11:11" x14ac:dyDescent="0.25">
      <c r="K132"/>
    </row>
    <row r="133" spans="11:11" x14ac:dyDescent="0.25">
      <c r="K133"/>
    </row>
    <row r="134" spans="11:11" x14ac:dyDescent="0.25">
      <c r="K134"/>
    </row>
    <row r="135" spans="11:11" x14ac:dyDescent="0.25">
      <c r="K135"/>
    </row>
    <row r="136" spans="11:11" x14ac:dyDescent="0.25">
      <c r="K136"/>
    </row>
    <row r="137" spans="11:11" x14ac:dyDescent="0.25">
      <c r="K137"/>
    </row>
    <row r="138" spans="11:11" x14ac:dyDescent="0.25">
      <c r="K138"/>
    </row>
    <row r="139" spans="11:11" x14ac:dyDescent="0.25">
      <c r="K139"/>
    </row>
    <row r="140" spans="11:11" x14ac:dyDescent="0.25">
      <c r="K140"/>
    </row>
    <row r="141" spans="11:11" x14ac:dyDescent="0.25">
      <c r="K141"/>
    </row>
    <row r="142" spans="11:11" x14ac:dyDescent="0.25">
      <c r="K142"/>
    </row>
    <row r="143" spans="11:11" x14ac:dyDescent="0.25">
      <c r="K143"/>
    </row>
    <row r="144" spans="11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  <row r="170" spans="11:11" x14ac:dyDescent="0.25">
      <c r="K170"/>
    </row>
    <row r="171" spans="11:11" x14ac:dyDescent="0.25">
      <c r="K171"/>
    </row>
    <row r="172" spans="11:11" x14ac:dyDescent="0.25">
      <c r="K172"/>
    </row>
    <row r="173" spans="11:11" x14ac:dyDescent="0.25">
      <c r="K173"/>
    </row>
    <row r="174" spans="11:11" x14ac:dyDescent="0.25">
      <c r="K174"/>
    </row>
    <row r="175" spans="11:11" x14ac:dyDescent="0.25">
      <c r="K175"/>
    </row>
    <row r="176" spans="11:11" x14ac:dyDescent="0.25">
      <c r="K176"/>
    </row>
    <row r="177" spans="11:11" x14ac:dyDescent="0.25">
      <c r="K177"/>
    </row>
    <row r="178" spans="11:11" x14ac:dyDescent="0.25">
      <c r="K178"/>
    </row>
    <row r="179" spans="11:11" x14ac:dyDescent="0.25">
      <c r="K179"/>
    </row>
    <row r="180" spans="11:11" x14ac:dyDescent="0.25">
      <c r="K180"/>
    </row>
    <row r="181" spans="11:11" x14ac:dyDescent="0.25">
      <c r="K181"/>
    </row>
    <row r="182" spans="11:11" x14ac:dyDescent="0.25">
      <c r="K182"/>
    </row>
    <row r="183" spans="11:11" x14ac:dyDescent="0.25">
      <c r="K183"/>
    </row>
    <row r="184" spans="11:11" x14ac:dyDescent="0.25">
      <c r="K184"/>
    </row>
    <row r="185" spans="11:11" x14ac:dyDescent="0.25">
      <c r="K185"/>
    </row>
    <row r="186" spans="11:11" x14ac:dyDescent="0.25">
      <c r="K186"/>
    </row>
    <row r="187" spans="11:11" x14ac:dyDescent="0.25">
      <c r="K187"/>
    </row>
    <row r="188" spans="11:11" x14ac:dyDescent="0.25">
      <c r="K188"/>
    </row>
    <row r="189" spans="11:11" x14ac:dyDescent="0.25">
      <c r="K189"/>
    </row>
    <row r="190" spans="11:11" x14ac:dyDescent="0.25">
      <c r="K190"/>
    </row>
    <row r="191" spans="11:11" x14ac:dyDescent="0.25">
      <c r="K191"/>
    </row>
    <row r="192" spans="11:11" x14ac:dyDescent="0.25">
      <c r="K192"/>
    </row>
    <row r="193" spans="11:11" x14ac:dyDescent="0.25">
      <c r="K193"/>
    </row>
    <row r="194" spans="11:11" x14ac:dyDescent="0.25">
      <c r="K194"/>
    </row>
    <row r="195" spans="11:11" x14ac:dyDescent="0.25">
      <c r="K195"/>
    </row>
    <row r="196" spans="11:11" x14ac:dyDescent="0.25">
      <c r="K196"/>
    </row>
    <row r="197" spans="11:11" x14ac:dyDescent="0.25">
      <c r="K197"/>
    </row>
    <row r="198" spans="11:11" x14ac:dyDescent="0.25">
      <c r="K198"/>
    </row>
    <row r="199" spans="11:11" x14ac:dyDescent="0.25">
      <c r="K199"/>
    </row>
    <row r="200" spans="11:11" x14ac:dyDescent="0.25">
      <c r="K200"/>
    </row>
    <row r="201" spans="11:11" x14ac:dyDescent="0.25">
      <c r="K201"/>
    </row>
    <row r="202" spans="11:11" x14ac:dyDescent="0.25">
      <c r="K202"/>
    </row>
    <row r="203" spans="11:11" x14ac:dyDescent="0.25">
      <c r="K203"/>
    </row>
    <row r="204" spans="11:11" x14ac:dyDescent="0.25">
      <c r="K204"/>
    </row>
  </sheetData>
  <conditionalFormatting sqref="D21:J63">
    <cfRule type="expression" dxfId="0" priority="1">
      <formula>D21=$L21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E22"/>
  <sheetViews>
    <sheetView zoomScale="50" zoomScaleNormal="50" zoomScalePageLayoutView="50" workbookViewId="0">
      <selection activeCell="W35" sqref="W35"/>
    </sheetView>
  </sheetViews>
  <sheetFormatPr baseColWidth="10" defaultRowHeight="15.75" x14ac:dyDescent="0.25"/>
  <cols>
    <col min="2" max="2" width="18" customWidth="1"/>
    <col min="6" max="6" width="17" customWidth="1"/>
    <col min="10" max="10" width="17" customWidth="1"/>
    <col min="14" max="14" width="18.375" customWidth="1"/>
    <col min="18" max="18" width="17.125" customWidth="1"/>
    <col min="22" max="22" width="17" customWidth="1"/>
    <col min="26" max="26" width="16.5" customWidth="1"/>
    <col min="30" max="30" width="17" customWidth="1"/>
  </cols>
  <sheetData>
    <row r="1" spans="1:31" x14ac:dyDescent="0.25">
      <c r="M1" s="9"/>
      <c r="N1" s="9"/>
      <c r="O1" s="9"/>
      <c r="Q1" s="9"/>
      <c r="R1" s="9"/>
      <c r="S1" s="9"/>
      <c r="U1" s="9"/>
      <c r="V1" s="9"/>
      <c r="W1" s="9"/>
    </row>
    <row r="2" spans="1:31" x14ac:dyDescent="0.25">
      <c r="A2" s="7" t="s">
        <v>4</v>
      </c>
      <c r="B2" s="8" t="s">
        <v>5</v>
      </c>
      <c r="C2" s="8" t="s">
        <v>1</v>
      </c>
      <c r="E2" s="7" t="s">
        <v>6</v>
      </c>
      <c r="F2" s="8" t="s">
        <v>5</v>
      </c>
      <c r="G2" s="8" t="s">
        <v>1</v>
      </c>
      <c r="I2" s="7" t="s">
        <v>7</v>
      </c>
      <c r="J2" s="8" t="s">
        <v>5</v>
      </c>
      <c r="K2" s="8" t="s">
        <v>1</v>
      </c>
      <c r="M2" s="10" t="s">
        <v>8</v>
      </c>
      <c r="N2" s="11" t="s">
        <v>5</v>
      </c>
      <c r="O2" s="11" t="s">
        <v>1</v>
      </c>
      <c r="Q2" s="10" t="s">
        <v>9</v>
      </c>
      <c r="R2" s="11" t="s">
        <v>5</v>
      </c>
      <c r="S2" s="11" t="s">
        <v>1</v>
      </c>
      <c r="U2" s="10" t="s">
        <v>10</v>
      </c>
      <c r="V2" s="11" t="s">
        <v>5</v>
      </c>
      <c r="W2" s="11" t="s">
        <v>1</v>
      </c>
      <c r="Y2" s="10" t="s">
        <v>11</v>
      </c>
      <c r="Z2" s="11" t="s">
        <v>5</v>
      </c>
      <c r="AA2" s="11" t="s">
        <v>1</v>
      </c>
      <c r="AC2" s="10" t="s">
        <v>12</v>
      </c>
      <c r="AD2" s="11" t="s">
        <v>5</v>
      </c>
      <c r="AE2" s="11" t="s">
        <v>1</v>
      </c>
    </row>
    <row r="3" spans="1:31" x14ac:dyDescent="0.25">
      <c r="A3" s="2">
        <v>1</v>
      </c>
      <c r="B3" s="2"/>
      <c r="C3" s="1"/>
      <c r="E3" s="2">
        <v>1</v>
      </c>
      <c r="F3" s="2"/>
      <c r="G3" s="1"/>
      <c r="I3" s="2">
        <v>1</v>
      </c>
      <c r="J3" s="2"/>
      <c r="K3" s="1"/>
      <c r="M3" s="12">
        <v>1</v>
      </c>
      <c r="N3" s="13"/>
      <c r="O3" s="14"/>
      <c r="Q3" s="12">
        <v>1</v>
      </c>
      <c r="R3" s="13"/>
      <c r="S3" s="14"/>
      <c r="U3" s="12">
        <v>1</v>
      </c>
      <c r="V3" s="13"/>
      <c r="W3" s="14"/>
      <c r="Y3" s="12">
        <v>1</v>
      </c>
      <c r="Z3" s="13"/>
      <c r="AA3" s="14"/>
      <c r="AC3" s="12">
        <v>1</v>
      </c>
      <c r="AD3" s="13"/>
      <c r="AE3" s="14"/>
    </row>
    <row r="4" spans="1:31" x14ac:dyDescent="0.25">
      <c r="A4" s="2">
        <v>2</v>
      </c>
      <c r="B4" s="2"/>
      <c r="C4" s="1"/>
      <c r="E4" s="2">
        <v>2</v>
      </c>
      <c r="F4" s="2"/>
      <c r="G4" s="1"/>
      <c r="I4" s="2">
        <v>2</v>
      </c>
      <c r="J4" s="2"/>
      <c r="K4" s="1"/>
      <c r="M4" s="12">
        <v>2</v>
      </c>
      <c r="N4" s="13"/>
      <c r="O4" s="14"/>
      <c r="Q4" s="12">
        <v>2</v>
      </c>
      <c r="R4" s="13"/>
      <c r="S4" s="14"/>
      <c r="U4" s="12">
        <v>2</v>
      </c>
      <c r="V4" s="13"/>
      <c r="W4" s="14"/>
      <c r="Y4" s="12">
        <v>2</v>
      </c>
      <c r="Z4" s="13"/>
      <c r="AA4" s="14"/>
      <c r="AC4" s="12">
        <v>2</v>
      </c>
      <c r="AD4" s="13"/>
      <c r="AE4" s="14"/>
    </row>
    <row r="5" spans="1:31" x14ac:dyDescent="0.25">
      <c r="A5" s="2">
        <v>3</v>
      </c>
      <c r="B5" s="2"/>
      <c r="C5" s="1"/>
      <c r="E5" s="2">
        <v>3</v>
      </c>
      <c r="F5" s="2"/>
      <c r="G5" s="1"/>
      <c r="I5" s="2">
        <v>3</v>
      </c>
      <c r="J5" s="2"/>
      <c r="K5" s="1"/>
      <c r="M5" s="12">
        <v>3</v>
      </c>
      <c r="N5" s="13"/>
      <c r="O5" s="14"/>
      <c r="Q5" s="12">
        <v>3</v>
      </c>
      <c r="R5" s="13"/>
      <c r="S5" s="14"/>
      <c r="U5" s="12">
        <v>3</v>
      </c>
      <c r="V5" s="13"/>
      <c r="W5" s="14"/>
      <c r="Y5" s="12">
        <v>3</v>
      </c>
      <c r="Z5" s="13"/>
      <c r="AA5" s="14"/>
      <c r="AC5" s="12">
        <v>3</v>
      </c>
      <c r="AD5" s="13"/>
      <c r="AE5" s="14"/>
    </row>
    <row r="6" spans="1:31" x14ac:dyDescent="0.25">
      <c r="A6" s="2">
        <v>4</v>
      </c>
      <c r="B6" s="2"/>
      <c r="C6" s="1"/>
      <c r="E6" s="2">
        <v>4</v>
      </c>
      <c r="F6" s="2"/>
      <c r="G6" s="1"/>
      <c r="I6" s="2">
        <v>4</v>
      </c>
      <c r="J6" s="2"/>
      <c r="K6" s="1"/>
      <c r="M6" s="12">
        <v>4</v>
      </c>
      <c r="N6" s="13"/>
      <c r="O6" s="14"/>
      <c r="Q6" s="12">
        <v>4</v>
      </c>
      <c r="R6" s="13"/>
      <c r="S6" s="14"/>
      <c r="U6" s="12">
        <v>4</v>
      </c>
      <c r="V6" s="13"/>
      <c r="W6" s="14"/>
      <c r="Y6" s="12">
        <v>4</v>
      </c>
      <c r="Z6" s="13"/>
      <c r="AA6" s="14"/>
      <c r="AC6" s="12">
        <v>4</v>
      </c>
      <c r="AD6" s="13"/>
      <c r="AE6" s="14"/>
    </row>
    <row r="7" spans="1:31" x14ac:dyDescent="0.25">
      <c r="A7" s="2">
        <v>5</v>
      </c>
      <c r="B7" s="2"/>
      <c r="C7" s="1"/>
      <c r="E7" s="2">
        <v>5</v>
      </c>
      <c r="F7" s="2"/>
      <c r="G7" s="1"/>
      <c r="I7" s="2">
        <v>5</v>
      </c>
      <c r="J7" s="2"/>
      <c r="K7" s="1"/>
      <c r="M7" s="12">
        <v>5</v>
      </c>
      <c r="N7" s="13"/>
      <c r="O7" s="14"/>
      <c r="Q7" s="12">
        <v>5</v>
      </c>
      <c r="R7" s="13"/>
      <c r="S7" s="14"/>
      <c r="U7" s="12">
        <v>5</v>
      </c>
      <c r="V7" s="13"/>
      <c r="W7" s="14"/>
      <c r="Y7" s="12">
        <v>5</v>
      </c>
      <c r="Z7" s="13"/>
      <c r="AA7" s="14"/>
      <c r="AC7" s="12">
        <v>5</v>
      </c>
      <c r="AD7" s="13"/>
      <c r="AE7" s="14"/>
    </row>
    <row r="8" spans="1:31" x14ac:dyDescent="0.25">
      <c r="A8" s="2">
        <v>6</v>
      </c>
      <c r="B8" s="2"/>
      <c r="C8" s="1"/>
      <c r="E8" s="2">
        <v>6</v>
      </c>
      <c r="F8" s="2"/>
      <c r="G8" s="1"/>
      <c r="I8" s="2">
        <v>6</v>
      </c>
      <c r="J8" s="2"/>
      <c r="K8" s="1"/>
      <c r="M8" s="12">
        <v>6</v>
      </c>
      <c r="N8" s="13"/>
      <c r="O8" s="14"/>
      <c r="Q8" s="12">
        <v>6</v>
      </c>
      <c r="R8" s="13"/>
      <c r="S8" s="14"/>
      <c r="U8" s="12">
        <v>6</v>
      </c>
      <c r="V8" s="13"/>
      <c r="W8" s="14"/>
      <c r="Y8" s="12">
        <v>6</v>
      </c>
      <c r="Z8" s="13"/>
      <c r="AA8" s="14"/>
      <c r="AC8" s="12">
        <v>6</v>
      </c>
      <c r="AD8" s="13"/>
      <c r="AE8" s="14"/>
    </row>
    <row r="9" spans="1:31" x14ac:dyDescent="0.25">
      <c r="A9" s="2">
        <v>7</v>
      </c>
      <c r="B9" s="2"/>
      <c r="C9" s="1"/>
      <c r="E9" s="2">
        <v>7</v>
      </c>
      <c r="F9" s="2"/>
      <c r="G9" s="1"/>
      <c r="I9" s="2">
        <v>7</v>
      </c>
      <c r="J9" s="2"/>
      <c r="K9" s="1"/>
      <c r="M9" s="12">
        <v>7</v>
      </c>
      <c r="N9" s="13"/>
      <c r="O9" s="14"/>
      <c r="Q9" s="12">
        <v>7</v>
      </c>
      <c r="R9" s="13"/>
      <c r="S9" s="14"/>
      <c r="U9" s="12">
        <v>7</v>
      </c>
      <c r="V9" s="13"/>
      <c r="W9" s="14"/>
      <c r="Y9" s="12">
        <v>7</v>
      </c>
      <c r="Z9" s="13"/>
      <c r="AA9" s="14"/>
      <c r="AC9" s="12">
        <v>7</v>
      </c>
      <c r="AD9" s="13"/>
      <c r="AE9" s="14"/>
    </row>
    <row r="10" spans="1:31" x14ac:dyDescent="0.25">
      <c r="A10" s="2">
        <v>8</v>
      </c>
      <c r="B10" s="2"/>
      <c r="C10" s="1"/>
      <c r="E10" s="2">
        <v>8</v>
      </c>
      <c r="F10" s="2"/>
      <c r="G10" s="1"/>
      <c r="I10" s="2">
        <v>8</v>
      </c>
      <c r="J10" s="2"/>
      <c r="K10" s="1"/>
      <c r="M10" s="12">
        <v>8</v>
      </c>
      <c r="N10" s="13"/>
      <c r="O10" s="14"/>
      <c r="Q10" s="12">
        <v>8</v>
      </c>
      <c r="R10" s="13"/>
      <c r="S10" s="14"/>
      <c r="U10" s="12">
        <v>8</v>
      </c>
      <c r="V10" s="13"/>
      <c r="W10" s="14"/>
      <c r="Y10" s="12">
        <v>8</v>
      </c>
      <c r="Z10" s="13"/>
      <c r="AA10" s="14"/>
      <c r="AC10" s="12">
        <v>8</v>
      </c>
      <c r="AD10" s="13"/>
      <c r="AE10" s="14"/>
    </row>
    <row r="11" spans="1:31" x14ac:dyDescent="0.25">
      <c r="A11" s="2">
        <v>9</v>
      </c>
      <c r="B11" s="2"/>
      <c r="C11" s="1"/>
      <c r="E11" s="2">
        <v>9</v>
      </c>
      <c r="F11" s="2"/>
      <c r="G11" s="1"/>
      <c r="I11" s="2">
        <v>9</v>
      </c>
      <c r="J11" s="2"/>
      <c r="K11" s="1"/>
      <c r="M11" s="12">
        <v>9</v>
      </c>
      <c r="N11" s="13"/>
      <c r="O11" s="14"/>
      <c r="Q11" s="12">
        <v>9</v>
      </c>
      <c r="R11" s="13"/>
      <c r="S11" s="14"/>
      <c r="U11" s="12">
        <v>9</v>
      </c>
      <c r="V11" s="13"/>
      <c r="W11" s="14"/>
      <c r="Y11" s="12">
        <v>9</v>
      </c>
      <c r="Z11" s="13"/>
      <c r="AA11" s="14"/>
      <c r="AC11" s="12">
        <v>9</v>
      </c>
      <c r="AD11" s="13"/>
      <c r="AE11" s="14"/>
    </row>
    <row r="12" spans="1:31" x14ac:dyDescent="0.25">
      <c r="A12" s="2">
        <v>10</v>
      </c>
      <c r="B12" s="2"/>
      <c r="C12" s="1"/>
      <c r="E12" s="2">
        <v>10</v>
      </c>
      <c r="F12" s="2"/>
      <c r="G12" s="1"/>
      <c r="I12" s="2">
        <v>10</v>
      </c>
      <c r="J12" s="2"/>
      <c r="K12" s="1"/>
      <c r="M12" s="12">
        <v>10</v>
      </c>
      <c r="N12" s="13"/>
      <c r="O12" s="14"/>
      <c r="Q12" s="12">
        <v>10</v>
      </c>
      <c r="R12" s="13"/>
      <c r="S12" s="14"/>
      <c r="U12" s="12">
        <v>10</v>
      </c>
      <c r="V12" s="13"/>
      <c r="W12" s="14"/>
      <c r="Y12" s="12">
        <v>10</v>
      </c>
      <c r="Z12" s="13"/>
      <c r="AA12" s="14"/>
      <c r="AC12" s="12">
        <v>10</v>
      </c>
      <c r="AD12" s="13"/>
      <c r="AE12" s="14"/>
    </row>
    <row r="22" ht="15.95" customHeight="1" x14ac:dyDescent="0.25"/>
  </sheetData>
  <sortState ref="B25:B169">
    <sortCondition ref="B25"/>
  </sortState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Fichiers de données brutes</vt:lpstr>
      <vt:lpstr>Données après répartition</vt:lpstr>
      <vt:lpstr>NbProjet</vt:lpstr>
    </vt:vector>
  </TitlesOfParts>
  <Company>USMB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Eric</cp:lastModifiedBy>
  <dcterms:created xsi:type="dcterms:W3CDTF">2016-01-13T19:49:58Z</dcterms:created>
  <dcterms:modified xsi:type="dcterms:W3CDTF">2016-04-10T16:56:00Z</dcterms:modified>
</cp:coreProperties>
</file>