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5440" windowHeight="12570"/>
  </bookViews>
  <sheets>
    <sheet name="Extractions" sheetId="1" r:id="rId1"/>
    <sheet name="Taux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3" i="1"/>
  <c r="F12" i="1" l="1"/>
  <c r="F11" i="1"/>
  <c r="F10" i="1"/>
  <c r="F9" i="1"/>
  <c r="F8" i="1"/>
  <c r="F7" i="1"/>
  <c r="F6" i="1"/>
  <c r="F5" i="1"/>
  <c r="F4" i="1"/>
  <c r="F3" i="1"/>
</calcChain>
</file>

<file path=xl/comments1.xml><?xml version="1.0" encoding="utf-8"?>
<comments xmlns="http://schemas.openxmlformats.org/spreadsheetml/2006/main">
  <authors>
    <author>DAUDRE VIGNIER Florian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Le nombre de chambres que je pense qui vont être prises</t>
        </r>
      </text>
    </comment>
  </commentList>
</comments>
</file>

<file path=xl/comments2.xml><?xml version="1.0" encoding="utf-8"?>
<comments xmlns="http://schemas.openxmlformats.org/spreadsheetml/2006/main">
  <authors>
    <author>DAUDRE VIGNIER Florian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Le nombre de chambres que je pense qui vont être prises</t>
        </r>
      </text>
    </comment>
  </commentList>
</comments>
</file>

<file path=xl/sharedStrings.xml><?xml version="1.0" encoding="utf-8"?>
<sst xmlns="http://schemas.openxmlformats.org/spreadsheetml/2006/main" count="73" uniqueCount="23">
  <si>
    <t>Extraction demandes de groupe</t>
  </si>
  <si>
    <t xml:space="preserve">Nom de la demande </t>
  </si>
  <si>
    <t>Date</t>
  </si>
  <si>
    <t>Statut</t>
  </si>
  <si>
    <t>Nombre de chambres demandées</t>
  </si>
  <si>
    <t>Taux de matérialisation</t>
  </si>
  <si>
    <t>Prévision</t>
  </si>
  <si>
    <t>Demande 1</t>
  </si>
  <si>
    <t>CONF</t>
  </si>
  <si>
    <t>Demande 2</t>
  </si>
  <si>
    <t>NON CONF</t>
  </si>
  <si>
    <t>Demande 3</t>
  </si>
  <si>
    <t>Demande 4</t>
  </si>
  <si>
    <t>Demande 5</t>
  </si>
  <si>
    <t>Demande 6</t>
  </si>
  <si>
    <t>Demande 7</t>
  </si>
  <si>
    <t>Demande 8</t>
  </si>
  <si>
    <t>Demande 9</t>
  </si>
  <si>
    <t>Demande 10</t>
  </si>
  <si>
    <t>SI une demande s'ajoute, la Demande 1 va passer en A4 et donc sera détachée de son taux de matérialiation en E3</t>
  </si>
  <si>
    <t>Demande 0</t>
  </si>
  <si>
    <t xml:space="preserve"> avec la nouvelle extraction elle passe sur la ligne suivante qui a un autre taux</t>
  </si>
  <si>
    <t xml:space="preserve">Alors que que la demande 1 était à 100%,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</si>
</sst>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0" borderId="3" xfId="0" applyBorder="1"/>
    <xf numFmtId="14" fontId="0" fillId="0" borderId="3" xfId="0" applyNumberFormat="1" applyBorder="1"/>
    <xf numFmtId="0" fontId="0" fillId="0" borderId="4" xfId="0" applyBorder="1"/>
    <xf numFmtId="0" fontId="0" fillId="0" borderId="2" xfId="0" applyBorder="1"/>
    <xf numFmtId="9" fontId="0" fillId="0" borderId="0" xfId="1" applyFont="1"/>
    <xf numFmtId="1" fontId="0" fillId="0" borderId="0" xfId="0" applyNumberFormat="1"/>
    <xf numFmtId="0" fontId="0" fillId="0" borderId="5" xfId="0" applyBorder="1"/>
    <xf numFmtId="0" fontId="0" fillId="0" borderId="6" xfId="0" applyBorder="1"/>
    <xf numFmtId="0" fontId="2" fillId="0" borderId="6" xfId="0" applyFont="1" applyFill="1" applyBorder="1"/>
    <xf numFmtId="0" fontId="0" fillId="0" borderId="0" xfId="0" applyBorder="1"/>
    <xf numFmtId="0" fontId="2" fillId="0" borderId="0" xfId="0" applyFont="1" applyFill="1" applyBorder="1"/>
    <xf numFmtId="0" fontId="0" fillId="4" borderId="0" xfId="0" applyFill="1"/>
    <xf numFmtId="0" fontId="4" fillId="5" borderId="0" xfId="0" applyFont="1" applyFill="1"/>
    <xf numFmtId="14" fontId="0" fillId="0" borderId="5" xfId="0" applyNumberFormat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16</xdr:row>
      <xdr:rowOff>47625</xdr:rowOff>
    </xdr:from>
    <xdr:to>
      <xdr:col>0</xdr:col>
      <xdr:colOff>704850</xdr:colOff>
      <xdr:row>24</xdr:row>
      <xdr:rowOff>28575</xdr:rowOff>
    </xdr:to>
    <xdr:sp macro="" textlink="">
      <xdr:nvSpPr>
        <xdr:cNvPr id="4" name="Flèche vers le haut 3"/>
        <xdr:cNvSpPr/>
      </xdr:nvSpPr>
      <xdr:spPr>
        <a:xfrm>
          <a:off x="428625" y="3476625"/>
          <a:ext cx="276225" cy="1504950"/>
        </a:xfrm>
        <a:prstGeom prst="up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485775</xdr:colOff>
      <xdr:row>14</xdr:row>
      <xdr:rowOff>161925</xdr:rowOff>
    </xdr:from>
    <xdr:to>
      <xdr:col>16</xdr:col>
      <xdr:colOff>600075</xdr:colOff>
      <xdr:row>18</xdr:row>
      <xdr:rowOff>66675</xdr:rowOff>
    </xdr:to>
    <xdr:sp macro="" textlink="">
      <xdr:nvSpPr>
        <xdr:cNvPr id="2" name="Flèche vers le haut 1"/>
        <xdr:cNvSpPr/>
      </xdr:nvSpPr>
      <xdr:spPr>
        <a:xfrm>
          <a:off x="12582525" y="3209925"/>
          <a:ext cx="876300" cy="6667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6"/>
  <sheetViews>
    <sheetView tabSelected="1" workbookViewId="0">
      <selection activeCell="E3" sqref="E3"/>
    </sheetView>
  </sheetViews>
  <sheetFormatPr baseColWidth="10" defaultRowHeight="15" x14ac:dyDescent="0.25"/>
  <cols>
    <col min="1" max="1" width="16.140625" customWidth="1"/>
    <col min="3" max="3" width="12.7109375" customWidth="1"/>
    <col min="5" max="5" width="14.42578125" customWidth="1"/>
    <col min="8" max="8" width="12.42578125" customWidth="1"/>
    <col min="9" max="9" width="11.42578125" style="15"/>
  </cols>
  <sheetData>
    <row r="1" spans="1:19" x14ac:dyDescent="0.25">
      <c r="A1" s="19" t="s">
        <v>0</v>
      </c>
      <c r="B1" s="19"/>
      <c r="C1" s="19"/>
      <c r="D1" s="19"/>
      <c r="L1" s="19" t="s">
        <v>0</v>
      </c>
      <c r="M1" s="19"/>
      <c r="N1" s="19"/>
      <c r="O1" s="19"/>
    </row>
    <row r="2" spans="1:19" ht="45" x14ac:dyDescent="0.25">
      <c r="A2" s="1" t="s">
        <v>1</v>
      </c>
      <c r="B2" s="1" t="s">
        <v>2</v>
      </c>
      <c r="C2" s="1" t="s">
        <v>3</v>
      </c>
      <c r="D2" s="2" t="s">
        <v>4</v>
      </c>
      <c r="E2" s="3" t="s">
        <v>5</v>
      </c>
      <c r="F2" s="3" t="s">
        <v>6</v>
      </c>
      <c r="H2" s="18">
        <v>1</v>
      </c>
      <c r="L2" s="1" t="s">
        <v>1</v>
      </c>
      <c r="M2" s="1" t="s">
        <v>2</v>
      </c>
      <c r="N2" s="1" t="s">
        <v>3</v>
      </c>
      <c r="O2" s="2" t="s">
        <v>4</v>
      </c>
      <c r="P2" s="3" t="s">
        <v>5</v>
      </c>
      <c r="Q2" s="3" t="s">
        <v>6</v>
      </c>
      <c r="S2" s="18">
        <v>2</v>
      </c>
    </row>
    <row r="3" spans="1:19" x14ac:dyDescent="0.25">
      <c r="A3" s="4" t="s">
        <v>7</v>
      </c>
      <c r="B3" s="5">
        <v>43466</v>
      </c>
      <c r="C3" s="6" t="s">
        <v>8</v>
      </c>
      <c r="D3" s="7">
        <v>8</v>
      </c>
      <c r="E3" s="8">
        <f>VLOOKUP(A3,Taux!$A:$B,2,FALSE)</f>
        <v>1</v>
      </c>
      <c r="F3" s="9">
        <f>D3*E3</f>
        <v>8</v>
      </c>
      <c r="L3" s="4" t="s">
        <v>20</v>
      </c>
      <c r="M3" s="5">
        <v>43466</v>
      </c>
      <c r="N3" s="6" t="s">
        <v>8</v>
      </c>
      <c r="O3" s="7">
        <v>5</v>
      </c>
      <c r="P3" s="8">
        <v>1</v>
      </c>
      <c r="Q3" s="9">
        <v>8</v>
      </c>
    </row>
    <row r="4" spans="1:19" x14ac:dyDescent="0.25">
      <c r="A4" s="4" t="s">
        <v>9</v>
      </c>
      <c r="B4" s="5">
        <v>43467</v>
      </c>
      <c r="C4" s="6" t="s">
        <v>10</v>
      </c>
      <c r="D4" s="4">
        <v>11</v>
      </c>
      <c r="E4" s="8">
        <f>VLOOKUP(A4,Taux!$A:$B,2,FALSE)</f>
        <v>0</v>
      </c>
      <c r="F4" s="9">
        <f t="shared" ref="F4:F12" si="0">D4*E4</f>
        <v>0</v>
      </c>
      <c r="L4" s="4" t="s">
        <v>7</v>
      </c>
      <c r="M4" s="5">
        <v>43466</v>
      </c>
      <c r="N4" s="6" t="s">
        <v>8</v>
      </c>
      <c r="O4" s="4">
        <v>8</v>
      </c>
      <c r="P4" s="8">
        <v>0</v>
      </c>
      <c r="Q4" s="9">
        <v>0</v>
      </c>
    </row>
    <row r="5" spans="1:19" x14ac:dyDescent="0.25">
      <c r="A5" s="4" t="s">
        <v>11</v>
      </c>
      <c r="B5" s="5">
        <v>43474</v>
      </c>
      <c r="C5" s="6" t="s">
        <v>10</v>
      </c>
      <c r="D5" s="4">
        <v>8</v>
      </c>
      <c r="E5" s="8">
        <f>VLOOKUP(A5,Taux!$A:$B,2,FALSE)</f>
        <v>0</v>
      </c>
      <c r="F5" s="9">
        <f t="shared" si="0"/>
        <v>0</v>
      </c>
      <c r="L5" s="4" t="s">
        <v>9</v>
      </c>
      <c r="M5" s="5">
        <v>43467</v>
      </c>
      <c r="N5" s="6" t="s">
        <v>10</v>
      </c>
      <c r="O5" s="4">
        <v>11</v>
      </c>
      <c r="P5" s="8">
        <v>0</v>
      </c>
      <c r="Q5" s="9">
        <v>0</v>
      </c>
    </row>
    <row r="6" spans="1:19" x14ac:dyDescent="0.25">
      <c r="A6" s="4" t="s">
        <v>12</v>
      </c>
      <c r="B6" s="5">
        <v>43470</v>
      </c>
      <c r="C6" s="6" t="s">
        <v>10</v>
      </c>
      <c r="D6" s="4">
        <v>7</v>
      </c>
      <c r="E6" s="8">
        <f>VLOOKUP(A6,Taux!$A:$B,2,FALSE)</f>
        <v>0</v>
      </c>
      <c r="F6" s="9">
        <f t="shared" si="0"/>
        <v>0</v>
      </c>
      <c r="L6" s="4" t="s">
        <v>11</v>
      </c>
      <c r="M6" s="5">
        <v>43474</v>
      </c>
      <c r="N6" s="6" t="s">
        <v>10</v>
      </c>
      <c r="O6" s="4">
        <v>8</v>
      </c>
      <c r="P6" s="8">
        <v>0</v>
      </c>
      <c r="Q6" s="9">
        <v>0</v>
      </c>
    </row>
    <row r="7" spans="1:19" x14ac:dyDescent="0.25">
      <c r="A7" s="4" t="s">
        <v>13</v>
      </c>
      <c r="B7" s="5">
        <v>43470</v>
      </c>
      <c r="C7" s="6" t="s">
        <v>10</v>
      </c>
      <c r="D7" s="4">
        <v>13</v>
      </c>
      <c r="E7" s="8">
        <f>VLOOKUP(A7,Taux!$A:$B,2,FALSE)</f>
        <v>0</v>
      </c>
      <c r="F7" s="9">
        <f t="shared" si="0"/>
        <v>0</v>
      </c>
      <c r="L7" s="4" t="s">
        <v>12</v>
      </c>
      <c r="M7" s="5">
        <v>43470</v>
      </c>
      <c r="N7" s="6" t="s">
        <v>10</v>
      </c>
      <c r="O7" s="4">
        <v>7</v>
      </c>
      <c r="P7" s="8">
        <v>0</v>
      </c>
      <c r="Q7" s="9">
        <v>0</v>
      </c>
    </row>
    <row r="8" spans="1:19" x14ac:dyDescent="0.25">
      <c r="A8" s="4" t="s">
        <v>14</v>
      </c>
      <c r="B8" s="5">
        <v>43471</v>
      </c>
      <c r="C8" s="6" t="s">
        <v>10</v>
      </c>
      <c r="D8" s="4">
        <v>10</v>
      </c>
      <c r="E8" s="8">
        <f>VLOOKUP(A8,Taux!$A:$B,2,FALSE)</f>
        <v>0</v>
      </c>
      <c r="F8" s="9">
        <f t="shared" si="0"/>
        <v>0</v>
      </c>
      <c r="L8" s="4" t="s">
        <v>13</v>
      </c>
      <c r="M8" s="5">
        <v>43470</v>
      </c>
      <c r="N8" s="6" t="s">
        <v>10</v>
      </c>
      <c r="O8" s="4">
        <v>13</v>
      </c>
      <c r="P8" s="8">
        <v>0</v>
      </c>
      <c r="Q8" s="9">
        <v>0</v>
      </c>
    </row>
    <row r="9" spans="1:19" x14ac:dyDescent="0.25">
      <c r="A9" s="4" t="s">
        <v>15</v>
      </c>
      <c r="B9" s="5">
        <v>43471</v>
      </c>
      <c r="C9" s="6" t="s">
        <v>8</v>
      </c>
      <c r="D9" s="4">
        <v>5</v>
      </c>
      <c r="E9" s="8">
        <f>VLOOKUP(A9,Taux!$A:$B,2,FALSE)</f>
        <v>1</v>
      </c>
      <c r="F9" s="9">
        <f t="shared" si="0"/>
        <v>5</v>
      </c>
      <c r="L9" s="4" t="s">
        <v>14</v>
      </c>
      <c r="M9" s="5">
        <v>43471</v>
      </c>
      <c r="N9" s="6" t="s">
        <v>10</v>
      </c>
      <c r="O9" s="4">
        <v>10</v>
      </c>
      <c r="P9" s="8">
        <v>1</v>
      </c>
      <c r="Q9" s="9">
        <v>5</v>
      </c>
    </row>
    <row r="10" spans="1:19" x14ac:dyDescent="0.25">
      <c r="A10" s="4" t="s">
        <v>16</v>
      </c>
      <c r="B10" s="5">
        <v>43469</v>
      </c>
      <c r="C10" s="6" t="s">
        <v>8</v>
      </c>
      <c r="D10" s="4">
        <v>15</v>
      </c>
      <c r="E10" s="8">
        <f>VLOOKUP(A10,Taux!$A:$B,2,FALSE)</f>
        <v>0.9</v>
      </c>
      <c r="F10" s="9">
        <f t="shared" si="0"/>
        <v>13.5</v>
      </c>
      <c r="L10" s="4" t="s">
        <v>15</v>
      </c>
      <c r="M10" s="5">
        <v>43471</v>
      </c>
      <c r="N10" s="6" t="s">
        <v>8</v>
      </c>
      <c r="O10" s="4">
        <v>5</v>
      </c>
      <c r="P10" s="8">
        <v>0.9</v>
      </c>
      <c r="Q10" s="9">
        <v>13.5</v>
      </c>
    </row>
    <row r="11" spans="1:19" x14ac:dyDescent="0.25">
      <c r="A11" s="4" t="s">
        <v>17</v>
      </c>
      <c r="B11" s="5">
        <v>43474</v>
      </c>
      <c r="C11" s="6" t="s">
        <v>8</v>
      </c>
      <c r="D11" s="4">
        <v>8</v>
      </c>
      <c r="E11" s="8">
        <f>VLOOKUP(A11,Taux!$A:$B,2,FALSE)</f>
        <v>0.9</v>
      </c>
      <c r="F11" s="9">
        <f t="shared" si="0"/>
        <v>7.2</v>
      </c>
      <c r="L11" s="4" t="s">
        <v>16</v>
      </c>
      <c r="M11" s="5">
        <v>43469</v>
      </c>
      <c r="N11" s="6" t="s">
        <v>8</v>
      </c>
      <c r="O11" s="4">
        <v>15</v>
      </c>
      <c r="P11" s="8">
        <v>0.9</v>
      </c>
      <c r="Q11" s="9">
        <v>7.2</v>
      </c>
    </row>
    <row r="12" spans="1:19" x14ac:dyDescent="0.25">
      <c r="A12" s="10" t="s">
        <v>18</v>
      </c>
      <c r="B12" s="5">
        <v>43466</v>
      </c>
      <c r="C12" s="6" t="s">
        <v>10</v>
      </c>
      <c r="D12" s="10">
        <v>15</v>
      </c>
      <c r="E12" s="8">
        <f>VLOOKUP(A12,Taux!$A:$B,2,FALSE)</f>
        <v>0</v>
      </c>
      <c r="F12" s="9">
        <f t="shared" si="0"/>
        <v>0</v>
      </c>
      <c r="L12" s="4" t="s">
        <v>17</v>
      </c>
      <c r="M12" s="5">
        <v>43474</v>
      </c>
      <c r="N12" s="6" t="s">
        <v>8</v>
      </c>
      <c r="O12" s="4">
        <v>8</v>
      </c>
      <c r="P12" s="8">
        <v>0</v>
      </c>
      <c r="Q12" s="9">
        <v>0</v>
      </c>
    </row>
    <row r="13" spans="1:19" x14ac:dyDescent="0.25">
      <c r="B13" s="11"/>
      <c r="C13" s="12" t="s">
        <v>8</v>
      </c>
      <c r="L13" s="10" t="s">
        <v>18</v>
      </c>
      <c r="M13" s="17">
        <v>43466</v>
      </c>
      <c r="N13" s="10" t="s">
        <v>10</v>
      </c>
      <c r="O13" s="10">
        <v>15</v>
      </c>
      <c r="P13" s="16"/>
      <c r="Q13" s="16"/>
    </row>
    <row r="14" spans="1:19" x14ac:dyDescent="0.25">
      <c r="B14" s="13"/>
      <c r="C14" s="14" t="s">
        <v>10</v>
      </c>
    </row>
    <row r="21" spans="1:16" x14ac:dyDescent="0.25">
      <c r="P21" t="s">
        <v>22</v>
      </c>
    </row>
    <row r="22" spans="1:16" x14ac:dyDescent="0.25">
      <c r="P22" t="s">
        <v>21</v>
      </c>
    </row>
    <row r="26" spans="1:16" x14ac:dyDescent="0.25">
      <c r="A26" t="s">
        <v>19</v>
      </c>
    </row>
  </sheetData>
  <mergeCells count="2">
    <mergeCell ref="A1:D1"/>
    <mergeCell ref="L1:O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1"/>
  <sheetViews>
    <sheetView workbookViewId="0">
      <selection activeCell="B1" sqref="B1:D1048576"/>
    </sheetView>
  </sheetViews>
  <sheetFormatPr baseColWidth="10" defaultRowHeight="15" x14ac:dyDescent="0.25"/>
  <sheetData>
    <row r="1" spans="1:2" ht="45" x14ac:dyDescent="0.25">
      <c r="A1" s="1" t="s">
        <v>1</v>
      </c>
      <c r="B1" s="3" t="s">
        <v>5</v>
      </c>
    </row>
    <row r="2" spans="1:2" x14ac:dyDescent="0.25">
      <c r="A2" s="4" t="s">
        <v>7</v>
      </c>
      <c r="B2" s="8">
        <v>1</v>
      </c>
    </row>
    <row r="3" spans="1:2" x14ac:dyDescent="0.25">
      <c r="A3" s="4" t="s">
        <v>9</v>
      </c>
      <c r="B3" s="8">
        <v>0</v>
      </c>
    </row>
    <row r="4" spans="1:2" x14ac:dyDescent="0.25">
      <c r="A4" s="4" t="s">
        <v>11</v>
      </c>
      <c r="B4" s="8">
        <v>0</v>
      </c>
    </row>
    <row r="5" spans="1:2" x14ac:dyDescent="0.25">
      <c r="A5" s="4" t="s">
        <v>12</v>
      </c>
      <c r="B5" s="8">
        <v>0</v>
      </c>
    </row>
    <row r="6" spans="1:2" x14ac:dyDescent="0.25">
      <c r="A6" s="4" t="s">
        <v>13</v>
      </c>
      <c r="B6" s="8">
        <v>0</v>
      </c>
    </row>
    <row r="7" spans="1:2" x14ac:dyDescent="0.25">
      <c r="A7" s="4" t="s">
        <v>14</v>
      </c>
      <c r="B7" s="8">
        <v>0</v>
      </c>
    </row>
    <row r="8" spans="1:2" x14ac:dyDescent="0.25">
      <c r="A8" s="4" t="s">
        <v>15</v>
      </c>
      <c r="B8" s="8">
        <v>1</v>
      </c>
    </row>
    <row r="9" spans="1:2" x14ac:dyDescent="0.25">
      <c r="A9" s="4" t="s">
        <v>16</v>
      </c>
      <c r="B9" s="8">
        <v>0.9</v>
      </c>
    </row>
    <row r="10" spans="1:2" x14ac:dyDescent="0.25">
      <c r="A10" s="4" t="s">
        <v>17</v>
      </c>
      <c r="B10" s="8">
        <v>0.9</v>
      </c>
    </row>
    <row r="11" spans="1:2" x14ac:dyDescent="0.25">
      <c r="A11" s="10" t="s">
        <v>18</v>
      </c>
      <c r="B11" s="8">
        <v>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Extractions</vt:lpstr>
      <vt:lpstr>Taux</vt:lpstr>
    </vt:vector>
  </TitlesOfParts>
  <Company>AccorHotels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DAUDRE VIGNIER Florian</dc:creator>
  <cp:lastModifiedBy>Eric</cp:lastModifiedBy>
  <dcterms:created xsi:type="dcterms:W3CDTF">2018-10-25T15:31:35Z</dcterms:created>
  <dcterms:modified xsi:type="dcterms:W3CDTF">2018-10-27T09:35:41Z</dcterms:modified>
</cp:coreProperties>
</file>