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75" windowWidth="19875" windowHeight="7965"/>
  </bookViews>
  <sheets>
    <sheet name="Réalisé Avril" sheetId="1" r:id="rId1"/>
    <sheet name="Réalisé Avril (2)" sheetId="2" r:id="rId2"/>
  </sheets>
  <externalReferences>
    <externalReference r:id="rId3"/>
  </externalReferences>
  <calcPr calcId="145621" calcOnSave="0" concurrentCalc="0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4" i="2"/>
  <c r="J7" i="1"/>
  <c r="J9" i="1"/>
  <c r="J8" i="1"/>
  <c r="J10" i="1"/>
  <c r="J12" i="1"/>
  <c r="J11" i="1"/>
  <c r="J13" i="1"/>
  <c r="J15" i="1"/>
  <c r="J14" i="1"/>
  <c r="J16" i="1"/>
  <c r="J17" i="1"/>
  <c r="J18" i="1"/>
  <c r="J19" i="1"/>
  <c r="J20" i="1"/>
  <c r="J21" i="1"/>
  <c r="J22" i="1"/>
  <c r="J24" i="1"/>
  <c r="J23" i="1"/>
  <c r="J25" i="1"/>
  <c r="J27" i="1"/>
  <c r="J26" i="1"/>
  <c r="J28" i="1"/>
  <c r="J30" i="1"/>
  <c r="J29" i="1"/>
  <c r="J31" i="1"/>
  <c r="J32" i="1"/>
  <c r="J33" i="1"/>
  <c r="J34" i="1"/>
  <c r="J36" i="1"/>
  <c r="J35" i="1"/>
  <c r="J37" i="1"/>
  <c r="J39" i="1"/>
  <c r="J38" i="1"/>
  <c r="J40" i="1"/>
  <c r="J41" i="1"/>
  <c r="J42" i="1"/>
  <c r="J43" i="1"/>
  <c r="J44" i="1"/>
  <c r="J45" i="1"/>
  <c r="J46" i="1"/>
  <c r="J48" i="1"/>
  <c r="J47" i="1"/>
  <c r="J49" i="1"/>
  <c r="J51" i="1"/>
  <c r="J50" i="1"/>
  <c r="J52" i="1"/>
  <c r="J53" i="1"/>
  <c r="J54" i="1"/>
  <c r="J55" i="1"/>
  <c r="J56" i="1"/>
  <c r="J57" i="1"/>
  <c r="J58" i="1"/>
  <c r="J60" i="1"/>
  <c r="J59" i="1"/>
  <c r="J61" i="1"/>
  <c r="J63" i="1"/>
  <c r="J62" i="1"/>
  <c r="J64" i="1"/>
  <c r="J66" i="1"/>
  <c r="J65" i="1"/>
  <c r="J67" i="1"/>
  <c r="J68" i="1"/>
  <c r="J69" i="1"/>
  <c r="J70" i="1"/>
  <c r="J71" i="1"/>
  <c r="J72" i="1"/>
  <c r="J73" i="1"/>
  <c r="J75" i="1"/>
  <c r="J74" i="1"/>
  <c r="J76" i="1"/>
  <c r="J78" i="1"/>
  <c r="J77" i="1"/>
  <c r="J79" i="1"/>
  <c r="J80" i="1"/>
  <c r="J81" i="1"/>
  <c r="J82" i="1"/>
  <c r="J83" i="1"/>
  <c r="J84" i="1"/>
  <c r="J85" i="1"/>
  <c r="J87" i="1"/>
  <c r="J86" i="1"/>
  <c r="J88" i="1"/>
  <c r="J90" i="1"/>
  <c r="J89" i="1"/>
  <c r="J91" i="1"/>
  <c r="J92" i="1"/>
  <c r="J93" i="1"/>
  <c r="J5" i="1"/>
  <c r="J4" i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4" i="2"/>
  <c r="H257" i="2"/>
  <c r="H258" i="2"/>
  <c r="H259" i="2"/>
  <c r="H261" i="2"/>
  <c r="H262" i="2"/>
  <c r="H264" i="2"/>
  <c r="H265" i="2"/>
  <c r="H266" i="2"/>
  <c r="H267" i="2"/>
  <c r="H268" i="2"/>
  <c r="H269" i="2"/>
  <c r="H270" i="2"/>
  <c r="H272" i="2"/>
  <c r="H271" i="2"/>
  <c r="H273" i="2"/>
  <c r="H274" i="2"/>
  <c r="H276" i="2"/>
  <c r="H277" i="2"/>
  <c r="G3" i="1"/>
  <c r="G3" i="2"/>
  <c r="I6" i="1"/>
  <c r="H7" i="1"/>
  <c r="G9" i="1"/>
  <c r="I9" i="1"/>
  <c r="I12" i="1"/>
  <c r="G13" i="1"/>
  <c r="G14" i="1"/>
  <c r="G16" i="1"/>
  <c r="H16" i="1"/>
  <c r="G17" i="1"/>
  <c r="H17" i="1"/>
  <c r="G18" i="1"/>
  <c r="H18" i="1"/>
  <c r="I21" i="1"/>
  <c r="I24" i="1"/>
  <c r="G25" i="1"/>
  <c r="H25" i="1"/>
  <c r="G26" i="1"/>
  <c r="I30" i="1"/>
  <c r="I33" i="1"/>
  <c r="I36" i="1"/>
  <c r="I39" i="1"/>
  <c r="I42" i="1"/>
  <c r="I45" i="1"/>
  <c r="I48" i="1"/>
  <c r="I51" i="1"/>
  <c r="I54" i="1"/>
  <c r="I57" i="1"/>
  <c r="I60" i="1"/>
  <c r="I63" i="1"/>
  <c r="I66" i="1"/>
  <c r="I69" i="1"/>
  <c r="I72" i="1"/>
  <c r="I75" i="1"/>
  <c r="I78" i="1"/>
  <c r="I81" i="1"/>
  <c r="I84" i="1"/>
  <c r="I87" i="1"/>
  <c r="I90" i="1"/>
  <c r="I93" i="1"/>
  <c r="J257" i="1"/>
  <c r="J258" i="1"/>
  <c r="J259" i="1"/>
  <c r="J260" i="1"/>
  <c r="J261" i="1"/>
  <c r="J262" i="1"/>
  <c r="J263" i="1"/>
  <c r="J264" i="1"/>
  <c r="J266" i="1"/>
  <c r="J265" i="1"/>
  <c r="J267" i="1"/>
  <c r="J268" i="1"/>
  <c r="J270" i="1"/>
  <c r="J271" i="1"/>
  <c r="J273" i="1"/>
  <c r="J274" i="1"/>
  <c r="J275" i="1"/>
  <c r="J276" i="1"/>
  <c r="J278" i="1"/>
  <c r="J277" i="1"/>
  <c r="E91" i="2"/>
  <c r="D91" i="2"/>
  <c r="C91" i="2"/>
  <c r="B91" i="2"/>
  <c r="A91" i="2"/>
  <c r="E88" i="2"/>
  <c r="D88" i="2"/>
  <c r="C88" i="2"/>
  <c r="B88" i="2"/>
  <c r="A88" i="2"/>
  <c r="E85" i="2"/>
  <c r="D85" i="2"/>
  <c r="C85" i="2"/>
  <c r="B85" i="2"/>
  <c r="A85" i="2"/>
  <c r="E82" i="2"/>
  <c r="D82" i="2"/>
  <c r="C82" i="2"/>
  <c r="B82" i="2"/>
  <c r="A82" i="2"/>
  <c r="E79" i="2"/>
  <c r="D79" i="2"/>
  <c r="C79" i="2"/>
  <c r="B79" i="2"/>
  <c r="A79" i="2"/>
  <c r="E76" i="2"/>
  <c r="D76" i="2"/>
  <c r="C76" i="2"/>
  <c r="B76" i="2"/>
  <c r="A76" i="2"/>
  <c r="E73" i="2"/>
  <c r="D73" i="2"/>
  <c r="C73" i="2"/>
  <c r="B73" i="2"/>
  <c r="A73" i="2"/>
  <c r="E70" i="2"/>
  <c r="D70" i="2"/>
  <c r="C70" i="2"/>
  <c r="B70" i="2"/>
  <c r="A70" i="2"/>
  <c r="E67" i="2"/>
  <c r="D67" i="2"/>
  <c r="C67" i="2"/>
  <c r="B67" i="2"/>
  <c r="A67" i="2"/>
  <c r="E64" i="2"/>
  <c r="D64" i="2"/>
  <c r="C64" i="2"/>
  <c r="B64" i="2"/>
  <c r="A64" i="2"/>
  <c r="E61" i="2"/>
  <c r="D61" i="2"/>
  <c r="C61" i="2"/>
  <c r="B61" i="2"/>
  <c r="A61" i="2"/>
  <c r="E58" i="2"/>
  <c r="D58" i="2"/>
  <c r="C58" i="2"/>
  <c r="B58" i="2"/>
  <c r="A58" i="2"/>
  <c r="E55" i="2"/>
  <c r="D55" i="2"/>
  <c r="C55" i="2"/>
  <c r="B55" i="2"/>
  <c r="A55" i="2"/>
  <c r="E52" i="2"/>
  <c r="D52" i="2"/>
  <c r="C52" i="2"/>
  <c r="B52" i="2"/>
  <c r="A52" i="2"/>
  <c r="E49" i="2"/>
  <c r="D49" i="2"/>
  <c r="C49" i="2"/>
  <c r="B49" i="2"/>
  <c r="A49" i="2"/>
  <c r="E46" i="2"/>
  <c r="D46" i="2"/>
  <c r="C46" i="2"/>
  <c r="B46" i="2"/>
  <c r="A46" i="2"/>
  <c r="E43" i="2"/>
  <c r="D43" i="2"/>
  <c r="C43" i="2"/>
  <c r="B43" i="2"/>
  <c r="A43" i="2"/>
  <c r="E40" i="2"/>
  <c r="D40" i="2"/>
  <c r="C40" i="2"/>
  <c r="B40" i="2"/>
  <c r="A40" i="2"/>
  <c r="E37" i="2"/>
  <c r="D37" i="2"/>
  <c r="C37" i="2"/>
  <c r="B37" i="2"/>
  <c r="A37" i="2"/>
  <c r="E34" i="2"/>
  <c r="D34" i="2"/>
  <c r="C34" i="2"/>
  <c r="B34" i="2"/>
  <c r="A34" i="2"/>
  <c r="E31" i="2"/>
  <c r="D31" i="2"/>
  <c r="C31" i="2"/>
  <c r="B31" i="2"/>
  <c r="A31" i="2"/>
  <c r="E28" i="2"/>
  <c r="D28" i="2"/>
  <c r="C28" i="2"/>
  <c r="B28" i="2"/>
  <c r="A28" i="2"/>
  <c r="E25" i="2"/>
  <c r="D25" i="2"/>
  <c r="C25" i="2"/>
  <c r="B25" i="2"/>
  <c r="A25" i="2"/>
  <c r="E22" i="2"/>
  <c r="D22" i="2"/>
  <c r="C22" i="2"/>
  <c r="B22" i="2"/>
  <c r="A22" i="2"/>
  <c r="E19" i="2"/>
  <c r="D19" i="2"/>
  <c r="C19" i="2"/>
  <c r="B19" i="2"/>
  <c r="A19" i="2"/>
  <c r="E16" i="2"/>
  <c r="D16" i="2"/>
  <c r="C16" i="2"/>
  <c r="B16" i="2"/>
  <c r="A16" i="2"/>
  <c r="E13" i="2"/>
  <c r="D13" i="2"/>
  <c r="C13" i="2"/>
  <c r="B13" i="2"/>
  <c r="A13" i="2"/>
  <c r="E10" i="2"/>
  <c r="D10" i="2"/>
  <c r="C10" i="2"/>
  <c r="B10" i="2"/>
  <c r="A10" i="2"/>
  <c r="E7" i="2"/>
  <c r="C7" i="2"/>
  <c r="B7" i="2"/>
  <c r="A7" i="2"/>
  <c r="E4" i="2"/>
  <c r="C4" i="2"/>
  <c r="B4" i="2"/>
  <c r="A4" i="2"/>
  <c r="A3" i="2"/>
  <c r="C1" i="2"/>
  <c r="E91" i="1"/>
  <c r="D91" i="1"/>
  <c r="C91" i="1"/>
  <c r="B91" i="1"/>
  <c r="A91" i="1"/>
  <c r="E88" i="1"/>
  <c r="D88" i="1"/>
  <c r="C88" i="1"/>
  <c r="B88" i="1"/>
  <c r="A88" i="1"/>
  <c r="E85" i="1"/>
  <c r="D85" i="1"/>
  <c r="C85" i="1"/>
  <c r="B85" i="1"/>
  <c r="A85" i="1"/>
  <c r="E82" i="1"/>
  <c r="D82" i="1"/>
  <c r="C82" i="1"/>
  <c r="B82" i="1"/>
  <c r="A82" i="1"/>
  <c r="E79" i="1"/>
  <c r="D79" i="1"/>
  <c r="C79" i="1"/>
  <c r="B79" i="1"/>
  <c r="A79" i="1"/>
  <c r="E76" i="1"/>
  <c r="D76" i="1"/>
  <c r="C76" i="1"/>
  <c r="B76" i="1"/>
  <c r="A76" i="1"/>
  <c r="E73" i="1"/>
  <c r="D73" i="1"/>
  <c r="C73" i="1"/>
  <c r="B73" i="1"/>
  <c r="A73" i="1"/>
  <c r="E70" i="1"/>
  <c r="D70" i="1"/>
  <c r="C70" i="1"/>
  <c r="B70" i="1"/>
  <c r="A70" i="1"/>
  <c r="E67" i="1"/>
  <c r="D67" i="1"/>
  <c r="C67" i="1"/>
  <c r="B67" i="1"/>
  <c r="A67" i="1"/>
  <c r="E64" i="1"/>
  <c r="D64" i="1"/>
  <c r="C64" i="1"/>
  <c r="B64" i="1"/>
  <c r="A64" i="1"/>
  <c r="E61" i="1"/>
  <c r="D61" i="1"/>
  <c r="C61" i="1"/>
  <c r="B61" i="1"/>
  <c r="A61" i="1"/>
  <c r="E58" i="1"/>
  <c r="D58" i="1"/>
  <c r="C58" i="1"/>
  <c r="B58" i="1"/>
  <c r="A58" i="1"/>
  <c r="E55" i="1"/>
  <c r="D55" i="1"/>
  <c r="C55" i="1"/>
  <c r="B55" i="1"/>
  <c r="A55" i="1"/>
  <c r="E52" i="1"/>
  <c r="D52" i="1"/>
  <c r="C52" i="1"/>
  <c r="B52" i="1"/>
  <c r="A52" i="1"/>
  <c r="E49" i="1"/>
  <c r="D49" i="1"/>
  <c r="C49" i="1"/>
  <c r="B49" i="1"/>
  <c r="A49" i="1"/>
  <c r="E46" i="1"/>
  <c r="D46" i="1"/>
  <c r="C46" i="1"/>
  <c r="B46" i="1"/>
  <c r="A46" i="1"/>
  <c r="E43" i="1"/>
  <c r="D43" i="1"/>
  <c r="C43" i="1"/>
  <c r="B43" i="1"/>
  <c r="A43" i="1"/>
  <c r="E40" i="1"/>
  <c r="D40" i="1"/>
  <c r="C40" i="1"/>
  <c r="B40" i="1"/>
  <c r="A40" i="1"/>
  <c r="E37" i="1"/>
  <c r="D37" i="1"/>
  <c r="C37" i="1"/>
  <c r="B37" i="1"/>
  <c r="A37" i="1"/>
  <c r="E34" i="1"/>
  <c r="D34" i="1"/>
  <c r="C34" i="1"/>
  <c r="B34" i="1"/>
  <c r="A34" i="1"/>
  <c r="E31" i="1"/>
  <c r="D31" i="1"/>
  <c r="C31" i="1"/>
  <c r="B31" i="1"/>
  <c r="A31" i="1"/>
  <c r="E28" i="1"/>
  <c r="D28" i="1"/>
  <c r="C28" i="1"/>
  <c r="B28" i="1"/>
  <c r="A28" i="1"/>
  <c r="E25" i="1"/>
  <c r="D25" i="1"/>
  <c r="C25" i="1"/>
  <c r="B25" i="1"/>
  <c r="A25" i="1"/>
  <c r="E22" i="1"/>
  <c r="D22" i="1"/>
  <c r="C22" i="1"/>
  <c r="B22" i="1"/>
  <c r="A22" i="1"/>
  <c r="E19" i="1"/>
  <c r="D19" i="1"/>
  <c r="C19" i="1"/>
  <c r="B19" i="1"/>
  <c r="A19" i="1"/>
  <c r="E16" i="1"/>
  <c r="D16" i="1"/>
  <c r="C16" i="1"/>
  <c r="B16" i="1"/>
  <c r="A16" i="1"/>
  <c r="E13" i="1"/>
  <c r="D13" i="1"/>
  <c r="C13" i="1"/>
  <c r="B13" i="1"/>
  <c r="A13" i="1"/>
  <c r="E10" i="1"/>
  <c r="D10" i="1"/>
  <c r="C10" i="1"/>
  <c r="B10" i="1"/>
  <c r="A10" i="1"/>
  <c r="E7" i="1"/>
  <c r="C7" i="1"/>
  <c r="B7" i="1"/>
  <c r="A7" i="1"/>
  <c r="E4" i="1"/>
  <c r="C4" i="1"/>
  <c r="B4" i="1"/>
  <c r="A4" i="1"/>
  <c r="A3" i="1"/>
  <c r="C1" i="1"/>
  <c r="G94" i="2"/>
  <c r="H260" i="2"/>
  <c r="H275" i="2"/>
  <c r="H278" i="2"/>
  <c r="H279" i="2"/>
  <c r="H263" i="2"/>
  <c r="J269" i="1"/>
  <c r="J6" i="1"/>
  <c r="I18" i="1"/>
  <c r="J272" i="1"/>
  <c r="J279" i="1"/>
  <c r="I27" i="1"/>
  <c r="I15" i="1"/>
  <c r="I94" i="1"/>
  <c r="H94" i="2"/>
  <c r="J94" i="1"/>
</calcChain>
</file>

<file path=xl/sharedStrings.xml><?xml version="1.0" encoding="utf-8"?>
<sst xmlns="http://schemas.openxmlformats.org/spreadsheetml/2006/main" count="18" uniqueCount="7">
  <si>
    <t>MDP</t>
  </si>
  <si>
    <t>coopérative</t>
  </si>
  <si>
    <t>Exterieur</t>
  </si>
  <si>
    <t>P</t>
  </si>
  <si>
    <t>R</t>
  </si>
  <si>
    <t>r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</si>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</sst>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F400]h:mm:ss\ AM/PM"/>
    <numFmt numFmtId="165" formatCode="[h]:mm:ss;@"/>
    <numFmt numFmtId="166" formatCode="[h]:mm;@"/>
    <numFmt numFmtId="167" formatCode="h:mm;@"/>
  </numFmts>
  <fonts count="3" x14ac:knownFonts="1">
    <font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gray0625"/>
    </fill>
    <fill>
      <patternFill patternType="gray125">
        <bgColor rgb="FF00B0F0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164" fontId="0" fillId="0" borderId="0"/>
    <xf numFmtId="44" fontId="1" fillId="0" borderId="0" applyFont="0" applyFill="0" applyBorder="0" applyAlignment="0" applyProtection="0"/>
  </cellStyleXfs>
  <cellXfs count="57">
    <xf numFmtId="164" fontId="0" fillId="0" borderId="0" xfId="0"/>
    <xf numFmtId="164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1" fillId="0" borderId="0" xfId="0" applyFont="1"/>
    <xf numFmtId="166" fontId="0" fillId="0" borderId="0" xfId="0" applyNumberFormat="1" applyAlignment="1">
      <alignment horizontal="center" vertical="center"/>
    </xf>
    <xf numFmtId="0" fontId="1" fillId="0" borderId="0" xfId="0" applyNumberFormat="1" applyFont="1"/>
    <xf numFmtId="167" fontId="1" fillId="4" borderId="5" xfId="0" applyNumberFormat="1" applyFont="1" applyFill="1" applyBorder="1" applyAlignment="1" applyProtection="1">
      <alignment horizontal="center" vertical="center" wrapText="1"/>
    </xf>
    <xf numFmtId="167" fontId="1" fillId="3" borderId="5" xfId="0" applyNumberFormat="1" applyFont="1" applyFill="1" applyBorder="1" applyAlignment="1" applyProtection="1">
      <alignment horizontal="center" vertical="center" wrapText="1"/>
    </xf>
    <xf numFmtId="164" fontId="2" fillId="3" borderId="5" xfId="0" applyFont="1" applyFill="1" applyBorder="1" applyAlignment="1"/>
    <xf numFmtId="167" fontId="0" fillId="0" borderId="5" xfId="0" applyNumberFormat="1" applyBorder="1" applyAlignment="1" applyProtection="1">
      <alignment horizontal="center" vertical="center"/>
    </xf>
    <xf numFmtId="164" fontId="1" fillId="3" borderId="6" xfId="0" applyFont="1" applyFill="1" applyBorder="1" applyAlignment="1"/>
    <xf numFmtId="167" fontId="0" fillId="4" borderId="5" xfId="0" applyNumberFormat="1" applyFill="1" applyBorder="1" applyAlignment="1" applyProtection="1">
      <alignment horizontal="center" vertical="center"/>
    </xf>
    <xf numFmtId="167" fontId="1" fillId="4" borderId="8" xfId="0" applyNumberFormat="1" applyFont="1" applyFill="1" applyBorder="1" applyAlignment="1" applyProtection="1">
      <alignment horizontal="center" vertical="center" wrapText="1"/>
    </xf>
    <xf numFmtId="167" fontId="1" fillId="3" borderId="7" xfId="0" applyNumberFormat="1" applyFont="1" applyFill="1" applyBorder="1" applyAlignment="1" applyProtection="1">
      <alignment horizontal="center" vertical="center" wrapText="1"/>
    </xf>
    <xf numFmtId="167" fontId="1" fillId="3" borderId="8" xfId="0" applyNumberFormat="1" applyFont="1" applyFill="1" applyBorder="1" applyAlignment="1" applyProtection="1">
      <alignment horizontal="center" vertical="center" wrapText="1"/>
    </xf>
    <xf numFmtId="167" fontId="0" fillId="0" borderId="8" xfId="0" applyNumberFormat="1" applyBorder="1" applyAlignment="1" applyProtection="1">
      <alignment horizontal="center" vertical="center"/>
    </xf>
    <xf numFmtId="164" fontId="1" fillId="3" borderId="9" xfId="0" applyFont="1" applyFill="1" applyBorder="1" applyAlignment="1"/>
    <xf numFmtId="167" fontId="1" fillId="3" borderId="10" xfId="0" applyNumberFormat="1" applyFont="1" applyFill="1" applyBorder="1" applyAlignment="1" applyProtection="1">
      <alignment horizontal="center" vertical="center" wrapText="1"/>
    </xf>
    <xf numFmtId="164" fontId="1" fillId="3" borderId="10" xfId="0" applyFont="1" applyFill="1" applyBorder="1" applyAlignment="1"/>
    <xf numFmtId="164" fontId="1" fillId="3" borderId="11" xfId="0" applyFont="1" applyFill="1" applyBorder="1" applyAlignment="1"/>
    <xf numFmtId="167" fontId="0" fillId="0" borderId="10" xfId="0" applyNumberFormat="1" applyBorder="1" applyAlignment="1" applyProtection="1">
      <alignment horizontal="center" vertical="center"/>
    </xf>
    <xf numFmtId="167" fontId="0" fillId="4" borderId="8" xfId="0" applyNumberFormat="1" applyFill="1" applyBorder="1" applyAlignment="1" applyProtection="1">
      <alignment horizontal="center" vertical="center"/>
    </xf>
    <xf numFmtId="167" fontId="1" fillId="4" borderId="10" xfId="0" applyNumberFormat="1" applyFont="1" applyFill="1" applyBorder="1" applyAlignment="1" applyProtection="1">
      <alignment horizontal="center" vertical="center" wrapText="1"/>
    </xf>
    <xf numFmtId="167" fontId="0" fillId="4" borderId="10" xfId="0" applyNumberFormat="1" applyFill="1" applyBorder="1" applyAlignment="1" applyProtection="1">
      <alignment horizontal="center" vertical="center"/>
    </xf>
    <xf numFmtId="167" fontId="1" fillId="3" borderId="12" xfId="0" applyNumberFormat="1" applyFont="1" applyFill="1" applyBorder="1" applyAlignment="1" applyProtection="1">
      <alignment horizontal="center" vertical="center" wrapText="1"/>
    </xf>
    <xf numFmtId="167" fontId="1" fillId="5" borderId="12" xfId="0" applyNumberFormat="1" applyFont="1" applyFill="1" applyBorder="1" applyAlignment="1" applyProtection="1">
      <alignment horizontal="center" vertical="center" wrapText="1"/>
    </xf>
    <xf numFmtId="167" fontId="1" fillId="5" borderId="8" xfId="0" applyNumberFormat="1" applyFont="1" applyFill="1" applyBorder="1" applyAlignment="1" applyProtection="1">
      <alignment horizontal="center" vertical="center" wrapText="1"/>
    </xf>
    <xf numFmtId="167" fontId="0" fillId="7" borderId="8" xfId="0" applyNumberFormat="1" applyFill="1" applyBorder="1" applyAlignment="1" applyProtection="1">
      <alignment horizontal="center" vertical="center"/>
    </xf>
    <xf numFmtId="167" fontId="0" fillId="0" borderId="2" xfId="0" applyNumberFormat="1" applyBorder="1" applyAlignment="1" applyProtection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3" borderId="5" xfId="0" applyNumberFormat="1" applyFont="1" applyFill="1" applyBorder="1" applyAlignment="1"/>
    <xf numFmtId="164" fontId="2" fillId="3" borderId="0" xfId="0" applyFont="1" applyFill="1" applyAlignment="1"/>
    <xf numFmtId="164" fontId="1" fillId="3" borderId="0" xfId="0" applyFont="1" applyFill="1" applyAlignment="1"/>
    <xf numFmtId="164" fontId="1" fillId="3" borderId="0" xfId="0" applyFont="1" applyFill="1" applyBorder="1" applyAlignment="1"/>
    <xf numFmtId="49" fontId="0" fillId="0" borderId="0" xfId="0" applyNumberFormat="1" applyAlignment="1">
      <alignment horizontal="center" vertical="center" shrinkToFit="1"/>
    </xf>
    <xf numFmtId="0" fontId="1" fillId="3" borderId="0" xfId="0" applyNumberFormat="1" applyFont="1" applyFill="1" applyAlignment="1"/>
    <xf numFmtId="0" fontId="1" fillId="3" borderId="0" xfId="0" applyNumberFormat="1" applyFont="1" applyFill="1" applyBorder="1" applyAlignment="1"/>
    <xf numFmtId="165" fontId="0" fillId="0" borderId="13" xfId="0" applyNumberFormat="1" applyBorder="1" applyAlignment="1">
      <alignment vertical="center"/>
    </xf>
    <xf numFmtId="0" fontId="1" fillId="3" borderId="6" xfId="0" applyNumberFormat="1" applyFont="1" applyFill="1" applyBorder="1" applyAlignment="1"/>
    <xf numFmtId="0" fontId="1" fillId="3" borderId="9" xfId="0" applyNumberFormat="1" applyFont="1" applyFill="1" applyBorder="1" applyAlignment="1"/>
    <xf numFmtId="0" fontId="1" fillId="3" borderId="11" xfId="0" applyNumberFormat="1" applyFont="1" applyFill="1" applyBorder="1" applyAlignment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shrinkToFit="1"/>
    </xf>
    <xf numFmtId="16" fontId="0" fillId="0" borderId="0" xfId="0" applyNumberFormat="1" applyAlignment="1">
      <alignment horizontal="center" vertical="center"/>
    </xf>
    <xf numFmtId="49" fontId="1" fillId="0" borderId="3" xfId="0" applyNumberFormat="1" applyFont="1" applyBorder="1" applyAlignment="1" applyProtection="1">
      <alignment horizontal="center" vertical="center" wrapText="1"/>
    </xf>
    <xf numFmtId="49" fontId="1" fillId="0" borderId="0" xfId="0" applyNumberFormat="1" applyFont="1" applyBorder="1" applyAlignment="1" applyProtection="1">
      <alignment horizontal="center" vertical="center" wrapText="1"/>
    </xf>
    <xf numFmtId="49" fontId="0" fillId="6" borderId="0" xfId="0" applyNumberFormat="1" applyFill="1" applyAlignment="1">
      <alignment horizontal="center" vertical="center" shrinkToFit="1"/>
    </xf>
    <xf numFmtId="165" fontId="0" fillId="0" borderId="13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shrinkToFit="1"/>
    </xf>
    <xf numFmtId="164" fontId="1" fillId="2" borderId="2" xfId="0" applyFont="1" applyFill="1" applyBorder="1" applyAlignment="1" applyProtection="1">
      <alignment horizontal="center" vertical="center" wrapText="1"/>
    </xf>
    <xf numFmtId="164" fontId="1" fillId="2" borderId="4" xfId="0" applyFont="1" applyFill="1" applyBorder="1" applyAlignment="1" applyProtection="1">
      <alignment horizontal="center" vertical="center" wrapText="1"/>
    </xf>
    <xf numFmtId="49" fontId="1" fillId="0" borderId="3" xfId="0" applyNumberFormat="1" applyFon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167" fontId="1" fillId="8" borderId="5" xfId="0" applyNumberFormat="1" applyFont="1" applyFill="1" applyBorder="1" applyAlignment="1" applyProtection="1">
      <alignment horizontal="center" vertical="center" wrapText="1"/>
    </xf>
    <xf numFmtId="167" fontId="1" fillId="5" borderId="5" xfId="0" applyNumberFormat="1" applyFont="1" applyFill="1" applyBorder="1" applyAlignment="1" applyProtection="1">
      <alignment horizontal="center" vertical="center" wrapText="1"/>
    </xf>
  </cellXfs>
  <cellStyles count="2">
    <cellStyle name="Euro" xfId="1"/>
    <cellStyle name="Normal" xfId="0" builtinId="0"/>
  </cellStyles>
  <dxfs count="47">
    <dxf>
      <fill>
        <patternFill>
          <bgColor theme="7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Technique\Direction%20technique\Saison%2018-19\Planning%2018-19\Plannings%20individuels\Planning%20Avril-Mai-Juin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OMS"/>
      <sheetName val="Résumé"/>
      <sheetName val="Totaux"/>
      <sheetName val="AVRIL"/>
      <sheetName val="Réalisé Avril"/>
      <sheetName val="Réalisé Avril (2)"/>
      <sheetName val="MAI"/>
      <sheetName val="Réalisé Mai"/>
    </sheetNames>
    <sheetDataSet>
      <sheetData sheetId="0">
        <row r="2">
          <cell r="A2" t="str">
            <v>Avril 19</v>
          </cell>
          <cell r="D2" t="str">
            <v xml:space="preserve">Granit </v>
          </cell>
          <cell r="T2" t="str">
            <v>Philippon Tifany</v>
          </cell>
        </row>
        <row r="3">
          <cell r="A3" t="str">
            <v>Lundi</v>
          </cell>
          <cell r="B3">
            <v>42461</v>
          </cell>
          <cell r="D3" t="str">
            <v>Montage</v>
          </cell>
        </row>
        <row r="6">
          <cell r="A6" t="str">
            <v>Mardi</v>
          </cell>
          <cell r="B6">
            <v>42462</v>
          </cell>
          <cell r="D6" t="str">
            <v>Freak Cabaret</v>
          </cell>
          <cell r="U6">
            <v>0.54166666666666663</v>
          </cell>
        </row>
        <row r="8">
          <cell r="T8">
            <v>0.83333333333333337</v>
          </cell>
        </row>
        <row r="9">
          <cell r="A9" t="str">
            <v>Mercredi</v>
          </cell>
          <cell r="B9">
            <v>42463</v>
          </cell>
          <cell r="D9" t="str">
            <v>Prémontage</v>
          </cell>
        </row>
        <row r="12">
          <cell r="A12" t="str">
            <v>Jeudi</v>
          </cell>
          <cell r="B12">
            <v>42464</v>
          </cell>
          <cell r="D12" t="str">
            <v>Montage</v>
          </cell>
          <cell r="T12">
            <v>0.375</v>
          </cell>
        </row>
        <row r="13">
          <cell r="T13">
            <v>0.58333333333333337</v>
          </cell>
        </row>
        <row r="15">
          <cell r="A15" t="str">
            <v>Vendredi</v>
          </cell>
          <cell r="B15">
            <v>42465</v>
          </cell>
          <cell r="D15" t="str">
            <v>Dju Dju et after ,démontage à l'issue ?</v>
          </cell>
          <cell r="T15">
            <v>0.375</v>
          </cell>
          <cell r="U15">
            <v>0.5</v>
          </cell>
        </row>
        <row r="16">
          <cell r="T16">
            <v>0.58333333333333337</v>
          </cell>
          <cell r="U16">
            <v>0.75</v>
          </cell>
        </row>
        <row r="17">
          <cell r="T17">
            <v>0.79166666666666663</v>
          </cell>
          <cell r="U17">
            <v>0.97916666666666663</v>
          </cell>
        </row>
        <row r="18">
          <cell r="A18" t="str">
            <v>Samedi</v>
          </cell>
          <cell r="B18">
            <v>42466</v>
          </cell>
        </row>
        <row r="21">
          <cell r="A21" t="str">
            <v>Dimanche</v>
          </cell>
          <cell r="B21">
            <v>42467</v>
          </cell>
          <cell r="F21" t="str">
            <v>Pré montage</v>
          </cell>
        </row>
        <row r="24">
          <cell r="A24" t="str">
            <v>Lundi</v>
          </cell>
          <cell r="B24">
            <v>42468</v>
          </cell>
          <cell r="D24" t="str">
            <v>Prémontage ?</v>
          </cell>
          <cell r="F24" t="str">
            <v>montage</v>
          </cell>
          <cell r="T24">
            <v>0.375</v>
          </cell>
          <cell r="U24">
            <v>0.5</v>
          </cell>
        </row>
        <row r="25">
          <cell r="T25">
            <v>0.58333333333333337</v>
          </cell>
        </row>
        <row r="27">
          <cell r="A27" t="str">
            <v>Mardi</v>
          </cell>
          <cell r="B27">
            <v>42469</v>
          </cell>
          <cell r="D27" t="str">
            <v>L'évenement</v>
          </cell>
          <cell r="F27" t="str">
            <v>Fang à 14h</v>
          </cell>
        </row>
        <row r="30">
          <cell r="A30" t="str">
            <v>Mercredi</v>
          </cell>
          <cell r="B30">
            <v>42470</v>
          </cell>
          <cell r="D30" t="str">
            <v>Montage</v>
          </cell>
          <cell r="F30" t="str">
            <v xml:space="preserve">Fang à 20h et démontage à l'issue </v>
          </cell>
        </row>
        <row r="33">
          <cell r="A33" t="str">
            <v>Jeudi</v>
          </cell>
          <cell r="B33">
            <v>42471</v>
          </cell>
          <cell r="D33" t="str">
            <v>Bajazet</v>
          </cell>
          <cell r="F33" t="str">
            <v>Remise en état</v>
          </cell>
        </row>
        <row r="36">
          <cell r="A36" t="str">
            <v>Vendredi</v>
          </cell>
          <cell r="B36">
            <v>42472</v>
          </cell>
          <cell r="D36" t="str">
            <v xml:space="preserve">Bajazet et démontage à l'issue </v>
          </cell>
        </row>
        <row r="39">
          <cell r="A39" t="str">
            <v>Samedi</v>
          </cell>
          <cell r="B39">
            <v>42473</v>
          </cell>
        </row>
        <row r="42">
          <cell r="A42" t="str">
            <v>Dimanche</v>
          </cell>
          <cell r="B42">
            <v>42474</v>
          </cell>
        </row>
        <row r="45">
          <cell r="A45" t="str">
            <v>Lundi</v>
          </cell>
          <cell r="B45">
            <v>42475</v>
          </cell>
        </row>
        <row r="48">
          <cell r="A48" t="str">
            <v>Mardi</v>
          </cell>
          <cell r="B48">
            <v>42476</v>
          </cell>
        </row>
        <row r="51">
          <cell r="A51" t="str">
            <v>Mercredi</v>
          </cell>
          <cell r="B51">
            <v>42477</v>
          </cell>
        </row>
        <row r="54">
          <cell r="A54" t="str">
            <v>Jeudi</v>
          </cell>
          <cell r="B54">
            <v>42478</v>
          </cell>
        </row>
        <row r="57">
          <cell r="A57" t="str">
            <v>Vendredi</v>
          </cell>
          <cell r="B57">
            <v>42479</v>
          </cell>
        </row>
        <row r="60">
          <cell r="A60" t="str">
            <v>Samedi</v>
          </cell>
          <cell r="B60">
            <v>42480</v>
          </cell>
        </row>
        <row r="63">
          <cell r="A63" t="str">
            <v>Dimanche</v>
          </cell>
          <cell r="B63">
            <v>42481</v>
          </cell>
        </row>
        <row r="66">
          <cell r="A66" t="str">
            <v>Lundi</v>
          </cell>
          <cell r="B66">
            <v>42482</v>
          </cell>
        </row>
        <row r="69">
          <cell r="A69" t="str">
            <v>Mardi</v>
          </cell>
          <cell r="B69">
            <v>42483</v>
          </cell>
        </row>
        <row r="72">
          <cell r="A72" t="str">
            <v>Mercredi</v>
          </cell>
          <cell r="B72">
            <v>42484</v>
          </cell>
        </row>
        <row r="75">
          <cell r="A75" t="str">
            <v>Jeudi</v>
          </cell>
          <cell r="B75">
            <v>42485</v>
          </cell>
        </row>
        <row r="78">
          <cell r="A78" t="str">
            <v>Vendredi</v>
          </cell>
          <cell r="B78">
            <v>42486</v>
          </cell>
        </row>
        <row r="81">
          <cell r="A81" t="str">
            <v>Samedi</v>
          </cell>
          <cell r="B81">
            <v>42487</v>
          </cell>
        </row>
        <row r="84">
          <cell r="A84" t="str">
            <v>Dimanche</v>
          </cell>
          <cell r="B84">
            <v>42488</v>
          </cell>
        </row>
        <row r="87">
          <cell r="A87" t="str">
            <v>Lundi</v>
          </cell>
          <cell r="B87">
            <v>42489</v>
          </cell>
        </row>
        <row r="90">
          <cell r="A90" t="str">
            <v>Mardi</v>
          </cell>
          <cell r="B90">
            <v>42490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9"/>
  <sheetViews>
    <sheetView tabSelected="1" zoomScale="85" zoomScaleNormal="85" workbookViewId="0">
      <selection activeCell="I9" sqref="I9"/>
    </sheetView>
  </sheetViews>
  <sheetFormatPr baseColWidth="10" defaultRowHeight="12.75" x14ac:dyDescent="0.2"/>
  <cols>
    <col min="1" max="1" width="11.42578125" style="1"/>
    <col min="2" max="2" width="11.42578125" style="2"/>
    <col min="3" max="3" width="33" style="35" bestFit="1" customWidth="1"/>
    <col min="4" max="9" width="11.42578125" style="1"/>
    <col min="10" max="11" width="2" style="4" customWidth="1"/>
    <col min="12" max="16384" width="11.42578125" style="1"/>
  </cols>
  <sheetData>
    <row r="1" spans="1:11" x14ac:dyDescent="0.2">
      <c r="C1" s="49" t="str">
        <f>[1]Feuil1!D2</f>
        <v xml:space="preserve">Granit </v>
      </c>
      <c r="D1" s="50" t="s">
        <v>0</v>
      </c>
      <c r="E1" s="52" t="s">
        <v>1</v>
      </c>
      <c r="F1" s="54" t="s">
        <v>2</v>
      </c>
      <c r="J1" s="4" t="s">
        <v>3</v>
      </c>
      <c r="K1" s="4" t="s">
        <v>4</v>
      </c>
    </row>
    <row r="2" spans="1:11" x14ac:dyDescent="0.2">
      <c r="C2" s="49"/>
      <c r="D2" s="51"/>
      <c r="E2" s="53"/>
      <c r="F2" s="42"/>
      <c r="J2" s="4">
        <v>6.25E-2</v>
      </c>
    </row>
    <row r="3" spans="1:11" ht="13.5" thickBot="1" x14ac:dyDescent="0.25">
      <c r="A3" s="3" t="str">
        <f>[1]Feuil1!A2</f>
        <v>Avril 19</v>
      </c>
      <c r="C3" s="49"/>
      <c r="D3" s="51"/>
      <c r="E3" s="53"/>
      <c r="F3" s="42"/>
      <c r="G3" s="48" t="str">
        <f>[1]Feuil1!T2</f>
        <v>Philippon Tifany</v>
      </c>
      <c r="H3" s="48"/>
      <c r="I3" s="48"/>
      <c r="J3" s="6">
        <v>0</v>
      </c>
      <c r="K3" s="6"/>
    </row>
    <row r="4" spans="1:11" ht="13.5" thickBot="1" x14ac:dyDescent="0.25">
      <c r="A4" s="42" t="str">
        <f>[1]Feuil1!A3</f>
        <v>Lundi</v>
      </c>
      <c r="B4" s="44">
        <f>[1]Feuil1!B3</f>
        <v>42461</v>
      </c>
      <c r="C4" s="43" t="str">
        <f>[1]Feuil1!D3</f>
        <v>Montage</v>
      </c>
      <c r="D4" s="45"/>
      <c r="E4" s="46">
        <f>[1]Feuil1!F3</f>
        <v>0</v>
      </c>
      <c r="F4" s="46"/>
      <c r="G4" s="10"/>
      <c r="H4" s="10"/>
      <c r="I4" s="8"/>
      <c r="J4" s="9" t="str">
        <f>IF(G5-H4&lt;J$2,IF(G5&lt;&gt;"","1","0"))</f>
        <v>0</v>
      </c>
      <c r="K4" s="11"/>
    </row>
    <row r="5" spans="1:11" x14ac:dyDescent="0.2">
      <c r="A5" s="42"/>
      <c r="B5" s="44"/>
      <c r="C5" s="43"/>
      <c r="D5" s="45"/>
      <c r="E5" s="46"/>
      <c r="F5" s="46"/>
      <c r="G5" s="16"/>
      <c r="H5" s="16"/>
      <c r="I5" s="14"/>
      <c r="J5" s="9" t="str">
        <f>IF(G6-H5&lt;J$2,IF(G6&lt;&gt;"","1","0"))</f>
        <v>0</v>
      </c>
      <c r="K5" s="17"/>
    </row>
    <row r="6" spans="1:11" ht="13.5" thickBot="1" x14ac:dyDescent="0.25">
      <c r="A6" s="42"/>
      <c r="B6" s="44"/>
      <c r="C6" s="43"/>
      <c r="D6" s="45"/>
      <c r="E6" s="46"/>
      <c r="F6" s="46"/>
      <c r="G6" s="21"/>
      <c r="H6" s="21"/>
      <c r="I6" s="18">
        <f t="shared" ref="I6" si="0">(H6-G6)+(H5-G5)+(H4-G4)</f>
        <v>0</v>
      </c>
      <c r="J6" s="19" t="str">
        <f>IF(J4+J5&lt;&gt;0,"1","0")</f>
        <v>0</v>
      </c>
      <c r="K6" s="20"/>
    </row>
    <row r="7" spans="1:11" ht="12.75" customHeight="1" thickBot="1" x14ac:dyDescent="0.25">
      <c r="A7" s="42" t="str">
        <f>[1]Feuil1!A6</f>
        <v>Mardi</v>
      </c>
      <c r="B7" s="44">
        <f>[1]Feuil1!B6</f>
        <v>42462</v>
      </c>
      <c r="C7" s="43" t="str">
        <f>[1]Feuil1!D6</f>
        <v>Freak Cabaret</v>
      </c>
      <c r="D7" s="45"/>
      <c r="E7" s="46">
        <f>[1]Feuil1!F6</f>
        <v>0</v>
      </c>
      <c r="F7" s="46"/>
      <c r="G7" s="12">
        <v>0.33333333333333331</v>
      </c>
      <c r="H7" s="12">
        <f>[1]Feuil1!U6</f>
        <v>0.54166666666666663</v>
      </c>
      <c r="I7" s="8"/>
      <c r="J7" s="9" t="b">
        <f t="shared" ref="J7:J8" si="1">IF(G8-H7&lt;J$2,IF(G8&lt;&gt;"","1","0"))</f>
        <v>0</v>
      </c>
      <c r="K7" s="11"/>
    </row>
    <row r="8" spans="1:11" x14ac:dyDescent="0.2">
      <c r="A8" s="42"/>
      <c r="B8" s="44"/>
      <c r="C8" s="43"/>
      <c r="D8" s="45"/>
      <c r="E8" s="46"/>
      <c r="F8" s="46"/>
      <c r="G8" s="22">
        <v>0.60416666666666663</v>
      </c>
      <c r="H8" s="22">
        <v>0.77083333333333337</v>
      </c>
      <c r="I8" s="14"/>
      <c r="J8" s="9" t="b">
        <f t="shared" si="1"/>
        <v>0</v>
      </c>
      <c r="K8" s="17"/>
    </row>
    <row r="9" spans="1:11" ht="13.5" thickBot="1" x14ac:dyDescent="0.25">
      <c r="A9" s="42"/>
      <c r="B9" s="44"/>
      <c r="C9" s="43"/>
      <c r="D9" s="45"/>
      <c r="E9" s="46"/>
      <c r="F9" s="46"/>
      <c r="G9" s="24">
        <f>[1]Feuil1!T8</f>
        <v>0.83333333333333337</v>
      </c>
      <c r="H9" s="24">
        <v>0.9375</v>
      </c>
      <c r="I9" s="18">
        <f t="shared" ref="I9:I72" si="2">(H9-G9)+(H8-G8)+(H7-G7)</f>
        <v>0.47916666666666669</v>
      </c>
      <c r="J9" s="19" t="str">
        <f t="shared" ref="J9" si="3">IF(J7+J8&lt;&gt;0,"1","0")</f>
        <v>0</v>
      </c>
      <c r="K9" s="20"/>
    </row>
    <row r="10" spans="1:11" ht="13.5" thickBot="1" x14ac:dyDescent="0.25">
      <c r="A10" s="42" t="str">
        <f>[1]Feuil1!A9</f>
        <v>Mercredi</v>
      </c>
      <c r="B10" s="44">
        <f>[1]Feuil1!B9</f>
        <v>42463</v>
      </c>
      <c r="C10" s="43" t="str">
        <f>[1]Feuil1!D9</f>
        <v>Prémontage</v>
      </c>
      <c r="D10" s="45">
        <f>[1]Feuil1!E9</f>
        <v>0</v>
      </c>
      <c r="E10" s="46">
        <f>[1]Feuil1!F9</f>
        <v>0</v>
      </c>
      <c r="F10" s="46"/>
      <c r="G10" s="8"/>
      <c r="H10" s="8"/>
      <c r="I10" s="8"/>
      <c r="J10" s="9" t="str">
        <f t="shared" ref="J10:J11" si="4">IF(G11-H10&lt;J$2,IF(G11&lt;&gt;"","1","0"))</f>
        <v>0</v>
      </c>
      <c r="K10" s="11"/>
    </row>
    <row r="11" spans="1:11" x14ac:dyDescent="0.2">
      <c r="A11" s="42"/>
      <c r="B11" s="44"/>
      <c r="C11" s="43"/>
      <c r="D11" s="45"/>
      <c r="E11" s="46"/>
      <c r="F11" s="46"/>
      <c r="G11" s="15"/>
      <c r="H11" s="15"/>
      <c r="I11" s="14"/>
      <c r="J11" s="9" t="str">
        <f t="shared" si="4"/>
        <v>0</v>
      </c>
      <c r="K11" s="17"/>
    </row>
    <row r="12" spans="1:11" ht="13.5" thickBot="1" x14ac:dyDescent="0.25">
      <c r="A12" s="42"/>
      <c r="B12" s="44"/>
      <c r="C12" s="43"/>
      <c r="D12" s="45"/>
      <c r="E12" s="46"/>
      <c r="F12" s="46"/>
      <c r="G12" s="21"/>
      <c r="H12" s="21"/>
      <c r="I12" s="18">
        <f t="shared" si="2"/>
        <v>0</v>
      </c>
      <c r="J12" s="19" t="str">
        <f t="shared" ref="J12" si="5">IF(J10+J11&lt;&gt;0,"1","0")</f>
        <v>0</v>
      </c>
      <c r="K12" s="20"/>
    </row>
    <row r="13" spans="1:11" ht="13.5" thickBot="1" x14ac:dyDescent="0.25">
      <c r="A13" s="42" t="str">
        <f>[1]Feuil1!A12</f>
        <v>Jeudi</v>
      </c>
      <c r="B13" s="44">
        <f>[1]Feuil1!B12</f>
        <v>42464</v>
      </c>
      <c r="C13" s="43" t="str">
        <f>[1]Feuil1!D12</f>
        <v>Montage</v>
      </c>
      <c r="D13" s="45">
        <f>[1]Feuil1!E12</f>
        <v>0</v>
      </c>
      <c r="E13" s="46">
        <f>[1]Feuil1!F12</f>
        <v>0</v>
      </c>
      <c r="F13" s="46"/>
      <c r="G13" s="7">
        <f>[1]Feuil1!T12</f>
        <v>0.375</v>
      </c>
      <c r="H13" s="7">
        <v>0.5</v>
      </c>
      <c r="I13" s="8"/>
      <c r="J13" s="9" t="b">
        <f t="shared" ref="J13:J14" si="6">IF(G14-H13&lt;J$2,IF(G14&lt;&gt;"","1","0"))</f>
        <v>0</v>
      </c>
      <c r="K13" s="11"/>
    </row>
    <row r="14" spans="1:11" x14ac:dyDescent="0.2">
      <c r="A14" s="42"/>
      <c r="B14" s="44"/>
      <c r="C14" s="43"/>
      <c r="D14" s="45"/>
      <c r="E14" s="46"/>
      <c r="F14" s="46"/>
      <c r="G14" s="13">
        <f>[1]Feuil1!T13</f>
        <v>0.58333333333333337</v>
      </c>
      <c r="H14" s="13">
        <v>0.83333333333333337</v>
      </c>
      <c r="I14" s="14"/>
      <c r="J14" s="9" t="str">
        <f t="shared" si="6"/>
        <v>0</v>
      </c>
      <c r="K14" s="17"/>
    </row>
    <row r="15" spans="1:11" ht="13.5" thickBot="1" x14ac:dyDescent="0.25">
      <c r="A15" s="42"/>
      <c r="B15" s="44"/>
      <c r="C15" s="43"/>
      <c r="D15" s="45"/>
      <c r="E15" s="46"/>
      <c r="F15" s="46"/>
      <c r="G15" s="18"/>
      <c r="H15" s="18"/>
      <c r="I15" s="18">
        <f t="shared" si="2"/>
        <v>0.375</v>
      </c>
      <c r="J15" s="19" t="str">
        <f t="shared" ref="J15" si="7">IF(J13+J14&lt;&gt;0,"1","0")</f>
        <v>0</v>
      </c>
      <c r="K15" s="20"/>
    </row>
    <row r="16" spans="1:11" ht="12.75" customHeight="1" thickBot="1" x14ac:dyDescent="0.25">
      <c r="A16" s="42" t="str">
        <f>[1]Feuil1!A15</f>
        <v>Vendredi</v>
      </c>
      <c r="B16" s="44">
        <f>[1]Feuil1!B15</f>
        <v>42465</v>
      </c>
      <c r="C16" s="43" t="str">
        <f>[1]Feuil1!D15</f>
        <v>Dju Dju et after ,démontage à l'issue ?</v>
      </c>
      <c r="D16" s="45">
        <f>[1]Feuil1!E15</f>
        <v>0</v>
      </c>
      <c r="E16" s="46">
        <f>[1]Feuil1!F15</f>
        <v>0</v>
      </c>
      <c r="F16" s="46"/>
      <c r="G16" s="7">
        <f>[1]Feuil1!T15</f>
        <v>0.375</v>
      </c>
      <c r="H16" s="7">
        <f>[1]Feuil1!U15</f>
        <v>0.5</v>
      </c>
      <c r="I16" s="8"/>
      <c r="J16" s="9" t="b">
        <f t="shared" ref="J16:J17" si="8">IF(G17-H16&lt;J$2,IF(G17&lt;&gt;"","1","0"))</f>
        <v>0</v>
      </c>
      <c r="K16" s="11"/>
    </row>
    <row r="17" spans="1:11" x14ac:dyDescent="0.2">
      <c r="A17" s="42"/>
      <c r="B17" s="44"/>
      <c r="C17" s="43"/>
      <c r="D17" s="45"/>
      <c r="E17" s="46"/>
      <c r="F17" s="46"/>
      <c r="G17" s="13">
        <f>[1]Feuil1!T16</f>
        <v>0.58333333333333337</v>
      </c>
      <c r="H17" s="13">
        <f>[1]Feuil1!U16</f>
        <v>0.75</v>
      </c>
      <c r="I17" s="14"/>
      <c r="J17" s="9" t="str">
        <f t="shared" si="8"/>
        <v>1</v>
      </c>
      <c r="K17" s="17"/>
    </row>
    <row r="18" spans="1:11" ht="13.5" thickBot="1" x14ac:dyDescent="0.25">
      <c r="A18" s="42"/>
      <c r="B18" s="44"/>
      <c r="C18" s="43"/>
      <c r="D18" s="45"/>
      <c r="E18" s="46"/>
      <c r="F18" s="46"/>
      <c r="G18" s="23">
        <f>[1]Feuil1!T17</f>
        <v>0.79166666666666663</v>
      </c>
      <c r="H18" s="23">
        <f>[1]Feuil1!U17</f>
        <v>0.97916666666666663</v>
      </c>
      <c r="I18" s="18">
        <f t="shared" si="2"/>
        <v>0.47916666666666663</v>
      </c>
      <c r="J18" s="19" t="str">
        <f t="shared" ref="J18" si="9">IF(J16+J17&lt;&gt;0,"1","0")</f>
        <v>1</v>
      </c>
      <c r="K18" s="20"/>
    </row>
    <row r="19" spans="1:11" ht="13.5" thickBot="1" x14ac:dyDescent="0.25">
      <c r="A19" s="42" t="str">
        <f>[1]Feuil1!A18</f>
        <v>Samedi</v>
      </c>
      <c r="B19" s="44">
        <f>[1]Feuil1!B18</f>
        <v>42466</v>
      </c>
      <c r="C19" s="43">
        <f>[1]Feuil1!D18</f>
        <v>0</v>
      </c>
      <c r="D19" s="45">
        <f>[1]Feuil1!E18</f>
        <v>0</v>
      </c>
      <c r="E19" s="46">
        <f>[1]Feuil1!F18</f>
        <v>0</v>
      </c>
      <c r="F19" s="46"/>
      <c r="G19" s="10"/>
      <c r="H19" s="10"/>
      <c r="I19" s="8"/>
      <c r="J19" s="9" t="str">
        <f t="shared" ref="J19:J20" si="10">IF(G20-H19&lt;J$2,IF(G20&lt;&gt;"","1","0"))</f>
        <v>0</v>
      </c>
      <c r="K19" s="11"/>
    </row>
    <row r="20" spans="1:11" x14ac:dyDescent="0.2">
      <c r="A20" s="42"/>
      <c r="B20" s="44"/>
      <c r="C20" s="43"/>
      <c r="D20" s="45"/>
      <c r="E20" s="46"/>
      <c r="F20" s="46"/>
      <c r="G20" s="16"/>
      <c r="H20" s="16"/>
      <c r="I20" s="14"/>
      <c r="J20" s="9" t="str">
        <f t="shared" si="10"/>
        <v>0</v>
      </c>
      <c r="K20" s="17"/>
    </row>
    <row r="21" spans="1:11" ht="13.5" thickBot="1" x14ac:dyDescent="0.25">
      <c r="A21" s="42"/>
      <c r="B21" s="44"/>
      <c r="C21" s="43"/>
      <c r="D21" s="45"/>
      <c r="E21" s="46"/>
      <c r="F21" s="46"/>
      <c r="G21" s="21"/>
      <c r="H21" s="21"/>
      <c r="I21" s="18">
        <f t="shared" si="2"/>
        <v>0</v>
      </c>
      <c r="J21" s="19" t="str">
        <f t="shared" ref="J21" si="11">IF(J19+J20&lt;&gt;0,"1","0")</f>
        <v>0</v>
      </c>
      <c r="K21" s="20"/>
    </row>
    <row r="22" spans="1:11" ht="13.5" thickBot="1" x14ac:dyDescent="0.25">
      <c r="A22" s="42" t="str">
        <f>[1]Feuil1!A21</f>
        <v>Dimanche</v>
      </c>
      <c r="B22" s="44">
        <f>[1]Feuil1!B21</f>
        <v>42467</v>
      </c>
      <c r="C22" s="43">
        <f>[1]Feuil1!D21</f>
        <v>0</v>
      </c>
      <c r="D22" s="45">
        <f>[1]Feuil1!E21</f>
        <v>0</v>
      </c>
      <c r="E22" s="46" t="str">
        <f>[1]Feuil1!F21</f>
        <v>Pré montage</v>
      </c>
      <c r="F22" s="46"/>
      <c r="G22" s="25"/>
      <c r="H22" s="25"/>
      <c r="I22" s="8"/>
      <c r="J22" s="9" t="str">
        <f t="shared" ref="J22:J23" si="12">IF(G23-H22&lt;J$2,IF(G23&lt;&gt;"","1","0"))</f>
        <v>0</v>
      </c>
      <c r="K22" s="11"/>
    </row>
    <row r="23" spans="1:11" x14ac:dyDescent="0.2">
      <c r="A23" s="42"/>
      <c r="B23" s="44"/>
      <c r="C23" s="43"/>
      <c r="D23" s="45"/>
      <c r="E23" s="46"/>
      <c r="F23" s="46"/>
      <c r="G23" s="15"/>
      <c r="H23" s="15"/>
      <c r="I23" s="14"/>
      <c r="J23" s="9" t="str">
        <f t="shared" si="12"/>
        <v>0</v>
      </c>
      <c r="K23" s="17"/>
    </row>
    <row r="24" spans="1:11" ht="13.5" thickBot="1" x14ac:dyDescent="0.25">
      <c r="A24" s="42"/>
      <c r="B24" s="44"/>
      <c r="C24" s="43"/>
      <c r="D24" s="45"/>
      <c r="E24" s="46"/>
      <c r="F24" s="46"/>
      <c r="G24" s="21"/>
      <c r="H24" s="21"/>
      <c r="I24" s="18">
        <f t="shared" si="2"/>
        <v>0</v>
      </c>
      <c r="J24" s="19" t="str">
        <f t="shared" ref="J24" si="13">IF(J22+J23&lt;&gt;0,"1","0")</f>
        <v>0</v>
      </c>
      <c r="K24" s="20"/>
    </row>
    <row r="25" spans="1:11" ht="12.75" customHeight="1" thickBot="1" x14ac:dyDescent="0.25">
      <c r="A25" s="42" t="str">
        <f>[1]Feuil1!A24</f>
        <v>Lundi</v>
      </c>
      <c r="B25" s="44">
        <f>[1]Feuil1!B24</f>
        <v>42468</v>
      </c>
      <c r="C25" s="43" t="str">
        <f>[1]Feuil1!D24</f>
        <v>Prémontage ?</v>
      </c>
      <c r="D25" s="45">
        <f>[1]Feuil1!E24</f>
        <v>0</v>
      </c>
      <c r="E25" s="46" t="str">
        <f>[1]Feuil1!F24</f>
        <v>montage</v>
      </c>
      <c r="F25" s="46"/>
      <c r="G25" s="26">
        <f>[1]Feuil1!T24</f>
        <v>0.375</v>
      </c>
      <c r="H25" s="26">
        <f>[1]Feuil1!U24</f>
        <v>0.5</v>
      </c>
      <c r="I25" s="8"/>
      <c r="J25" s="9" t="b">
        <f t="shared" ref="J25:J26" si="14">IF(G26-H25&lt;J$2,IF(G26&lt;&gt;"","1","0"))</f>
        <v>0</v>
      </c>
      <c r="K25" s="11" t="s">
        <v>5</v>
      </c>
    </row>
    <row r="26" spans="1:11" x14ac:dyDescent="0.2">
      <c r="A26" s="42"/>
      <c r="B26" s="44"/>
      <c r="C26" s="43"/>
      <c r="D26" s="45"/>
      <c r="E26" s="46"/>
      <c r="F26" s="46"/>
      <c r="G26" s="27">
        <f>[1]Feuil1!T25</f>
        <v>0.58333333333333337</v>
      </c>
      <c r="H26" s="27">
        <v>0.8125</v>
      </c>
      <c r="I26" s="14"/>
      <c r="J26" s="9" t="str">
        <f t="shared" si="14"/>
        <v>0</v>
      </c>
      <c r="K26" s="17" t="s">
        <v>5</v>
      </c>
    </row>
    <row r="27" spans="1:11" ht="13.5" thickBot="1" x14ac:dyDescent="0.25">
      <c r="A27" s="42"/>
      <c r="B27" s="44"/>
      <c r="C27" s="43"/>
      <c r="D27" s="45"/>
      <c r="E27" s="46"/>
      <c r="F27" s="46"/>
      <c r="G27" s="21"/>
      <c r="H27" s="21"/>
      <c r="I27" s="18">
        <f t="shared" si="2"/>
        <v>0.35416666666666663</v>
      </c>
      <c r="J27" s="19" t="str">
        <f t="shared" ref="J27" si="15">IF(J25+J26&lt;&gt;0,"1","0")</f>
        <v>0</v>
      </c>
      <c r="K27" s="20"/>
    </row>
    <row r="28" spans="1:11" ht="13.5" thickBot="1" x14ac:dyDescent="0.25">
      <c r="A28" s="42" t="str">
        <f>[1]Feuil1!A27</f>
        <v>Mardi</v>
      </c>
      <c r="B28" s="44">
        <f>[1]Feuil1!B27</f>
        <v>42469</v>
      </c>
      <c r="C28" s="43" t="str">
        <f>[1]Feuil1!D27</f>
        <v>L'évenement</v>
      </c>
      <c r="D28" s="45">
        <f>[1]Feuil1!E27</f>
        <v>0</v>
      </c>
      <c r="E28" s="46" t="str">
        <f>[1]Feuil1!F27</f>
        <v>Fang à 14h</v>
      </c>
      <c r="F28" s="46"/>
      <c r="G28" s="27">
        <v>0.4375</v>
      </c>
      <c r="H28" s="27">
        <v>0.5</v>
      </c>
      <c r="I28" s="8"/>
      <c r="J28" s="9" t="str">
        <f t="shared" ref="J28:J29" si="16">IF(G29-H28&lt;J$2,IF(G29&lt;&gt;"","1","0"))</f>
        <v>1</v>
      </c>
      <c r="K28" s="11" t="s">
        <v>5</v>
      </c>
    </row>
    <row r="29" spans="1:11" x14ac:dyDescent="0.2">
      <c r="A29" s="42"/>
      <c r="B29" s="44"/>
      <c r="C29" s="43"/>
      <c r="D29" s="45"/>
      <c r="E29" s="46"/>
      <c r="F29" s="46"/>
      <c r="G29" s="27">
        <v>0.5</v>
      </c>
      <c r="H29" s="27">
        <v>0.66666666666666663</v>
      </c>
      <c r="I29" s="14"/>
      <c r="J29" s="9" t="b">
        <f t="shared" si="16"/>
        <v>0</v>
      </c>
      <c r="K29" s="17" t="s">
        <v>5</v>
      </c>
    </row>
    <row r="30" spans="1:11" ht="13.5" thickBot="1" x14ac:dyDescent="0.25">
      <c r="A30" s="42"/>
      <c r="B30" s="44"/>
      <c r="C30" s="43"/>
      <c r="D30" s="45"/>
      <c r="E30" s="46"/>
      <c r="F30" s="46"/>
      <c r="G30" s="27">
        <v>0.75</v>
      </c>
      <c r="H30" s="27">
        <v>0.91666666666666663</v>
      </c>
      <c r="I30" s="18">
        <f t="shared" si="2"/>
        <v>0.39583333333333326</v>
      </c>
      <c r="J30" s="19" t="str">
        <f t="shared" ref="J30" si="17">IF(J28+J29&lt;&gt;0,"1","0")</f>
        <v>1</v>
      </c>
      <c r="K30" s="20" t="s">
        <v>5</v>
      </c>
    </row>
    <row r="31" spans="1:11" ht="13.5" thickBot="1" x14ac:dyDescent="0.25">
      <c r="A31" s="42" t="str">
        <f>[1]Feuil1!A30</f>
        <v>Mercredi</v>
      </c>
      <c r="B31" s="44">
        <f>[1]Feuil1!B30</f>
        <v>42470</v>
      </c>
      <c r="C31" s="47" t="str">
        <f>[1]Feuil1!D30</f>
        <v>Montage</v>
      </c>
      <c r="D31" s="45">
        <f>[1]Feuil1!E30</f>
        <v>0</v>
      </c>
      <c r="E31" s="46" t="str">
        <f>[1]Feuil1!F30</f>
        <v xml:space="preserve">Fang à 20h et démontage à l'issue </v>
      </c>
      <c r="F31" s="46"/>
      <c r="G31" s="10"/>
      <c r="H31" s="10"/>
      <c r="I31" s="8"/>
      <c r="J31" s="9" t="b">
        <f t="shared" ref="J31:J32" si="18">IF(G32-H31&lt;J$2,IF(G32&lt;&gt;"","1","0"))</f>
        <v>0</v>
      </c>
      <c r="K31" s="11"/>
    </row>
    <row r="32" spans="1:11" x14ac:dyDescent="0.2">
      <c r="A32" s="42"/>
      <c r="B32" s="44"/>
      <c r="C32" s="47"/>
      <c r="D32" s="45"/>
      <c r="E32" s="46"/>
      <c r="F32" s="46"/>
      <c r="G32" s="27">
        <v>0.70833333333333337</v>
      </c>
      <c r="H32" s="27">
        <v>0.9375</v>
      </c>
      <c r="I32" s="14"/>
      <c r="J32" s="9" t="str">
        <f t="shared" si="18"/>
        <v>0</v>
      </c>
      <c r="K32" s="17" t="s">
        <v>5</v>
      </c>
    </row>
    <row r="33" spans="1:11" ht="13.5" thickBot="1" x14ac:dyDescent="0.25">
      <c r="A33" s="42"/>
      <c r="B33" s="44"/>
      <c r="C33" s="47"/>
      <c r="D33" s="45"/>
      <c r="E33" s="46"/>
      <c r="F33" s="46"/>
      <c r="G33" s="15"/>
      <c r="H33" s="15"/>
      <c r="I33" s="18">
        <f t="shared" si="2"/>
        <v>0.22916666666666663</v>
      </c>
      <c r="J33" s="19" t="str">
        <f t="shared" ref="J33" si="19">IF(J31+J32&lt;&gt;0,"1","0")</f>
        <v>0</v>
      </c>
      <c r="K33" s="20"/>
    </row>
    <row r="34" spans="1:11" ht="13.5" thickBot="1" x14ac:dyDescent="0.25">
      <c r="A34" s="42" t="str">
        <f>[1]Feuil1!A33</f>
        <v>Jeudi</v>
      </c>
      <c r="B34" s="44">
        <f>[1]Feuil1!B33</f>
        <v>42471</v>
      </c>
      <c r="C34" s="47" t="str">
        <f>[1]Feuil1!D33</f>
        <v>Bajazet</v>
      </c>
      <c r="D34" s="45">
        <f>[1]Feuil1!E33</f>
        <v>0</v>
      </c>
      <c r="E34" s="46" t="str">
        <f>[1]Feuil1!F33</f>
        <v>Remise en état</v>
      </c>
      <c r="F34" s="46"/>
      <c r="G34" s="10"/>
      <c r="H34" s="10"/>
      <c r="I34" s="8"/>
      <c r="J34" s="9" t="str">
        <f t="shared" ref="J34:J35" si="20">IF(G35-H34&lt;J$2,IF(G35&lt;&gt;"","1","0"))</f>
        <v>0</v>
      </c>
      <c r="K34" s="11"/>
    </row>
    <row r="35" spans="1:11" x14ac:dyDescent="0.2">
      <c r="A35" s="42"/>
      <c r="B35" s="44"/>
      <c r="C35" s="47"/>
      <c r="D35" s="45"/>
      <c r="E35" s="46"/>
      <c r="F35" s="46"/>
      <c r="G35" s="16"/>
      <c r="H35" s="16"/>
      <c r="I35" s="14"/>
      <c r="J35" s="9" t="str">
        <f t="shared" si="20"/>
        <v>0</v>
      </c>
      <c r="K35" s="17"/>
    </row>
    <row r="36" spans="1:11" ht="13.5" thickBot="1" x14ac:dyDescent="0.25">
      <c r="A36" s="42"/>
      <c r="B36" s="44"/>
      <c r="C36" s="47"/>
      <c r="D36" s="45"/>
      <c r="E36" s="46"/>
      <c r="F36" s="46"/>
      <c r="G36" s="21"/>
      <c r="H36" s="21"/>
      <c r="I36" s="18">
        <f t="shared" si="2"/>
        <v>0</v>
      </c>
      <c r="J36" s="19" t="str">
        <f t="shared" ref="J36" si="21">IF(J34+J35&lt;&gt;0,"1","0")</f>
        <v>0</v>
      </c>
      <c r="K36" s="20"/>
    </row>
    <row r="37" spans="1:11" ht="12.75" customHeight="1" thickBot="1" x14ac:dyDescent="0.25">
      <c r="A37" s="42" t="str">
        <f>[1]Feuil1!A36</f>
        <v>Vendredi</v>
      </c>
      <c r="B37" s="44">
        <f>[1]Feuil1!B36</f>
        <v>42472</v>
      </c>
      <c r="C37" s="47" t="str">
        <f>[1]Feuil1!D36</f>
        <v xml:space="preserve">Bajazet et démontage à l'issue </v>
      </c>
      <c r="D37" s="45">
        <f>[1]Feuil1!E36</f>
        <v>0</v>
      </c>
      <c r="E37" s="46">
        <f>[1]Feuil1!F36</f>
        <v>0</v>
      </c>
      <c r="F37" s="46"/>
      <c r="G37" s="10"/>
      <c r="H37" s="10"/>
      <c r="I37" s="8"/>
      <c r="J37" s="9" t="str">
        <f t="shared" ref="J37:J38" si="22">IF(G38-H37&lt;J$2,IF(G38&lt;&gt;"","1","0"))</f>
        <v>0</v>
      </c>
      <c r="K37" s="11"/>
    </row>
    <row r="38" spans="1:11" x14ac:dyDescent="0.2">
      <c r="A38" s="42"/>
      <c r="B38" s="44"/>
      <c r="C38" s="47"/>
      <c r="D38" s="45"/>
      <c r="E38" s="46"/>
      <c r="F38" s="46"/>
      <c r="G38" s="16"/>
      <c r="H38" s="16"/>
      <c r="I38" s="14"/>
      <c r="J38" s="9" t="b">
        <f t="shared" si="22"/>
        <v>0</v>
      </c>
      <c r="K38" s="17"/>
    </row>
    <row r="39" spans="1:11" ht="13.5" thickBot="1" x14ac:dyDescent="0.25">
      <c r="A39" s="42"/>
      <c r="B39" s="44"/>
      <c r="C39" s="47"/>
      <c r="D39" s="45"/>
      <c r="E39" s="46"/>
      <c r="F39" s="46"/>
      <c r="G39" s="28">
        <v>0.875</v>
      </c>
      <c r="H39" s="28">
        <v>1.0208333333333333</v>
      </c>
      <c r="I39" s="18">
        <f t="shared" si="2"/>
        <v>0.14583333333333326</v>
      </c>
      <c r="J39" s="19" t="str">
        <f t="shared" ref="J39" si="23">IF(J37+J38&lt;&gt;0,"1","0")</f>
        <v>0</v>
      </c>
      <c r="K39" s="20"/>
    </row>
    <row r="40" spans="1:11" ht="13.5" thickBot="1" x14ac:dyDescent="0.25">
      <c r="A40" s="42" t="str">
        <f>[1]Feuil1!A39</f>
        <v>Samedi</v>
      </c>
      <c r="B40" s="44">
        <f>[1]Feuil1!B39</f>
        <v>42473</v>
      </c>
      <c r="C40" s="43">
        <f>[1]Feuil1!D39</f>
        <v>0</v>
      </c>
      <c r="D40" s="45">
        <f>[1]Feuil1!E39</f>
        <v>0</v>
      </c>
      <c r="E40" s="46">
        <f>[1]Feuil1!F39</f>
        <v>0</v>
      </c>
      <c r="F40" s="46"/>
      <c r="G40" s="10"/>
      <c r="H40" s="10"/>
      <c r="I40" s="8"/>
      <c r="J40" s="9" t="str">
        <f t="shared" ref="J40:J41" si="24">IF(G41-H40&lt;J$2,IF(G41&lt;&gt;"","1","0"))</f>
        <v>0</v>
      </c>
      <c r="K40" s="11"/>
    </row>
    <row r="41" spans="1:11" x14ac:dyDescent="0.2">
      <c r="A41" s="42"/>
      <c r="B41" s="44"/>
      <c r="C41" s="43"/>
      <c r="D41" s="45"/>
      <c r="E41" s="46"/>
      <c r="F41" s="46"/>
      <c r="G41" s="16"/>
      <c r="H41" s="16"/>
      <c r="I41" s="14"/>
      <c r="J41" s="9" t="str">
        <f t="shared" si="24"/>
        <v>0</v>
      </c>
      <c r="K41" s="17"/>
    </row>
    <row r="42" spans="1:11" ht="13.5" thickBot="1" x14ac:dyDescent="0.25">
      <c r="A42" s="42"/>
      <c r="B42" s="44"/>
      <c r="C42" s="43"/>
      <c r="D42" s="45"/>
      <c r="E42" s="46"/>
      <c r="F42" s="46"/>
      <c r="G42" s="21"/>
      <c r="H42" s="21"/>
      <c r="I42" s="18">
        <f t="shared" si="2"/>
        <v>0</v>
      </c>
      <c r="J42" s="19" t="str">
        <f t="shared" ref="J42" si="25">IF(J40+J41&lt;&gt;0,"1","0")</f>
        <v>0</v>
      </c>
      <c r="K42" s="20"/>
    </row>
    <row r="43" spans="1:11" ht="13.5" thickBot="1" x14ac:dyDescent="0.25">
      <c r="A43" s="42" t="str">
        <f>[1]Feuil1!A42</f>
        <v>Dimanche</v>
      </c>
      <c r="B43" s="44">
        <f>[1]Feuil1!B42</f>
        <v>42474</v>
      </c>
      <c r="C43" s="43">
        <f>[1]Feuil1!D42</f>
        <v>0</v>
      </c>
      <c r="D43" s="45">
        <f>[1]Feuil1!E42</f>
        <v>0</v>
      </c>
      <c r="E43" s="46">
        <f>[1]Feuil1!F42</f>
        <v>0</v>
      </c>
      <c r="F43" s="46"/>
      <c r="G43" s="10"/>
      <c r="H43" s="10"/>
      <c r="I43" s="8"/>
      <c r="J43" s="9" t="str">
        <f t="shared" ref="J43:J44" si="26">IF(G44-H43&lt;J$2,IF(G44&lt;&gt;"","1","0"))</f>
        <v>0</v>
      </c>
      <c r="K43" s="11"/>
    </row>
    <row r="44" spans="1:11" x14ac:dyDescent="0.2">
      <c r="A44" s="42"/>
      <c r="B44" s="44"/>
      <c r="C44" s="43"/>
      <c r="D44" s="45"/>
      <c r="E44" s="46"/>
      <c r="F44" s="46"/>
      <c r="G44" s="16"/>
      <c r="H44" s="16"/>
      <c r="I44" s="14"/>
      <c r="J44" s="9" t="str">
        <f t="shared" si="26"/>
        <v>0</v>
      </c>
      <c r="K44" s="17"/>
    </row>
    <row r="45" spans="1:11" ht="13.5" thickBot="1" x14ac:dyDescent="0.25">
      <c r="A45" s="42"/>
      <c r="B45" s="44"/>
      <c r="C45" s="43"/>
      <c r="D45" s="45"/>
      <c r="E45" s="46"/>
      <c r="F45" s="46"/>
      <c r="G45" s="21"/>
      <c r="H45" s="21"/>
      <c r="I45" s="18">
        <f t="shared" si="2"/>
        <v>0</v>
      </c>
      <c r="J45" s="19" t="str">
        <f t="shared" ref="J45" si="27">IF(J43+J44&lt;&gt;0,"1","0")</f>
        <v>0</v>
      </c>
      <c r="K45" s="20"/>
    </row>
    <row r="46" spans="1:11" ht="13.5" thickBot="1" x14ac:dyDescent="0.25">
      <c r="A46" s="42" t="str">
        <f>[1]Feuil1!A45</f>
        <v>Lundi</v>
      </c>
      <c r="B46" s="44">
        <f>[1]Feuil1!B45</f>
        <v>42475</v>
      </c>
      <c r="C46" s="43">
        <f>[1]Feuil1!D45</f>
        <v>0</v>
      </c>
      <c r="D46" s="45">
        <f>[1]Feuil1!E45</f>
        <v>0</v>
      </c>
      <c r="E46" s="46">
        <f>[1]Feuil1!F45</f>
        <v>0</v>
      </c>
      <c r="F46" s="46"/>
      <c r="G46" s="10"/>
      <c r="H46" s="10"/>
      <c r="I46" s="8"/>
      <c r="J46" s="9" t="str">
        <f t="shared" ref="J46:J47" si="28">IF(G47-H46&lt;J$2,IF(G47&lt;&gt;"","1","0"))</f>
        <v>0</v>
      </c>
      <c r="K46" s="11"/>
    </row>
    <row r="47" spans="1:11" x14ac:dyDescent="0.2">
      <c r="A47" s="42"/>
      <c r="B47" s="44"/>
      <c r="C47" s="43"/>
      <c r="D47" s="45"/>
      <c r="E47" s="46"/>
      <c r="F47" s="46"/>
      <c r="G47" s="16"/>
      <c r="H47" s="16"/>
      <c r="I47" s="14"/>
      <c r="J47" s="9" t="str">
        <f t="shared" si="28"/>
        <v>0</v>
      </c>
      <c r="K47" s="17"/>
    </row>
    <row r="48" spans="1:11" ht="13.5" thickBot="1" x14ac:dyDescent="0.25">
      <c r="A48" s="42"/>
      <c r="B48" s="44"/>
      <c r="C48" s="43"/>
      <c r="D48" s="45"/>
      <c r="E48" s="46"/>
      <c r="F48" s="46"/>
      <c r="G48" s="21"/>
      <c r="H48" s="21"/>
      <c r="I48" s="18">
        <f t="shared" si="2"/>
        <v>0</v>
      </c>
      <c r="J48" s="19" t="str">
        <f t="shared" ref="J48" si="29">IF(J46+J47&lt;&gt;0,"1","0")</f>
        <v>0</v>
      </c>
      <c r="K48" s="20"/>
    </row>
    <row r="49" spans="1:11" ht="13.5" thickBot="1" x14ac:dyDescent="0.25">
      <c r="A49" s="42" t="str">
        <f>[1]Feuil1!A48</f>
        <v>Mardi</v>
      </c>
      <c r="B49" s="44">
        <f>[1]Feuil1!B48</f>
        <v>42476</v>
      </c>
      <c r="C49" s="43">
        <f>[1]Feuil1!D48</f>
        <v>0</v>
      </c>
      <c r="D49" s="45">
        <f>[1]Feuil1!E48</f>
        <v>0</v>
      </c>
      <c r="E49" s="46">
        <f>[1]Feuil1!F48</f>
        <v>0</v>
      </c>
      <c r="F49" s="46"/>
      <c r="G49" s="10"/>
      <c r="H49" s="10"/>
      <c r="I49" s="8"/>
      <c r="J49" s="9" t="str">
        <f t="shared" ref="J49:J50" si="30">IF(G50-H49&lt;J$2,IF(G50&lt;&gt;"","1","0"))</f>
        <v>0</v>
      </c>
      <c r="K49" s="11"/>
    </row>
    <row r="50" spans="1:11" x14ac:dyDescent="0.2">
      <c r="A50" s="42"/>
      <c r="B50" s="44"/>
      <c r="C50" s="43"/>
      <c r="D50" s="45"/>
      <c r="E50" s="46"/>
      <c r="F50" s="46"/>
      <c r="G50" s="16"/>
      <c r="H50" s="16"/>
      <c r="I50" s="14"/>
      <c r="J50" s="9" t="str">
        <f t="shared" si="30"/>
        <v>0</v>
      </c>
      <c r="K50" s="17"/>
    </row>
    <row r="51" spans="1:11" ht="13.5" thickBot="1" x14ac:dyDescent="0.25">
      <c r="A51" s="42"/>
      <c r="B51" s="44"/>
      <c r="C51" s="43"/>
      <c r="D51" s="45"/>
      <c r="E51" s="46"/>
      <c r="F51" s="46"/>
      <c r="G51" s="21"/>
      <c r="H51" s="21"/>
      <c r="I51" s="18">
        <f t="shared" si="2"/>
        <v>0</v>
      </c>
      <c r="J51" s="19" t="str">
        <f t="shared" ref="J51" si="31">IF(J49+J50&lt;&gt;0,"1","0")</f>
        <v>0</v>
      </c>
      <c r="K51" s="20"/>
    </row>
    <row r="52" spans="1:11" ht="13.5" thickBot="1" x14ac:dyDescent="0.25">
      <c r="A52" s="42" t="str">
        <f>[1]Feuil1!A51</f>
        <v>Mercredi</v>
      </c>
      <c r="B52" s="44">
        <f>[1]Feuil1!B51</f>
        <v>42477</v>
      </c>
      <c r="C52" s="43">
        <f>[1]Feuil1!D51</f>
        <v>0</v>
      </c>
      <c r="D52" s="45">
        <f>[1]Feuil1!E51</f>
        <v>0</v>
      </c>
      <c r="E52" s="46">
        <f>[1]Feuil1!F51</f>
        <v>0</v>
      </c>
      <c r="F52" s="46"/>
      <c r="G52" s="10"/>
      <c r="H52" s="10"/>
      <c r="I52" s="8"/>
      <c r="J52" s="9" t="str">
        <f t="shared" ref="J52:J53" si="32">IF(G53-H52&lt;J$2,IF(G53&lt;&gt;"","1","0"))</f>
        <v>0</v>
      </c>
      <c r="K52" s="11"/>
    </row>
    <row r="53" spans="1:11" x14ac:dyDescent="0.2">
      <c r="A53" s="42"/>
      <c r="B53" s="44"/>
      <c r="C53" s="43"/>
      <c r="D53" s="45"/>
      <c r="E53" s="46"/>
      <c r="F53" s="46"/>
      <c r="G53" s="16"/>
      <c r="H53" s="16"/>
      <c r="I53" s="14"/>
      <c r="J53" s="9" t="str">
        <f t="shared" si="32"/>
        <v>0</v>
      </c>
      <c r="K53" s="17"/>
    </row>
    <row r="54" spans="1:11" ht="13.5" thickBot="1" x14ac:dyDescent="0.25">
      <c r="A54" s="42"/>
      <c r="B54" s="44"/>
      <c r="C54" s="43"/>
      <c r="D54" s="45"/>
      <c r="E54" s="46"/>
      <c r="F54" s="46"/>
      <c r="G54" s="21"/>
      <c r="H54" s="21"/>
      <c r="I54" s="18">
        <f t="shared" si="2"/>
        <v>0</v>
      </c>
      <c r="J54" s="19" t="str">
        <f t="shared" ref="J54" si="33">IF(J52+J53&lt;&gt;0,"1","0")</f>
        <v>0</v>
      </c>
      <c r="K54" s="20"/>
    </row>
    <row r="55" spans="1:11" ht="13.5" thickBot="1" x14ac:dyDescent="0.25">
      <c r="A55" s="42" t="str">
        <f>[1]Feuil1!A54</f>
        <v>Jeudi</v>
      </c>
      <c r="B55" s="44">
        <f>[1]Feuil1!B54</f>
        <v>42478</v>
      </c>
      <c r="C55" s="43">
        <f>[1]Feuil1!D54</f>
        <v>0</v>
      </c>
      <c r="D55" s="45">
        <f>[1]Feuil1!E54</f>
        <v>0</v>
      </c>
      <c r="E55" s="46">
        <f>[1]Feuil1!F54</f>
        <v>0</v>
      </c>
      <c r="F55" s="46"/>
      <c r="G55" s="10"/>
      <c r="H55" s="10"/>
      <c r="I55" s="8"/>
      <c r="J55" s="9" t="str">
        <f t="shared" ref="J55:J56" si="34">IF(G56-H55&lt;J$2,IF(G56&lt;&gt;"","1","0"))</f>
        <v>0</v>
      </c>
      <c r="K55" s="11"/>
    </row>
    <row r="56" spans="1:11" x14ac:dyDescent="0.2">
      <c r="A56" s="42"/>
      <c r="B56" s="44"/>
      <c r="C56" s="43"/>
      <c r="D56" s="45"/>
      <c r="E56" s="46"/>
      <c r="F56" s="46"/>
      <c r="G56" s="16"/>
      <c r="H56" s="16"/>
      <c r="I56" s="14"/>
      <c r="J56" s="9" t="str">
        <f t="shared" si="34"/>
        <v>0</v>
      </c>
      <c r="K56" s="17"/>
    </row>
    <row r="57" spans="1:11" ht="13.5" thickBot="1" x14ac:dyDescent="0.25">
      <c r="A57" s="42"/>
      <c r="B57" s="44"/>
      <c r="C57" s="43"/>
      <c r="D57" s="45"/>
      <c r="E57" s="46"/>
      <c r="F57" s="46"/>
      <c r="G57" s="21"/>
      <c r="H57" s="21"/>
      <c r="I57" s="18">
        <f t="shared" si="2"/>
        <v>0</v>
      </c>
      <c r="J57" s="19" t="str">
        <f t="shared" ref="J57" si="35">IF(J55+J56&lt;&gt;0,"1","0")</f>
        <v>0</v>
      </c>
      <c r="K57" s="20"/>
    </row>
    <row r="58" spans="1:11" ht="13.5" thickBot="1" x14ac:dyDescent="0.25">
      <c r="A58" s="42" t="str">
        <f>[1]Feuil1!A57</f>
        <v>Vendredi</v>
      </c>
      <c r="B58" s="44">
        <f>[1]Feuil1!B57</f>
        <v>42479</v>
      </c>
      <c r="C58" s="43">
        <f>[1]Feuil1!D57</f>
        <v>0</v>
      </c>
      <c r="D58" s="45">
        <f>[1]Feuil1!E57</f>
        <v>0</v>
      </c>
      <c r="E58" s="46">
        <f>[1]Feuil1!F57</f>
        <v>0</v>
      </c>
      <c r="F58" s="46"/>
      <c r="G58" s="10"/>
      <c r="H58" s="10"/>
      <c r="I58" s="8"/>
      <c r="J58" s="9" t="str">
        <f t="shared" ref="J58:J59" si="36">IF(G59-H58&lt;J$2,IF(G59&lt;&gt;"","1","0"))</f>
        <v>0</v>
      </c>
      <c r="K58" s="11"/>
    </row>
    <row r="59" spans="1:11" x14ac:dyDescent="0.2">
      <c r="A59" s="42"/>
      <c r="B59" s="44"/>
      <c r="C59" s="43"/>
      <c r="D59" s="45"/>
      <c r="E59" s="46"/>
      <c r="F59" s="46"/>
      <c r="G59" s="16"/>
      <c r="H59" s="16"/>
      <c r="I59" s="14"/>
      <c r="J59" s="9" t="str">
        <f t="shared" si="36"/>
        <v>0</v>
      </c>
      <c r="K59" s="17"/>
    </row>
    <row r="60" spans="1:11" ht="13.5" thickBot="1" x14ac:dyDescent="0.25">
      <c r="A60" s="42"/>
      <c r="B60" s="44"/>
      <c r="C60" s="43"/>
      <c r="D60" s="45"/>
      <c r="E60" s="46"/>
      <c r="F60" s="46"/>
      <c r="G60" s="21"/>
      <c r="H60" s="21"/>
      <c r="I60" s="18">
        <f t="shared" si="2"/>
        <v>0</v>
      </c>
      <c r="J60" s="19" t="str">
        <f t="shared" ref="J60" si="37">IF(J58+J59&lt;&gt;0,"1","0")</f>
        <v>0</v>
      </c>
      <c r="K60" s="20"/>
    </row>
    <row r="61" spans="1:11" ht="13.5" thickBot="1" x14ac:dyDescent="0.25">
      <c r="A61" s="42" t="str">
        <f>[1]Feuil1!A60</f>
        <v>Samedi</v>
      </c>
      <c r="B61" s="44">
        <f>[1]Feuil1!B60</f>
        <v>42480</v>
      </c>
      <c r="C61" s="43">
        <f>[1]Feuil1!D60</f>
        <v>0</v>
      </c>
      <c r="D61" s="45">
        <f>[1]Feuil1!E60</f>
        <v>0</v>
      </c>
      <c r="E61" s="46">
        <f>[1]Feuil1!F60</f>
        <v>0</v>
      </c>
      <c r="F61" s="46"/>
      <c r="G61" s="10"/>
      <c r="H61" s="10"/>
      <c r="I61" s="8"/>
      <c r="J61" s="9" t="str">
        <f t="shared" ref="J61:J62" si="38">IF(G62-H61&lt;J$2,IF(G62&lt;&gt;"","1","0"))</f>
        <v>0</v>
      </c>
      <c r="K61" s="11"/>
    </row>
    <row r="62" spans="1:11" x14ac:dyDescent="0.2">
      <c r="A62" s="42"/>
      <c r="B62" s="44"/>
      <c r="C62" s="43"/>
      <c r="D62" s="45"/>
      <c r="E62" s="46"/>
      <c r="F62" s="46"/>
      <c r="G62" s="16"/>
      <c r="H62" s="16"/>
      <c r="I62" s="14"/>
      <c r="J62" s="9" t="str">
        <f t="shared" si="38"/>
        <v>0</v>
      </c>
      <c r="K62" s="17"/>
    </row>
    <row r="63" spans="1:11" ht="13.5" thickBot="1" x14ac:dyDescent="0.25">
      <c r="A63" s="42"/>
      <c r="B63" s="44"/>
      <c r="C63" s="43"/>
      <c r="D63" s="45"/>
      <c r="E63" s="46"/>
      <c r="F63" s="46"/>
      <c r="G63" s="21"/>
      <c r="H63" s="21"/>
      <c r="I63" s="18">
        <f t="shared" si="2"/>
        <v>0</v>
      </c>
      <c r="J63" s="19" t="str">
        <f t="shared" ref="J63" si="39">IF(J61+J62&lt;&gt;0,"1","0")</f>
        <v>0</v>
      </c>
      <c r="K63" s="20"/>
    </row>
    <row r="64" spans="1:11" ht="13.5" thickBot="1" x14ac:dyDescent="0.25">
      <c r="A64" s="42" t="str">
        <f>[1]Feuil1!A63</f>
        <v>Dimanche</v>
      </c>
      <c r="B64" s="44">
        <f>[1]Feuil1!B63</f>
        <v>42481</v>
      </c>
      <c r="C64" s="43">
        <f>[1]Feuil1!D63</f>
        <v>0</v>
      </c>
      <c r="D64" s="45">
        <f>[1]Feuil1!E63</f>
        <v>0</v>
      </c>
      <c r="E64" s="46">
        <f>[1]Feuil1!F63</f>
        <v>0</v>
      </c>
      <c r="F64" s="46"/>
      <c r="G64" s="10"/>
      <c r="H64" s="10"/>
      <c r="I64" s="8"/>
      <c r="J64" s="9" t="str">
        <f t="shared" ref="J64:J65" si="40">IF(G65-H64&lt;J$2,IF(G65&lt;&gt;"","1","0"))</f>
        <v>0</v>
      </c>
      <c r="K64" s="11"/>
    </row>
    <row r="65" spans="1:11" x14ac:dyDescent="0.2">
      <c r="A65" s="42"/>
      <c r="B65" s="44"/>
      <c r="C65" s="43"/>
      <c r="D65" s="45"/>
      <c r="E65" s="46"/>
      <c r="F65" s="46"/>
      <c r="G65" s="16"/>
      <c r="H65" s="16"/>
      <c r="I65" s="14"/>
      <c r="J65" s="9" t="str">
        <f t="shared" si="40"/>
        <v>0</v>
      </c>
      <c r="K65" s="17"/>
    </row>
    <row r="66" spans="1:11" ht="13.5" thickBot="1" x14ac:dyDescent="0.25">
      <c r="A66" s="42"/>
      <c r="B66" s="44"/>
      <c r="C66" s="43"/>
      <c r="D66" s="45"/>
      <c r="E66" s="46"/>
      <c r="F66" s="46"/>
      <c r="G66" s="21"/>
      <c r="H66" s="21"/>
      <c r="I66" s="18">
        <f t="shared" si="2"/>
        <v>0</v>
      </c>
      <c r="J66" s="19" t="str">
        <f t="shared" ref="J66" si="41">IF(J64+J65&lt;&gt;0,"1","0")</f>
        <v>0</v>
      </c>
      <c r="K66" s="20"/>
    </row>
    <row r="67" spans="1:11" ht="13.5" thickBot="1" x14ac:dyDescent="0.25">
      <c r="A67" s="42" t="str">
        <f>[1]Feuil1!A66</f>
        <v>Lundi</v>
      </c>
      <c r="B67" s="44">
        <f>[1]Feuil1!B66</f>
        <v>42482</v>
      </c>
      <c r="C67" s="43">
        <f>[1]Feuil1!D66</f>
        <v>0</v>
      </c>
      <c r="D67" s="45">
        <f>[1]Feuil1!E66</f>
        <v>0</v>
      </c>
      <c r="E67" s="46">
        <f>[1]Feuil1!F66</f>
        <v>0</v>
      </c>
      <c r="F67" s="46"/>
      <c r="G67" s="10"/>
      <c r="H67" s="10"/>
      <c r="I67" s="8"/>
      <c r="J67" s="9" t="str">
        <f t="shared" ref="J67:J68" si="42">IF(G68-H67&lt;J$2,IF(G68&lt;&gt;"","1","0"))</f>
        <v>0</v>
      </c>
      <c r="K67" s="11"/>
    </row>
    <row r="68" spans="1:11" x14ac:dyDescent="0.2">
      <c r="A68" s="42"/>
      <c r="B68" s="44"/>
      <c r="C68" s="43"/>
      <c r="D68" s="45"/>
      <c r="E68" s="46"/>
      <c r="F68" s="46"/>
      <c r="G68" s="16"/>
      <c r="H68" s="16"/>
      <c r="I68" s="14"/>
      <c r="J68" s="9" t="str">
        <f t="shared" si="42"/>
        <v>0</v>
      </c>
      <c r="K68" s="17"/>
    </row>
    <row r="69" spans="1:11" ht="13.5" thickBot="1" x14ac:dyDescent="0.25">
      <c r="A69" s="42"/>
      <c r="B69" s="44"/>
      <c r="C69" s="43"/>
      <c r="D69" s="45"/>
      <c r="E69" s="46"/>
      <c r="F69" s="46"/>
      <c r="G69" s="21"/>
      <c r="H69" s="21"/>
      <c r="I69" s="18">
        <f t="shared" si="2"/>
        <v>0</v>
      </c>
      <c r="J69" s="19" t="str">
        <f t="shared" ref="J69" si="43">IF(J67+J68&lt;&gt;0,"1","0")</f>
        <v>0</v>
      </c>
      <c r="K69" s="20"/>
    </row>
    <row r="70" spans="1:11" ht="13.5" thickBot="1" x14ac:dyDescent="0.25">
      <c r="A70" s="42" t="str">
        <f>[1]Feuil1!A69</f>
        <v>Mardi</v>
      </c>
      <c r="B70" s="44">
        <f>[1]Feuil1!B69</f>
        <v>42483</v>
      </c>
      <c r="C70" s="43">
        <f>[1]Feuil1!D69</f>
        <v>0</v>
      </c>
      <c r="D70" s="45">
        <f>[1]Feuil1!E69</f>
        <v>0</v>
      </c>
      <c r="E70" s="46">
        <f>[1]Feuil1!F69</f>
        <v>0</v>
      </c>
      <c r="F70" s="46"/>
      <c r="G70" s="10"/>
      <c r="H70" s="10"/>
      <c r="I70" s="8"/>
      <c r="J70" s="9" t="str">
        <f t="shared" ref="J70:J71" si="44">IF(G71-H70&lt;J$2,IF(G71&lt;&gt;"","1","0"))</f>
        <v>0</v>
      </c>
      <c r="K70" s="11"/>
    </row>
    <row r="71" spans="1:11" x14ac:dyDescent="0.2">
      <c r="A71" s="42"/>
      <c r="B71" s="44"/>
      <c r="C71" s="43"/>
      <c r="D71" s="45"/>
      <c r="E71" s="46"/>
      <c r="F71" s="46"/>
      <c r="G71" s="16"/>
      <c r="H71" s="16"/>
      <c r="I71" s="14"/>
      <c r="J71" s="9" t="str">
        <f t="shared" si="44"/>
        <v>0</v>
      </c>
      <c r="K71" s="17"/>
    </row>
    <row r="72" spans="1:11" ht="13.5" thickBot="1" x14ac:dyDescent="0.25">
      <c r="A72" s="42"/>
      <c r="B72" s="44"/>
      <c r="C72" s="43"/>
      <c r="D72" s="45"/>
      <c r="E72" s="46"/>
      <c r="F72" s="46"/>
      <c r="G72" s="21"/>
      <c r="H72" s="21"/>
      <c r="I72" s="18">
        <f t="shared" si="2"/>
        <v>0</v>
      </c>
      <c r="J72" s="19" t="str">
        <f t="shared" ref="J72" si="45">IF(J70+J71&lt;&gt;0,"1","0")</f>
        <v>0</v>
      </c>
      <c r="K72" s="20"/>
    </row>
    <row r="73" spans="1:11" ht="13.5" thickBot="1" x14ac:dyDescent="0.25">
      <c r="A73" s="42" t="str">
        <f>[1]Feuil1!A72</f>
        <v>Mercredi</v>
      </c>
      <c r="B73" s="44">
        <f>[1]Feuil1!B72</f>
        <v>42484</v>
      </c>
      <c r="C73" s="43">
        <f>[1]Feuil1!D72</f>
        <v>0</v>
      </c>
      <c r="D73" s="45">
        <f>[1]Feuil1!E72</f>
        <v>0</v>
      </c>
      <c r="E73" s="46">
        <f>[1]Feuil1!F72</f>
        <v>0</v>
      </c>
      <c r="F73" s="46"/>
      <c r="G73" s="10"/>
      <c r="H73" s="10"/>
      <c r="I73" s="8"/>
      <c r="J73" s="9" t="str">
        <f t="shared" ref="J73:J74" si="46">IF(G74-H73&lt;J$2,IF(G74&lt;&gt;"","1","0"))</f>
        <v>0</v>
      </c>
      <c r="K73" s="11"/>
    </row>
    <row r="74" spans="1:11" x14ac:dyDescent="0.2">
      <c r="A74" s="42"/>
      <c r="B74" s="44"/>
      <c r="C74" s="43"/>
      <c r="D74" s="45"/>
      <c r="E74" s="46"/>
      <c r="F74" s="46"/>
      <c r="G74" s="16"/>
      <c r="H74" s="16"/>
      <c r="I74" s="14"/>
      <c r="J74" s="9" t="str">
        <f t="shared" si="46"/>
        <v>0</v>
      </c>
      <c r="K74" s="17"/>
    </row>
    <row r="75" spans="1:11" ht="13.5" thickBot="1" x14ac:dyDescent="0.25">
      <c r="A75" s="42"/>
      <c r="B75" s="44"/>
      <c r="C75" s="43"/>
      <c r="D75" s="45"/>
      <c r="E75" s="46"/>
      <c r="F75" s="46"/>
      <c r="G75" s="21"/>
      <c r="H75" s="21"/>
      <c r="I75" s="18">
        <f t="shared" ref="I75:I93" si="47">(H75-G75)+(H74-G74)+(H73-G73)</f>
        <v>0</v>
      </c>
      <c r="J75" s="19" t="str">
        <f t="shared" ref="J75" si="48">IF(J73+J74&lt;&gt;0,"1","0")</f>
        <v>0</v>
      </c>
      <c r="K75" s="20"/>
    </row>
    <row r="76" spans="1:11" ht="13.5" thickBot="1" x14ac:dyDescent="0.25">
      <c r="A76" s="42" t="str">
        <f>[1]Feuil1!A75</f>
        <v>Jeudi</v>
      </c>
      <c r="B76" s="44">
        <f>[1]Feuil1!B75</f>
        <v>42485</v>
      </c>
      <c r="C76" s="43">
        <f>[1]Feuil1!D75</f>
        <v>0</v>
      </c>
      <c r="D76" s="45">
        <f>[1]Feuil1!E75</f>
        <v>0</v>
      </c>
      <c r="E76" s="46">
        <f>[1]Feuil1!F75</f>
        <v>0</v>
      </c>
      <c r="F76" s="46"/>
      <c r="G76" s="10"/>
      <c r="H76" s="10"/>
      <c r="I76" s="8"/>
      <c r="J76" s="9" t="str">
        <f t="shared" ref="J76:J77" si="49">IF(G77-H76&lt;J$2,IF(G77&lt;&gt;"","1","0"))</f>
        <v>0</v>
      </c>
      <c r="K76" s="11"/>
    </row>
    <row r="77" spans="1:11" x14ac:dyDescent="0.2">
      <c r="A77" s="42"/>
      <c r="B77" s="44"/>
      <c r="C77" s="43"/>
      <c r="D77" s="45"/>
      <c r="E77" s="46"/>
      <c r="F77" s="46"/>
      <c r="G77" s="16"/>
      <c r="H77" s="16"/>
      <c r="I77" s="14"/>
      <c r="J77" s="9" t="str">
        <f t="shared" si="49"/>
        <v>0</v>
      </c>
      <c r="K77" s="17"/>
    </row>
    <row r="78" spans="1:11" ht="13.5" thickBot="1" x14ac:dyDescent="0.25">
      <c r="A78" s="42"/>
      <c r="B78" s="44"/>
      <c r="C78" s="43"/>
      <c r="D78" s="45"/>
      <c r="E78" s="46"/>
      <c r="F78" s="46"/>
      <c r="G78" s="21"/>
      <c r="H78" s="21"/>
      <c r="I78" s="18">
        <f t="shared" si="47"/>
        <v>0</v>
      </c>
      <c r="J78" s="19" t="str">
        <f t="shared" ref="J78" si="50">IF(J76+J77&lt;&gt;0,"1","0")</f>
        <v>0</v>
      </c>
      <c r="K78" s="20"/>
    </row>
    <row r="79" spans="1:11" ht="13.5" thickBot="1" x14ac:dyDescent="0.25">
      <c r="A79" s="42" t="str">
        <f>[1]Feuil1!A78</f>
        <v>Vendredi</v>
      </c>
      <c r="B79" s="44">
        <f>[1]Feuil1!B78</f>
        <v>42486</v>
      </c>
      <c r="C79" s="43">
        <f>[1]Feuil1!D78</f>
        <v>0</v>
      </c>
      <c r="D79" s="45">
        <f>[1]Feuil1!E78</f>
        <v>0</v>
      </c>
      <c r="E79" s="46">
        <f>[1]Feuil1!F78</f>
        <v>0</v>
      </c>
      <c r="F79" s="46"/>
      <c r="G79" s="10"/>
      <c r="H79" s="10"/>
      <c r="I79" s="8"/>
      <c r="J79" s="9" t="str">
        <f t="shared" ref="J79:J80" si="51">IF(G80-H79&lt;J$2,IF(G80&lt;&gt;"","1","0"))</f>
        <v>0</v>
      </c>
      <c r="K79" s="11"/>
    </row>
    <row r="80" spans="1:11" x14ac:dyDescent="0.2">
      <c r="A80" s="42"/>
      <c r="B80" s="44"/>
      <c r="C80" s="43"/>
      <c r="D80" s="45"/>
      <c r="E80" s="46"/>
      <c r="F80" s="46"/>
      <c r="G80" s="16"/>
      <c r="H80" s="16"/>
      <c r="I80" s="14"/>
      <c r="J80" s="9" t="str">
        <f t="shared" si="51"/>
        <v>0</v>
      </c>
      <c r="K80" s="17"/>
    </row>
    <row r="81" spans="1:11" ht="13.5" thickBot="1" x14ac:dyDescent="0.25">
      <c r="A81" s="42"/>
      <c r="B81" s="44"/>
      <c r="C81" s="43"/>
      <c r="D81" s="45"/>
      <c r="E81" s="46"/>
      <c r="F81" s="46"/>
      <c r="G81" s="21"/>
      <c r="H81" s="21"/>
      <c r="I81" s="18">
        <f t="shared" si="47"/>
        <v>0</v>
      </c>
      <c r="J81" s="19" t="str">
        <f t="shared" ref="J81" si="52">IF(J79+J80&lt;&gt;0,"1","0")</f>
        <v>0</v>
      </c>
      <c r="K81" s="20"/>
    </row>
    <row r="82" spans="1:11" ht="13.5" thickBot="1" x14ac:dyDescent="0.25">
      <c r="A82" s="42" t="str">
        <f>[1]Feuil1!A81</f>
        <v>Samedi</v>
      </c>
      <c r="B82" s="44">
        <f>[1]Feuil1!B81</f>
        <v>42487</v>
      </c>
      <c r="C82" s="43">
        <f>[1]Feuil1!D81</f>
        <v>0</v>
      </c>
      <c r="D82" s="45">
        <f>[1]Feuil1!E81</f>
        <v>0</v>
      </c>
      <c r="E82" s="46">
        <f>[1]Feuil1!F81</f>
        <v>0</v>
      </c>
      <c r="F82" s="46"/>
      <c r="G82" s="10"/>
      <c r="H82" s="10"/>
      <c r="I82" s="8"/>
      <c r="J82" s="9" t="str">
        <f t="shared" ref="J82:J83" si="53">IF(G83-H82&lt;J$2,IF(G83&lt;&gt;"","1","0"))</f>
        <v>0</v>
      </c>
      <c r="K82" s="11"/>
    </row>
    <row r="83" spans="1:11" x14ac:dyDescent="0.2">
      <c r="A83" s="42"/>
      <c r="B83" s="44"/>
      <c r="C83" s="43"/>
      <c r="D83" s="45"/>
      <c r="E83" s="46"/>
      <c r="F83" s="46"/>
      <c r="G83" s="16"/>
      <c r="H83" s="16"/>
      <c r="I83" s="14"/>
      <c r="J83" s="9" t="str">
        <f t="shared" si="53"/>
        <v>0</v>
      </c>
      <c r="K83" s="17"/>
    </row>
    <row r="84" spans="1:11" ht="13.5" thickBot="1" x14ac:dyDescent="0.25">
      <c r="A84" s="42"/>
      <c r="B84" s="44"/>
      <c r="C84" s="43"/>
      <c r="D84" s="45"/>
      <c r="E84" s="46"/>
      <c r="F84" s="46"/>
      <c r="G84" s="21"/>
      <c r="H84" s="21"/>
      <c r="I84" s="18">
        <f t="shared" si="47"/>
        <v>0</v>
      </c>
      <c r="J84" s="19" t="str">
        <f t="shared" ref="J84" si="54">IF(J82+J83&lt;&gt;0,"1","0")</f>
        <v>0</v>
      </c>
      <c r="K84" s="20"/>
    </row>
    <row r="85" spans="1:11" ht="13.5" thickBot="1" x14ac:dyDescent="0.25">
      <c r="A85" s="42" t="str">
        <f>[1]Feuil1!A84</f>
        <v>Dimanche</v>
      </c>
      <c r="B85" s="44">
        <f>[1]Feuil1!B84</f>
        <v>42488</v>
      </c>
      <c r="C85" s="43">
        <f>[1]Feuil1!D84</f>
        <v>0</v>
      </c>
      <c r="D85" s="45">
        <f>[1]Feuil1!E84</f>
        <v>0</v>
      </c>
      <c r="E85" s="46">
        <f>[1]Feuil1!F84</f>
        <v>0</v>
      </c>
      <c r="F85" s="46"/>
      <c r="G85" s="10"/>
      <c r="H85" s="10"/>
      <c r="I85" s="8"/>
      <c r="J85" s="9" t="str">
        <f t="shared" ref="J85:J86" si="55">IF(G86-H85&lt;J$2,IF(G86&lt;&gt;"","1","0"))</f>
        <v>0</v>
      </c>
      <c r="K85" s="11"/>
    </row>
    <row r="86" spans="1:11" x14ac:dyDescent="0.2">
      <c r="A86" s="42"/>
      <c r="B86" s="44"/>
      <c r="C86" s="43"/>
      <c r="D86" s="45"/>
      <c r="E86" s="46"/>
      <c r="F86" s="46"/>
      <c r="G86" s="16"/>
      <c r="H86" s="16"/>
      <c r="I86" s="14"/>
      <c r="J86" s="9" t="str">
        <f t="shared" si="55"/>
        <v>0</v>
      </c>
      <c r="K86" s="17"/>
    </row>
    <row r="87" spans="1:11" ht="13.5" thickBot="1" x14ac:dyDescent="0.25">
      <c r="A87" s="42"/>
      <c r="B87" s="44"/>
      <c r="C87" s="43"/>
      <c r="D87" s="45"/>
      <c r="E87" s="46"/>
      <c r="F87" s="46"/>
      <c r="G87" s="21"/>
      <c r="H87" s="21"/>
      <c r="I87" s="18">
        <f t="shared" si="47"/>
        <v>0</v>
      </c>
      <c r="J87" s="19" t="str">
        <f t="shared" ref="J87" si="56">IF(J85+J86&lt;&gt;0,"1","0")</f>
        <v>0</v>
      </c>
      <c r="K87" s="20"/>
    </row>
    <row r="88" spans="1:11" ht="13.5" thickBot="1" x14ac:dyDescent="0.25">
      <c r="A88" s="42" t="str">
        <f>[1]Feuil1!A87</f>
        <v>Lundi</v>
      </c>
      <c r="B88" s="44">
        <f>[1]Feuil1!B87</f>
        <v>42489</v>
      </c>
      <c r="C88" s="43">
        <f>[1]Feuil1!D87</f>
        <v>0</v>
      </c>
      <c r="D88" s="45">
        <f>[1]Feuil1!E87</f>
        <v>0</v>
      </c>
      <c r="E88" s="46">
        <f>[1]Feuil1!F87</f>
        <v>0</v>
      </c>
      <c r="F88" s="46"/>
      <c r="G88" s="10"/>
      <c r="H88" s="10"/>
      <c r="I88" s="8"/>
      <c r="J88" s="9" t="str">
        <f t="shared" ref="J88:J89" si="57">IF(G89-H88&lt;J$2,IF(G89&lt;&gt;"","1","0"))</f>
        <v>0</v>
      </c>
      <c r="K88" s="11"/>
    </row>
    <row r="89" spans="1:11" x14ac:dyDescent="0.2">
      <c r="A89" s="42"/>
      <c r="B89" s="44"/>
      <c r="C89" s="43"/>
      <c r="D89" s="45"/>
      <c r="E89" s="46"/>
      <c r="F89" s="46"/>
      <c r="G89" s="16"/>
      <c r="H89" s="16"/>
      <c r="I89" s="14"/>
      <c r="J89" s="9" t="str">
        <f t="shared" si="57"/>
        <v>0</v>
      </c>
      <c r="K89" s="17"/>
    </row>
    <row r="90" spans="1:11" ht="13.5" thickBot="1" x14ac:dyDescent="0.25">
      <c r="A90" s="42"/>
      <c r="B90" s="44"/>
      <c r="C90" s="43"/>
      <c r="D90" s="45"/>
      <c r="E90" s="46"/>
      <c r="F90" s="46"/>
      <c r="G90" s="21"/>
      <c r="H90" s="21"/>
      <c r="I90" s="18">
        <f t="shared" si="47"/>
        <v>0</v>
      </c>
      <c r="J90" s="19" t="str">
        <f t="shared" ref="J90" si="58">IF(J88+J89&lt;&gt;0,"1","0")</f>
        <v>0</v>
      </c>
      <c r="K90" s="20"/>
    </row>
    <row r="91" spans="1:11" ht="13.5" thickBot="1" x14ac:dyDescent="0.25">
      <c r="A91" s="42" t="str">
        <f>[1]Feuil1!A90</f>
        <v>Mardi</v>
      </c>
      <c r="B91" s="44">
        <f>[1]Feuil1!B90</f>
        <v>42490</v>
      </c>
      <c r="C91" s="43">
        <f>[1]Feuil1!D90</f>
        <v>0</v>
      </c>
      <c r="D91" s="45">
        <f>[1]Feuil1!E90</f>
        <v>0</v>
      </c>
      <c r="E91" s="46">
        <f>[1]Feuil1!F90</f>
        <v>0</v>
      </c>
      <c r="F91" s="46"/>
      <c r="G91" s="10"/>
      <c r="H91" s="10"/>
      <c r="I91" s="8"/>
      <c r="J91" s="9" t="str">
        <f t="shared" ref="J91:J92" si="59">IF(G92-H91&lt;J$2,IF(G92&lt;&gt;"","1","0"))</f>
        <v>0</v>
      </c>
      <c r="K91" s="11"/>
    </row>
    <row r="92" spans="1:11" x14ac:dyDescent="0.2">
      <c r="A92" s="42"/>
      <c r="B92" s="44"/>
      <c r="C92" s="43"/>
      <c r="D92" s="45"/>
      <c r="E92" s="46"/>
      <c r="F92" s="46"/>
      <c r="G92" s="16"/>
      <c r="H92" s="16"/>
      <c r="I92" s="14"/>
      <c r="J92" s="9" t="str">
        <f t="shared" si="59"/>
        <v>0</v>
      </c>
      <c r="K92" s="17"/>
    </row>
    <row r="93" spans="1:11" ht="13.5" thickBot="1" x14ac:dyDescent="0.25">
      <c r="A93" s="42"/>
      <c r="B93" s="44"/>
      <c r="C93" s="43"/>
      <c r="D93" s="45"/>
      <c r="E93" s="46"/>
      <c r="F93" s="46"/>
      <c r="G93" s="29"/>
      <c r="H93" s="29"/>
      <c r="I93" s="18">
        <f t="shared" si="47"/>
        <v>0</v>
      </c>
      <c r="J93" s="19" t="str">
        <f t="shared" ref="J93" si="60">IF(J91+J92&lt;&gt;0,"1","0")</f>
        <v>0</v>
      </c>
      <c r="K93" s="20"/>
    </row>
    <row r="94" spans="1:11" s="5" customFormat="1" x14ac:dyDescent="0.2">
      <c r="A94" s="42"/>
      <c r="B94" s="30" t="s">
        <v>6</v>
      </c>
      <c r="C94" s="43"/>
      <c r="I94" s="5">
        <f>SUM(I4:I93)</f>
        <v>2.458333333333333</v>
      </c>
      <c r="J94" s="31">
        <f>J93+J90+J87+J84+J81+J78+J75+J72+J69+J63+J60+J57+J54+J51+J45+J42+J39+J36+J33+J30+J27+J24+J21+J18+J15+J12+J9+J6</f>
        <v>2</v>
      </c>
      <c r="K94" s="11"/>
    </row>
    <row r="95" spans="1:11" x14ac:dyDescent="0.2">
      <c r="A95" s="42"/>
      <c r="C95" s="43"/>
      <c r="J95" s="32"/>
      <c r="K95" s="33"/>
    </row>
    <row r="96" spans="1:11" x14ac:dyDescent="0.2">
      <c r="A96" s="42"/>
      <c r="C96" s="43"/>
      <c r="J96" s="32"/>
      <c r="K96" s="33"/>
    </row>
    <row r="97" spans="1:11" x14ac:dyDescent="0.2">
      <c r="A97" s="42"/>
      <c r="C97" s="43"/>
      <c r="J97" s="33"/>
      <c r="K97" s="34"/>
    </row>
    <row r="98" spans="1:11" x14ac:dyDescent="0.2">
      <c r="A98" s="42"/>
      <c r="C98" s="43"/>
      <c r="J98" s="32"/>
      <c r="K98" s="34"/>
    </row>
    <row r="99" spans="1:11" x14ac:dyDescent="0.2">
      <c r="A99" s="42"/>
      <c r="C99" s="43"/>
      <c r="J99" s="32"/>
      <c r="K99" s="34"/>
    </row>
    <row r="100" spans="1:11" x14ac:dyDescent="0.2">
      <c r="A100" s="42"/>
      <c r="C100" s="43"/>
      <c r="J100" s="33"/>
      <c r="K100" s="33"/>
    </row>
    <row r="101" spans="1:11" x14ac:dyDescent="0.2">
      <c r="A101" s="42"/>
      <c r="C101" s="43"/>
      <c r="J101" s="32"/>
      <c r="K101" s="33"/>
    </row>
    <row r="102" spans="1:11" x14ac:dyDescent="0.2">
      <c r="A102" s="42"/>
      <c r="C102" s="43"/>
      <c r="J102" s="32"/>
      <c r="K102" s="33"/>
    </row>
    <row r="103" spans="1:11" x14ac:dyDescent="0.2">
      <c r="A103" s="42"/>
      <c r="J103" s="33"/>
      <c r="K103" s="33"/>
    </row>
    <row r="104" spans="1:11" x14ac:dyDescent="0.2">
      <c r="A104" s="42"/>
      <c r="J104" s="32"/>
      <c r="K104" s="33"/>
    </row>
    <row r="105" spans="1:11" x14ac:dyDescent="0.2">
      <c r="A105" s="42"/>
      <c r="J105" s="32"/>
      <c r="K105" s="33"/>
    </row>
    <row r="106" spans="1:11" x14ac:dyDescent="0.2">
      <c r="A106" s="42"/>
      <c r="J106" s="33"/>
      <c r="K106" s="33"/>
    </row>
    <row r="107" spans="1:11" x14ac:dyDescent="0.2">
      <c r="A107" s="42"/>
      <c r="J107" s="32"/>
      <c r="K107" s="33"/>
    </row>
    <row r="108" spans="1:11" x14ac:dyDescent="0.2">
      <c r="A108" s="42"/>
      <c r="J108" s="32"/>
      <c r="K108" s="33"/>
    </row>
    <row r="109" spans="1:11" x14ac:dyDescent="0.2">
      <c r="A109" s="42"/>
      <c r="J109" s="33"/>
      <c r="K109" s="33"/>
    </row>
    <row r="110" spans="1:11" x14ac:dyDescent="0.2">
      <c r="A110" s="42"/>
      <c r="J110" s="32"/>
      <c r="K110" s="33"/>
    </row>
    <row r="111" spans="1:11" x14ac:dyDescent="0.2">
      <c r="A111" s="42"/>
      <c r="J111" s="32"/>
      <c r="K111" s="33"/>
    </row>
    <row r="112" spans="1:11" x14ac:dyDescent="0.2">
      <c r="A112" s="42"/>
      <c r="J112" s="33"/>
      <c r="K112" s="33"/>
    </row>
    <row r="113" spans="1:11" x14ac:dyDescent="0.2">
      <c r="A113" s="42"/>
      <c r="J113" s="32"/>
      <c r="K113" s="33"/>
    </row>
    <row r="114" spans="1:11" x14ac:dyDescent="0.2">
      <c r="A114" s="42"/>
      <c r="J114" s="32"/>
      <c r="K114" s="33"/>
    </row>
    <row r="115" spans="1:11" x14ac:dyDescent="0.2">
      <c r="A115" s="42"/>
      <c r="J115" s="33"/>
      <c r="K115" s="33"/>
    </row>
    <row r="116" spans="1:11" x14ac:dyDescent="0.2">
      <c r="A116" s="42"/>
      <c r="J116" s="32"/>
      <c r="K116" s="33"/>
    </row>
    <row r="117" spans="1:11" x14ac:dyDescent="0.2">
      <c r="A117" s="42"/>
      <c r="J117" s="32"/>
      <c r="K117" s="33"/>
    </row>
    <row r="118" spans="1:11" x14ac:dyDescent="0.2">
      <c r="A118" s="42"/>
      <c r="J118" s="33"/>
      <c r="K118" s="33"/>
    </row>
    <row r="119" spans="1:11" x14ac:dyDescent="0.2">
      <c r="A119" s="42"/>
      <c r="J119" s="32"/>
      <c r="K119" s="33"/>
    </row>
    <row r="120" spans="1:11" x14ac:dyDescent="0.2">
      <c r="A120" s="42"/>
      <c r="J120" s="32"/>
      <c r="K120" s="33"/>
    </row>
    <row r="121" spans="1:11" x14ac:dyDescent="0.2">
      <c r="A121" s="42"/>
      <c r="J121" s="33"/>
      <c r="K121" s="33"/>
    </row>
    <row r="122" spans="1:11" x14ac:dyDescent="0.2">
      <c r="A122" s="42"/>
      <c r="J122" s="32"/>
      <c r="K122" s="33"/>
    </row>
    <row r="123" spans="1:11" x14ac:dyDescent="0.2">
      <c r="A123" s="42"/>
      <c r="J123" s="32"/>
      <c r="K123" s="33"/>
    </row>
    <row r="124" spans="1:11" x14ac:dyDescent="0.2">
      <c r="A124" s="42"/>
      <c r="J124" s="33"/>
      <c r="K124" s="33"/>
    </row>
    <row r="125" spans="1:11" x14ac:dyDescent="0.2">
      <c r="A125" s="42"/>
      <c r="J125" s="32"/>
      <c r="K125" s="33"/>
    </row>
    <row r="126" spans="1:11" x14ac:dyDescent="0.2">
      <c r="A126" s="42"/>
      <c r="J126" s="32"/>
      <c r="K126" s="33"/>
    </row>
    <row r="127" spans="1:11" x14ac:dyDescent="0.2">
      <c r="A127" s="42"/>
      <c r="J127" s="33"/>
      <c r="K127" s="33"/>
    </row>
    <row r="128" spans="1:11" x14ac:dyDescent="0.2">
      <c r="A128" s="42"/>
      <c r="J128" s="32"/>
      <c r="K128" s="33"/>
    </row>
    <row r="129" spans="1:11" x14ac:dyDescent="0.2">
      <c r="A129" s="42"/>
      <c r="J129" s="32"/>
      <c r="K129" s="33"/>
    </row>
    <row r="130" spans="1:11" x14ac:dyDescent="0.2">
      <c r="A130" s="42"/>
      <c r="J130" s="33"/>
      <c r="K130" s="33"/>
    </row>
    <row r="131" spans="1:11" x14ac:dyDescent="0.2">
      <c r="A131" s="42"/>
      <c r="J131" s="32"/>
      <c r="K131" s="33"/>
    </row>
    <row r="132" spans="1:11" x14ac:dyDescent="0.2">
      <c r="A132" s="42"/>
      <c r="J132" s="32"/>
      <c r="K132" s="33"/>
    </row>
    <row r="133" spans="1:11" x14ac:dyDescent="0.2">
      <c r="A133" s="42"/>
      <c r="J133" s="33"/>
      <c r="K133" s="33"/>
    </row>
    <row r="134" spans="1:11" x14ac:dyDescent="0.2">
      <c r="A134" s="42"/>
      <c r="J134" s="32"/>
      <c r="K134" s="33"/>
    </row>
    <row r="135" spans="1:11" x14ac:dyDescent="0.2">
      <c r="A135" s="42"/>
      <c r="J135" s="32"/>
      <c r="K135" s="33"/>
    </row>
    <row r="136" spans="1:11" x14ac:dyDescent="0.2">
      <c r="A136" s="42"/>
      <c r="J136" s="33"/>
      <c r="K136" s="33"/>
    </row>
    <row r="137" spans="1:11" x14ac:dyDescent="0.2">
      <c r="A137" s="42"/>
      <c r="J137" s="32"/>
      <c r="K137" s="33"/>
    </row>
    <row r="138" spans="1:11" x14ac:dyDescent="0.2">
      <c r="A138" s="42"/>
      <c r="J138" s="32"/>
      <c r="K138" s="33"/>
    </row>
    <row r="139" spans="1:11" x14ac:dyDescent="0.2">
      <c r="A139" s="42"/>
      <c r="J139" s="33"/>
      <c r="K139" s="33"/>
    </row>
    <row r="140" spans="1:11" x14ac:dyDescent="0.2">
      <c r="A140" s="42"/>
      <c r="J140" s="32"/>
      <c r="K140" s="33"/>
    </row>
    <row r="141" spans="1:11" x14ac:dyDescent="0.2">
      <c r="A141" s="42"/>
      <c r="J141" s="32"/>
      <c r="K141" s="33"/>
    </row>
    <row r="142" spans="1:11" x14ac:dyDescent="0.2">
      <c r="A142" s="42"/>
      <c r="J142" s="33"/>
      <c r="K142" s="33"/>
    </row>
    <row r="143" spans="1:11" x14ac:dyDescent="0.2">
      <c r="A143" s="42"/>
      <c r="J143" s="32"/>
      <c r="K143" s="33"/>
    </row>
    <row r="144" spans="1:11" x14ac:dyDescent="0.2">
      <c r="A144" s="42"/>
      <c r="J144" s="32"/>
      <c r="K144" s="33"/>
    </row>
    <row r="145" spans="1:11" x14ac:dyDescent="0.2">
      <c r="A145" s="42"/>
      <c r="J145" s="33"/>
      <c r="K145" s="33"/>
    </row>
    <row r="146" spans="1:11" x14ac:dyDescent="0.2">
      <c r="A146" s="42"/>
      <c r="J146" s="32"/>
      <c r="K146" s="33"/>
    </row>
    <row r="147" spans="1:11" x14ac:dyDescent="0.2">
      <c r="A147" s="42"/>
      <c r="J147" s="32"/>
      <c r="K147" s="33"/>
    </row>
    <row r="148" spans="1:11" x14ac:dyDescent="0.2">
      <c r="A148" s="42"/>
      <c r="J148" s="33"/>
      <c r="K148" s="33"/>
    </row>
    <row r="149" spans="1:11" x14ac:dyDescent="0.2">
      <c r="A149" s="42"/>
      <c r="J149" s="32"/>
      <c r="K149" s="33"/>
    </row>
    <row r="150" spans="1:11" x14ac:dyDescent="0.2">
      <c r="A150" s="42"/>
      <c r="J150" s="32"/>
      <c r="K150" s="33"/>
    </row>
    <row r="151" spans="1:11" x14ac:dyDescent="0.2">
      <c r="A151" s="42"/>
      <c r="J151" s="33"/>
      <c r="K151" s="33"/>
    </row>
    <row r="152" spans="1:11" x14ac:dyDescent="0.2">
      <c r="A152" s="42"/>
      <c r="J152" s="32"/>
      <c r="K152" s="33"/>
    </row>
    <row r="153" spans="1:11" x14ac:dyDescent="0.2">
      <c r="A153" s="42"/>
      <c r="J153" s="32"/>
      <c r="K153" s="33"/>
    </row>
    <row r="154" spans="1:11" x14ac:dyDescent="0.2">
      <c r="A154" s="42"/>
      <c r="J154" s="33"/>
      <c r="K154" s="33"/>
    </row>
    <row r="155" spans="1:11" x14ac:dyDescent="0.2">
      <c r="A155" s="42"/>
      <c r="J155" s="32"/>
      <c r="K155" s="33"/>
    </row>
    <row r="156" spans="1:11" x14ac:dyDescent="0.2">
      <c r="A156" s="42"/>
      <c r="J156" s="32"/>
      <c r="K156" s="33"/>
    </row>
    <row r="157" spans="1:11" x14ac:dyDescent="0.2">
      <c r="A157" s="42"/>
      <c r="J157" s="33"/>
      <c r="K157" s="33"/>
    </row>
    <row r="158" spans="1:11" x14ac:dyDescent="0.2">
      <c r="A158" s="42"/>
      <c r="J158" s="32"/>
      <c r="K158" s="33"/>
    </row>
    <row r="159" spans="1:11" x14ac:dyDescent="0.2">
      <c r="A159" s="42"/>
      <c r="J159" s="32"/>
      <c r="K159" s="33"/>
    </row>
    <row r="160" spans="1:11" x14ac:dyDescent="0.2">
      <c r="A160" s="42"/>
      <c r="J160" s="33"/>
      <c r="K160" s="33"/>
    </row>
    <row r="161" spans="1:11" x14ac:dyDescent="0.2">
      <c r="A161" s="42"/>
      <c r="J161" s="32"/>
      <c r="K161" s="33"/>
    </row>
    <row r="162" spans="1:11" x14ac:dyDescent="0.2">
      <c r="A162" s="42"/>
      <c r="J162" s="32"/>
      <c r="K162" s="33"/>
    </row>
    <row r="163" spans="1:11" x14ac:dyDescent="0.2">
      <c r="A163" s="42"/>
      <c r="J163" s="33"/>
      <c r="K163" s="33"/>
    </row>
    <row r="164" spans="1:11" x14ac:dyDescent="0.2">
      <c r="A164" s="42"/>
      <c r="J164" s="32"/>
      <c r="K164" s="33"/>
    </row>
    <row r="165" spans="1:11" x14ac:dyDescent="0.2">
      <c r="A165" s="42"/>
      <c r="J165" s="32"/>
      <c r="K165" s="33"/>
    </row>
    <row r="166" spans="1:11" x14ac:dyDescent="0.2">
      <c r="A166" s="42"/>
      <c r="J166" s="33"/>
      <c r="K166" s="33"/>
    </row>
    <row r="167" spans="1:11" x14ac:dyDescent="0.2">
      <c r="A167" s="42"/>
      <c r="J167" s="32"/>
      <c r="K167" s="33"/>
    </row>
    <row r="168" spans="1:11" x14ac:dyDescent="0.2">
      <c r="A168" s="42"/>
      <c r="J168" s="32"/>
      <c r="K168" s="33"/>
    </row>
    <row r="169" spans="1:11" x14ac:dyDescent="0.2">
      <c r="A169" s="42"/>
      <c r="J169" s="33"/>
      <c r="K169" s="33"/>
    </row>
    <row r="170" spans="1:11" x14ac:dyDescent="0.2">
      <c r="A170" s="42"/>
      <c r="J170" s="32"/>
      <c r="K170" s="33"/>
    </row>
    <row r="171" spans="1:11" x14ac:dyDescent="0.2">
      <c r="A171" s="42"/>
      <c r="J171" s="32"/>
      <c r="K171" s="33"/>
    </row>
    <row r="172" spans="1:11" x14ac:dyDescent="0.2">
      <c r="A172" s="42"/>
      <c r="J172" s="33"/>
      <c r="K172" s="33"/>
    </row>
    <row r="173" spans="1:11" x14ac:dyDescent="0.2">
      <c r="A173" s="42"/>
      <c r="J173" s="32"/>
      <c r="K173" s="33"/>
    </row>
    <row r="174" spans="1:11" x14ac:dyDescent="0.2">
      <c r="A174" s="42"/>
      <c r="J174" s="32"/>
      <c r="K174" s="33"/>
    </row>
    <row r="175" spans="1:11" x14ac:dyDescent="0.2">
      <c r="A175" s="42"/>
      <c r="J175" s="33"/>
      <c r="K175" s="33"/>
    </row>
    <row r="176" spans="1:11" x14ac:dyDescent="0.2">
      <c r="A176" s="42"/>
      <c r="J176" s="32"/>
      <c r="K176" s="33"/>
    </row>
    <row r="177" spans="1:11" x14ac:dyDescent="0.2">
      <c r="A177" s="42"/>
      <c r="J177" s="32"/>
      <c r="K177" s="33"/>
    </row>
    <row r="178" spans="1:11" x14ac:dyDescent="0.2">
      <c r="A178" s="42"/>
      <c r="J178" s="33"/>
      <c r="K178" s="33"/>
    </row>
    <row r="179" spans="1:11" x14ac:dyDescent="0.2">
      <c r="A179" s="42"/>
      <c r="J179" s="32"/>
      <c r="K179" s="33"/>
    </row>
    <row r="180" spans="1:11" x14ac:dyDescent="0.2">
      <c r="A180" s="42"/>
      <c r="J180" s="32"/>
      <c r="K180" s="33"/>
    </row>
    <row r="181" spans="1:11" x14ac:dyDescent="0.2">
      <c r="A181" s="42"/>
      <c r="J181" s="33"/>
      <c r="K181" s="33"/>
    </row>
    <row r="182" spans="1:11" x14ac:dyDescent="0.2">
      <c r="A182" s="42"/>
      <c r="J182" s="32"/>
      <c r="K182" s="33"/>
    </row>
    <row r="183" spans="1:11" x14ac:dyDescent="0.2">
      <c r="A183" s="42"/>
      <c r="J183" s="32"/>
      <c r="K183" s="33"/>
    </row>
    <row r="184" spans="1:11" x14ac:dyDescent="0.2">
      <c r="A184" s="42"/>
      <c r="J184" s="33"/>
      <c r="K184" s="33"/>
    </row>
    <row r="185" spans="1:11" x14ac:dyDescent="0.2">
      <c r="A185" s="42"/>
      <c r="J185" s="32"/>
      <c r="K185" s="33"/>
    </row>
    <row r="186" spans="1:11" x14ac:dyDescent="0.2">
      <c r="A186" s="42"/>
      <c r="J186" s="32"/>
      <c r="K186" s="33"/>
    </row>
    <row r="187" spans="1:11" x14ac:dyDescent="0.2">
      <c r="A187" s="42"/>
      <c r="J187" s="33"/>
      <c r="K187" s="33"/>
    </row>
    <row r="188" spans="1:11" x14ac:dyDescent="0.2">
      <c r="A188" s="42"/>
      <c r="J188" s="36"/>
      <c r="K188" s="36"/>
    </row>
    <row r="189" spans="1:11" x14ac:dyDescent="0.2">
      <c r="A189" s="42"/>
      <c r="J189" s="32"/>
      <c r="K189" s="33"/>
    </row>
    <row r="190" spans="1:11" x14ac:dyDescent="0.2">
      <c r="A190" s="42"/>
      <c r="J190" s="32"/>
      <c r="K190" s="33"/>
    </row>
    <row r="191" spans="1:11" x14ac:dyDescent="0.2">
      <c r="A191" s="42"/>
      <c r="J191" s="33"/>
      <c r="K191" s="33"/>
    </row>
    <row r="192" spans="1:11" x14ac:dyDescent="0.2">
      <c r="A192" s="42"/>
      <c r="J192" s="32"/>
      <c r="K192" s="33"/>
    </row>
    <row r="193" spans="1:11" x14ac:dyDescent="0.2">
      <c r="A193" s="42"/>
      <c r="J193" s="32"/>
      <c r="K193" s="33"/>
    </row>
    <row r="194" spans="1:11" x14ac:dyDescent="0.2">
      <c r="A194" s="42"/>
      <c r="J194" s="33"/>
      <c r="K194" s="33"/>
    </row>
    <row r="195" spans="1:11" x14ac:dyDescent="0.2">
      <c r="A195" s="42"/>
      <c r="J195" s="32"/>
      <c r="K195" s="33"/>
    </row>
    <row r="196" spans="1:11" x14ac:dyDescent="0.2">
      <c r="A196" s="42"/>
      <c r="J196" s="32"/>
      <c r="K196" s="33"/>
    </row>
    <row r="197" spans="1:11" x14ac:dyDescent="0.2">
      <c r="A197" s="42"/>
      <c r="J197" s="33"/>
      <c r="K197" s="33"/>
    </row>
    <row r="198" spans="1:11" x14ac:dyDescent="0.2">
      <c r="A198" s="42"/>
      <c r="J198" s="32"/>
      <c r="K198" s="33"/>
    </row>
    <row r="199" spans="1:11" x14ac:dyDescent="0.2">
      <c r="A199" s="42"/>
      <c r="J199" s="32"/>
      <c r="K199" s="33"/>
    </row>
    <row r="200" spans="1:11" x14ac:dyDescent="0.2">
      <c r="A200" s="42"/>
      <c r="J200" s="33"/>
      <c r="K200" s="33"/>
    </row>
    <row r="201" spans="1:11" x14ac:dyDescent="0.2">
      <c r="A201" s="42"/>
      <c r="J201" s="32"/>
      <c r="K201" s="33"/>
    </row>
    <row r="202" spans="1:11" x14ac:dyDescent="0.2">
      <c r="A202" s="42"/>
      <c r="J202" s="32"/>
      <c r="K202" s="33"/>
    </row>
    <row r="203" spans="1:11" x14ac:dyDescent="0.2">
      <c r="A203" s="42"/>
      <c r="J203" s="33"/>
      <c r="K203" s="33"/>
    </row>
    <row r="204" spans="1:11" x14ac:dyDescent="0.2">
      <c r="A204" s="42"/>
      <c r="J204" s="32"/>
      <c r="K204" s="33"/>
    </row>
    <row r="205" spans="1:11" x14ac:dyDescent="0.2">
      <c r="A205" s="42"/>
      <c r="J205" s="32"/>
      <c r="K205" s="33"/>
    </row>
    <row r="206" spans="1:11" x14ac:dyDescent="0.2">
      <c r="A206" s="42"/>
      <c r="J206" s="33"/>
      <c r="K206" s="33"/>
    </row>
    <row r="207" spans="1:11" x14ac:dyDescent="0.2">
      <c r="A207" s="42"/>
      <c r="J207" s="32"/>
      <c r="K207" s="33"/>
    </row>
    <row r="208" spans="1:11" x14ac:dyDescent="0.2">
      <c r="A208" s="42"/>
      <c r="J208" s="32"/>
      <c r="K208" s="33"/>
    </row>
    <row r="209" spans="1:11" x14ac:dyDescent="0.2">
      <c r="A209" s="42"/>
      <c r="J209" s="33"/>
      <c r="K209" s="33"/>
    </row>
    <row r="210" spans="1:11" x14ac:dyDescent="0.2">
      <c r="A210" s="42"/>
      <c r="J210" s="32"/>
      <c r="K210" s="33"/>
    </row>
    <row r="211" spans="1:11" x14ac:dyDescent="0.2">
      <c r="A211" s="42"/>
      <c r="J211" s="32"/>
      <c r="K211" s="33"/>
    </row>
    <row r="212" spans="1:11" x14ac:dyDescent="0.2">
      <c r="A212" s="42"/>
      <c r="J212" s="33"/>
      <c r="K212" s="33"/>
    </row>
    <row r="213" spans="1:11" x14ac:dyDescent="0.2">
      <c r="A213" s="42"/>
      <c r="J213" s="32"/>
      <c r="K213" s="33"/>
    </row>
    <row r="214" spans="1:11" x14ac:dyDescent="0.2">
      <c r="A214" s="42"/>
      <c r="J214" s="32"/>
      <c r="K214" s="33"/>
    </row>
    <row r="215" spans="1:11" x14ac:dyDescent="0.2">
      <c r="A215" s="42"/>
      <c r="J215" s="33"/>
      <c r="K215" s="33"/>
    </row>
    <row r="216" spans="1:11" x14ac:dyDescent="0.2">
      <c r="A216" s="42"/>
      <c r="J216" s="32"/>
      <c r="K216" s="33"/>
    </row>
    <row r="217" spans="1:11" x14ac:dyDescent="0.2">
      <c r="A217" s="42"/>
      <c r="J217" s="32"/>
      <c r="K217" s="33"/>
    </row>
    <row r="218" spans="1:11" x14ac:dyDescent="0.2">
      <c r="A218" s="42"/>
      <c r="J218" s="33"/>
      <c r="K218" s="33"/>
    </row>
    <row r="219" spans="1:11" x14ac:dyDescent="0.2">
      <c r="A219" s="42"/>
      <c r="J219" s="32"/>
      <c r="K219" s="33"/>
    </row>
    <row r="220" spans="1:11" x14ac:dyDescent="0.2">
      <c r="A220" s="42"/>
      <c r="J220" s="32"/>
      <c r="K220" s="33"/>
    </row>
    <row r="221" spans="1:11" x14ac:dyDescent="0.2">
      <c r="A221" s="42"/>
      <c r="J221" s="33"/>
      <c r="K221" s="33"/>
    </row>
    <row r="222" spans="1:11" x14ac:dyDescent="0.2">
      <c r="A222" s="42"/>
      <c r="J222" s="32"/>
      <c r="K222" s="33"/>
    </row>
    <row r="223" spans="1:11" x14ac:dyDescent="0.2">
      <c r="A223" s="42"/>
      <c r="J223" s="32"/>
      <c r="K223" s="33"/>
    </row>
    <row r="224" spans="1:11" x14ac:dyDescent="0.2">
      <c r="A224" s="42"/>
      <c r="J224" s="33"/>
      <c r="K224" s="33"/>
    </row>
    <row r="225" spans="1:11" x14ac:dyDescent="0.2">
      <c r="A225" s="42"/>
      <c r="J225" s="32"/>
      <c r="K225" s="33"/>
    </row>
    <row r="226" spans="1:11" x14ac:dyDescent="0.2">
      <c r="A226" s="42"/>
      <c r="J226" s="32"/>
      <c r="K226" s="33"/>
    </row>
    <row r="227" spans="1:11" x14ac:dyDescent="0.2">
      <c r="A227" s="42"/>
      <c r="J227" s="33"/>
      <c r="K227" s="33"/>
    </row>
    <row r="228" spans="1:11" x14ac:dyDescent="0.2">
      <c r="A228" s="42"/>
      <c r="J228" s="32"/>
      <c r="K228" s="33"/>
    </row>
    <row r="229" spans="1:11" x14ac:dyDescent="0.2">
      <c r="A229" s="42"/>
      <c r="J229" s="32"/>
      <c r="K229" s="33"/>
    </row>
    <row r="230" spans="1:11" x14ac:dyDescent="0.2">
      <c r="A230" s="42"/>
      <c r="J230" s="33"/>
      <c r="K230" s="33"/>
    </row>
    <row r="231" spans="1:11" x14ac:dyDescent="0.2">
      <c r="A231" s="42"/>
      <c r="J231" s="32"/>
      <c r="K231" s="33"/>
    </row>
    <row r="232" spans="1:11" x14ac:dyDescent="0.2">
      <c r="J232" s="32"/>
      <c r="K232" s="33"/>
    </row>
    <row r="233" spans="1:11" x14ac:dyDescent="0.2">
      <c r="J233" s="33"/>
      <c r="K233" s="33"/>
    </row>
    <row r="234" spans="1:11" x14ac:dyDescent="0.2">
      <c r="J234" s="32"/>
      <c r="K234" s="33"/>
    </row>
    <row r="235" spans="1:11" x14ac:dyDescent="0.2">
      <c r="J235" s="32"/>
      <c r="K235" s="33"/>
    </row>
    <row r="236" spans="1:11" x14ac:dyDescent="0.2">
      <c r="J236" s="33"/>
      <c r="K236" s="33"/>
    </row>
    <row r="237" spans="1:11" x14ac:dyDescent="0.2">
      <c r="J237" s="32"/>
      <c r="K237" s="33"/>
    </row>
    <row r="238" spans="1:11" x14ac:dyDescent="0.2">
      <c r="J238" s="32"/>
      <c r="K238" s="33"/>
    </row>
    <row r="239" spans="1:11" x14ac:dyDescent="0.2">
      <c r="J239" s="33"/>
      <c r="K239" s="33"/>
    </row>
    <row r="240" spans="1:11" x14ac:dyDescent="0.2">
      <c r="J240" s="32"/>
      <c r="K240" s="33"/>
    </row>
    <row r="241" spans="10:11" s="1" customFormat="1" x14ac:dyDescent="0.2">
      <c r="J241" s="32"/>
      <c r="K241" s="33"/>
    </row>
    <row r="242" spans="10:11" s="1" customFormat="1" x14ac:dyDescent="0.2">
      <c r="J242" s="33"/>
      <c r="K242" s="33"/>
    </row>
    <row r="243" spans="10:11" s="1" customFormat="1" x14ac:dyDescent="0.2">
      <c r="J243" s="32"/>
      <c r="K243" s="33"/>
    </row>
    <row r="244" spans="10:11" s="1" customFormat="1" x14ac:dyDescent="0.2">
      <c r="J244" s="32"/>
      <c r="K244" s="33"/>
    </row>
    <row r="245" spans="10:11" s="1" customFormat="1" x14ac:dyDescent="0.2">
      <c r="J245" s="33"/>
      <c r="K245" s="33"/>
    </row>
    <row r="246" spans="10:11" s="1" customFormat="1" x14ac:dyDescent="0.2">
      <c r="J246" s="32"/>
      <c r="K246" s="33"/>
    </row>
    <row r="247" spans="10:11" s="1" customFormat="1" x14ac:dyDescent="0.2">
      <c r="J247" s="32"/>
      <c r="K247" s="33"/>
    </row>
    <row r="248" spans="10:11" s="1" customFormat="1" x14ac:dyDescent="0.2">
      <c r="J248" s="33"/>
      <c r="K248" s="33"/>
    </row>
    <row r="249" spans="10:11" s="1" customFormat="1" x14ac:dyDescent="0.2">
      <c r="J249" s="32"/>
      <c r="K249" s="33"/>
    </row>
    <row r="250" spans="10:11" s="1" customFormat="1" x14ac:dyDescent="0.2">
      <c r="J250" s="32"/>
      <c r="K250" s="33"/>
    </row>
    <row r="251" spans="10:11" s="1" customFormat="1" x14ac:dyDescent="0.2">
      <c r="J251" s="33"/>
      <c r="K251" s="33"/>
    </row>
    <row r="252" spans="10:11" s="1" customFormat="1" x14ac:dyDescent="0.2">
      <c r="J252" s="32"/>
      <c r="K252" s="33"/>
    </row>
    <row r="253" spans="10:11" s="1" customFormat="1" x14ac:dyDescent="0.2">
      <c r="J253" s="32"/>
      <c r="K253" s="33"/>
    </row>
    <row r="254" spans="10:11" s="1" customFormat="1" x14ac:dyDescent="0.2">
      <c r="J254" s="33"/>
      <c r="K254" s="33"/>
    </row>
    <row r="255" spans="10:11" s="1" customFormat="1" x14ac:dyDescent="0.2">
      <c r="J255" s="32"/>
      <c r="K255" s="33"/>
    </row>
    <row r="256" spans="10:11" s="1" customFormat="1" x14ac:dyDescent="0.2">
      <c r="J256" s="32"/>
      <c r="K256" s="33"/>
    </row>
    <row r="257" spans="10:11" s="1" customFormat="1" x14ac:dyDescent="0.2">
      <c r="J257" s="33" t="str">
        <f t="shared" ref="J257" si="61">IF(J255+J256&lt;&gt;0,"1","0")</f>
        <v>0</v>
      </c>
      <c r="K257" s="33"/>
    </row>
    <row r="258" spans="10:11" s="1" customFormat="1" x14ac:dyDescent="0.2">
      <c r="J258" s="32" t="str">
        <f>IF([1]Feuil1!AE258-[1]Feuil1!AF257&lt;J$2,IF([1]Feuil1!AE258&lt;&gt;"","1","0"))</f>
        <v>0</v>
      </c>
      <c r="K258" s="33"/>
    </row>
    <row r="259" spans="10:11" s="1" customFormat="1" x14ac:dyDescent="0.2">
      <c r="J259" s="32" t="str">
        <f>IF([1]Feuil1!AE259-[1]Feuil1!AF258&lt;J$2,IF([1]Feuil1!AE259&lt;&gt;"","1","0"))</f>
        <v>0</v>
      </c>
      <c r="K259" s="33"/>
    </row>
    <row r="260" spans="10:11" s="1" customFormat="1" x14ac:dyDescent="0.2">
      <c r="J260" s="33" t="str">
        <f t="shared" ref="J260:J278" si="62">IF(J258+J259&lt;&gt;0,"1","0")</f>
        <v>0</v>
      </c>
      <c r="K260" s="33"/>
    </row>
    <row r="261" spans="10:11" s="1" customFormat="1" x14ac:dyDescent="0.2">
      <c r="J261" s="32" t="str">
        <f>IF([1]Feuil1!AE261-[1]Feuil1!AF260&lt;J$2,IF([1]Feuil1!AE261&lt;&gt;"","1","0"))</f>
        <v>0</v>
      </c>
      <c r="K261" s="33"/>
    </row>
    <row r="262" spans="10:11" s="1" customFormat="1" x14ac:dyDescent="0.2">
      <c r="J262" s="32" t="str">
        <f>IF([1]Feuil1!AE262-[1]Feuil1!AF261&lt;J$2,IF([1]Feuil1!AE262&lt;&gt;"","1","0"))</f>
        <v>0</v>
      </c>
      <c r="K262" s="33"/>
    </row>
    <row r="263" spans="10:11" s="1" customFormat="1" x14ac:dyDescent="0.2">
      <c r="J263" s="33" t="str">
        <f t="shared" si="62"/>
        <v>0</v>
      </c>
      <c r="K263" s="33"/>
    </row>
    <row r="264" spans="10:11" s="1" customFormat="1" x14ac:dyDescent="0.2">
      <c r="J264" s="32" t="str">
        <f>IF([1]Feuil1!AE264-[1]Feuil1!AF263&lt;J$2,IF([1]Feuil1!AE264&lt;&gt;"","1","0"))</f>
        <v>0</v>
      </c>
      <c r="K264" s="33"/>
    </row>
    <row r="265" spans="10:11" s="1" customFormat="1" x14ac:dyDescent="0.2">
      <c r="J265" s="32" t="str">
        <f>IF([1]Feuil1!AE265-[1]Feuil1!AF264&lt;J$2,IF([1]Feuil1!AE265&lt;&gt;"","1","0"))</f>
        <v>0</v>
      </c>
      <c r="K265" s="33"/>
    </row>
    <row r="266" spans="10:11" s="1" customFormat="1" x14ac:dyDescent="0.2">
      <c r="J266" s="33" t="str">
        <f t="shared" si="62"/>
        <v>0</v>
      </c>
      <c r="K266" s="33"/>
    </row>
    <row r="267" spans="10:11" s="1" customFormat="1" x14ac:dyDescent="0.2">
      <c r="J267" s="32" t="str">
        <f>IF([1]Feuil1!AE267-[1]Feuil1!AF266&lt;J$2,IF([1]Feuil1!AE267&lt;&gt;"","1","0"))</f>
        <v>0</v>
      </c>
      <c r="K267" s="33"/>
    </row>
    <row r="268" spans="10:11" s="1" customFormat="1" x14ac:dyDescent="0.2">
      <c r="J268" s="32" t="str">
        <f>IF([1]Feuil1!AE268-[1]Feuil1!AF267&lt;J$2,IF([1]Feuil1!AE268&lt;&gt;"","1","0"))</f>
        <v>0</v>
      </c>
      <c r="K268" s="33"/>
    </row>
    <row r="269" spans="10:11" s="1" customFormat="1" x14ac:dyDescent="0.2">
      <c r="J269" s="33" t="str">
        <f t="shared" si="62"/>
        <v>0</v>
      </c>
      <c r="K269" s="33"/>
    </row>
    <row r="270" spans="10:11" s="1" customFormat="1" x14ac:dyDescent="0.2">
      <c r="J270" s="32" t="str">
        <f>IF([1]Feuil1!AE270-[1]Feuil1!AF269&lt;J$2,IF([1]Feuil1!AE270&lt;&gt;"","1","0"))</f>
        <v>0</v>
      </c>
      <c r="K270" s="33"/>
    </row>
    <row r="271" spans="10:11" s="1" customFormat="1" x14ac:dyDescent="0.2">
      <c r="J271" s="32" t="str">
        <f>IF([1]Feuil1!AE271-[1]Feuil1!AF270&lt;J$2,IF([1]Feuil1!AE271&lt;&gt;"","1","0"))</f>
        <v>0</v>
      </c>
      <c r="K271" s="33"/>
    </row>
    <row r="272" spans="10:11" s="1" customFormat="1" x14ac:dyDescent="0.2">
      <c r="J272" s="33" t="str">
        <f t="shared" si="62"/>
        <v>0</v>
      </c>
      <c r="K272" s="33"/>
    </row>
    <row r="273" spans="10:11" s="1" customFormat="1" x14ac:dyDescent="0.2">
      <c r="J273" s="32" t="str">
        <f>IF([1]Feuil1!AE273-[1]Feuil1!AF272&lt;J$2,IF([1]Feuil1!AE273&lt;&gt;"","1","0"))</f>
        <v>0</v>
      </c>
      <c r="K273" s="33"/>
    </row>
    <row r="274" spans="10:11" s="1" customFormat="1" x14ac:dyDescent="0.2">
      <c r="J274" s="32" t="str">
        <f>IF([1]Feuil1!AE274-[1]Feuil1!AF273&lt;J$2,IF([1]Feuil1!AE274&lt;&gt;"","1","0"))</f>
        <v>0</v>
      </c>
      <c r="K274" s="33"/>
    </row>
    <row r="275" spans="10:11" s="1" customFormat="1" x14ac:dyDescent="0.2">
      <c r="J275" s="33" t="str">
        <f t="shared" si="62"/>
        <v>0</v>
      </c>
      <c r="K275" s="33"/>
    </row>
    <row r="276" spans="10:11" s="1" customFormat="1" x14ac:dyDescent="0.2">
      <c r="J276" s="32" t="str">
        <f>IF([1]Feuil1!AE276-[1]Feuil1!AF275&lt;J$2,IF([1]Feuil1!AE276&lt;&gt;"","1","0"))</f>
        <v>0</v>
      </c>
      <c r="K276" s="33"/>
    </row>
    <row r="277" spans="10:11" s="1" customFormat="1" x14ac:dyDescent="0.2">
      <c r="J277" s="32" t="str">
        <f>IF([1]Feuil1!AE277-[1]Feuil1!AF276&lt;J$2,IF([1]Feuil1!AE277&lt;&gt;"","1","0"))</f>
        <v>0</v>
      </c>
      <c r="K277" s="33"/>
    </row>
    <row r="278" spans="10:11" s="1" customFormat="1" x14ac:dyDescent="0.2">
      <c r="J278" s="33" t="str">
        <f t="shared" si="62"/>
        <v>0</v>
      </c>
      <c r="K278" s="33"/>
    </row>
    <row r="279" spans="10:11" s="1" customFormat="1" x14ac:dyDescent="0.2">
      <c r="J279" s="36">
        <f>J278+J275+J272+J269+J266+J263+J260+J257+J254+J251+J248+J245+J242+J239+J236+J233+J230+J227+J224+J221+J218+J215+J212+J209+J206+J203+J200+J197+J194+J191</f>
        <v>0</v>
      </c>
      <c r="K279" s="36"/>
    </row>
  </sheetData>
  <mergeCells count="234">
    <mergeCell ref="G3:I3"/>
    <mergeCell ref="C1:C3"/>
    <mergeCell ref="D1:D3"/>
    <mergeCell ref="E1:E3"/>
    <mergeCell ref="F1:F3"/>
    <mergeCell ref="A7:A9"/>
    <mergeCell ref="B7:B9"/>
    <mergeCell ref="C7:C9"/>
    <mergeCell ref="D7:D9"/>
    <mergeCell ref="E7:E9"/>
    <mergeCell ref="F7:F9"/>
    <mergeCell ref="A4:A6"/>
    <mergeCell ref="B4:B6"/>
    <mergeCell ref="C4:C6"/>
    <mergeCell ref="D4:D6"/>
    <mergeCell ref="E4:E6"/>
    <mergeCell ref="F4:F6"/>
    <mergeCell ref="A13:A15"/>
    <mergeCell ref="B13:B15"/>
    <mergeCell ref="C13:C15"/>
    <mergeCell ref="D13:D15"/>
    <mergeCell ref="E13:E15"/>
    <mergeCell ref="F13:F15"/>
    <mergeCell ref="A10:A12"/>
    <mergeCell ref="B10:B12"/>
    <mergeCell ref="C10:C12"/>
    <mergeCell ref="D10:D12"/>
    <mergeCell ref="E10:E12"/>
    <mergeCell ref="F10:F12"/>
    <mergeCell ref="A19:A21"/>
    <mergeCell ref="B19:B21"/>
    <mergeCell ref="C19:C21"/>
    <mergeCell ref="D19:D21"/>
    <mergeCell ref="E19:E21"/>
    <mergeCell ref="F19:F21"/>
    <mergeCell ref="A16:A18"/>
    <mergeCell ref="B16:B18"/>
    <mergeCell ref="C16:C18"/>
    <mergeCell ref="D16:D18"/>
    <mergeCell ref="E16:E18"/>
    <mergeCell ref="F16:F18"/>
    <mergeCell ref="A25:A27"/>
    <mergeCell ref="B25:B27"/>
    <mergeCell ref="C25:C27"/>
    <mergeCell ref="D25:D27"/>
    <mergeCell ref="E25:E27"/>
    <mergeCell ref="F25:F27"/>
    <mergeCell ref="A22:A24"/>
    <mergeCell ref="B22:B24"/>
    <mergeCell ref="C22:C24"/>
    <mergeCell ref="D22:D24"/>
    <mergeCell ref="E22:E24"/>
    <mergeCell ref="F22:F24"/>
    <mergeCell ref="A31:A33"/>
    <mergeCell ref="B31:B33"/>
    <mergeCell ref="C31:C33"/>
    <mergeCell ref="D31:D33"/>
    <mergeCell ref="E31:E33"/>
    <mergeCell ref="F31:F33"/>
    <mergeCell ref="A28:A30"/>
    <mergeCell ref="B28:B30"/>
    <mergeCell ref="C28:C30"/>
    <mergeCell ref="D28:D30"/>
    <mergeCell ref="E28:E30"/>
    <mergeCell ref="F28:F30"/>
    <mergeCell ref="A37:A39"/>
    <mergeCell ref="B37:B39"/>
    <mergeCell ref="C37:C39"/>
    <mergeCell ref="D37:D39"/>
    <mergeCell ref="E37:E39"/>
    <mergeCell ref="F37:F39"/>
    <mergeCell ref="A34:A36"/>
    <mergeCell ref="B34:B36"/>
    <mergeCell ref="C34:C36"/>
    <mergeCell ref="D34:D36"/>
    <mergeCell ref="E34:E36"/>
    <mergeCell ref="F34:F36"/>
    <mergeCell ref="A43:A45"/>
    <mergeCell ref="B43:B45"/>
    <mergeCell ref="C43:C45"/>
    <mergeCell ref="D43:D45"/>
    <mergeCell ref="E43:E45"/>
    <mergeCell ref="F43:F45"/>
    <mergeCell ref="A40:A42"/>
    <mergeCell ref="B40:B42"/>
    <mergeCell ref="C40:C42"/>
    <mergeCell ref="D40:D42"/>
    <mergeCell ref="E40:E42"/>
    <mergeCell ref="F40:F42"/>
    <mergeCell ref="A49:A51"/>
    <mergeCell ref="B49:B51"/>
    <mergeCell ref="C49:C51"/>
    <mergeCell ref="D49:D51"/>
    <mergeCell ref="E49:E51"/>
    <mergeCell ref="F49:F51"/>
    <mergeCell ref="A46:A48"/>
    <mergeCell ref="B46:B48"/>
    <mergeCell ref="C46:C48"/>
    <mergeCell ref="D46:D48"/>
    <mergeCell ref="E46:E48"/>
    <mergeCell ref="F46:F48"/>
    <mergeCell ref="A55:A57"/>
    <mergeCell ref="B55:B57"/>
    <mergeCell ref="C55:C57"/>
    <mergeCell ref="D55:D57"/>
    <mergeCell ref="E55:E57"/>
    <mergeCell ref="F55:F57"/>
    <mergeCell ref="A52:A54"/>
    <mergeCell ref="B52:B54"/>
    <mergeCell ref="C52:C54"/>
    <mergeCell ref="D52:D54"/>
    <mergeCell ref="E52:E54"/>
    <mergeCell ref="F52:F54"/>
    <mergeCell ref="A61:A63"/>
    <mergeCell ref="B61:B63"/>
    <mergeCell ref="C61:C63"/>
    <mergeCell ref="D61:D63"/>
    <mergeCell ref="E61:E63"/>
    <mergeCell ref="F61:F63"/>
    <mergeCell ref="A58:A60"/>
    <mergeCell ref="B58:B60"/>
    <mergeCell ref="C58:C60"/>
    <mergeCell ref="D58:D60"/>
    <mergeCell ref="E58:E60"/>
    <mergeCell ref="F58:F60"/>
    <mergeCell ref="A67:A69"/>
    <mergeCell ref="B67:B69"/>
    <mergeCell ref="C67:C69"/>
    <mergeCell ref="D67:D69"/>
    <mergeCell ref="E67:E69"/>
    <mergeCell ref="F67:F69"/>
    <mergeCell ref="A64:A66"/>
    <mergeCell ref="B64:B66"/>
    <mergeCell ref="C64:C66"/>
    <mergeCell ref="D64:D66"/>
    <mergeCell ref="E64:E66"/>
    <mergeCell ref="F64:F66"/>
    <mergeCell ref="A73:A75"/>
    <mergeCell ref="B73:B75"/>
    <mergeCell ref="C73:C75"/>
    <mergeCell ref="D73:D75"/>
    <mergeCell ref="E73:E75"/>
    <mergeCell ref="F73:F75"/>
    <mergeCell ref="A70:A72"/>
    <mergeCell ref="B70:B72"/>
    <mergeCell ref="C70:C72"/>
    <mergeCell ref="D70:D72"/>
    <mergeCell ref="E70:E72"/>
    <mergeCell ref="F70:F72"/>
    <mergeCell ref="A79:A81"/>
    <mergeCell ref="B79:B81"/>
    <mergeCell ref="C79:C81"/>
    <mergeCell ref="D79:D81"/>
    <mergeCell ref="E79:E81"/>
    <mergeCell ref="F79:F81"/>
    <mergeCell ref="A76:A78"/>
    <mergeCell ref="B76:B78"/>
    <mergeCell ref="C76:C78"/>
    <mergeCell ref="D76:D78"/>
    <mergeCell ref="E76:E78"/>
    <mergeCell ref="F76:F78"/>
    <mergeCell ref="A85:A87"/>
    <mergeCell ref="B85:B87"/>
    <mergeCell ref="C85:C87"/>
    <mergeCell ref="D85:D87"/>
    <mergeCell ref="E85:E87"/>
    <mergeCell ref="F85:F87"/>
    <mergeCell ref="A82:A84"/>
    <mergeCell ref="B82:B84"/>
    <mergeCell ref="C82:C84"/>
    <mergeCell ref="D82:D84"/>
    <mergeCell ref="E82:E84"/>
    <mergeCell ref="F82:F84"/>
    <mergeCell ref="A91:A93"/>
    <mergeCell ref="B91:B93"/>
    <mergeCell ref="C91:C93"/>
    <mergeCell ref="D91:D93"/>
    <mergeCell ref="E91:E93"/>
    <mergeCell ref="F91:F93"/>
    <mergeCell ref="A88:A90"/>
    <mergeCell ref="B88:B90"/>
    <mergeCell ref="C88:C90"/>
    <mergeCell ref="D88:D90"/>
    <mergeCell ref="E88:E90"/>
    <mergeCell ref="F88:F90"/>
    <mergeCell ref="A103:A105"/>
    <mergeCell ref="A106:A108"/>
    <mergeCell ref="A109:A111"/>
    <mergeCell ref="A112:A114"/>
    <mergeCell ref="A115:A117"/>
    <mergeCell ref="A118:A120"/>
    <mergeCell ref="A94:A96"/>
    <mergeCell ref="C94:C96"/>
    <mergeCell ref="A97:A99"/>
    <mergeCell ref="C97:C99"/>
    <mergeCell ref="A100:A102"/>
    <mergeCell ref="C100:C102"/>
    <mergeCell ref="A139:A141"/>
    <mergeCell ref="A142:A144"/>
    <mergeCell ref="A145:A147"/>
    <mergeCell ref="A148:A150"/>
    <mergeCell ref="A151:A153"/>
    <mergeCell ref="A154:A156"/>
    <mergeCell ref="A121:A123"/>
    <mergeCell ref="A124:A126"/>
    <mergeCell ref="A127:A129"/>
    <mergeCell ref="A130:A132"/>
    <mergeCell ref="A133:A135"/>
    <mergeCell ref="A136:A138"/>
    <mergeCell ref="A175:A177"/>
    <mergeCell ref="A178:A180"/>
    <mergeCell ref="A181:A183"/>
    <mergeCell ref="A184:A186"/>
    <mergeCell ref="A187:A189"/>
    <mergeCell ref="A190:A192"/>
    <mergeCell ref="A157:A159"/>
    <mergeCell ref="A160:A162"/>
    <mergeCell ref="A163:A165"/>
    <mergeCell ref="A166:A168"/>
    <mergeCell ref="A169:A171"/>
    <mergeCell ref="A172:A174"/>
    <mergeCell ref="A229:A231"/>
    <mergeCell ref="A211:A213"/>
    <mergeCell ref="A214:A216"/>
    <mergeCell ref="A217:A219"/>
    <mergeCell ref="A220:A222"/>
    <mergeCell ref="A223:A225"/>
    <mergeCell ref="A226:A228"/>
    <mergeCell ref="A193:A195"/>
    <mergeCell ref="A196:A198"/>
    <mergeCell ref="A199:A201"/>
    <mergeCell ref="A202:A204"/>
    <mergeCell ref="A205:A207"/>
    <mergeCell ref="A208:A210"/>
  </mergeCells>
  <conditionalFormatting sqref="C4:C1048576 C1">
    <cfRule type="cellIs" dxfId="30" priority="125" operator="equal">
      <formula>0</formula>
    </cfRule>
    <cfRule type="cellIs" dxfId="29" priority="126" operator="notEqual">
      <formula>$A$1</formula>
    </cfRule>
  </conditionalFormatting>
  <conditionalFormatting sqref="D1:D93">
    <cfRule type="cellIs" priority="122" operator="equal">
      <formula>0</formula>
    </cfRule>
    <cfRule type="cellIs" dxfId="28" priority="123" operator="notEqual">
      <formula>$A$1</formula>
    </cfRule>
  </conditionalFormatting>
  <conditionalFormatting sqref="E1:E4 E7 E10 E13 E16 E19 E22 E25 E28 E31 E34 E37 E40 E43 E46 E49 E52 E55 E58 E61 E64 E67 E70 E73 E76 E79 E82 E85 E88 E91">
    <cfRule type="cellIs" dxfId="27" priority="120" operator="equal">
      <formula>0</formula>
    </cfRule>
    <cfRule type="cellIs" dxfId="26" priority="121" operator="notEqual">
      <formula>$A$1</formula>
    </cfRule>
  </conditionalFormatting>
  <conditionalFormatting sqref="F1:F4">
    <cfRule type="cellIs" dxfId="25" priority="118" operator="equal">
      <formula>0</formula>
    </cfRule>
    <cfRule type="cellIs" dxfId="24" priority="119" operator="notEqual">
      <formula>$A$1</formula>
    </cfRule>
  </conditionalFormatting>
  <conditionalFormatting sqref="I4:I93">
    <cfRule type="cellIs" dxfId="23" priority="114" operator="equal">
      <formula>0</formula>
    </cfRule>
  </conditionalFormatting>
  <conditionalFormatting sqref="J95:J1048576 J1:J93">
    <cfRule type="cellIs" dxfId="22" priority="88" operator="equal">
      <formula>0</formula>
    </cfRule>
  </conditionalFormatting>
  <conditionalFormatting sqref="K97:K99">
    <cfRule type="cellIs" dxfId="21" priority="87" operator="equal">
      <formula>0</formula>
    </cfRule>
  </conditionalFormatting>
  <conditionalFormatting sqref="K4:K93">
    <cfRule type="cellIs" dxfId="20" priority="78" operator="equal">
      <formula>"r"</formula>
    </cfRule>
  </conditionalFormatting>
  <conditionalFormatting sqref="J94">
    <cfRule type="cellIs" dxfId="19" priority="34" operator="equal">
      <formula>0</formula>
    </cfRule>
  </conditionalFormatting>
  <conditionalFormatting sqref="J94">
    <cfRule type="cellIs" dxfId="18" priority="33" operator="notEqual">
      <formula>#REF!</formula>
    </cfRule>
  </conditionalFormatting>
  <conditionalFormatting sqref="F7 F10 F13 F16 F19 F22 F25 F28 F31 F34 F37 F40 F43 F46 F49 F52 F55 F58 F61 F64 F67 F70 F73 F76 F79 F82 F85 F88 F91">
    <cfRule type="cellIs" dxfId="17" priority="1" operator="equal">
      <formula>0</formula>
    </cfRule>
    <cfRule type="cellIs" dxfId="16" priority="2" operator="notEqual">
      <formula>$A$1</formula>
    </cfRule>
  </conditionalFormatting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79"/>
  <sheetViews>
    <sheetView zoomScale="85" zoomScaleNormal="85" workbookViewId="0">
      <selection activeCell="G27" sqref="G27"/>
    </sheetView>
  </sheetViews>
  <sheetFormatPr baseColWidth="10" defaultRowHeight="12.75" x14ac:dyDescent="0.2"/>
  <cols>
    <col min="1" max="1" width="11.42578125" style="1"/>
    <col min="2" max="2" width="11.42578125" style="2"/>
    <col min="3" max="3" width="33" style="35" bestFit="1" customWidth="1"/>
    <col min="4" max="7" width="11.42578125" style="1"/>
    <col min="8" max="8" width="2" style="4" customWidth="1"/>
    <col min="9" max="9" width="2" style="6" customWidth="1"/>
    <col min="10" max="16384" width="11.42578125" style="1"/>
  </cols>
  <sheetData>
    <row r="1" spans="1:9" x14ac:dyDescent="0.2">
      <c r="C1" s="49" t="str">
        <f>[1]Feuil1!D2</f>
        <v xml:space="preserve">Granit </v>
      </c>
      <c r="D1" s="50" t="s">
        <v>0</v>
      </c>
      <c r="E1" s="52" t="s">
        <v>1</v>
      </c>
      <c r="F1" s="54" t="s">
        <v>2</v>
      </c>
      <c r="H1" s="4" t="s">
        <v>3</v>
      </c>
      <c r="I1" s="6" t="s">
        <v>4</v>
      </c>
    </row>
    <row r="2" spans="1:9" x14ac:dyDescent="0.2">
      <c r="C2" s="49"/>
      <c r="D2" s="51"/>
      <c r="E2" s="53"/>
      <c r="F2" s="42"/>
      <c r="H2" s="4">
        <v>6.25E-2</v>
      </c>
    </row>
    <row r="3" spans="1:9" ht="13.5" thickBot="1" x14ac:dyDescent="0.25">
      <c r="A3" s="3" t="str">
        <f>[1]Feuil1!A2</f>
        <v>Avril 19</v>
      </c>
      <c r="C3" s="49"/>
      <c r="D3" s="51"/>
      <c r="E3" s="53"/>
      <c r="F3" s="42"/>
      <c r="G3" s="38" t="str">
        <f>'Réalisé Avril'!G3</f>
        <v>Philippon Tifany</v>
      </c>
      <c r="H3" s="6">
        <v>0</v>
      </c>
    </row>
    <row r="4" spans="1:9" ht="13.5" thickBot="1" x14ac:dyDescent="0.25">
      <c r="A4" s="42" t="str">
        <f>[1]Feuil1!A3</f>
        <v>Lundi</v>
      </c>
      <c r="B4" s="44">
        <f>[1]Feuil1!B3</f>
        <v>42461</v>
      </c>
      <c r="C4" s="43" t="str">
        <f>[1]Feuil1!D3</f>
        <v>Montage</v>
      </c>
      <c r="D4" s="45"/>
      <c r="E4" s="46">
        <f>[1]Feuil1!F3</f>
        <v>0</v>
      </c>
      <c r="F4" s="46"/>
      <c r="G4" s="8">
        <f>'Réalisé Avril'!I4</f>
        <v>0</v>
      </c>
      <c r="H4" s="9" t="str">
        <f>'Réalisé Avril'!J4</f>
        <v>0</v>
      </c>
      <c r="I4" s="39">
        <f>'Réalisé Avril'!K4</f>
        <v>0</v>
      </c>
    </row>
    <row r="5" spans="1:9" ht="13.5" thickBot="1" x14ac:dyDescent="0.25">
      <c r="A5" s="42"/>
      <c r="B5" s="44"/>
      <c r="C5" s="43"/>
      <c r="D5" s="45"/>
      <c r="E5" s="46"/>
      <c r="F5" s="46"/>
      <c r="G5" s="8">
        <f>'Réalisé Avril'!I5</f>
        <v>0</v>
      </c>
      <c r="H5" s="9" t="str">
        <f>'Réalisé Avril'!J5</f>
        <v>0</v>
      </c>
      <c r="I5" s="40">
        <f>'Réalisé Avril'!K5</f>
        <v>0</v>
      </c>
    </row>
    <row r="6" spans="1:9" ht="13.5" thickBot="1" x14ac:dyDescent="0.25">
      <c r="A6" s="42"/>
      <c r="B6" s="44"/>
      <c r="C6" s="43"/>
      <c r="D6" s="45"/>
      <c r="E6" s="46"/>
      <c r="F6" s="46"/>
      <c r="G6" s="8">
        <f>'Réalisé Avril'!I6</f>
        <v>0</v>
      </c>
      <c r="H6" s="9" t="str">
        <f>'Réalisé Avril'!J6</f>
        <v>0</v>
      </c>
      <c r="I6" s="41">
        <f>'Réalisé Avril'!K6</f>
        <v>0</v>
      </c>
    </row>
    <row r="7" spans="1:9" ht="12.75" customHeight="1" thickBot="1" x14ac:dyDescent="0.25">
      <c r="A7" s="42" t="str">
        <f>[1]Feuil1!A6</f>
        <v>Mardi</v>
      </c>
      <c r="B7" s="44">
        <f>[1]Feuil1!B6</f>
        <v>42462</v>
      </c>
      <c r="C7" s="43" t="str">
        <f>[1]Feuil1!D6</f>
        <v>Freak Cabaret</v>
      </c>
      <c r="D7" s="45"/>
      <c r="E7" s="46">
        <f>[1]Feuil1!F6</f>
        <v>0</v>
      </c>
      <c r="F7" s="46"/>
      <c r="G7" s="8">
        <f>'Réalisé Avril'!I7</f>
        <v>0</v>
      </c>
      <c r="H7" s="9" t="b">
        <f>'Réalisé Avril'!J7</f>
        <v>0</v>
      </c>
      <c r="I7" s="39">
        <f>'Réalisé Avril'!K7</f>
        <v>0</v>
      </c>
    </row>
    <row r="8" spans="1:9" ht="13.5" thickBot="1" x14ac:dyDescent="0.25">
      <c r="A8" s="42"/>
      <c r="B8" s="44"/>
      <c r="C8" s="43"/>
      <c r="D8" s="45"/>
      <c r="E8" s="46"/>
      <c r="F8" s="46"/>
      <c r="G8" s="8">
        <f>'Réalisé Avril'!I8</f>
        <v>0</v>
      </c>
      <c r="H8" s="9" t="b">
        <f>'Réalisé Avril'!J8</f>
        <v>0</v>
      </c>
      <c r="I8" s="40">
        <f>'Réalisé Avril'!K8</f>
        <v>0</v>
      </c>
    </row>
    <row r="9" spans="1:9" ht="13.5" thickBot="1" x14ac:dyDescent="0.25">
      <c r="A9" s="42"/>
      <c r="B9" s="44"/>
      <c r="C9" s="43"/>
      <c r="D9" s="45"/>
      <c r="E9" s="46"/>
      <c r="F9" s="46"/>
      <c r="G9" s="7">
        <f>'Réalisé Avril'!I9</f>
        <v>0.47916666666666669</v>
      </c>
      <c r="H9" s="9" t="str">
        <f>'Réalisé Avril'!J9</f>
        <v>0</v>
      </c>
      <c r="I9" s="41">
        <f>'Réalisé Avril'!K9</f>
        <v>0</v>
      </c>
    </row>
    <row r="10" spans="1:9" ht="13.5" thickBot="1" x14ac:dyDescent="0.25">
      <c r="A10" s="42" t="str">
        <f>[1]Feuil1!A9</f>
        <v>Mercredi</v>
      </c>
      <c r="B10" s="44">
        <f>[1]Feuil1!B9</f>
        <v>42463</v>
      </c>
      <c r="C10" s="43" t="str">
        <f>[1]Feuil1!D9</f>
        <v>Prémontage</v>
      </c>
      <c r="D10" s="45">
        <f>[1]Feuil1!E9</f>
        <v>0</v>
      </c>
      <c r="E10" s="46">
        <f>[1]Feuil1!F9</f>
        <v>0</v>
      </c>
      <c r="F10" s="46"/>
      <c r="G10" s="8">
        <f>'Réalisé Avril'!I10</f>
        <v>0</v>
      </c>
      <c r="H10" s="9" t="str">
        <f>'Réalisé Avril'!J10</f>
        <v>0</v>
      </c>
      <c r="I10" s="39">
        <f>'Réalisé Avril'!K10</f>
        <v>0</v>
      </c>
    </row>
    <row r="11" spans="1:9" ht="13.5" thickBot="1" x14ac:dyDescent="0.25">
      <c r="A11" s="42"/>
      <c r="B11" s="44"/>
      <c r="C11" s="43"/>
      <c r="D11" s="45"/>
      <c r="E11" s="46"/>
      <c r="F11" s="46"/>
      <c r="G11" s="8">
        <f>'Réalisé Avril'!I11</f>
        <v>0</v>
      </c>
      <c r="H11" s="9" t="str">
        <f>'Réalisé Avril'!J11</f>
        <v>0</v>
      </c>
      <c r="I11" s="40">
        <f>'Réalisé Avril'!K11</f>
        <v>0</v>
      </c>
    </row>
    <row r="12" spans="1:9" ht="13.5" thickBot="1" x14ac:dyDescent="0.25">
      <c r="A12" s="42"/>
      <c r="B12" s="44"/>
      <c r="C12" s="43"/>
      <c r="D12" s="45"/>
      <c r="E12" s="46"/>
      <c r="F12" s="46"/>
      <c r="G12" s="8">
        <f>'Réalisé Avril'!I12</f>
        <v>0</v>
      </c>
      <c r="H12" s="9" t="str">
        <f>'Réalisé Avril'!J12</f>
        <v>0</v>
      </c>
      <c r="I12" s="41">
        <f>'Réalisé Avril'!K12</f>
        <v>0</v>
      </c>
    </row>
    <row r="13" spans="1:9" ht="13.5" thickBot="1" x14ac:dyDescent="0.25">
      <c r="A13" s="42" t="str">
        <f>[1]Feuil1!A12</f>
        <v>Jeudi</v>
      </c>
      <c r="B13" s="44">
        <f>[1]Feuil1!B12</f>
        <v>42464</v>
      </c>
      <c r="C13" s="43" t="str">
        <f>[1]Feuil1!D12</f>
        <v>Montage</v>
      </c>
      <c r="D13" s="45">
        <f>[1]Feuil1!E12</f>
        <v>0</v>
      </c>
      <c r="E13" s="46">
        <f>[1]Feuil1!F12</f>
        <v>0</v>
      </c>
      <c r="F13" s="46"/>
      <c r="G13" s="8">
        <f>'Réalisé Avril'!I13</f>
        <v>0</v>
      </c>
      <c r="H13" s="9" t="b">
        <f>'Réalisé Avril'!J13</f>
        <v>0</v>
      </c>
      <c r="I13" s="39">
        <f>'Réalisé Avril'!K13</f>
        <v>0</v>
      </c>
    </row>
    <row r="14" spans="1:9" ht="13.5" thickBot="1" x14ac:dyDescent="0.25">
      <c r="A14" s="42"/>
      <c r="B14" s="44"/>
      <c r="C14" s="43"/>
      <c r="D14" s="45"/>
      <c r="E14" s="46"/>
      <c r="F14" s="46"/>
      <c r="G14" s="8">
        <f>'Réalisé Avril'!I14</f>
        <v>0</v>
      </c>
      <c r="H14" s="9" t="str">
        <f>'Réalisé Avril'!J14</f>
        <v>0</v>
      </c>
      <c r="I14" s="40">
        <f>'Réalisé Avril'!K14</f>
        <v>0</v>
      </c>
    </row>
    <row r="15" spans="1:9" ht="13.5" thickBot="1" x14ac:dyDescent="0.25">
      <c r="A15" s="42"/>
      <c r="B15" s="44"/>
      <c r="C15" s="43"/>
      <c r="D15" s="45"/>
      <c r="E15" s="46"/>
      <c r="F15" s="46"/>
      <c r="G15" s="55">
        <f>'Réalisé Avril'!I15</f>
        <v>0.375</v>
      </c>
      <c r="H15" s="9" t="str">
        <f>'Réalisé Avril'!J15</f>
        <v>0</v>
      </c>
      <c r="I15" s="41">
        <f>'Réalisé Avril'!K15</f>
        <v>0</v>
      </c>
    </row>
    <row r="16" spans="1:9" ht="12.75" customHeight="1" thickBot="1" x14ac:dyDescent="0.25">
      <c r="A16" s="42" t="str">
        <f>[1]Feuil1!A15</f>
        <v>Vendredi</v>
      </c>
      <c r="B16" s="44">
        <f>[1]Feuil1!B15</f>
        <v>42465</v>
      </c>
      <c r="C16" s="43" t="str">
        <f>[1]Feuil1!D15</f>
        <v>Dju Dju et after ,démontage à l'issue ?</v>
      </c>
      <c r="D16" s="45">
        <f>[1]Feuil1!E15</f>
        <v>0</v>
      </c>
      <c r="E16" s="46">
        <f>[1]Feuil1!F15</f>
        <v>0</v>
      </c>
      <c r="F16" s="46"/>
      <c r="G16" s="8">
        <f>'Réalisé Avril'!I16</f>
        <v>0</v>
      </c>
      <c r="H16" s="9" t="b">
        <f>'Réalisé Avril'!J16</f>
        <v>0</v>
      </c>
      <c r="I16" s="39">
        <f>'Réalisé Avril'!K16</f>
        <v>0</v>
      </c>
    </row>
    <row r="17" spans="1:9" ht="13.5" thickBot="1" x14ac:dyDescent="0.25">
      <c r="A17" s="42"/>
      <c r="B17" s="44"/>
      <c r="C17" s="43"/>
      <c r="D17" s="45"/>
      <c r="E17" s="46"/>
      <c r="F17" s="46"/>
      <c r="G17" s="8">
        <f>'Réalisé Avril'!I17</f>
        <v>0</v>
      </c>
      <c r="H17" s="9" t="str">
        <f>'Réalisé Avril'!J17</f>
        <v>1</v>
      </c>
      <c r="I17" s="40">
        <f>'Réalisé Avril'!K17</f>
        <v>0</v>
      </c>
    </row>
    <row r="18" spans="1:9" ht="13.5" thickBot="1" x14ac:dyDescent="0.25">
      <c r="A18" s="42"/>
      <c r="B18" s="44"/>
      <c r="C18" s="43"/>
      <c r="D18" s="45"/>
      <c r="E18" s="46"/>
      <c r="F18" s="46"/>
      <c r="G18" s="7">
        <f>'Réalisé Avril'!I18</f>
        <v>0.47916666666666663</v>
      </c>
      <c r="H18" s="9" t="str">
        <f>'Réalisé Avril'!J18</f>
        <v>1</v>
      </c>
      <c r="I18" s="41">
        <f>'Réalisé Avril'!K18</f>
        <v>0</v>
      </c>
    </row>
    <row r="19" spans="1:9" ht="13.5" thickBot="1" x14ac:dyDescent="0.25">
      <c r="A19" s="42" t="str">
        <f>[1]Feuil1!A18</f>
        <v>Samedi</v>
      </c>
      <c r="B19" s="44">
        <f>[1]Feuil1!B18</f>
        <v>42466</v>
      </c>
      <c r="C19" s="43">
        <f>[1]Feuil1!D18</f>
        <v>0</v>
      </c>
      <c r="D19" s="45">
        <f>[1]Feuil1!E18</f>
        <v>0</v>
      </c>
      <c r="E19" s="46">
        <f>[1]Feuil1!F18</f>
        <v>0</v>
      </c>
      <c r="F19" s="46"/>
      <c r="G19" s="8">
        <f>'Réalisé Avril'!I19</f>
        <v>0</v>
      </c>
      <c r="H19" s="9" t="str">
        <f>'Réalisé Avril'!J19</f>
        <v>0</v>
      </c>
      <c r="I19" s="39">
        <f>'Réalisé Avril'!K19</f>
        <v>0</v>
      </c>
    </row>
    <row r="20" spans="1:9" ht="13.5" thickBot="1" x14ac:dyDescent="0.25">
      <c r="A20" s="42"/>
      <c r="B20" s="44"/>
      <c r="C20" s="43"/>
      <c r="D20" s="45"/>
      <c r="E20" s="46"/>
      <c r="F20" s="46"/>
      <c r="G20" s="8">
        <f>'Réalisé Avril'!I20</f>
        <v>0</v>
      </c>
      <c r="H20" s="9" t="str">
        <f>'Réalisé Avril'!J20</f>
        <v>0</v>
      </c>
      <c r="I20" s="40">
        <f>'Réalisé Avril'!K20</f>
        <v>0</v>
      </c>
    </row>
    <row r="21" spans="1:9" ht="13.5" thickBot="1" x14ac:dyDescent="0.25">
      <c r="A21" s="42"/>
      <c r="B21" s="44"/>
      <c r="C21" s="43"/>
      <c r="D21" s="45"/>
      <c r="E21" s="46"/>
      <c r="F21" s="46"/>
      <c r="G21" s="8">
        <f>'Réalisé Avril'!I21</f>
        <v>0</v>
      </c>
      <c r="H21" s="9" t="str">
        <f>'Réalisé Avril'!J21</f>
        <v>0</v>
      </c>
      <c r="I21" s="41">
        <f>'Réalisé Avril'!K21</f>
        <v>0</v>
      </c>
    </row>
    <row r="22" spans="1:9" ht="13.5" thickBot="1" x14ac:dyDescent="0.25">
      <c r="A22" s="42" t="str">
        <f>[1]Feuil1!A21</f>
        <v>Dimanche</v>
      </c>
      <c r="B22" s="44">
        <f>[1]Feuil1!B21</f>
        <v>42467</v>
      </c>
      <c r="C22" s="43">
        <f>[1]Feuil1!D21</f>
        <v>0</v>
      </c>
      <c r="D22" s="45">
        <f>[1]Feuil1!E21</f>
        <v>0</v>
      </c>
      <c r="E22" s="46" t="str">
        <f>[1]Feuil1!F21</f>
        <v>Pré montage</v>
      </c>
      <c r="F22" s="46"/>
      <c r="G22" s="8">
        <f>'Réalisé Avril'!I22</f>
        <v>0</v>
      </c>
      <c r="H22" s="9" t="str">
        <f>'Réalisé Avril'!J22</f>
        <v>0</v>
      </c>
      <c r="I22" s="39">
        <f>'Réalisé Avril'!K22</f>
        <v>0</v>
      </c>
    </row>
    <row r="23" spans="1:9" ht="13.5" thickBot="1" x14ac:dyDescent="0.25">
      <c r="A23" s="42"/>
      <c r="B23" s="44"/>
      <c r="C23" s="43"/>
      <c r="D23" s="45"/>
      <c r="E23" s="46"/>
      <c r="F23" s="46"/>
      <c r="G23" s="8">
        <f>'Réalisé Avril'!I23</f>
        <v>0</v>
      </c>
      <c r="H23" s="9" t="str">
        <f>'Réalisé Avril'!J23</f>
        <v>0</v>
      </c>
      <c r="I23" s="40">
        <f>'Réalisé Avril'!K23</f>
        <v>0</v>
      </c>
    </row>
    <row r="24" spans="1:9" ht="13.5" thickBot="1" x14ac:dyDescent="0.25">
      <c r="A24" s="42"/>
      <c r="B24" s="44"/>
      <c r="C24" s="43"/>
      <c r="D24" s="45"/>
      <c r="E24" s="46"/>
      <c r="F24" s="46"/>
      <c r="G24" s="8">
        <f>'Réalisé Avril'!I24</f>
        <v>0</v>
      </c>
      <c r="H24" s="9" t="str">
        <f>'Réalisé Avril'!J24</f>
        <v>0</v>
      </c>
      <c r="I24" s="41">
        <f>'Réalisé Avril'!K24</f>
        <v>0</v>
      </c>
    </row>
    <row r="25" spans="1:9" ht="12.75" customHeight="1" thickBot="1" x14ac:dyDescent="0.25">
      <c r="A25" s="42" t="str">
        <f>[1]Feuil1!A24</f>
        <v>Lundi</v>
      </c>
      <c r="B25" s="44">
        <f>[1]Feuil1!B24</f>
        <v>42468</v>
      </c>
      <c r="C25" s="43" t="str">
        <f>[1]Feuil1!D24</f>
        <v>Prémontage ?</v>
      </c>
      <c r="D25" s="45">
        <f>[1]Feuil1!E24</f>
        <v>0</v>
      </c>
      <c r="E25" s="46" t="str">
        <f>[1]Feuil1!F24</f>
        <v>montage</v>
      </c>
      <c r="F25" s="46"/>
      <c r="G25" s="8">
        <f>'Réalisé Avril'!I25</f>
        <v>0</v>
      </c>
      <c r="H25" s="9" t="b">
        <f>'Réalisé Avril'!J25</f>
        <v>0</v>
      </c>
      <c r="I25" s="39" t="str">
        <f>'Réalisé Avril'!K25</f>
        <v>r</v>
      </c>
    </row>
    <row r="26" spans="1:9" ht="13.5" thickBot="1" x14ac:dyDescent="0.25">
      <c r="A26" s="42"/>
      <c r="B26" s="44"/>
      <c r="C26" s="43"/>
      <c r="D26" s="45"/>
      <c r="E26" s="46"/>
      <c r="F26" s="46"/>
      <c r="G26" s="8">
        <f>'Réalisé Avril'!I26</f>
        <v>0</v>
      </c>
      <c r="H26" s="9" t="str">
        <f>'Réalisé Avril'!J26</f>
        <v>0</v>
      </c>
      <c r="I26" s="40" t="str">
        <f>'Réalisé Avril'!K26</f>
        <v>r</v>
      </c>
    </row>
    <row r="27" spans="1:9" ht="13.5" thickBot="1" x14ac:dyDescent="0.25">
      <c r="A27" s="42"/>
      <c r="B27" s="44"/>
      <c r="C27" s="43"/>
      <c r="D27" s="45"/>
      <c r="E27" s="46"/>
      <c r="F27" s="46"/>
      <c r="G27" s="55">
        <f>'Réalisé Avril'!I27</f>
        <v>0.35416666666666663</v>
      </c>
      <c r="H27" s="9" t="str">
        <f>'Réalisé Avril'!J27</f>
        <v>0</v>
      </c>
      <c r="I27" s="41">
        <f>'Réalisé Avril'!K27</f>
        <v>0</v>
      </c>
    </row>
    <row r="28" spans="1:9" ht="13.5" thickBot="1" x14ac:dyDescent="0.25">
      <c r="A28" s="42" t="str">
        <f>[1]Feuil1!A27</f>
        <v>Mardi</v>
      </c>
      <c r="B28" s="44">
        <f>[1]Feuil1!B27</f>
        <v>42469</v>
      </c>
      <c r="C28" s="43" t="str">
        <f>[1]Feuil1!D27</f>
        <v>L'évenement</v>
      </c>
      <c r="D28" s="45">
        <f>[1]Feuil1!E27</f>
        <v>0</v>
      </c>
      <c r="E28" s="46" t="str">
        <f>[1]Feuil1!F27</f>
        <v>Fang à 14h</v>
      </c>
      <c r="F28" s="46"/>
      <c r="G28" s="8">
        <f>'Réalisé Avril'!I28</f>
        <v>0</v>
      </c>
      <c r="H28" s="9" t="str">
        <f>'Réalisé Avril'!J28</f>
        <v>1</v>
      </c>
      <c r="I28" s="39" t="str">
        <f>'Réalisé Avril'!K28</f>
        <v>r</v>
      </c>
    </row>
    <row r="29" spans="1:9" ht="13.5" thickBot="1" x14ac:dyDescent="0.25">
      <c r="A29" s="42"/>
      <c r="B29" s="44"/>
      <c r="C29" s="43"/>
      <c r="D29" s="45"/>
      <c r="E29" s="46"/>
      <c r="F29" s="46"/>
      <c r="G29" s="8">
        <f>'Réalisé Avril'!I29</f>
        <v>0</v>
      </c>
      <c r="H29" s="9" t="b">
        <f>'Réalisé Avril'!J29</f>
        <v>0</v>
      </c>
      <c r="I29" s="40" t="str">
        <f>'Réalisé Avril'!K29</f>
        <v>r</v>
      </c>
    </row>
    <row r="30" spans="1:9" ht="13.5" thickBot="1" x14ac:dyDescent="0.25">
      <c r="A30" s="42"/>
      <c r="B30" s="44"/>
      <c r="C30" s="43"/>
      <c r="D30" s="45"/>
      <c r="E30" s="46"/>
      <c r="F30" s="46"/>
      <c r="G30" s="56">
        <f>'Réalisé Avril'!I30</f>
        <v>0.39583333333333326</v>
      </c>
      <c r="H30" s="9" t="str">
        <f>'Réalisé Avril'!J30</f>
        <v>1</v>
      </c>
      <c r="I30" s="41" t="str">
        <f>'Réalisé Avril'!K30</f>
        <v>r</v>
      </c>
    </row>
    <row r="31" spans="1:9" ht="13.5" thickBot="1" x14ac:dyDescent="0.25">
      <c r="A31" s="42" t="str">
        <f>[1]Feuil1!A30</f>
        <v>Mercredi</v>
      </c>
      <c r="B31" s="44">
        <f>[1]Feuil1!B30</f>
        <v>42470</v>
      </c>
      <c r="C31" s="47" t="str">
        <f>[1]Feuil1!D30</f>
        <v>Montage</v>
      </c>
      <c r="D31" s="45">
        <f>[1]Feuil1!E30</f>
        <v>0</v>
      </c>
      <c r="E31" s="46" t="str">
        <f>[1]Feuil1!F30</f>
        <v xml:space="preserve">Fang à 20h et démontage à l'issue </v>
      </c>
      <c r="F31" s="46"/>
      <c r="G31" s="8">
        <f>'Réalisé Avril'!I31</f>
        <v>0</v>
      </c>
      <c r="H31" s="9" t="b">
        <f>'Réalisé Avril'!J31</f>
        <v>0</v>
      </c>
      <c r="I31" s="39">
        <f>'Réalisé Avril'!K31</f>
        <v>0</v>
      </c>
    </row>
    <row r="32" spans="1:9" ht="13.5" thickBot="1" x14ac:dyDescent="0.25">
      <c r="A32" s="42"/>
      <c r="B32" s="44"/>
      <c r="C32" s="47"/>
      <c r="D32" s="45"/>
      <c r="E32" s="46"/>
      <c r="F32" s="46"/>
      <c r="G32" s="8">
        <f>'Réalisé Avril'!I32</f>
        <v>0</v>
      </c>
      <c r="H32" s="9" t="str">
        <f>'Réalisé Avril'!J32</f>
        <v>0</v>
      </c>
      <c r="I32" s="40" t="str">
        <f>'Réalisé Avril'!K32</f>
        <v>r</v>
      </c>
    </row>
    <row r="33" spans="1:9" ht="13.5" thickBot="1" x14ac:dyDescent="0.25">
      <c r="A33" s="42"/>
      <c r="B33" s="44"/>
      <c r="C33" s="47"/>
      <c r="D33" s="45"/>
      <c r="E33" s="46"/>
      <c r="F33" s="46"/>
      <c r="G33" s="55">
        <f>'Réalisé Avril'!I33</f>
        <v>0.22916666666666663</v>
      </c>
      <c r="H33" s="9" t="str">
        <f>'Réalisé Avril'!J33</f>
        <v>0</v>
      </c>
      <c r="I33" s="41">
        <f>'Réalisé Avril'!K33</f>
        <v>0</v>
      </c>
    </row>
    <row r="34" spans="1:9" ht="13.5" thickBot="1" x14ac:dyDescent="0.25">
      <c r="A34" s="42" t="str">
        <f>[1]Feuil1!A33</f>
        <v>Jeudi</v>
      </c>
      <c r="B34" s="44">
        <f>[1]Feuil1!B33</f>
        <v>42471</v>
      </c>
      <c r="C34" s="47" t="str">
        <f>[1]Feuil1!D33</f>
        <v>Bajazet</v>
      </c>
      <c r="D34" s="45">
        <f>[1]Feuil1!E33</f>
        <v>0</v>
      </c>
      <c r="E34" s="46" t="str">
        <f>[1]Feuil1!F33</f>
        <v>Remise en état</v>
      </c>
      <c r="F34" s="46"/>
      <c r="G34" s="8">
        <f>'Réalisé Avril'!I34</f>
        <v>0</v>
      </c>
      <c r="H34" s="9" t="str">
        <f>'Réalisé Avril'!J34</f>
        <v>0</v>
      </c>
      <c r="I34" s="39">
        <f>'Réalisé Avril'!K34</f>
        <v>0</v>
      </c>
    </row>
    <row r="35" spans="1:9" ht="13.5" thickBot="1" x14ac:dyDescent="0.25">
      <c r="A35" s="42"/>
      <c r="B35" s="44"/>
      <c r="C35" s="47"/>
      <c r="D35" s="45"/>
      <c r="E35" s="46"/>
      <c r="F35" s="46"/>
      <c r="G35" s="8">
        <f>'Réalisé Avril'!I35</f>
        <v>0</v>
      </c>
      <c r="H35" s="9" t="str">
        <f>'Réalisé Avril'!J35</f>
        <v>0</v>
      </c>
      <c r="I35" s="40">
        <f>'Réalisé Avril'!K35</f>
        <v>0</v>
      </c>
    </row>
    <row r="36" spans="1:9" ht="13.5" thickBot="1" x14ac:dyDescent="0.25">
      <c r="A36" s="42"/>
      <c r="B36" s="44"/>
      <c r="C36" s="47"/>
      <c r="D36" s="45"/>
      <c r="E36" s="46"/>
      <c r="F36" s="46"/>
      <c r="G36" s="8">
        <f>'Réalisé Avril'!I36</f>
        <v>0</v>
      </c>
      <c r="H36" s="9" t="str">
        <f>'Réalisé Avril'!J36</f>
        <v>0</v>
      </c>
      <c r="I36" s="41">
        <f>'Réalisé Avril'!K36</f>
        <v>0</v>
      </c>
    </row>
    <row r="37" spans="1:9" ht="12.75" customHeight="1" thickBot="1" x14ac:dyDescent="0.25">
      <c r="A37" s="42" t="str">
        <f>[1]Feuil1!A36</f>
        <v>Vendredi</v>
      </c>
      <c r="B37" s="44">
        <f>[1]Feuil1!B36</f>
        <v>42472</v>
      </c>
      <c r="C37" s="47" t="str">
        <f>[1]Feuil1!D36</f>
        <v xml:space="preserve">Bajazet et démontage à l'issue </v>
      </c>
      <c r="D37" s="45">
        <f>[1]Feuil1!E36</f>
        <v>0</v>
      </c>
      <c r="E37" s="46">
        <f>[1]Feuil1!F36</f>
        <v>0</v>
      </c>
      <c r="F37" s="46"/>
      <c r="G37" s="8">
        <f>'Réalisé Avril'!I37</f>
        <v>0</v>
      </c>
      <c r="H37" s="9" t="str">
        <f>'Réalisé Avril'!J37</f>
        <v>0</v>
      </c>
      <c r="I37" s="39">
        <f>'Réalisé Avril'!K37</f>
        <v>0</v>
      </c>
    </row>
    <row r="38" spans="1:9" ht="13.5" thickBot="1" x14ac:dyDescent="0.25">
      <c r="A38" s="42"/>
      <c r="B38" s="44"/>
      <c r="C38" s="47"/>
      <c r="D38" s="45"/>
      <c r="E38" s="46"/>
      <c r="F38" s="46"/>
      <c r="G38" s="8">
        <f>'Réalisé Avril'!I38</f>
        <v>0</v>
      </c>
      <c r="H38" s="9" t="b">
        <f>'Réalisé Avril'!J38</f>
        <v>0</v>
      </c>
      <c r="I38" s="40">
        <f>'Réalisé Avril'!K38</f>
        <v>0</v>
      </c>
    </row>
    <row r="39" spans="1:9" ht="13.5" thickBot="1" x14ac:dyDescent="0.25">
      <c r="A39" s="42"/>
      <c r="B39" s="44"/>
      <c r="C39" s="47"/>
      <c r="D39" s="45"/>
      <c r="E39" s="46"/>
      <c r="F39" s="46"/>
      <c r="G39" s="7">
        <f>'Réalisé Avril'!I39</f>
        <v>0.14583333333333326</v>
      </c>
      <c r="H39" s="9" t="str">
        <f>'Réalisé Avril'!J39</f>
        <v>0</v>
      </c>
      <c r="I39" s="41">
        <f>'Réalisé Avril'!K39</f>
        <v>0</v>
      </c>
    </row>
    <row r="40" spans="1:9" ht="13.5" thickBot="1" x14ac:dyDescent="0.25">
      <c r="A40" s="42" t="str">
        <f>[1]Feuil1!A39</f>
        <v>Samedi</v>
      </c>
      <c r="B40" s="44">
        <f>[1]Feuil1!B39</f>
        <v>42473</v>
      </c>
      <c r="C40" s="43">
        <f>[1]Feuil1!D39</f>
        <v>0</v>
      </c>
      <c r="D40" s="45">
        <f>[1]Feuil1!E39</f>
        <v>0</v>
      </c>
      <c r="E40" s="46">
        <f>[1]Feuil1!F39</f>
        <v>0</v>
      </c>
      <c r="F40" s="46"/>
      <c r="G40" s="8">
        <f>'Réalisé Avril'!I40</f>
        <v>0</v>
      </c>
      <c r="H40" s="9" t="str">
        <f>'Réalisé Avril'!J40</f>
        <v>0</v>
      </c>
      <c r="I40" s="39">
        <f>'Réalisé Avril'!K40</f>
        <v>0</v>
      </c>
    </row>
    <row r="41" spans="1:9" ht="13.5" thickBot="1" x14ac:dyDescent="0.25">
      <c r="A41" s="42"/>
      <c r="B41" s="44"/>
      <c r="C41" s="43"/>
      <c r="D41" s="45"/>
      <c r="E41" s="46"/>
      <c r="F41" s="46"/>
      <c r="G41" s="8">
        <f>'Réalisé Avril'!I41</f>
        <v>0</v>
      </c>
      <c r="H41" s="9" t="str">
        <f>'Réalisé Avril'!J41</f>
        <v>0</v>
      </c>
      <c r="I41" s="40">
        <f>'Réalisé Avril'!K41</f>
        <v>0</v>
      </c>
    </row>
    <row r="42" spans="1:9" ht="13.5" thickBot="1" x14ac:dyDescent="0.25">
      <c r="A42" s="42"/>
      <c r="B42" s="44"/>
      <c r="C42" s="43"/>
      <c r="D42" s="45"/>
      <c r="E42" s="46"/>
      <c r="F42" s="46"/>
      <c r="G42" s="8">
        <f>'Réalisé Avril'!I42</f>
        <v>0</v>
      </c>
      <c r="H42" s="9" t="str">
        <f>'Réalisé Avril'!J42</f>
        <v>0</v>
      </c>
      <c r="I42" s="41">
        <f>'Réalisé Avril'!K42</f>
        <v>0</v>
      </c>
    </row>
    <row r="43" spans="1:9" ht="13.5" thickBot="1" x14ac:dyDescent="0.25">
      <c r="A43" s="42" t="str">
        <f>[1]Feuil1!A42</f>
        <v>Dimanche</v>
      </c>
      <c r="B43" s="44">
        <f>[1]Feuil1!B42</f>
        <v>42474</v>
      </c>
      <c r="C43" s="43">
        <f>[1]Feuil1!D42</f>
        <v>0</v>
      </c>
      <c r="D43" s="45">
        <f>[1]Feuil1!E42</f>
        <v>0</v>
      </c>
      <c r="E43" s="46">
        <f>[1]Feuil1!F42</f>
        <v>0</v>
      </c>
      <c r="F43" s="46"/>
      <c r="G43" s="8">
        <f>'Réalisé Avril'!I43</f>
        <v>0</v>
      </c>
      <c r="H43" s="9" t="str">
        <f>'Réalisé Avril'!J43</f>
        <v>0</v>
      </c>
      <c r="I43" s="39">
        <f>'Réalisé Avril'!K43</f>
        <v>0</v>
      </c>
    </row>
    <row r="44" spans="1:9" ht="13.5" thickBot="1" x14ac:dyDescent="0.25">
      <c r="A44" s="42"/>
      <c r="B44" s="44"/>
      <c r="C44" s="43"/>
      <c r="D44" s="45"/>
      <c r="E44" s="46"/>
      <c r="F44" s="46"/>
      <c r="G44" s="8">
        <f>'Réalisé Avril'!I44</f>
        <v>0</v>
      </c>
      <c r="H44" s="9" t="str">
        <f>'Réalisé Avril'!J44</f>
        <v>0</v>
      </c>
      <c r="I44" s="40">
        <f>'Réalisé Avril'!K44</f>
        <v>0</v>
      </c>
    </row>
    <row r="45" spans="1:9" ht="13.5" thickBot="1" x14ac:dyDescent="0.25">
      <c r="A45" s="42"/>
      <c r="B45" s="44"/>
      <c r="C45" s="43"/>
      <c r="D45" s="45"/>
      <c r="E45" s="46"/>
      <c r="F45" s="46"/>
      <c r="G45" s="8">
        <f>'Réalisé Avril'!I45</f>
        <v>0</v>
      </c>
      <c r="H45" s="9" t="str">
        <f>'Réalisé Avril'!J45</f>
        <v>0</v>
      </c>
      <c r="I45" s="41">
        <f>'Réalisé Avril'!K45</f>
        <v>0</v>
      </c>
    </row>
    <row r="46" spans="1:9" ht="13.5" thickBot="1" x14ac:dyDescent="0.25">
      <c r="A46" s="42" t="str">
        <f>[1]Feuil1!A45</f>
        <v>Lundi</v>
      </c>
      <c r="B46" s="44">
        <f>[1]Feuil1!B45</f>
        <v>42475</v>
      </c>
      <c r="C46" s="43">
        <f>[1]Feuil1!D45</f>
        <v>0</v>
      </c>
      <c r="D46" s="45">
        <f>[1]Feuil1!E45</f>
        <v>0</v>
      </c>
      <c r="E46" s="46">
        <f>[1]Feuil1!F45</f>
        <v>0</v>
      </c>
      <c r="F46" s="46"/>
      <c r="G46" s="8">
        <f>'Réalisé Avril'!I46</f>
        <v>0</v>
      </c>
      <c r="H46" s="9" t="str">
        <f>'Réalisé Avril'!J46</f>
        <v>0</v>
      </c>
      <c r="I46" s="39">
        <f>'Réalisé Avril'!K46</f>
        <v>0</v>
      </c>
    </row>
    <row r="47" spans="1:9" ht="13.5" thickBot="1" x14ac:dyDescent="0.25">
      <c r="A47" s="42"/>
      <c r="B47" s="44"/>
      <c r="C47" s="43"/>
      <c r="D47" s="45"/>
      <c r="E47" s="46"/>
      <c r="F47" s="46"/>
      <c r="G47" s="8">
        <f>'Réalisé Avril'!I47</f>
        <v>0</v>
      </c>
      <c r="H47" s="9" t="str">
        <f>'Réalisé Avril'!J47</f>
        <v>0</v>
      </c>
      <c r="I47" s="40">
        <f>'Réalisé Avril'!K47</f>
        <v>0</v>
      </c>
    </row>
    <row r="48" spans="1:9" ht="13.5" thickBot="1" x14ac:dyDescent="0.25">
      <c r="A48" s="42"/>
      <c r="B48" s="44"/>
      <c r="C48" s="43"/>
      <c r="D48" s="45"/>
      <c r="E48" s="46"/>
      <c r="F48" s="46"/>
      <c r="G48" s="8">
        <f>'Réalisé Avril'!I48</f>
        <v>0</v>
      </c>
      <c r="H48" s="9" t="str">
        <f>'Réalisé Avril'!J48</f>
        <v>0</v>
      </c>
      <c r="I48" s="41">
        <f>'Réalisé Avril'!K48</f>
        <v>0</v>
      </c>
    </row>
    <row r="49" spans="1:9" ht="13.5" thickBot="1" x14ac:dyDescent="0.25">
      <c r="A49" s="42" t="str">
        <f>[1]Feuil1!A48</f>
        <v>Mardi</v>
      </c>
      <c r="B49" s="44">
        <f>[1]Feuil1!B48</f>
        <v>42476</v>
      </c>
      <c r="C49" s="43">
        <f>[1]Feuil1!D48</f>
        <v>0</v>
      </c>
      <c r="D49" s="45">
        <f>[1]Feuil1!E48</f>
        <v>0</v>
      </c>
      <c r="E49" s="46">
        <f>[1]Feuil1!F48</f>
        <v>0</v>
      </c>
      <c r="F49" s="46"/>
      <c r="G49" s="8">
        <f>'Réalisé Avril'!I49</f>
        <v>0</v>
      </c>
      <c r="H49" s="9" t="str">
        <f>'Réalisé Avril'!J49</f>
        <v>0</v>
      </c>
      <c r="I49" s="39">
        <f>'Réalisé Avril'!K49</f>
        <v>0</v>
      </c>
    </row>
    <row r="50" spans="1:9" ht="13.5" thickBot="1" x14ac:dyDescent="0.25">
      <c r="A50" s="42"/>
      <c r="B50" s="44"/>
      <c r="C50" s="43"/>
      <c r="D50" s="45"/>
      <c r="E50" s="46"/>
      <c r="F50" s="46"/>
      <c r="G50" s="8">
        <f>'Réalisé Avril'!I50</f>
        <v>0</v>
      </c>
      <c r="H50" s="9" t="str">
        <f>'Réalisé Avril'!J50</f>
        <v>0</v>
      </c>
      <c r="I50" s="40">
        <f>'Réalisé Avril'!K50</f>
        <v>0</v>
      </c>
    </row>
    <row r="51" spans="1:9" ht="13.5" thickBot="1" x14ac:dyDescent="0.25">
      <c r="A51" s="42"/>
      <c r="B51" s="44"/>
      <c r="C51" s="43"/>
      <c r="D51" s="45"/>
      <c r="E51" s="46"/>
      <c r="F51" s="46"/>
      <c r="G51" s="8">
        <f>'Réalisé Avril'!I51</f>
        <v>0</v>
      </c>
      <c r="H51" s="9" t="str">
        <f>'Réalisé Avril'!J51</f>
        <v>0</v>
      </c>
      <c r="I51" s="41">
        <f>'Réalisé Avril'!K51</f>
        <v>0</v>
      </c>
    </row>
    <row r="52" spans="1:9" ht="13.5" thickBot="1" x14ac:dyDescent="0.25">
      <c r="A52" s="42" t="str">
        <f>[1]Feuil1!A51</f>
        <v>Mercredi</v>
      </c>
      <c r="B52" s="44">
        <f>[1]Feuil1!B51</f>
        <v>42477</v>
      </c>
      <c r="C52" s="43">
        <f>[1]Feuil1!D51</f>
        <v>0</v>
      </c>
      <c r="D52" s="45">
        <f>[1]Feuil1!E51</f>
        <v>0</v>
      </c>
      <c r="E52" s="46">
        <f>[1]Feuil1!F51</f>
        <v>0</v>
      </c>
      <c r="F52" s="46"/>
      <c r="G52" s="8">
        <f>'Réalisé Avril'!I52</f>
        <v>0</v>
      </c>
      <c r="H52" s="9" t="str">
        <f>'Réalisé Avril'!J52</f>
        <v>0</v>
      </c>
      <c r="I52" s="39">
        <f>'Réalisé Avril'!K52</f>
        <v>0</v>
      </c>
    </row>
    <row r="53" spans="1:9" ht="13.5" thickBot="1" x14ac:dyDescent="0.25">
      <c r="A53" s="42"/>
      <c r="B53" s="44"/>
      <c r="C53" s="43"/>
      <c r="D53" s="45"/>
      <c r="E53" s="46"/>
      <c r="F53" s="46"/>
      <c r="G53" s="8">
        <f>'Réalisé Avril'!I53</f>
        <v>0</v>
      </c>
      <c r="H53" s="9" t="str">
        <f>'Réalisé Avril'!J53</f>
        <v>0</v>
      </c>
      <c r="I53" s="40">
        <f>'Réalisé Avril'!K53</f>
        <v>0</v>
      </c>
    </row>
    <row r="54" spans="1:9" ht="13.5" thickBot="1" x14ac:dyDescent="0.25">
      <c r="A54" s="42"/>
      <c r="B54" s="44"/>
      <c r="C54" s="43"/>
      <c r="D54" s="45"/>
      <c r="E54" s="46"/>
      <c r="F54" s="46"/>
      <c r="G54" s="8">
        <f>'Réalisé Avril'!I54</f>
        <v>0</v>
      </c>
      <c r="H54" s="9" t="str">
        <f>'Réalisé Avril'!J54</f>
        <v>0</v>
      </c>
      <c r="I54" s="41">
        <f>'Réalisé Avril'!K54</f>
        <v>0</v>
      </c>
    </row>
    <row r="55" spans="1:9" ht="13.5" thickBot="1" x14ac:dyDescent="0.25">
      <c r="A55" s="42" t="str">
        <f>[1]Feuil1!A54</f>
        <v>Jeudi</v>
      </c>
      <c r="B55" s="44">
        <f>[1]Feuil1!B54</f>
        <v>42478</v>
      </c>
      <c r="C55" s="43">
        <f>[1]Feuil1!D54</f>
        <v>0</v>
      </c>
      <c r="D55" s="45">
        <f>[1]Feuil1!E54</f>
        <v>0</v>
      </c>
      <c r="E55" s="46">
        <f>[1]Feuil1!F54</f>
        <v>0</v>
      </c>
      <c r="F55" s="46"/>
      <c r="G55" s="8">
        <f>'Réalisé Avril'!I55</f>
        <v>0</v>
      </c>
      <c r="H55" s="9" t="str">
        <f>'Réalisé Avril'!J55</f>
        <v>0</v>
      </c>
      <c r="I55" s="39">
        <f>'Réalisé Avril'!K55</f>
        <v>0</v>
      </c>
    </row>
    <row r="56" spans="1:9" ht="13.5" thickBot="1" x14ac:dyDescent="0.25">
      <c r="A56" s="42"/>
      <c r="B56" s="44"/>
      <c r="C56" s="43"/>
      <c r="D56" s="45"/>
      <c r="E56" s="46"/>
      <c r="F56" s="46"/>
      <c r="G56" s="8">
        <f>'Réalisé Avril'!I56</f>
        <v>0</v>
      </c>
      <c r="H56" s="9" t="str">
        <f>'Réalisé Avril'!J56</f>
        <v>0</v>
      </c>
      <c r="I56" s="40">
        <f>'Réalisé Avril'!K56</f>
        <v>0</v>
      </c>
    </row>
    <row r="57" spans="1:9" ht="13.5" thickBot="1" x14ac:dyDescent="0.25">
      <c r="A57" s="42"/>
      <c r="B57" s="44"/>
      <c r="C57" s="43"/>
      <c r="D57" s="45"/>
      <c r="E57" s="46"/>
      <c r="F57" s="46"/>
      <c r="G57" s="8">
        <f>'Réalisé Avril'!I57</f>
        <v>0</v>
      </c>
      <c r="H57" s="9" t="str">
        <f>'Réalisé Avril'!J57</f>
        <v>0</v>
      </c>
      <c r="I57" s="41">
        <f>'Réalisé Avril'!K57</f>
        <v>0</v>
      </c>
    </row>
    <row r="58" spans="1:9" ht="13.5" thickBot="1" x14ac:dyDescent="0.25">
      <c r="A58" s="42" t="str">
        <f>[1]Feuil1!A57</f>
        <v>Vendredi</v>
      </c>
      <c r="B58" s="44">
        <f>[1]Feuil1!B57</f>
        <v>42479</v>
      </c>
      <c r="C58" s="43">
        <f>[1]Feuil1!D57</f>
        <v>0</v>
      </c>
      <c r="D58" s="45">
        <f>[1]Feuil1!E57</f>
        <v>0</v>
      </c>
      <c r="E58" s="46">
        <f>[1]Feuil1!F57</f>
        <v>0</v>
      </c>
      <c r="F58" s="46"/>
      <c r="G58" s="8">
        <f>'Réalisé Avril'!I58</f>
        <v>0</v>
      </c>
      <c r="H58" s="9" t="str">
        <f>'Réalisé Avril'!J58</f>
        <v>0</v>
      </c>
      <c r="I58" s="39">
        <f>'Réalisé Avril'!K58</f>
        <v>0</v>
      </c>
    </row>
    <row r="59" spans="1:9" ht="13.5" thickBot="1" x14ac:dyDescent="0.25">
      <c r="A59" s="42"/>
      <c r="B59" s="44"/>
      <c r="C59" s="43"/>
      <c r="D59" s="45"/>
      <c r="E59" s="46"/>
      <c r="F59" s="46"/>
      <c r="G59" s="8">
        <f>'Réalisé Avril'!I59</f>
        <v>0</v>
      </c>
      <c r="H59" s="9" t="str">
        <f>'Réalisé Avril'!J59</f>
        <v>0</v>
      </c>
      <c r="I59" s="40">
        <f>'Réalisé Avril'!K59</f>
        <v>0</v>
      </c>
    </row>
    <row r="60" spans="1:9" ht="13.5" thickBot="1" x14ac:dyDescent="0.25">
      <c r="A60" s="42"/>
      <c r="B60" s="44"/>
      <c r="C60" s="43"/>
      <c r="D60" s="45"/>
      <c r="E60" s="46"/>
      <c r="F60" s="46"/>
      <c r="G60" s="8">
        <f>'Réalisé Avril'!I60</f>
        <v>0</v>
      </c>
      <c r="H60" s="9" t="str">
        <f>'Réalisé Avril'!J60</f>
        <v>0</v>
      </c>
      <c r="I60" s="41">
        <f>'Réalisé Avril'!K60</f>
        <v>0</v>
      </c>
    </row>
    <row r="61" spans="1:9" ht="13.5" thickBot="1" x14ac:dyDescent="0.25">
      <c r="A61" s="42" t="str">
        <f>[1]Feuil1!A60</f>
        <v>Samedi</v>
      </c>
      <c r="B61" s="44">
        <f>[1]Feuil1!B60</f>
        <v>42480</v>
      </c>
      <c r="C61" s="43">
        <f>[1]Feuil1!D60</f>
        <v>0</v>
      </c>
      <c r="D61" s="45">
        <f>[1]Feuil1!E60</f>
        <v>0</v>
      </c>
      <c r="E61" s="46">
        <f>[1]Feuil1!F60</f>
        <v>0</v>
      </c>
      <c r="F61" s="46"/>
      <c r="G61" s="8">
        <f>'Réalisé Avril'!I61</f>
        <v>0</v>
      </c>
      <c r="H61" s="9" t="str">
        <f>'Réalisé Avril'!J61</f>
        <v>0</v>
      </c>
      <c r="I61" s="39">
        <f>'Réalisé Avril'!K61</f>
        <v>0</v>
      </c>
    </row>
    <row r="62" spans="1:9" ht="13.5" thickBot="1" x14ac:dyDescent="0.25">
      <c r="A62" s="42"/>
      <c r="B62" s="44"/>
      <c r="C62" s="43"/>
      <c r="D62" s="45"/>
      <c r="E62" s="46"/>
      <c r="F62" s="46"/>
      <c r="G62" s="8">
        <f>'Réalisé Avril'!I62</f>
        <v>0</v>
      </c>
      <c r="H62" s="9" t="str">
        <f>'Réalisé Avril'!J62</f>
        <v>0</v>
      </c>
      <c r="I62" s="40">
        <f>'Réalisé Avril'!K62</f>
        <v>0</v>
      </c>
    </row>
    <row r="63" spans="1:9" ht="13.5" thickBot="1" x14ac:dyDescent="0.25">
      <c r="A63" s="42"/>
      <c r="B63" s="44"/>
      <c r="C63" s="43"/>
      <c r="D63" s="45"/>
      <c r="E63" s="46"/>
      <c r="F63" s="46"/>
      <c r="G63" s="8">
        <f>'Réalisé Avril'!I63</f>
        <v>0</v>
      </c>
      <c r="H63" s="9" t="str">
        <f>'Réalisé Avril'!J63</f>
        <v>0</v>
      </c>
      <c r="I63" s="41">
        <f>'Réalisé Avril'!K63</f>
        <v>0</v>
      </c>
    </row>
    <row r="64" spans="1:9" ht="13.5" thickBot="1" x14ac:dyDescent="0.25">
      <c r="A64" s="42" t="str">
        <f>[1]Feuil1!A63</f>
        <v>Dimanche</v>
      </c>
      <c r="B64" s="44">
        <f>[1]Feuil1!B63</f>
        <v>42481</v>
      </c>
      <c r="C64" s="43">
        <f>[1]Feuil1!D63</f>
        <v>0</v>
      </c>
      <c r="D64" s="45">
        <f>[1]Feuil1!E63</f>
        <v>0</v>
      </c>
      <c r="E64" s="46">
        <f>[1]Feuil1!F63</f>
        <v>0</v>
      </c>
      <c r="F64" s="46"/>
      <c r="G64" s="8">
        <f>'Réalisé Avril'!I64</f>
        <v>0</v>
      </c>
      <c r="H64" s="9" t="str">
        <f>'Réalisé Avril'!J64</f>
        <v>0</v>
      </c>
      <c r="I64" s="39">
        <f>'Réalisé Avril'!K64</f>
        <v>0</v>
      </c>
    </row>
    <row r="65" spans="1:9" ht="13.5" thickBot="1" x14ac:dyDescent="0.25">
      <c r="A65" s="42"/>
      <c r="B65" s="44"/>
      <c r="C65" s="43"/>
      <c r="D65" s="45"/>
      <c r="E65" s="46"/>
      <c r="F65" s="46"/>
      <c r="G65" s="8">
        <f>'Réalisé Avril'!I65</f>
        <v>0</v>
      </c>
      <c r="H65" s="9" t="str">
        <f>'Réalisé Avril'!J65</f>
        <v>0</v>
      </c>
      <c r="I65" s="40">
        <f>'Réalisé Avril'!K65</f>
        <v>0</v>
      </c>
    </row>
    <row r="66" spans="1:9" ht="13.5" thickBot="1" x14ac:dyDescent="0.25">
      <c r="A66" s="42"/>
      <c r="B66" s="44"/>
      <c r="C66" s="43"/>
      <c r="D66" s="45"/>
      <c r="E66" s="46"/>
      <c r="F66" s="46"/>
      <c r="G66" s="8">
        <f>'Réalisé Avril'!I66</f>
        <v>0</v>
      </c>
      <c r="H66" s="9" t="str">
        <f>'Réalisé Avril'!J66</f>
        <v>0</v>
      </c>
      <c r="I66" s="41">
        <f>'Réalisé Avril'!K66</f>
        <v>0</v>
      </c>
    </row>
    <row r="67" spans="1:9" ht="13.5" thickBot="1" x14ac:dyDescent="0.25">
      <c r="A67" s="42" t="str">
        <f>[1]Feuil1!A66</f>
        <v>Lundi</v>
      </c>
      <c r="B67" s="44">
        <f>[1]Feuil1!B66</f>
        <v>42482</v>
      </c>
      <c r="C67" s="43">
        <f>[1]Feuil1!D66</f>
        <v>0</v>
      </c>
      <c r="D67" s="45">
        <f>[1]Feuil1!E66</f>
        <v>0</v>
      </c>
      <c r="E67" s="46">
        <f>[1]Feuil1!F66</f>
        <v>0</v>
      </c>
      <c r="F67" s="46"/>
      <c r="G67" s="8">
        <f>'Réalisé Avril'!I67</f>
        <v>0</v>
      </c>
      <c r="H67" s="9" t="str">
        <f>'Réalisé Avril'!J67</f>
        <v>0</v>
      </c>
      <c r="I67" s="39">
        <f>'Réalisé Avril'!K67</f>
        <v>0</v>
      </c>
    </row>
    <row r="68" spans="1:9" ht="13.5" thickBot="1" x14ac:dyDescent="0.25">
      <c r="A68" s="42"/>
      <c r="B68" s="44"/>
      <c r="C68" s="43"/>
      <c r="D68" s="45"/>
      <c r="E68" s="46"/>
      <c r="F68" s="46"/>
      <c r="G68" s="8">
        <f>'Réalisé Avril'!I68</f>
        <v>0</v>
      </c>
      <c r="H68" s="9" t="str">
        <f>'Réalisé Avril'!J68</f>
        <v>0</v>
      </c>
      <c r="I68" s="40">
        <f>'Réalisé Avril'!K68</f>
        <v>0</v>
      </c>
    </row>
    <row r="69" spans="1:9" ht="13.5" thickBot="1" x14ac:dyDescent="0.25">
      <c r="A69" s="42"/>
      <c r="B69" s="44"/>
      <c r="C69" s="43"/>
      <c r="D69" s="45"/>
      <c r="E69" s="46"/>
      <c r="F69" s="46"/>
      <c r="G69" s="8">
        <f>'Réalisé Avril'!I69</f>
        <v>0</v>
      </c>
      <c r="H69" s="9" t="str">
        <f>'Réalisé Avril'!J69</f>
        <v>0</v>
      </c>
      <c r="I69" s="41">
        <f>'Réalisé Avril'!K69</f>
        <v>0</v>
      </c>
    </row>
    <row r="70" spans="1:9" ht="13.5" thickBot="1" x14ac:dyDescent="0.25">
      <c r="A70" s="42" t="str">
        <f>[1]Feuil1!A69</f>
        <v>Mardi</v>
      </c>
      <c r="B70" s="44">
        <f>[1]Feuil1!B69</f>
        <v>42483</v>
      </c>
      <c r="C70" s="43">
        <f>[1]Feuil1!D69</f>
        <v>0</v>
      </c>
      <c r="D70" s="45">
        <f>[1]Feuil1!E69</f>
        <v>0</v>
      </c>
      <c r="E70" s="46">
        <f>[1]Feuil1!F69</f>
        <v>0</v>
      </c>
      <c r="F70" s="46"/>
      <c r="G70" s="8">
        <f>'Réalisé Avril'!I70</f>
        <v>0</v>
      </c>
      <c r="H70" s="9" t="str">
        <f>'Réalisé Avril'!J70</f>
        <v>0</v>
      </c>
      <c r="I70" s="39">
        <f>'Réalisé Avril'!K70</f>
        <v>0</v>
      </c>
    </row>
    <row r="71" spans="1:9" ht="13.5" thickBot="1" x14ac:dyDescent="0.25">
      <c r="A71" s="42"/>
      <c r="B71" s="44"/>
      <c r="C71" s="43"/>
      <c r="D71" s="45"/>
      <c r="E71" s="46"/>
      <c r="F71" s="46"/>
      <c r="G71" s="8">
        <f>'Réalisé Avril'!I71</f>
        <v>0</v>
      </c>
      <c r="H71" s="9" t="str">
        <f>'Réalisé Avril'!J71</f>
        <v>0</v>
      </c>
      <c r="I71" s="40">
        <f>'Réalisé Avril'!K71</f>
        <v>0</v>
      </c>
    </row>
    <row r="72" spans="1:9" ht="13.5" thickBot="1" x14ac:dyDescent="0.25">
      <c r="A72" s="42"/>
      <c r="B72" s="44"/>
      <c r="C72" s="43"/>
      <c r="D72" s="45"/>
      <c r="E72" s="46"/>
      <c r="F72" s="46"/>
      <c r="G72" s="8">
        <f>'Réalisé Avril'!I72</f>
        <v>0</v>
      </c>
      <c r="H72" s="9" t="str">
        <f>'Réalisé Avril'!J72</f>
        <v>0</v>
      </c>
      <c r="I72" s="41">
        <f>'Réalisé Avril'!K72</f>
        <v>0</v>
      </c>
    </row>
    <row r="73" spans="1:9" ht="13.5" thickBot="1" x14ac:dyDescent="0.25">
      <c r="A73" s="42" t="str">
        <f>[1]Feuil1!A72</f>
        <v>Mercredi</v>
      </c>
      <c r="B73" s="44">
        <f>[1]Feuil1!B72</f>
        <v>42484</v>
      </c>
      <c r="C73" s="43">
        <f>[1]Feuil1!D72</f>
        <v>0</v>
      </c>
      <c r="D73" s="45">
        <f>[1]Feuil1!E72</f>
        <v>0</v>
      </c>
      <c r="E73" s="46">
        <f>[1]Feuil1!F72</f>
        <v>0</v>
      </c>
      <c r="F73" s="46"/>
      <c r="G73" s="8">
        <f>'Réalisé Avril'!I73</f>
        <v>0</v>
      </c>
      <c r="H73" s="9" t="str">
        <f>'Réalisé Avril'!J73</f>
        <v>0</v>
      </c>
      <c r="I73" s="39">
        <f>'Réalisé Avril'!K73</f>
        <v>0</v>
      </c>
    </row>
    <row r="74" spans="1:9" ht="13.5" thickBot="1" x14ac:dyDescent="0.25">
      <c r="A74" s="42"/>
      <c r="B74" s="44"/>
      <c r="C74" s="43"/>
      <c r="D74" s="45"/>
      <c r="E74" s="46"/>
      <c r="F74" s="46"/>
      <c r="G74" s="8">
        <f>'Réalisé Avril'!I74</f>
        <v>0</v>
      </c>
      <c r="H74" s="9" t="str">
        <f>'Réalisé Avril'!J74</f>
        <v>0</v>
      </c>
      <c r="I74" s="40">
        <f>'Réalisé Avril'!K74</f>
        <v>0</v>
      </c>
    </row>
    <row r="75" spans="1:9" ht="13.5" thickBot="1" x14ac:dyDescent="0.25">
      <c r="A75" s="42"/>
      <c r="B75" s="44"/>
      <c r="C75" s="43"/>
      <c r="D75" s="45"/>
      <c r="E75" s="46"/>
      <c r="F75" s="46"/>
      <c r="G75" s="8">
        <f>'Réalisé Avril'!I75</f>
        <v>0</v>
      </c>
      <c r="H75" s="9" t="str">
        <f>'Réalisé Avril'!J75</f>
        <v>0</v>
      </c>
      <c r="I75" s="41">
        <f>'Réalisé Avril'!K75</f>
        <v>0</v>
      </c>
    </row>
    <row r="76" spans="1:9" ht="13.5" thickBot="1" x14ac:dyDescent="0.25">
      <c r="A76" s="42" t="str">
        <f>[1]Feuil1!A75</f>
        <v>Jeudi</v>
      </c>
      <c r="B76" s="44">
        <f>[1]Feuil1!B75</f>
        <v>42485</v>
      </c>
      <c r="C76" s="43">
        <f>[1]Feuil1!D75</f>
        <v>0</v>
      </c>
      <c r="D76" s="45">
        <f>[1]Feuil1!E75</f>
        <v>0</v>
      </c>
      <c r="E76" s="46">
        <f>[1]Feuil1!F75</f>
        <v>0</v>
      </c>
      <c r="F76" s="46"/>
      <c r="G76" s="8">
        <f>'Réalisé Avril'!I76</f>
        <v>0</v>
      </c>
      <c r="H76" s="9" t="str">
        <f>'Réalisé Avril'!J76</f>
        <v>0</v>
      </c>
      <c r="I76" s="39">
        <f>'Réalisé Avril'!K76</f>
        <v>0</v>
      </c>
    </row>
    <row r="77" spans="1:9" ht="13.5" thickBot="1" x14ac:dyDescent="0.25">
      <c r="A77" s="42"/>
      <c r="B77" s="44"/>
      <c r="C77" s="43"/>
      <c r="D77" s="45"/>
      <c r="E77" s="46"/>
      <c r="F77" s="46"/>
      <c r="G77" s="8">
        <f>'Réalisé Avril'!I77</f>
        <v>0</v>
      </c>
      <c r="H77" s="9" t="str">
        <f>'Réalisé Avril'!J77</f>
        <v>0</v>
      </c>
      <c r="I77" s="40">
        <f>'Réalisé Avril'!K77</f>
        <v>0</v>
      </c>
    </row>
    <row r="78" spans="1:9" ht="13.5" thickBot="1" x14ac:dyDescent="0.25">
      <c r="A78" s="42"/>
      <c r="B78" s="44"/>
      <c r="C78" s="43"/>
      <c r="D78" s="45"/>
      <c r="E78" s="46"/>
      <c r="F78" s="46"/>
      <c r="G78" s="8">
        <f>'Réalisé Avril'!I78</f>
        <v>0</v>
      </c>
      <c r="H78" s="9" t="str">
        <f>'Réalisé Avril'!J78</f>
        <v>0</v>
      </c>
      <c r="I78" s="41">
        <f>'Réalisé Avril'!K78</f>
        <v>0</v>
      </c>
    </row>
    <row r="79" spans="1:9" ht="13.5" thickBot="1" x14ac:dyDescent="0.25">
      <c r="A79" s="42" t="str">
        <f>[1]Feuil1!A78</f>
        <v>Vendredi</v>
      </c>
      <c r="B79" s="44">
        <f>[1]Feuil1!B78</f>
        <v>42486</v>
      </c>
      <c r="C79" s="43">
        <f>[1]Feuil1!D78</f>
        <v>0</v>
      </c>
      <c r="D79" s="45">
        <f>[1]Feuil1!E78</f>
        <v>0</v>
      </c>
      <c r="E79" s="46">
        <f>[1]Feuil1!F78</f>
        <v>0</v>
      </c>
      <c r="F79" s="46"/>
      <c r="G79" s="8">
        <f>'Réalisé Avril'!I79</f>
        <v>0</v>
      </c>
      <c r="H79" s="9" t="str">
        <f>'Réalisé Avril'!J79</f>
        <v>0</v>
      </c>
      <c r="I79" s="39">
        <f>'Réalisé Avril'!K79</f>
        <v>0</v>
      </c>
    </row>
    <row r="80" spans="1:9" ht="13.5" thickBot="1" x14ac:dyDescent="0.25">
      <c r="A80" s="42"/>
      <c r="B80" s="44"/>
      <c r="C80" s="43"/>
      <c r="D80" s="45"/>
      <c r="E80" s="46"/>
      <c r="F80" s="46"/>
      <c r="G80" s="8">
        <f>'Réalisé Avril'!I80</f>
        <v>0</v>
      </c>
      <c r="H80" s="9" t="str">
        <f>'Réalisé Avril'!J80</f>
        <v>0</v>
      </c>
      <c r="I80" s="40">
        <f>'Réalisé Avril'!K80</f>
        <v>0</v>
      </c>
    </row>
    <row r="81" spans="1:9" ht="13.5" thickBot="1" x14ac:dyDescent="0.25">
      <c r="A81" s="42"/>
      <c r="B81" s="44"/>
      <c r="C81" s="43"/>
      <c r="D81" s="45"/>
      <c r="E81" s="46"/>
      <c r="F81" s="46"/>
      <c r="G81" s="8">
        <f>'Réalisé Avril'!I81</f>
        <v>0</v>
      </c>
      <c r="H81" s="9" t="str">
        <f>'Réalisé Avril'!J81</f>
        <v>0</v>
      </c>
      <c r="I81" s="41">
        <f>'Réalisé Avril'!K81</f>
        <v>0</v>
      </c>
    </row>
    <row r="82" spans="1:9" ht="13.5" thickBot="1" x14ac:dyDescent="0.25">
      <c r="A82" s="42" t="str">
        <f>[1]Feuil1!A81</f>
        <v>Samedi</v>
      </c>
      <c r="B82" s="44">
        <f>[1]Feuil1!B81</f>
        <v>42487</v>
      </c>
      <c r="C82" s="43">
        <f>[1]Feuil1!D81</f>
        <v>0</v>
      </c>
      <c r="D82" s="45">
        <f>[1]Feuil1!E81</f>
        <v>0</v>
      </c>
      <c r="E82" s="46">
        <f>[1]Feuil1!F81</f>
        <v>0</v>
      </c>
      <c r="F82" s="46"/>
      <c r="G82" s="8">
        <f>'Réalisé Avril'!I82</f>
        <v>0</v>
      </c>
      <c r="H82" s="9" t="str">
        <f>'Réalisé Avril'!J82</f>
        <v>0</v>
      </c>
      <c r="I82" s="39">
        <f>'Réalisé Avril'!K82</f>
        <v>0</v>
      </c>
    </row>
    <row r="83" spans="1:9" ht="13.5" thickBot="1" x14ac:dyDescent="0.25">
      <c r="A83" s="42"/>
      <c r="B83" s="44"/>
      <c r="C83" s="43"/>
      <c r="D83" s="45"/>
      <c r="E83" s="46"/>
      <c r="F83" s="46"/>
      <c r="G83" s="8">
        <f>'Réalisé Avril'!I83</f>
        <v>0</v>
      </c>
      <c r="H83" s="9" t="str">
        <f>'Réalisé Avril'!J83</f>
        <v>0</v>
      </c>
      <c r="I83" s="40">
        <f>'Réalisé Avril'!K83</f>
        <v>0</v>
      </c>
    </row>
    <row r="84" spans="1:9" ht="13.5" thickBot="1" x14ac:dyDescent="0.25">
      <c r="A84" s="42"/>
      <c r="B84" s="44"/>
      <c r="C84" s="43"/>
      <c r="D84" s="45"/>
      <c r="E84" s="46"/>
      <c r="F84" s="46"/>
      <c r="G84" s="8">
        <f>'Réalisé Avril'!I84</f>
        <v>0</v>
      </c>
      <c r="H84" s="9" t="str">
        <f>'Réalisé Avril'!J84</f>
        <v>0</v>
      </c>
      <c r="I84" s="41">
        <f>'Réalisé Avril'!K84</f>
        <v>0</v>
      </c>
    </row>
    <row r="85" spans="1:9" ht="13.5" thickBot="1" x14ac:dyDescent="0.25">
      <c r="A85" s="42" t="str">
        <f>[1]Feuil1!A84</f>
        <v>Dimanche</v>
      </c>
      <c r="B85" s="44">
        <f>[1]Feuil1!B84</f>
        <v>42488</v>
      </c>
      <c r="C85" s="43">
        <f>[1]Feuil1!D84</f>
        <v>0</v>
      </c>
      <c r="D85" s="45">
        <f>[1]Feuil1!E84</f>
        <v>0</v>
      </c>
      <c r="E85" s="46">
        <f>[1]Feuil1!F84</f>
        <v>0</v>
      </c>
      <c r="F85" s="46"/>
      <c r="G85" s="8">
        <f>'Réalisé Avril'!I85</f>
        <v>0</v>
      </c>
      <c r="H85" s="9" t="str">
        <f>'Réalisé Avril'!J85</f>
        <v>0</v>
      </c>
      <c r="I85" s="39">
        <f>'Réalisé Avril'!K85</f>
        <v>0</v>
      </c>
    </row>
    <row r="86" spans="1:9" ht="13.5" thickBot="1" x14ac:dyDescent="0.25">
      <c r="A86" s="42"/>
      <c r="B86" s="44"/>
      <c r="C86" s="43"/>
      <c r="D86" s="45"/>
      <c r="E86" s="46"/>
      <c r="F86" s="46"/>
      <c r="G86" s="8">
        <f>'Réalisé Avril'!I86</f>
        <v>0</v>
      </c>
      <c r="H86" s="9" t="str">
        <f>'Réalisé Avril'!J86</f>
        <v>0</v>
      </c>
      <c r="I86" s="40">
        <f>'Réalisé Avril'!K86</f>
        <v>0</v>
      </c>
    </row>
    <row r="87" spans="1:9" ht="13.5" thickBot="1" x14ac:dyDescent="0.25">
      <c r="A87" s="42"/>
      <c r="B87" s="44"/>
      <c r="C87" s="43"/>
      <c r="D87" s="45"/>
      <c r="E87" s="46"/>
      <c r="F87" s="46"/>
      <c r="G87" s="8">
        <f>'Réalisé Avril'!I87</f>
        <v>0</v>
      </c>
      <c r="H87" s="9" t="str">
        <f>'Réalisé Avril'!J87</f>
        <v>0</v>
      </c>
      <c r="I87" s="41">
        <f>'Réalisé Avril'!K87</f>
        <v>0</v>
      </c>
    </row>
    <row r="88" spans="1:9" ht="13.5" thickBot="1" x14ac:dyDescent="0.25">
      <c r="A88" s="42" t="str">
        <f>[1]Feuil1!A87</f>
        <v>Lundi</v>
      </c>
      <c r="B88" s="44">
        <f>[1]Feuil1!B87</f>
        <v>42489</v>
      </c>
      <c r="C88" s="43">
        <f>[1]Feuil1!D87</f>
        <v>0</v>
      </c>
      <c r="D88" s="45">
        <f>[1]Feuil1!E87</f>
        <v>0</v>
      </c>
      <c r="E88" s="46">
        <f>[1]Feuil1!F87</f>
        <v>0</v>
      </c>
      <c r="F88" s="46"/>
      <c r="G88" s="8">
        <f>'Réalisé Avril'!I88</f>
        <v>0</v>
      </c>
      <c r="H88" s="9" t="str">
        <f>'Réalisé Avril'!J88</f>
        <v>0</v>
      </c>
      <c r="I88" s="39">
        <f>'Réalisé Avril'!K88</f>
        <v>0</v>
      </c>
    </row>
    <row r="89" spans="1:9" ht="13.5" thickBot="1" x14ac:dyDescent="0.25">
      <c r="A89" s="42"/>
      <c r="B89" s="44"/>
      <c r="C89" s="43"/>
      <c r="D89" s="45"/>
      <c r="E89" s="46"/>
      <c r="F89" s="46"/>
      <c r="G89" s="8">
        <f>'Réalisé Avril'!I89</f>
        <v>0</v>
      </c>
      <c r="H89" s="9" t="str">
        <f>'Réalisé Avril'!J89</f>
        <v>0</v>
      </c>
      <c r="I89" s="40">
        <f>'Réalisé Avril'!K89</f>
        <v>0</v>
      </c>
    </row>
    <row r="90" spans="1:9" ht="13.5" thickBot="1" x14ac:dyDescent="0.25">
      <c r="A90" s="42"/>
      <c r="B90" s="44"/>
      <c r="C90" s="43"/>
      <c r="D90" s="45"/>
      <c r="E90" s="46"/>
      <c r="F90" s="46"/>
      <c r="G90" s="8">
        <f>'Réalisé Avril'!I90</f>
        <v>0</v>
      </c>
      <c r="H90" s="9" t="str">
        <f>'Réalisé Avril'!J90</f>
        <v>0</v>
      </c>
      <c r="I90" s="41">
        <f>'Réalisé Avril'!K90</f>
        <v>0</v>
      </c>
    </row>
    <row r="91" spans="1:9" ht="13.5" thickBot="1" x14ac:dyDescent="0.25">
      <c r="A91" s="42" t="str">
        <f>[1]Feuil1!A90</f>
        <v>Mardi</v>
      </c>
      <c r="B91" s="44">
        <f>[1]Feuil1!B90</f>
        <v>42490</v>
      </c>
      <c r="C91" s="43">
        <f>[1]Feuil1!D90</f>
        <v>0</v>
      </c>
      <c r="D91" s="45">
        <f>[1]Feuil1!E90</f>
        <v>0</v>
      </c>
      <c r="E91" s="46">
        <f>[1]Feuil1!F90</f>
        <v>0</v>
      </c>
      <c r="F91" s="46"/>
      <c r="G91" s="8">
        <f>'Réalisé Avril'!I91</f>
        <v>0</v>
      </c>
      <c r="H91" s="9" t="str">
        <f>'Réalisé Avril'!J91</f>
        <v>0</v>
      </c>
      <c r="I91" s="39">
        <f>'Réalisé Avril'!K91</f>
        <v>0</v>
      </c>
    </row>
    <row r="92" spans="1:9" ht="13.5" thickBot="1" x14ac:dyDescent="0.25">
      <c r="A92" s="42"/>
      <c r="B92" s="44"/>
      <c r="C92" s="43"/>
      <c r="D92" s="45"/>
      <c r="E92" s="46"/>
      <c r="F92" s="46"/>
      <c r="G92" s="8">
        <f>'Réalisé Avril'!I92</f>
        <v>0</v>
      </c>
      <c r="H92" s="9" t="str">
        <f>'Réalisé Avril'!J92</f>
        <v>0</v>
      </c>
      <c r="I92" s="40">
        <f>'Réalisé Avril'!K92</f>
        <v>0</v>
      </c>
    </row>
    <row r="93" spans="1:9" ht="13.5" thickBot="1" x14ac:dyDescent="0.25">
      <c r="A93" s="42"/>
      <c r="B93" s="44"/>
      <c r="C93" s="43"/>
      <c r="D93" s="45"/>
      <c r="E93" s="46"/>
      <c r="F93" s="46"/>
      <c r="G93" s="8">
        <f>'Réalisé Avril'!I93</f>
        <v>0</v>
      </c>
      <c r="H93" s="9" t="str">
        <f>'Réalisé Avril'!J93</f>
        <v>0</v>
      </c>
      <c r="I93" s="41">
        <f>'Réalisé Avril'!K93</f>
        <v>0</v>
      </c>
    </row>
    <row r="94" spans="1:9" s="5" customFormat="1" x14ac:dyDescent="0.2">
      <c r="A94" s="42"/>
      <c r="B94" s="30" t="s">
        <v>6</v>
      </c>
      <c r="C94" s="43"/>
      <c r="G94" s="5">
        <f>SUM(G4:G93)</f>
        <v>2.458333333333333</v>
      </c>
      <c r="H94" s="31">
        <f>H93+H90+H87+H84+H81+H78+H75+H72+H69+H63+H60+H57+H54+H51+H45+H42+H39+H36+H33+H30+H27+H24+H21+H18+H15+H12+H9+H6</f>
        <v>2</v>
      </c>
      <c r="I94" s="39"/>
    </row>
    <row r="95" spans="1:9" x14ac:dyDescent="0.2">
      <c r="A95" s="42"/>
      <c r="C95" s="43"/>
      <c r="H95" s="32"/>
      <c r="I95" s="36"/>
    </row>
    <row r="96" spans="1:9" x14ac:dyDescent="0.2">
      <c r="A96" s="42"/>
      <c r="C96" s="43"/>
      <c r="H96" s="32"/>
      <c r="I96" s="36"/>
    </row>
    <row r="97" spans="1:9" x14ac:dyDescent="0.2">
      <c r="A97" s="42"/>
      <c r="C97" s="43"/>
      <c r="H97" s="33"/>
      <c r="I97" s="37"/>
    </row>
    <row r="98" spans="1:9" x14ac:dyDescent="0.2">
      <c r="A98" s="42"/>
      <c r="C98" s="43"/>
      <c r="H98" s="32"/>
      <c r="I98" s="37"/>
    </row>
    <row r="99" spans="1:9" x14ac:dyDescent="0.2">
      <c r="A99" s="42"/>
      <c r="C99" s="43"/>
      <c r="H99" s="32"/>
      <c r="I99" s="37"/>
    </row>
    <row r="100" spans="1:9" x14ac:dyDescent="0.2">
      <c r="A100" s="42"/>
      <c r="C100" s="43"/>
      <c r="H100" s="33"/>
      <c r="I100" s="36"/>
    </row>
    <row r="101" spans="1:9" x14ac:dyDescent="0.2">
      <c r="A101" s="42"/>
      <c r="C101" s="43"/>
      <c r="H101" s="32"/>
      <c r="I101" s="36"/>
    </row>
    <row r="102" spans="1:9" x14ac:dyDescent="0.2">
      <c r="A102" s="42"/>
      <c r="C102" s="43"/>
      <c r="H102" s="32"/>
      <c r="I102" s="36"/>
    </row>
    <row r="103" spans="1:9" x14ac:dyDescent="0.2">
      <c r="A103" s="42"/>
      <c r="H103" s="33"/>
      <c r="I103" s="36"/>
    </row>
    <row r="104" spans="1:9" x14ac:dyDescent="0.2">
      <c r="A104" s="42"/>
      <c r="H104" s="32"/>
      <c r="I104" s="36"/>
    </row>
    <row r="105" spans="1:9" x14ac:dyDescent="0.2">
      <c r="A105" s="42"/>
      <c r="H105" s="32"/>
      <c r="I105" s="36"/>
    </row>
    <row r="106" spans="1:9" x14ac:dyDescent="0.2">
      <c r="A106" s="42"/>
      <c r="H106" s="33"/>
      <c r="I106" s="36"/>
    </row>
    <row r="107" spans="1:9" x14ac:dyDescent="0.2">
      <c r="A107" s="42"/>
      <c r="H107" s="32"/>
      <c r="I107" s="36"/>
    </row>
    <row r="108" spans="1:9" x14ac:dyDescent="0.2">
      <c r="A108" s="42"/>
      <c r="H108" s="32"/>
      <c r="I108" s="36"/>
    </row>
    <row r="109" spans="1:9" x14ac:dyDescent="0.2">
      <c r="A109" s="42"/>
      <c r="H109" s="33"/>
      <c r="I109" s="36"/>
    </row>
    <row r="110" spans="1:9" x14ac:dyDescent="0.2">
      <c r="A110" s="42"/>
      <c r="H110" s="32"/>
      <c r="I110" s="36"/>
    </row>
    <row r="111" spans="1:9" x14ac:dyDescent="0.2">
      <c r="A111" s="42"/>
      <c r="H111" s="32"/>
      <c r="I111" s="36"/>
    </row>
    <row r="112" spans="1:9" x14ac:dyDescent="0.2">
      <c r="A112" s="42"/>
      <c r="H112" s="33"/>
      <c r="I112" s="36"/>
    </row>
    <row r="113" spans="1:9" x14ac:dyDescent="0.2">
      <c r="A113" s="42"/>
      <c r="H113" s="32"/>
      <c r="I113" s="36"/>
    </row>
    <row r="114" spans="1:9" x14ac:dyDescent="0.2">
      <c r="A114" s="42"/>
      <c r="H114" s="32"/>
      <c r="I114" s="36"/>
    </row>
    <row r="115" spans="1:9" x14ac:dyDescent="0.2">
      <c r="A115" s="42"/>
      <c r="H115" s="33"/>
      <c r="I115" s="36"/>
    </row>
    <row r="116" spans="1:9" x14ac:dyDescent="0.2">
      <c r="A116" s="42"/>
      <c r="H116" s="32"/>
      <c r="I116" s="36"/>
    </row>
    <row r="117" spans="1:9" x14ac:dyDescent="0.2">
      <c r="A117" s="42"/>
      <c r="H117" s="32"/>
      <c r="I117" s="36"/>
    </row>
    <row r="118" spans="1:9" x14ac:dyDescent="0.2">
      <c r="A118" s="42"/>
      <c r="H118" s="33"/>
      <c r="I118" s="36"/>
    </row>
    <row r="119" spans="1:9" x14ac:dyDescent="0.2">
      <c r="A119" s="42"/>
      <c r="H119" s="32"/>
      <c r="I119" s="36"/>
    </row>
    <row r="120" spans="1:9" x14ac:dyDescent="0.2">
      <c r="A120" s="42"/>
      <c r="H120" s="32"/>
      <c r="I120" s="36"/>
    </row>
    <row r="121" spans="1:9" x14ac:dyDescent="0.2">
      <c r="A121" s="42"/>
      <c r="H121" s="33"/>
      <c r="I121" s="36"/>
    </row>
    <row r="122" spans="1:9" x14ac:dyDescent="0.2">
      <c r="A122" s="42"/>
      <c r="H122" s="32"/>
      <c r="I122" s="36"/>
    </row>
    <row r="123" spans="1:9" x14ac:dyDescent="0.2">
      <c r="A123" s="42"/>
      <c r="H123" s="32"/>
      <c r="I123" s="36"/>
    </row>
    <row r="124" spans="1:9" x14ac:dyDescent="0.2">
      <c r="A124" s="42"/>
      <c r="H124" s="33"/>
      <c r="I124" s="36"/>
    </row>
    <row r="125" spans="1:9" x14ac:dyDescent="0.2">
      <c r="A125" s="42"/>
      <c r="H125" s="32"/>
      <c r="I125" s="36"/>
    </row>
    <row r="126" spans="1:9" x14ac:dyDescent="0.2">
      <c r="A126" s="42"/>
      <c r="H126" s="32"/>
      <c r="I126" s="36"/>
    </row>
    <row r="127" spans="1:9" x14ac:dyDescent="0.2">
      <c r="A127" s="42"/>
      <c r="H127" s="33"/>
      <c r="I127" s="36"/>
    </row>
    <row r="128" spans="1:9" x14ac:dyDescent="0.2">
      <c r="A128" s="42"/>
      <c r="H128" s="32"/>
      <c r="I128" s="36"/>
    </row>
    <row r="129" spans="1:9" x14ac:dyDescent="0.2">
      <c r="A129" s="42"/>
      <c r="H129" s="32"/>
      <c r="I129" s="36"/>
    </row>
    <row r="130" spans="1:9" x14ac:dyDescent="0.2">
      <c r="A130" s="42"/>
      <c r="H130" s="33"/>
      <c r="I130" s="36"/>
    </row>
    <row r="131" spans="1:9" x14ac:dyDescent="0.2">
      <c r="A131" s="42"/>
      <c r="H131" s="32"/>
      <c r="I131" s="36"/>
    </row>
    <row r="132" spans="1:9" x14ac:dyDescent="0.2">
      <c r="A132" s="42"/>
      <c r="H132" s="32"/>
      <c r="I132" s="36"/>
    </row>
    <row r="133" spans="1:9" x14ac:dyDescent="0.2">
      <c r="A133" s="42"/>
      <c r="H133" s="33"/>
      <c r="I133" s="36"/>
    </row>
    <row r="134" spans="1:9" x14ac:dyDescent="0.2">
      <c r="A134" s="42"/>
      <c r="H134" s="32"/>
      <c r="I134" s="36"/>
    </row>
    <row r="135" spans="1:9" x14ac:dyDescent="0.2">
      <c r="A135" s="42"/>
      <c r="H135" s="32"/>
      <c r="I135" s="36"/>
    </row>
    <row r="136" spans="1:9" x14ac:dyDescent="0.2">
      <c r="A136" s="42"/>
      <c r="H136" s="33"/>
      <c r="I136" s="36"/>
    </row>
    <row r="137" spans="1:9" x14ac:dyDescent="0.2">
      <c r="A137" s="42"/>
      <c r="H137" s="32"/>
      <c r="I137" s="36"/>
    </row>
    <row r="138" spans="1:9" x14ac:dyDescent="0.2">
      <c r="A138" s="42"/>
      <c r="H138" s="32"/>
      <c r="I138" s="36"/>
    </row>
    <row r="139" spans="1:9" x14ac:dyDescent="0.2">
      <c r="A139" s="42"/>
      <c r="H139" s="33"/>
      <c r="I139" s="36"/>
    </row>
    <row r="140" spans="1:9" x14ac:dyDescent="0.2">
      <c r="A140" s="42"/>
      <c r="H140" s="32"/>
      <c r="I140" s="36"/>
    </row>
    <row r="141" spans="1:9" x14ac:dyDescent="0.2">
      <c r="A141" s="42"/>
      <c r="H141" s="32"/>
      <c r="I141" s="36"/>
    </row>
    <row r="142" spans="1:9" x14ac:dyDescent="0.2">
      <c r="A142" s="42"/>
      <c r="H142" s="33"/>
      <c r="I142" s="36"/>
    </row>
    <row r="143" spans="1:9" x14ac:dyDescent="0.2">
      <c r="A143" s="42"/>
      <c r="H143" s="32"/>
      <c r="I143" s="36"/>
    </row>
    <row r="144" spans="1:9" x14ac:dyDescent="0.2">
      <c r="A144" s="42"/>
      <c r="H144" s="32"/>
      <c r="I144" s="36"/>
    </row>
    <row r="145" spans="1:9" x14ac:dyDescent="0.2">
      <c r="A145" s="42"/>
      <c r="H145" s="33"/>
      <c r="I145" s="36"/>
    </row>
    <row r="146" spans="1:9" x14ac:dyDescent="0.2">
      <c r="A146" s="42"/>
      <c r="H146" s="32"/>
      <c r="I146" s="36"/>
    </row>
    <row r="147" spans="1:9" x14ac:dyDescent="0.2">
      <c r="A147" s="42"/>
      <c r="H147" s="32"/>
      <c r="I147" s="36"/>
    </row>
    <row r="148" spans="1:9" x14ac:dyDescent="0.2">
      <c r="A148" s="42"/>
      <c r="H148" s="33"/>
      <c r="I148" s="36"/>
    </row>
    <row r="149" spans="1:9" x14ac:dyDescent="0.2">
      <c r="A149" s="42"/>
      <c r="H149" s="32"/>
      <c r="I149" s="36"/>
    </row>
    <row r="150" spans="1:9" x14ac:dyDescent="0.2">
      <c r="A150" s="42"/>
      <c r="H150" s="32"/>
      <c r="I150" s="36"/>
    </row>
    <row r="151" spans="1:9" x14ac:dyDescent="0.2">
      <c r="A151" s="42"/>
      <c r="H151" s="33"/>
      <c r="I151" s="36"/>
    </row>
    <row r="152" spans="1:9" x14ac:dyDescent="0.2">
      <c r="A152" s="42"/>
      <c r="H152" s="32"/>
      <c r="I152" s="36"/>
    </row>
    <row r="153" spans="1:9" x14ac:dyDescent="0.2">
      <c r="A153" s="42"/>
      <c r="H153" s="32"/>
      <c r="I153" s="36"/>
    </row>
    <row r="154" spans="1:9" x14ac:dyDescent="0.2">
      <c r="A154" s="42"/>
      <c r="H154" s="33"/>
      <c r="I154" s="36"/>
    </row>
    <row r="155" spans="1:9" x14ac:dyDescent="0.2">
      <c r="A155" s="42"/>
      <c r="H155" s="32"/>
      <c r="I155" s="36"/>
    </row>
    <row r="156" spans="1:9" x14ac:dyDescent="0.2">
      <c r="A156" s="42"/>
      <c r="H156" s="32"/>
      <c r="I156" s="36"/>
    </row>
    <row r="157" spans="1:9" x14ac:dyDescent="0.2">
      <c r="A157" s="42"/>
      <c r="H157" s="33"/>
      <c r="I157" s="36"/>
    </row>
    <row r="158" spans="1:9" x14ac:dyDescent="0.2">
      <c r="A158" s="42"/>
      <c r="H158" s="32"/>
      <c r="I158" s="36"/>
    </row>
    <row r="159" spans="1:9" x14ac:dyDescent="0.2">
      <c r="A159" s="42"/>
      <c r="H159" s="32"/>
      <c r="I159" s="36"/>
    </row>
    <row r="160" spans="1:9" x14ac:dyDescent="0.2">
      <c r="A160" s="42"/>
      <c r="H160" s="33"/>
      <c r="I160" s="36"/>
    </row>
    <row r="161" spans="1:9" x14ac:dyDescent="0.2">
      <c r="A161" s="42"/>
      <c r="H161" s="32"/>
      <c r="I161" s="36"/>
    </row>
    <row r="162" spans="1:9" x14ac:dyDescent="0.2">
      <c r="A162" s="42"/>
      <c r="H162" s="32"/>
      <c r="I162" s="36"/>
    </row>
    <row r="163" spans="1:9" x14ac:dyDescent="0.2">
      <c r="A163" s="42"/>
      <c r="H163" s="33"/>
      <c r="I163" s="36"/>
    </row>
    <row r="164" spans="1:9" x14ac:dyDescent="0.2">
      <c r="A164" s="42"/>
      <c r="H164" s="32"/>
      <c r="I164" s="36"/>
    </row>
    <row r="165" spans="1:9" x14ac:dyDescent="0.2">
      <c r="A165" s="42"/>
      <c r="H165" s="32"/>
      <c r="I165" s="36"/>
    </row>
    <row r="166" spans="1:9" x14ac:dyDescent="0.2">
      <c r="A166" s="42"/>
      <c r="H166" s="33"/>
      <c r="I166" s="36"/>
    </row>
    <row r="167" spans="1:9" x14ac:dyDescent="0.2">
      <c r="A167" s="42"/>
      <c r="H167" s="32"/>
      <c r="I167" s="36"/>
    </row>
    <row r="168" spans="1:9" x14ac:dyDescent="0.2">
      <c r="A168" s="42"/>
      <c r="H168" s="32"/>
      <c r="I168" s="36"/>
    </row>
    <row r="169" spans="1:9" x14ac:dyDescent="0.2">
      <c r="A169" s="42"/>
      <c r="H169" s="33"/>
      <c r="I169" s="36"/>
    </row>
    <row r="170" spans="1:9" x14ac:dyDescent="0.2">
      <c r="A170" s="42"/>
      <c r="H170" s="32"/>
      <c r="I170" s="36"/>
    </row>
    <row r="171" spans="1:9" x14ac:dyDescent="0.2">
      <c r="A171" s="42"/>
      <c r="H171" s="32"/>
      <c r="I171" s="36"/>
    </row>
    <row r="172" spans="1:9" x14ac:dyDescent="0.2">
      <c r="A172" s="42"/>
      <c r="H172" s="33"/>
      <c r="I172" s="36"/>
    </row>
    <row r="173" spans="1:9" x14ac:dyDescent="0.2">
      <c r="A173" s="42"/>
      <c r="H173" s="32"/>
      <c r="I173" s="36"/>
    </row>
    <row r="174" spans="1:9" x14ac:dyDescent="0.2">
      <c r="A174" s="42"/>
      <c r="H174" s="32"/>
      <c r="I174" s="36"/>
    </row>
    <row r="175" spans="1:9" x14ac:dyDescent="0.2">
      <c r="A175" s="42"/>
      <c r="H175" s="33"/>
      <c r="I175" s="36"/>
    </row>
    <row r="176" spans="1:9" x14ac:dyDescent="0.2">
      <c r="A176" s="42"/>
      <c r="H176" s="32"/>
      <c r="I176" s="36"/>
    </row>
    <row r="177" spans="1:9" x14ac:dyDescent="0.2">
      <c r="A177" s="42"/>
      <c r="H177" s="32"/>
      <c r="I177" s="36"/>
    </row>
    <row r="178" spans="1:9" x14ac:dyDescent="0.2">
      <c r="A178" s="42"/>
      <c r="H178" s="33"/>
      <c r="I178" s="36"/>
    </row>
    <row r="179" spans="1:9" x14ac:dyDescent="0.2">
      <c r="A179" s="42"/>
      <c r="H179" s="32"/>
      <c r="I179" s="36"/>
    </row>
    <row r="180" spans="1:9" x14ac:dyDescent="0.2">
      <c r="A180" s="42"/>
      <c r="H180" s="32"/>
      <c r="I180" s="36"/>
    </row>
    <row r="181" spans="1:9" x14ac:dyDescent="0.2">
      <c r="A181" s="42"/>
      <c r="H181" s="33"/>
      <c r="I181" s="36"/>
    </row>
    <row r="182" spans="1:9" x14ac:dyDescent="0.2">
      <c r="A182" s="42"/>
      <c r="H182" s="32"/>
      <c r="I182" s="36"/>
    </row>
    <row r="183" spans="1:9" x14ac:dyDescent="0.2">
      <c r="A183" s="42"/>
      <c r="H183" s="32"/>
      <c r="I183" s="36"/>
    </row>
    <row r="184" spans="1:9" x14ac:dyDescent="0.2">
      <c r="A184" s="42"/>
      <c r="H184" s="33"/>
      <c r="I184" s="36"/>
    </row>
    <row r="185" spans="1:9" x14ac:dyDescent="0.2">
      <c r="A185" s="42"/>
      <c r="H185" s="32"/>
      <c r="I185" s="36"/>
    </row>
    <row r="186" spans="1:9" x14ac:dyDescent="0.2">
      <c r="A186" s="42"/>
      <c r="H186" s="32"/>
      <c r="I186" s="36"/>
    </row>
    <row r="187" spans="1:9" x14ac:dyDescent="0.2">
      <c r="A187" s="42"/>
      <c r="H187" s="33"/>
      <c r="I187" s="36"/>
    </row>
    <row r="188" spans="1:9" x14ac:dyDescent="0.2">
      <c r="A188" s="42"/>
      <c r="H188" s="36"/>
      <c r="I188" s="36"/>
    </row>
    <row r="189" spans="1:9" x14ac:dyDescent="0.2">
      <c r="A189" s="42"/>
      <c r="H189" s="32"/>
      <c r="I189" s="36"/>
    </row>
    <row r="190" spans="1:9" x14ac:dyDescent="0.2">
      <c r="A190" s="42"/>
      <c r="H190" s="32"/>
      <c r="I190" s="36"/>
    </row>
    <row r="191" spans="1:9" x14ac:dyDescent="0.2">
      <c r="A191" s="42"/>
      <c r="H191" s="33"/>
      <c r="I191" s="36"/>
    </row>
    <row r="192" spans="1:9" x14ac:dyDescent="0.2">
      <c r="A192" s="42"/>
      <c r="H192" s="32"/>
      <c r="I192" s="36"/>
    </row>
    <row r="193" spans="1:9" x14ac:dyDescent="0.2">
      <c r="A193" s="42"/>
      <c r="H193" s="32"/>
      <c r="I193" s="36"/>
    </row>
    <row r="194" spans="1:9" x14ac:dyDescent="0.2">
      <c r="A194" s="42"/>
      <c r="H194" s="33"/>
      <c r="I194" s="36"/>
    </row>
    <row r="195" spans="1:9" x14ac:dyDescent="0.2">
      <c r="A195" s="42"/>
      <c r="H195" s="32"/>
      <c r="I195" s="36"/>
    </row>
    <row r="196" spans="1:9" x14ac:dyDescent="0.2">
      <c r="A196" s="42"/>
      <c r="H196" s="32"/>
      <c r="I196" s="36"/>
    </row>
    <row r="197" spans="1:9" x14ac:dyDescent="0.2">
      <c r="A197" s="42"/>
      <c r="H197" s="33"/>
      <c r="I197" s="36"/>
    </row>
    <row r="198" spans="1:9" x14ac:dyDescent="0.2">
      <c r="A198" s="42"/>
      <c r="H198" s="32"/>
      <c r="I198" s="36"/>
    </row>
    <row r="199" spans="1:9" x14ac:dyDescent="0.2">
      <c r="A199" s="42"/>
      <c r="H199" s="32"/>
      <c r="I199" s="36"/>
    </row>
    <row r="200" spans="1:9" x14ac:dyDescent="0.2">
      <c r="A200" s="42"/>
      <c r="H200" s="33"/>
      <c r="I200" s="36"/>
    </row>
    <row r="201" spans="1:9" x14ac:dyDescent="0.2">
      <c r="A201" s="42"/>
      <c r="H201" s="32"/>
      <c r="I201" s="36"/>
    </row>
    <row r="202" spans="1:9" x14ac:dyDescent="0.2">
      <c r="A202" s="42"/>
      <c r="H202" s="32"/>
      <c r="I202" s="36"/>
    </row>
    <row r="203" spans="1:9" x14ac:dyDescent="0.2">
      <c r="A203" s="42"/>
      <c r="H203" s="33"/>
      <c r="I203" s="36"/>
    </row>
    <row r="204" spans="1:9" x14ac:dyDescent="0.2">
      <c r="A204" s="42"/>
      <c r="H204" s="32"/>
      <c r="I204" s="36"/>
    </row>
    <row r="205" spans="1:9" x14ac:dyDescent="0.2">
      <c r="A205" s="42"/>
      <c r="H205" s="32"/>
      <c r="I205" s="36"/>
    </row>
    <row r="206" spans="1:9" x14ac:dyDescent="0.2">
      <c r="A206" s="42"/>
      <c r="H206" s="33"/>
      <c r="I206" s="36"/>
    </row>
    <row r="207" spans="1:9" x14ac:dyDescent="0.2">
      <c r="A207" s="42"/>
      <c r="H207" s="32"/>
      <c r="I207" s="36"/>
    </row>
    <row r="208" spans="1:9" x14ac:dyDescent="0.2">
      <c r="A208" s="42"/>
      <c r="H208" s="32"/>
      <c r="I208" s="36"/>
    </row>
    <row r="209" spans="1:9" x14ac:dyDescent="0.2">
      <c r="A209" s="42"/>
      <c r="H209" s="33"/>
      <c r="I209" s="36"/>
    </row>
    <row r="210" spans="1:9" x14ac:dyDescent="0.2">
      <c r="A210" s="42"/>
      <c r="H210" s="32"/>
      <c r="I210" s="36"/>
    </row>
    <row r="211" spans="1:9" x14ac:dyDescent="0.2">
      <c r="A211" s="42"/>
      <c r="H211" s="32"/>
      <c r="I211" s="36"/>
    </row>
    <row r="212" spans="1:9" x14ac:dyDescent="0.2">
      <c r="A212" s="42"/>
      <c r="H212" s="33"/>
      <c r="I212" s="36"/>
    </row>
    <row r="213" spans="1:9" x14ac:dyDescent="0.2">
      <c r="A213" s="42"/>
      <c r="H213" s="32"/>
      <c r="I213" s="36"/>
    </row>
    <row r="214" spans="1:9" x14ac:dyDescent="0.2">
      <c r="A214" s="42"/>
      <c r="H214" s="32"/>
      <c r="I214" s="36"/>
    </row>
    <row r="215" spans="1:9" x14ac:dyDescent="0.2">
      <c r="A215" s="42"/>
      <c r="H215" s="33"/>
      <c r="I215" s="36"/>
    </row>
    <row r="216" spans="1:9" x14ac:dyDescent="0.2">
      <c r="A216" s="42"/>
      <c r="H216" s="32"/>
      <c r="I216" s="36"/>
    </row>
    <row r="217" spans="1:9" x14ac:dyDescent="0.2">
      <c r="A217" s="42"/>
      <c r="H217" s="32"/>
      <c r="I217" s="36"/>
    </row>
    <row r="218" spans="1:9" x14ac:dyDescent="0.2">
      <c r="A218" s="42"/>
      <c r="H218" s="33"/>
      <c r="I218" s="36"/>
    </row>
    <row r="219" spans="1:9" x14ac:dyDescent="0.2">
      <c r="A219" s="42"/>
      <c r="H219" s="32"/>
      <c r="I219" s="36"/>
    </row>
    <row r="220" spans="1:9" x14ac:dyDescent="0.2">
      <c r="A220" s="42"/>
      <c r="H220" s="32"/>
      <c r="I220" s="36"/>
    </row>
    <row r="221" spans="1:9" x14ac:dyDescent="0.2">
      <c r="A221" s="42"/>
      <c r="H221" s="33"/>
      <c r="I221" s="36"/>
    </row>
    <row r="222" spans="1:9" x14ac:dyDescent="0.2">
      <c r="A222" s="42"/>
      <c r="H222" s="32"/>
      <c r="I222" s="36"/>
    </row>
    <row r="223" spans="1:9" x14ac:dyDescent="0.2">
      <c r="A223" s="42"/>
      <c r="H223" s="32"/>
      <c r="I223" s="36"/>
    </row>
    <row r="224" spans="1:9" x14ac:dyDescent="0.2">
      <c r="A224" s="42"/>
      <c r="H224" s="33"/>
      <c r="I224" s="36"/>
    </row>
    <row r="225" spans="1:9" x14ac:dyDescent="0.2">
      <c r="A225" s="42"/>
      <c r="H225" s="32"/>
      <c r="I225" s="36"/>
    </row>
    <row r="226" spans="1:9" x14ac:dyDescent="0.2">
      <c r="A226" s="42"/>
      <c r="H226" s="32"/>
      <c r="I226" s="36"/>
    </row>
    <row r="227" spans="1:9" x14ac:dyDescent="0.2">
      <c r="A227" s="42"/>
      <c r="H227" s="33"/>
      <c r="I227" s="36"/>
    </row>
    <row r="228" spans="1:9" x14ac:dyDescent="0.2">
      <c r="A228" s="42"/>
      <c r="H228" s="32"/>
      <c r="I228" s="36"/>
    </row>
    <row r="229" spans="1:9" x14ac:dyDescent="0.2">
      <c r="A229" s="42"/>
      <c r="H229" s="32"/>
      <c r="I229" s="36"/>
    </row>
    <row r="230" spans="1:9" x14ac:dyDescent="0.2">
      <c r="A230" s="42"/>
      <c r="H230" s="33"/>
      <c r="I230" s="36"/>
    </row>
    <row r="231" spans="1:9" x14ac:dyDescent="0.2">
      <c r="A231" s="42"/>
      <c r="H231" s="32"/>
      <c r="I231" s="36"/>
    </row>
    <row r="232" spans="1:9" x14ac:dyDescent="0.2">
      <c r="H232" s="32"/>
      <c r="I232" s="36"/>
    </row>
    <row r="233" spans="1:9" x14ac:dyDescent="0.2">
      <c r="H233" s="33"/>
      <c r="I233" s="36"/>
    </row>
    <row r="234" spans="1:9" x14ac:dyDescent="0.2">
      <c r="H234" s="32"/>
      <c r="I234" s="36"/>
    </row>
    <row r="235" spans="1:9" x14ac:dyDescent="0.2">
      <c r="H235" s="32"/>
      <c r="I235" s="36"/>
    </row>
    <row r="236" spans="1:9" x14ac:dyDescent="0.2">
      <c r="H236" s="33"/>
      <c r="I236" s="36"/>
    </row>
    <row r="237" spans="1:9" x14ac:dyDescent="0.2">
      <c r="H237" s="32"/>
      <c r="I237" s="36"/>
    </row>
    <row r="238" spans="1:9" x14ac:dyDescent="0.2">
      <c r="H238" s="32"/>
      <c r="I238" s="36"/>
    </row>
    <row r="239" spans="1:9" x14ac:dyDescent="0.2">
      <c r="H239" s="33"/>
      <c r="I239" s="36"/>
    </row>
    <row r="240" spans="1:9" x14ac:dyDescent="0.2">
      <c r="H240" s="32"/>
      <c r="I240" s="36"/>
    </row>
    <row r="241" spans="8:9" s="1" customFormat="1" x14ac:dyDescent="0.2">
      <c r="H241" s="32"/>
      <c r="I241" s="36"/>
    </row>
    <row r="242" spans="8:9" s="1" customFormat="1" x14ac:dyDescent="0.2">
      <c r="H242" s="33"/>
      <c r="I242" s="36"/>
    </row>
    <row r="243" spans="8:9" s="1" customFormat="1" x14ac:dyDescent="0.2">
      <c r="H243" s="32"/>
      <c r="I243" s="36"/>
    </row>
    <row r="244" spans="8:9" s="1" customFormat="1" x14ac:dyDescent="0.2">
      <c r="H244" s="32"/>
      <c r="I244" s="36"/>
    </row>
    <row r="245" spans="8:9" s="1" customFormat="1" x14ac:dyDescent="0.2">
      <c r="H245" s="33"/>
      <c r="I245" s="36"/>
    </row>
    <row r="246" spans="8:9" s="1" customFormat="1" x14ac:dyDescent="0.2">
      <c r="H246" s="32"/>
      <c r="I246" s="36"/>
    </row>
    <row r="247" spans="8:9" s="1" customFormat="1" x14ac:dyDescent="0.2">
      <c r="H247" s="32"/>
      <c r="I247" s="36"/>
    </row>
    <row r="248" spans="8:9" s="1" customFormat="1" x14ac:dyDescent="0.2">
      <c r="H248" s="33"/>
      <c r="I248" s="36"/>
    </row>
    <row r="249" spans="8:9" s="1" customFormat="1" x14ac:dyDescent="0.2">
      <c r="H249" s="32"/>
      <c r="I249" s="36"/>
    </row>
    <row r="250" spans="8:9" s="1" customFormat="1" x14ac:dyDescent="0.2">
      <c r="H250" s="32"/>
      <c r="I250" s="36"/>
    </row>
    <row r="251" spans="8:9" s="1" customFormat="1" x14ac:dyDescent="0.2">
      <c r="H251" s="33"/>
      <c r="I251" s="36"/>
    </row>
    <row r="252" spans="8:9" s="1" customFormat="1" x14ac:dyDescent="0.2">
      <c r="H252" s="32"/>
      <c r="I252" s="36"/>
    </row>
    <row r="253" spans="8:9" s="1" customFormat="1" x14ac:dyDescent="0.2">
      <c r="H253" s="32"/>
      <c r="I253" s="36"/>
    </row>
    <row r="254" spans="8:9" s="1" customFormat="1" x14ac:dyDescent="0.2">
      <c r="H254" s="33"/>
      <c r="I254" s="36"/>
    </row>
    <row r="255" spans="8:9" s="1" customFormat="1" x14ac:dyDescent="0.2">
      <c r="H255" s="32"/>
      <c r="I255" s="36"/>
    </row>
    <row r="256" spans="8:9" s="1" customFormat="1" x14ac:dyDescent="0.2">
      <c r="H256" s="32"/>
      <c r="I256" s="36"/>
    </row>
    <row r="257" spans="8:9" s="1" customFormat="1" x14ac:dyDescent="0.2">
      <c r="H257" s="33" t="str">
        <f t="shared" ref="H257" si="0">IF(H255+H256&lt;&gt;0,"1","0")</f>
        <v>0</v>
      </c>
      <c r="I257" s="36"/>
    </row>
    <row r="258" spans="8:9" s="1" customFormat="1" x14ac:dyDescent="0.2">
      <c r="H258" s="32" t="str">
        <f>IF([1]Feuil1!AE258-[1]Feuil1!AF257&lt;H$2,IF([1]Feuil1!AE258&lt;&gt;"","1","0"))</f>
        <v>0</v>
      </c>
      <c r="I258" s="36"/>
    </row>
    <row r="259" spans="8:9" s="1" customFormat="1" x14ac:dyDescent="0.2">
      <c r="H259" s="32" t="str">
        <f>IF([1]Feuil1!AE259-[1]Feuil1!AF258&lt;H$2,IF([1]Feuil1!AE259&lt;&gt;"","1","0"))</f>
        <v>0</v>
      </c>
      <c r="I259" s="36"/>
    </row>
    <row r="260" spans="8:9" s="1" customFormat="1" x14ac:dyDescent="0.2">
      <c r="H260" s="33" t="str">
        <f t="shared" ref="H260:H278" si="1">IF(H258+H259&lt;&gt;0,"1","0")</f>
        <v>0</v>
      </c>
      <c r="I260" s="36"/>
    </row>
    <row r="261" spans="8:9" s="1" customFormat="1" x14ac:dyDescent="0.2">
      <c r="H261" s="32" t="str">
        <f>IF([1]Feuil1!AE261-[1]Feuil1!AF260&lt;H$2,IF([1]Feuil1!AE261&lt;&gt;"","1","0"))</f>
        <v>0</v>
      </c>
      <c r="I261" s="36"/>
    </row>
    <row r="262" spans="8:9" s="1" customFormat="1" x14ac:dyDescent="0.2">
      <c r="H262" s="32" t="str">
        <f>IF([1]Feuil1!AE262-[1]Feuil1!AF261&lt;H$2,IF([1]Feuil1!AE262&lt;&gt;"","1","0"))</f>
        <v>0</v>
      </c>
      <c r="I262" s="36"/>
    </row>
    <row r="263" spans="8:9" s="1" customFormat="1" x14ac:dyDescent="0.2">
      <c r="H263" s="33" t="str">
        <f t="shared" si="1"/>
        <v>0</v>
      </c>
      <c r="I263" s="36"/>
    </row>
    <row r="264" spans="8:9" s="1" customFormat="1" x14ac:dyDescent="0.2">
      <c r="H264" s="32" t="str">
        <f>IF([1]Feuil1!AE264-[1]Feuil1!AF263&lt;H$2,IF([1]Feuil1!AE264&lt;&gt;"","1","0"))</f>
        <v>0</v>
      </c>
      <c r="I264" s="36"/>
    </row>
    <row r="265" spans="8:9" s="1" customFormat="1" x14ac:dyDescent="0.2">
      <c r="H265" s="32" t="str">
        <f>IF([1]Feuil1!AE265-[1]Feuil1!AF264&lt;H$2,IF([1]Feuil1!AE265&lt;&gt;"","1","0"))</f>
        <v>0</v>
      </c>
      <c r="I265" s="36"/>
    </row>
    <row r="266" spans="8:9" s="1" customFormat="1" x14ac:dyDescent="0.2">
      <c r="H266" s="33" t="str">
        <f t="shared" si="1"/>
        <v>0</v>
      </c>
      <c r="I266" s="36"/>
    </row>
    <row r="267" spans="8:9" s="1" customFormat="1" x14ac:dyDescent="0.2">
      <c r="H267" s="32" t="str">
        <f>IF([1]Feuil1!AE267-[1]Feuil1!AF266&lt;H$2,IF([1]Feuil1!AE267&lt;&gt;"","1","0"))</f>
        <v>0</v>
      </c>
      <c r="I267" s="36"/>
    </row>
    <row r="268" spans="8:9" s="1" customFormat="1" x14ac:dyDescent="0.2">
      <c r="H268" s="32" t="str">
        <f>IF([1]Feuil1!AE268-[1]Feuil1!AF267&lt;H$2,IF([1]Feuil1!AE268&lt;&gt;"","1","0"))</f>
        <v>0</v>
      </c>
      <c r="I268" s="36"/>
    </row>
    <row r="269" spans="8:9" s="1" customFormat="1" x14ac:dyDescent="0.2">
      <c r="H269" s="33" t="str">
        <f t="shared" si="1"/>
        <v>0</v>
      </c>
      <c r="I269" s="36"/>
    </row>
    <row r="270" spans="8:9" s="1" customFormat="1" x14ac:dyDescent="0.2">
      <c r="H270" s="32" t="str">
        <f>IF([1]Feuil1!AE270-[1]Feuil1!AF269&lt;H$2,IF([1]Feuil1!AE270&lt;&gt;"","1","0"))</f>
        <v>0</v>
      </c>
      <c r="I270" s="36"/>
    </row>
    <row r="271" spans="8:9" s="1" customFormat="1" x14ac:dyDescent="0.2">
      <c r="H271" s="32" t="str">
        <f>IF([1]Feuil1!AE271-[1]Feuil1!AF270&lt;H$2,IF([1]Feuil1!AE271&lt;&gt;"","1","0"))</f>
        <v>0</v>
      </c>
      <c r="I271" s="36"/>
    </row>
    <row r="272" spans="8:9" s="1" customFormat="1" x14ac:dyDescent="0.2">
      <c r="H272" s="33" t="str">
        <f t="shared" si="1"/>
        <v>0</v>
      </c>
      <c r="I272" s="36"/>
    </row>
    <row r="273" spans="8:9" s="1" customFormat="1" x14ac:dyDescent="0.2">
      <c r="H273" s="32" t="str">
        <f>IF([1]Feuil1!AE273-[1]Feuil1!AF272&lt;H$2,IF([1]Feuil1!AE273&lt;&gt;"","1","0"))</f>
        <v>0</v>
      </c>
      <c r="I273" s="36"/>
    </row>
    <row r="274" spans="8:9" s="1" customFormat="1" x14ac:dyDescent="0.2">
      <c r="H274" s="32" t="str">
        <f>IF([1]Feuil1!AE274-[1]Feuil1!AF273&lt;H$2,IF([1]Feuil1!AE274&lt;&gt;"","1","0"))</f>
        <v>0</v>
      </c>
      <c r="I274" s="36"/>
    </row>
    <row r="275" spans="8:9" s="1" customFormat="1" x14ac:dyDescent="0.2">
      <c r="H275" s="33" t="str">
        <f t="shared" si="1"/>
        <v>0</v>
      </c>
      <c r="I275" s="36"/>
    </row>
    <row r="276" spans="8:9" s="1" customFormat="1" x14ac:dyDescent="0.2">
      <c r="H276" s="32" t="str">
        <f>IF([1]Feuil1!AE276-[1]Feuil1!AF275&lt;H$2,IF([1]Feuil1!AE276&lt;&gt;"","1","0"))</f>
        <v>0</v>
      </c>
      <c r="I276" s="36"/>
    </row>
    <row r="277" spans="8:9" s="1" customFormat="1" x14ac:dyDescent="0.2">
      <c r="H277" s="32" t="str">
        <f>IF([1]Feuil1!AE277-[1]Feuil1!AF276&lt;H$2,IF([1]Feuil1!AE277&lt;&gt;"","1","0"))</f>
        <v>0</v>
      </c>
      <c r="I277" s="36"/>
    </row>
    <row r="278" spans="8:9" s="1" customFormat="1" x14ac:dyDescent="0.2">
      <c r="H278" s="33" t="str">
        <f t="shared" si="1"/>
        <v>0</v>
      </c>
      <c r="I278" s="36"/>
    </row>
    <row r="279" spans="8:9" s="1" customFormat="1" x14ac:dyDescent="0.2">
      <c r="H279" s="36">
        <f>H278+H275+H272+H269+H266+H263+H260+H257+H254+H251+H248+H245+H242+H239+H236+H233+H230+H227+H224+H221+H218+H215+H212+H209+H206+H203+H200+H197+H194+H191</f>
        <v>0</v>
      </c>
      <c r="I279" s="36"/>
    </row>
  </sheetData>
  <mergeCells count="233">
    <mergeCell ref="C1:C3"/>
    <mergeCell ref="D1:D3"/>
    <mergeCell ref="E1:E3"/>
    <mergeCell ref="F1:F3"/>
    <mergeCell ref="A7:A9"/>
    <mergeCell ref="B7:B9"/>
    <mergeCell ref="C7:C9"/>
    <mergeCell ref="D7:D9"/>
    <mergeCell ref="E7:E9"/>
    <mergeCell ref="F7:F9"/>
    <mergeCell ref="A4:A6"/>
    <mergeCell ref="B4:B6"/>
    <mergeCell ref="C4:C6"/>
    <mergeCell ref="D4:D6"/>
    <mergeCell ref="E4:E6"/>
    <mergeCell ref="F4:F6"/>
    <mergeCell ref="A13:A15"/>
    <mergeCell ref="B13:B15"/>
    <mergeCell ref="C13:C15"/>
    <mergeCell ref="D13:D15"/>
    <mergeCell ref="E13:E15"/>
    <mergeCell ref="F13:F15"/>
    <mergeCell ref="A10:A12"/>
    <mergeCell ref="B10:B12"/>
    <mergeCell ref="C10:C12"/>
    <mergeCell ref="D10:D12"/>
    <mergeCell ref="E10:E12"/>
    <mergeCell ref="F10:F12"/>
    <mergeCell ref="A19:A21"/>
    <mergeCell ref="B19:B21"/>
    <mergeCell ref="C19:C21"/>
    <mergeCell ref="D19:D21"/>
    <mergeCell ref="E19:E21"/>
    <mergeCell ref="F19:F21"/>
    <mergeCell ref="A16:A18"/>
    <mergeCell ref="B16:B18"/>
    <mergeCell ref="C16:C18"/>
    <mergeCell ref="D16:D18"/>
    <mergeCell ref="E16:E18"/>
    <mergeCell ref="F16:F18"/>
    <mergeCell ref="A25:A27"/>
    <mergeCell ref="B25:B27"/>
    <mergeCell ref="C25:C27"/>
    <mergeCell ref="D25:D27"/>
    <mergeCell ref="E25:E27"/>
    <mergeCell ref="F25:F27"/>
    <mergeCell ref="A22:A24"/>
    <mergeCell ref="B22:B24"/>
    <mergeCell ref="C22:C24"/>
    <mergeCell ref="D22:D24"/>
    <mergeCell ref="E22:E24"/>
    <mergeCell ref="F22:F24"/>
    <mergeCell ref="A31:A33"/>
    <mergeCell ref="B31:B33"/>
    <mergeCell ref="C31:C33"/>
    <mergeCell ref="D31:D33"/>
    <mergeCell ref="E31:E33"/>
    <mergeCell ref="F31:F33"/>
    <mergeCell ref="A28:A30"/>
    <mergeCell ref="B28:B30"/>
    <mergeCell ref="C28:C30"/>
    <mergeCell ref="D28:D30"/>
    <mergeCell ref="E28:E30"/>
    <mergeCell ref="F28:F30"/>
    <mergeCell ref="A37:A39"/>
    <mergeCell ref="B37:B39"/>
    <mergeCell ref="C37:C39"/>
    <mergeCell ref="D37:D39"/>
    <mergeCell ref="E37:E39"/>
    <mergeCell ref="F37:F39"/>
    <mergeCell ref="A34:A36"/>
    <mergeCell ref="B34:B36"/>
    <mergeCell ref="C34:C36"/>
    <mergeCell ref="D34:D36"/>
    <mergeCell ref="E34:E36"/>
    <mergeCell ref="F34:F36"/>
    <mergeCell ref="A43:A45"/>
    <mergeCell ref="B43:B45"/>
    <mergeCell ref="C43:C45"/>
    <mergeCell ref="D43:D45"/>
    <mergeCell ref="E43:E45"/>
    <mergeCell ref="F43:F45"/>
    <mergeCell ref="A40:A42"/>
    <mergeCell ref="B40:B42"/>
    <mergeCell ref="C40:C42"/>
    <mergeCell ref="D40:D42"/>
    <mergeCell ref="E40:E42"/>
    <mergeCell ref="F40:F42"/>
    <mergeCell ref="A49:A51"/>
    <mergeCell ref="B49:B51"/>
    <mergeCell ref="C49:C51"/>
    <mergeCell ref="D49:D51"/>
    <mergeCell ref="E49:E51"/>
    <mergeCell ref="F49:F51"/>
    <mergeCell ref="A46:A48"/>
    <mergeCell ref="B46:B48"/>
    <mergeCell ref="C46:C48"/>
    <mergeCell ref="D46:D48"/>
    <mergeCell ref="E46:E48"/>
    <mergeCell ref="F46:F48"/>
    <mergeCell ref="A55:A57"/>
    <mergeCell ref="B55:B57"/>
    <mergeCell ref="C55:C57"/>
    <mergeCell ref="D55:D57"/>
    <mergeCell ref="E55:E57"/>
    <mergeCell ref="F55:F57"/>
    <mergeCell ref="A52:A54"/>
    <mergeCell ref="B52:B54"/>
    <mergeCell ref="C52:C54"/>
    <mergeCell ref="D52:D54"/>
    <mergeCell ref="E52:E54"/>
    <mergeCell ref="F52:F54"/>
    <mergeCell ref="A61:A63"/>
    <mergeCell ref="B61:B63"/>
    <mergeCell ref="C61:C63"/>
    <mergeCell ref="D61:D63"/>
    <mergeCell ref="E61:E63"/>
    <mergeCell ref="F61:F63"/>
    <mergeCell ref="A58:A60"/>
    <mergeCell ref="B58:B60"/>
    <mergeCell ref="C58:C60"/>
    <mergeCell ref="D58:D60"/>
    <mergeCell ref="E58:E60"/>
    <mergeCell ref="F58:F60"/>
    <mergeCell ref="A67:A69"/>
    <mergeCell ref="B67:B69"/>
    <mergeCell ref="C67:C69"/>
    <mergeCell ref="D67:D69"/>
    <mergeCell ref="E67:E69"/>
    <mergeCell ref="F67:F69"/>
    <mergeCell ref="A64:A66"/>
    <mergeCell ref="B64:B66"/>
    <mergeCell ref="C64:C66"/>
    <mergeCell ref="D64:D66"/>
    <mergeCell ref="E64:E66"/>
    <mergeCell ref="F64:F66"/>
    <mergeCell ref="A73:A75"/>
    <mergeCell ref="B73:B75"/>
    <mergeCell ref="C73:C75"/>
    <mergeCell ref="D73:D75"/>
    <mergeCell ref="E73:E75"/>
    <mergeCell ref="F73:F75"/>
    <mergeCell ref="A70:A72"/>
    <mergeCell ref="B70:B72"/>
    <mergeCell ref="C70:C72"/>
    <mergeCell ref="D70:D72"/>
    <mergeCell ref="E70:E72"/>
    <mergeCell ref="F70:F72"/>
    <mergeCell ref="A79:A81"/>
    <mergeCell ref="B79:B81"/>
    <mergeCell ref="C79:C81"/>
    <mergeCell ref="D79:D81"/>
    <mergeCell ref="E79:E81"/>
    <mergeCell ref="F79:F81"/>
    <mergeCell ref="A76:A78"/>
    <mergeCell ref="B76:B78"/>
    <mergeCell ref="C76:C78"/>
    <mergeCell ref="D76:D78"/>
    <mergeCell ref="E76:E78"/>
    <mergeCell ref="F76:F78"/>
    <mergeCell ref="A85:A87"/>
    <mergeCell ref="B85:B87"/>
    <mergeCell ref="C85:C87"/>
    <mergeCell ref="D85:D87"/>
    <mergeCell ref="E85:E87"/>
    <mergeCell ref="F85:F87"/>
    <mergeCell ref="A82:A84"/>
    <mergeCell ref="B82:B84"/>
    <mergeCell ref="C82:C84"/>
    <mergeCell ref="D82:D84"/>
    <mergeCell ref="E82:E84"/>
    <mergeCell ref="F82:F84"/>
    <mergeCell ref="A91:A93"/>
    <mergeCell ref="B91:B93"/>
    <mergeCell ref="C91:C93"/>
    <mergeCell ref="D91:D93"/>
    <mergeCell ref="E91:E93"/>
    <mergeCell ref="F91:F93"/>
    <mergeCell ref="A88:A90"/>
    <mergeCell ref="B88:B90"/>
    <mergeCell ref="C88:C90"/>
    <mergeCell ref="D88:D90"/>
    <mergeCell ref="E88:E90"/>
    <mergeCell ref="F88:F90"/>
    <mergeCell ref="A103:A105"/>
    <mergeCell ref="A106:A108"/>
    <mergeCell ref="A109:A111"/>
    <mergeCell ref="A112:A114"/>
    <mergeCell ref="A115:A117"/>
    <mergeCell ref="A118:A120"/>
    <mergeCell ref="A94:A96"/>
    <mergeCell ref="C94:C96"/>
    <mergeCell ref="A97:A99"/>
    <mergeCell ref="C97:C99"/>
    <mergeCell ref="A100:A102"/>
    <mergeCell ref="C100:C102"/>
    <mergeCell ref="A139:A141"/>
    <mergeCell ref="A142:A144"/>
    <mergeCell ref="A145:A147"/>
    <mergeCell ref="A148:A150"/>
    <mergeCell ref="A151:A153"/>
    <mergeCell ref="A154:A156"/>
    <mergeCell ref="A121:A123"/>
    <mergeCell ref="A124:A126"/>
    <mergeCell ref="A127:A129"/>
    <mergeCell ref="A130:A132"/>
    <mergeCell ref="A133:A135"/>
    <mergeCell ref="A136:A138"/>
    <mergeCell ref="A175:A177"/>
    <mergeCell ref="A178:A180"/>
    <mergeCell ref="A181:A183"/>
    <mergeCell ref="A184:A186"/>
    <mergeCell ref="A187:A189"/>
    <mergeCell ref="A190:A192"/>
    <mergeCell ref="A157:A159"/>
    <mergeCell ref="A160:A162"/>
    <mergeCell ref="A163:A165"/>
    <mergeCell ref="A166:A168"/>
    <mergeCell ref="A169:A171"/>
    <mergeCell ref="A172:A174"/>
    <mergeCell ref="A229:A231"/>
    <mergeCell ref="A211:A213"/>
    <mergeCell ref="A214:A216"/>
    <mergeCell ref="A217:A219"/>
    <mergeCell ref="A220:A222"/>
    <mergeCell ref="A223:A225"/>
    <mergeCell ref="A226:A228"/>
    <mergeCell ref="A193:A195"/>
    <mergeCell ref="A196:A198"/>
    <mergeCell ref="A199:A201"/>
    <mergeCell ref="A202:A204"/>
    <mergeCell ref="A205:A207"/>
    <mergeCell ref="A208:A210"/>
  </mergeCells>
  <conditionalFormatting sqref="C4:C1048576 C1">
    <cfRule type="cellIs" dxfId="46" priority="139" operator="equal">
      <formula>0</formula>
    </cfRule>
    <cfRule type="cellIs" dxfId="45" priority="140" operator="notEqual">
      <formula>$A$1</formula>
    </cfRule>
  </conditionalFormatting>
  <conditionalFormatting sqref="D1:D93">
    <cfRule type="cellIs" priority="136" operator="equal">
      <formula>0</formula>
    </cfRule>
    <cfRule type="cellIs" dxfId="44" priority="137" operator="notEqual">
      <formula>$A$1</formula>
    </cfRule>
  </conditionalFormatting>
  <conditionalFormatting sqref="D4:D93">
    <cfRule type="cellIs" dxfId="43" priority="138" operator="equal">
      <formula>0</formula>
    </cfRule>
  </conditionalFormatting>
  <conditionalFormatting sqref="E1:E4 E7 E10 E13 E16 E19 E22 E25 E28 E31 E34 E37 E40 E43 E46 E49 E52 E55 E58 E61 E64 E67 E70 E73 E76 E79 E82 E85 E88 E91">
    <cfRule type="cellIs" dxfId="42" priority="134" operator="equal">
      <formula>0</formula>
    </cfRule>
    <cfRule type="cellIs" dxfId="41" priority="135" operator="notEqual">
      <formula>$A$1</formula>
    </cfRule>
  </conditionalFormatting>
  <conditionalFormatting sqref="F1:F4">
    <cfRule type="cellIs" dxfId="40" priority="132" operator="equal">
      <formula>0</formula>
    </cfRule>
    <cfRule type="cellIs" dxfId="39" priority="133" operator="notEqual">
      <formula>$A$1</formula>
    </cfRule>
  </conditionalFormatting>
  <conditionalFormatting sqref="G4:G93">
    <cfRule type="cellIs" dxfId="38" priority="128" operator="equal">
      <formula>0</formula>
    </cfRule>
  </conditionalFormatting>
  <conditionalFormatting sqref="H95:H1048576 H1:H93">
    <cfRule type="cellIs" dxfId="37" priority="103" operator="equal">
      <formula>0</formula>
    </cfRule>
  </conditionalFormatting>
  <conditionalFormatting sqref="H94">
    <cfRule type="cellIs" dxfId="36" priority="50" operator="equal">
      <formula>0</formula>
    </cfRule>
  </conditionalFormatting>
  <conditionalFormatting sqref="H94">
    <cfRule type="cellIs" dxfId="35" priority="49" operator="notEqual">
      <formula>#REF!</formula>
    </cfRule>
  </conditionalFormatting>
  <conditionalFormatting sqref="F7 F10 F13 F16 F19 F22 F25 F28 F31 F34 F37 F40 F43 F46 F49 F52 F55 F58 F61 F64 F67 F70 F73 F76 F79 F82 F85 F88 F91">
    <cfRule type="cellIs" dxfId="34" priority="17" operator="equal">
      <formula>0</formula>
    </cfRule>
    <cfRule type="cellIs" dxfId="33" priority="18" operator="notEqual">
      <formula>$A$1</formula>
    </cfRule>
  </conditionalFormatting>
  <conditionalFormatting sqref="I97:I99">
    <cfRule type="cellIs" dxfId="32" priority="2" operator="equal">
      <formula>0</formula>
    </cfRule>
  </conditionalFormatting>
  <conditionalFormatting sqref="I4:I93">
    <cfRule type="cellIs" dxfId="31" priority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Réalisé Avril</vt:lpstr>
      <vt:lpstr>Réalisé Avril (2)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HUSSER</dc:creator>
  <cp:lastModifiedBy>Eric</cp:lastModifiedBy>
  <dcterms:created xsi:type="dcterms:W3CDTF">2019-04-29T16:23:01Z</dcterms:created>
  <dcterms:modified xsi:type="dcterms:W3CDTF">2019-04-29T17:11:17Z</dcterms:modified>
</cp:coreProperties>
</file>