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" windowWidth="14628" windowHeight="5832"/>
  </bookViews>
  <sheets>
    <sheet name="Calendrier arrêté" sheetId="1" r:id="rId1"/>
  </sheets>
  <definedNames>
    <definedName name="_xlnm._FilterDatabase" localSheetId="0" hidden="1">'Calendrier arrêté'!$A$17:$C$280</definedName>
    <definedName name="feries">'Calendrier arrêté'!$A$4:$A$15</definedName>
  </definedNames>
  <calcPr calcId="125725"/>
</workbook>
</file>

<file path=xl/calcChain.xml><?xml version="1.0" encoding="utf-8"?>
<calcChain xmlns="http://schemas.openxmlformats.org/spreadsheetml/2006/main">
  <c r="A12" i="1"/>
  <c r="A11"/>
  <c r="A10"/>
  <c r="A9"/>
  <c r="A8"/>
  <c r="A7"/>
  <c r="A6"/>
  <c r="A5"/>
  <c r="A4"/>
  <c r="A13" s="1"/>
  <c r="B2"/>
  <c r="D2" l="1"/>
  <c r="C2"/>
  <c r="B3"/>
  <c r="B4" s="1"/>
  <c r="C4" s="1"/>
  <c r="D4" s="1"/>
  <c r="A14"/>
  <c r="A15"/>
  <c r="C3" l="1"/>
  <c r="D3" s="1"/>
  <c r="B18"/>
  <c r="A18" s="1"/>
  <c r="B5"/>
  <c r="B6" s="1"/>
  <c r="C5" l="1"/>
  <c r="D5" s="1"/>
  <c r="B19"/>
  <c r="B20" s="1"/>
  <c r="C6"/>
  <c r="D6" s="1"/>
  <c r="B7"/>
  <c r="A19" l="1"/>
  <c r="B8"/>
  <c r="C7"/>
  <c r="D7" s="1"/>
  <c r="A20"/>
  <c r="B21"/>
  <c r="C8" l="1"/>
  <c r="D8" s="1"/>
  <c r="B9"/>
  <c r="A21"/>
  <c r="B22"/>
  <c r="B10" l="1"/>
  <c r="C9"/>
  <c r="D9" s="1"/>
  <c r="A22"/>
  <c r="B23"/>
  <c r="C10" l="1"/>
  <c r="D10" s="1"/>
  <c r="B11"/>
  <c r="B24"/>
  <c r="A23"/>
  <c r="B12" l="1"/>
  <c r="C11"/>
  <c r="D11" s="1"/>
  <c r="A24"/>
  <c r="B25"/>
  <c r="C12" l="1"/>
  <c r="D12" s="1"/>
  <c r="B13"/>
  <c r="B14" s="1"/>
  <c r="A25"/>
  <c r="B26"/>
  <c r="B15" l="1"/>
  <c r="C14"/>
  <c r="D14" s="1"/>
  <c r="C13"/>
  <c r="D13" s="1"/>
  <c r="A26"/>
  <c r="B27"/>
  <c r="D15" l="1"/>
  <c r="C15"/>
  <c r="B28"/>
  <c r="A27"/>
  <c r="A28" l="1"/>
  <c r="B29"/>
  <c r="A29" l="1"/>
  <c r="B30"/>
  <c r="B31" l="1"/>
  <c r="A30"/>
  <c r="B32" l="1"/>
  <c r="A31"/>
  <c r="B33" l="1"/>
  <c r="A32"/>
  <c r="A33" l="1"/>
  <c r="B34"/>
  <c r="A34" l="1"/>
  <c r="B35"/>
  <c r="A35" l="1"/>
  <c r="B36"/>
  <c r="A36" l="1"/>
  <c r="B37"/>
  <c r="A37" l="1"/>
  <c r="B38"/>
  <c r="B39" l="1"/>
  <c r="A38"/>
  <c r="A39" l="1"/>
  <c r="B40"/>
  <c r="B41" l="1"/>
  <c r="A40"/>
  <c r="A41" l="1"/>
  <c r="B42"/>
  <c r="A42" l="1"/>
  <c r="B43"/>
  <c r="A43" l="1"/>
  <c r="B44"/>
  <c r="B45" l="1"/>
  <c r="A44"/>
  <c r="A45" l="1"/>
  <c r="B46"/>
  <c r="B47" l="1"/>
  <c r="A46"/>
  <c r="A47" l="1"/>
  <c r="B48"/>
  <c r="B49" l="1"/>
  <c r="A48"/>
  <c r="A49" l="1"/>
  <c r="B50"/>
  <c r="B51" l="1"/>
  <c r="A50"/>
  <c r="A51" l="1"/>
  <c r="B52"/>
  <c r="B53" l="1"/>
  <c r="A52"/>
  <c r="A53" l="1"/>
  <c r="B54"/>
  <c r="B55" l="1"/>
  <c r="A54"/>
  <c r="A55" l="1"/>
  <c r="B56"/>
  <c r="B57" l="1"/>
  <c r="A56"/>
  <c r="A57" l="1"/>
  <c r="B58"/>
  <c r="B59" l="1"/>
  <c r="A58"/>
  <c r="A59" l="1"/>
  <c r="B60"/>
  <c r="B61" l="1"/>
  <c r="A60"/>
  <c r="A61" l="1"/>
  <c r="B62"/>
  <c r="B63" l="1"/>
  <c r="A62"/>
  <c r="A63" l="1"/>
  <c r="B64"/>
  <c r="B65" l="1"/>
  <c r="A64"/>
  <c r="A65" l="1"/>
  <c r="B66"/>
  <c r="B67" l="1"/>
  <c r="A66"/>
  <c r="A67" l="1"/>
  <c r="B68"/>
  <c r="B69" l="1"/>
  <c r="A68"/>
  <c r="A69" l="1"/>
  <c r="B70"/>
  <c r="B71" l="1"/>
  <c r="A70"/>
  <c r="A71" l="1"/>
  <c r="B72"/>
  <c r="B73" l="1"/>
  <c r="A72"/>
  <c r="A73" l="1"/>
  <c r="B74"/>
  <c r="B75" l="1"/>
  <c r="A74"/>
  <c r="A75" l="1"/>
  <c r="B76"/>
  <c r="B77" l="1"/>
  <c r="A76"/>
  <c r="A77" l="1"/>
  <c r="B78"/>
  <c r="B79" l="1"/>
  <c r="A78"/>
  <c r="A79" l="1"/>
  <c r="B80"/>
  <c r="B81" l="1"/>
  <c r="A80"/>
  <c r="A81" l="1"/>
  <c r="B82"/>
  <c r="B83" l="1"/>
  <c r="A82"/>
  <c r="A83" l="1"/>
  <c r="B84"/>
  <c r="B85" l="1"/>
  <c r="A84"/>
  <c r="A85" l="1"/>
  <c r="B86"/>
  <c r="B87" l="1"/>
  <c r="A86"/>
  <c r="A87" l="1"/>
  <c r="B88"/>
  <c r="B89" l="1"/>
  <c r="A88"/>
  <c r="A89" l="1"/>
  <c r="B90"/>
  <c r="B91" l="1"/>
  <c r="A90"/>
  <c r="A91" l="1"/>
  <c r="B92"/>
  <c r="B93" l="1"/>
  <c r="A92"/>
  <c r="A93" l="1"/>
  <c r="B94"/>
  <c r="B95" l="1"/>
  <c r="A94"/>
  <c r="A95" l="1"/>
  <c r="B96"/>
  <c r="B97" l="1"/>
  <c r="A96"/>
  <c r="A97" l="1"/>
  <c r="B98"/>
  <c r="B99" l="1"/>
  <c r="A98"/>
  <c r="A99" l="1"/>
  <c r="B100"/>
  <c r="B101" l="1"/>
  <c r="A100"/>
  <c r="A101" l="1"/>
  <c r="B102"/>
  <c r="B103" l="1"/>
  <c r="A102"/>
  <c r="A103" l="1"/>
  <c r="B104"/>
  <c r="B105" l="1"/>
  <c r="A104"/>
  <c r="A105" l="1"/>
  <c r="B106"/>
  <c r="B107" l="1"/>
  <c r="A106"/>
  <c r="A107" l="1"/>
  <c r="B108"/>
  <c r="B109" l="1"/>
  <c r="A108"/>
  <c r="A109" l="1"/>
  <c r="B110"/>
  <c r="B111" l="1"/>
  <c r="A110"/>
  <c r="A111" l="1"/>
  <c r="B112"/>
  <c r="B113" l="1"/>
  <c r="A112"/>
  <c r="A113" l="1"/>
  <c r="B114"/>
  <c r="B115" l="1"/>
  <c r="A114"/>
  <c r="A115" l="1"/>
  <c r="B116"/>
  <c r="B117" l="1"/>
  <c r="A116"/>
  <c r="A117" l="1"/>
  <c r="B118"/>
  <c r="B119" l="1"/>
  <c r="A118"/>
  <c r="A119" l="1"/>
  <c r="B120"/>
  <c r="B121" l="1"/>
  <c r="A120"/>
  <c r="A121" l="1"/>
  <c r="B122"/>
  <c r="B123" l="1"/>
  <c r="A122"/>
  <c r="A123" l="1"/>
  <c r="B124"/>
  <c r="B125" l="1"/>
  <c r="A124"/>
  <c r="A125" l="1"/>
  <c r="B126"/>
  <c r="B127" l="1"/>
  <c r="A126"/>
  <c r="A127" l="1"/>
  <c r="B128"/>
  <c r="B129" l="1"/>
  <c r="A128"/>
  <c r="A129" l="1"/>
  <c r="B130"/>
  <c r="B131" l="1"/>
  <c r="A130"/>
  <c r="A131" l="1"/>
  <c r="B132"/>
  <c r="B133" l="1"/>
  <c r="A132"/>
  <c r="A133" l="1"/>
  <c r="B134"/>
  <c r="B135" l="1"/>
  <c r="A134"/>
  <c r="A135" l="1"/>
  <c r="B136"/>
  <c r="B137" l="1"/>
  <c r="A136"/>
  <c r="A137" l="1"/>
  <c r="B138"/>
  <c r="B139" l="1"/>
  <c r="A138"/>
  <c r="A139" l="1"/>
  <c r="B140"/>
  <c r="B141" l="1"/>
  <c r="A140"/>
  <c r="A141" l="1"/>
  <c r="B142"/>
  <c r="B143" l="1"/>
  <c r="A142"/>
  <c r="A143" l="1"/>
  <c r="B144"/>
  <c r="B145" l="1"/>
  <c r="A144"/>
  <c r="A145" l="1"/>
  <c r="B146"/>
  <c r="B147" l="1"/>
  <c r="A146"/>
  <c r="A147" l="1"/>
  <c r="B148"/>
  <c r="B149" l="1"/>
  <c r="A148"/>
  <c r="A149" l="1"/>
  <c r="B150"/>
  <c r="B151" l="1"/>
  <c r="A150"/>
  <c r="A151" l="1"/>
  <c r="B152"/>
  <c r="B153" l="1"/>
  <c r="A152"/>
  <c r="A153" l="1"/>
  <c r="B154"/>
  <c r="B155" l="1"/>
  <c r="A154"/>
  <c r="A155" l="1"/>
  <c r="B156"/>
  <c r="B157" l="1"/>
  <c r="A156"/>
  <c r="A157" l="1"/>
  <c r="B158"/>
  <c r="B159" l="1"/>
  <c r="A158"/>
  <c r="A159" l="1"/>
  <c r="B160"/>
  <c r="B161" l="1"/>
  <c r="A160"/>
  <c r="A161" l="1"/>
  <c r="B162"/>
  <c r="B163" l="1"/>
  <c r="A162"/>
  <c r="A163" l="1"/>
  <c r="B164"/>
  <c r="B165" l="1"/>
  <c r="A164"/>
  <c r="A165" l="1"/>
  <c r="B166"/>
  <c r="B167" l="1"/>
  <c r="A166"/>
  <c r="A167" l="1"/>
  <c r="B168"/>
  <c r="B169" l="1"/>
  <c r="A168"/>
  <c r="A169" l="1"/>
  <c r="B170"/>
  <c r="B171" l="1"/>
  <c r="A170"/>
  <c r="A171" l="1"/>
  <c r="B172"/>
  <c r="B173" l="1"/>
  <c r="A172"/>
  <c r="A173" l="1"/>
  <c r="B174"/>
  <c r="B175" l="1"/>
  <c r="A174"/>
  <c r="A175" l="1"/>
  <c r="B176"/>
  <c r="B177" l="1"/>
  <c r="A176"/>
  <c r="A177" l="1"/>
  <c r="B178"/>
  <c r="B179" l="1"/>
  <c r="A178"/>
  <c r="A179" l="1"/>
  <c r="B180"/>
  <c r="B181" l="1"/>
  <c r="A180"/>
  <c r="A181" l="1"/>
  <c r="B182"/>
  <c r="B183" l="1"/>
  <c r="A182"/>
  <c r="A183" l="1"/>
  <c r="B184"/>
  <c r="B185" l="1"/>
  <c r="A184"/>
  <c r="A185" l="1"/>
  <c r="B186"/>
  <c r="B187" l="1"/>
  <c r="A186"/>
  <c r="A187" l="1"/>
  <c r="B188"/>
  <c r="B189" l="1"/>
  <c r="A188"/>
  <c r="A189" l="1"/>
  <c r="B190"/>
  <c r="B191" l="1"/>
  <c r="A190"/>
  <c r="A191" l="1"/>
  <c r="B192"/>
  <c r="B193" l="1"/>
  <c r="A192"/>
  <c r="A193" l="1"/>
  <c r="B194"/>
  <c r="B195" l="1"/>
  <c r="A194"/>
  <c r="A195" l="1"/>
  <c r="B196"/>
  <c r="B197" l="1"/>
  <c r="A196"/>
  <c r="A197" l="1"/>
  <c r="B198"/>
  <c r="B199" l="1"/>
  <c r="A198"/>
  <c r="A199" l="1"/>
  <c r="B200"/>
  <c r="B201" l="1"/>
  <c r="A200"/>
  <c r="A201" l="1"/>
  <c r="B202"/>
  <c r="B203" l="1"/>
  <c r="A202"/>
  <c r="A203" l="1"/>
  <c r="B204"/>
  <c r="B205" l="1"/>
  <c r="A204"/>
  <c r="A205" l="1"/>
  <c r="B206"/>
  <c r="B207" l="1"/>
  <c r="A206"/>
  <c r="A207" l="1"/>
  <c r="B208"/>
  <c r="B209" l="1"/>
  <c r="A208"/>
  <c r="A209" l="1"/>
  <c r="B210"/>
  <c r="B211" l="1"/>
  <c r="A210"/>
  <c r="A211" l="1"/>
  <c r="B212"/>
  <c r="B213" l="1"/>
  <c r="A212"/>
  <c r="A213" l="1"/>
  <c r="B214"/>
  <c r="B215" l="1"/>
  <c r="A214"/>
  <c r="A215" l="1"/>
  <c r="B216"/>
  <c r="B217" l="1"/>
  <c r="A216"/>
  <c r="A217" l="1"/>
  <c r="B218"/>
  <c r="B219" l="1"/>
  <c r="A218"/>
  <c r="A219" l="1"/>
  <c r="B220"/>
  <c r="B221" l="1"/>
  <c r="A220"/>
  <c r="A221" l="1"/>
  <c r="B222"/>
  <c r="B223" l="1"/>
  <c r="A222"/>
  <c r="A223" l="1"/>
  <c r="B224"/>
  <c r="B225" l="1"/>
  <c r="A224"/>
  <c r="A225" l="1"/>
  <c r="B226"/>
  <c r="B227" l="1"/>
  <c r="A226"/>
  <c r="A227" l="1"/>
  <c r="B228"/>
  <c r="B229" l="1"/>
  <c r="A228"/>
  <c r="A229" l="1"/>
  <c r="B230"/>
  <c r="B231" l="1"/>
  <c r="A230"/>
  <c r="A231" l="1"/>
  <c r="B232"/>
  <c r="B233" l="1"/>
  <c r="A232"/>
  <c r="A233" l="1"/>
  <c r="B234"/>
  <c r="B235" l="1"/>
  <c r="A234"/>
  <c r="A235" l="1"/>
  <c r="B236"/>
  <c r="B237" l="1"/>
  <c r="A236"/>
  <c r="A237" l="1"/>
  <c r="B238"/>
  <c r="B239" l="1"/>
  <c r="A238"/>
  <c r="A239" l="1"/>
  <c r="B240"/>
  <c r="B241" l="1"/>
  <c r="A240"/>
  <c r="A241" l="1"/>
  <c r="B242"/>
  <c r="B243" l="1"/>
  <c r="A242"/>
  <c r="A243" l="1"/>
  <c r="B244"/>
  <c r="B245" l="1"/>
  <c r="A244"/>
  <c r="A245" l="1"/>
  <c r="B246"/>
  <c r="B247" l="1"/>
  <c r="A246"/>
  <c r="A247" l="1"/>
  <c r="B248"/>
  <c r="B249" l="1"/>
  <c r="A248"/>
  <c r="A249" l="1"/>
  <c r="B250"/>
  <c r="B251" l="1"/>
  <c r="A250"/>
  <c r="A251" l="1"/>
  <c r="B252"/>
  <c r="B253" l="1"/>
  <c r="A252"/>
  <c r="A253" l="1"/>
  <c r="B254"/>
  <c r="B255" l="1"/>
  <c r="A254"/>
  <c r="A255" l="1"/>
  <c r="B256"/>
  <c r="B257" l="1"/>
  <c r="A256"/>
  <c r="A257" l="1"/>
  <c r="B258"/>
  <c r="B259" l="1"/>
  <c r="A258"/>
  <c r="A259" l="1"/>
  <c r="B260"/>
  <c r="B261" l="1"/>
  <c r="A260"/>
  <c r="A261" l="1"/>
  <c r="B262"/>
  <c r="B263" l="1"/>
  <c r="A262"/>
  <c r="A263" l="1"/>
  <c r="B264"/>
  <c r="B265" l="1"/>
  <c r="A264"/>
  <c r="A265" l="1"/>
  <c r="B266"/>
  <c r="B267" l="1"/>
  <c r="A266"/>
  <c r="A267" l="1"/>
  <c r="B268"/>
  <c r="B269" l="1"/>
  <c r="A268"/>
  <c r="A269" l="1"/>
  <c r="B270"/>
  <c r="B271" l="1"/>
  <c r="A270"/>
  <c r="A271" l="1"/>
  <c r="B272"/>
  <c r="B273" l="1"/>
  <c r="A272"/>
  <c r="A273" l="1"/>
  <c r="B274"/>
  <c r="B275" l="1"/>
  <c r="A274"/>
  <c r="A275" l="1"/>
  <c r="B276"/>
  <c r="B277" l="1"/>
  <c r="A276"/>
  <c r="A277" l="1"/>
  <c r="B278"/>
  <c r="B279" l="1"/>
  <c r="A278"/>
  <c r="A279" l="1"/>
  <c r="B280"/>
  <c r="A280" s="1"/>
</calcChain>
</file>

<file path=xl/sharedStrings.xml><?xml version="1.0" encoding="utf-8"?>
<sst xmlns="http://schemas.openxmlformats.org/spreadsheetml/2006/main" count="312" uniqueCount="33">
  <si>
    <t>mois</t>
  </si>
  <si>
    <t>Jours ouvrés</t>
  </si>
  <si>
    <t>J</t>
  </si>
  <si>
    <t>Selection année</t>
  </si>
  <si>
    <t>debut</t>
  </si>
  <si>
    <t>dernier jour ouvré</t>
  </si>
  <si>
    <t/>
  </si>
  <si>
    <t>Fériés</t>
  </si>
  <si>
    <t>J-11</t>
  </si>
  <si>
    <t>J-10</t>
  </si>
  <si>
    <t>J-9</t>
  </si>
  <si>
    <t>J-8</t>
  </si>
  <si>
    <t>J-7</t>
  </si>
  <si>
    <t>J-6</t>
  </si>
  <si>
    <t>J-5</t>
  </si>
  <si>
    <t>J-4</t>
  </si>
  <si>
    <t>J-3</t>
  </si>
  <si>
    <t>J-2</t>
  </si>
  <si>
    <t>J-1</t>
  </si>
  <si>
    <t>J+1</t>
  </si>
  <si>
    <t>J+2</t>
  </si>
  <si>
    <t>J+3</t>
  </si>
  <si>
    <t>J+4</t>
  </si>
  <si>
    <t>J+5</t>
  </si>
  <si>
    <t>J+6</t>
  </si>
  <si>
    <t>J+7</t>
  </si>
  <si>
    <t>J+8</t>
  </si>
  <si>
    <t>J+9</t>
  </si>
  <si>
    <t>J+10</t>
  </si>
  <si>
    <t>J+11</t>
  </si>
  <si>
    <t>J = closing</t>
  </si>
  <si>
    <t>Je voudrais déterminer par une formule les 11 jours avant et 11 jours après le jour J</t>
  </si>
  <si>
    <t>de la colonne D et inscrire comme mentionné dans la partie calendrier ci-dessous (jaune)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</si>
</sst>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</font>
    <font>
      <sz val="10"/>
      <name val="Arial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4" fillId="0" borderId="0"/>
    <xf numFmtId="0" fontId="5" fillId="0" borderId="0"/>
  </cellStyleXfs>
  <cellXfs count="21">
    <xf numFmtId="0" fontId="0" fillId="0" borderId="0" xfId="0"/>
    <xf numFmtId="0" fontId="1" fillId="2" borderId="1" xfId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1" fillId="2" borderId="0" xfId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/>
    <xf numFmtId="0" fontId="2" fillId="4" borderId="0" xfId="0" applyNumberFormat="1" applyFont="1" applyFill="1" applyAlignment="1">
      <alignment horizontal="center" vertical="center"/>
    </xf>
    <xf numFmtId="0" fontId="3" fillId="5" borderId="3" xfId="2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6" fillId="0" borderId="3" xfId="3" applyNumberFormat="1" applyFont="1" applyFill="1" applyBorder="1" applyAlignment="1">
      <alignment horizontal="center"/>
    </xf>
    <xf numFmtId="14" fontId="6" fillId="0" borderId="4" xfId="3" applyNumberFormat="1" applyFont="1" applyFill="1" applyBorder="1" applyAlignment="1">
      <alignment horizontal="center"/>
    </xf>
    <xf numFmtId="14" fontId="6" fillId="0" borderId="5" xfId="3" applyNumberFormat="1" applyFont="1" applyFill="1" applyBorder="1" applyAlignment="1">
      <alignment horizontal="center"/>
    </xf>
    <xf numFmtId="14" fontId="6" fillId="0" borderId="6" xfId="3" applyNumberFormat="1" applyFont="1" applyFill="1" applyBorder="1" applyAlignment="1">
      <alignment horizontal="center"/>
    </xf>
    <xf numFmtId="0" fontId="0" fillId="6" borderId="7" xfId="0" applyFill="1" applyBorder="1"/>
    <xf numFmtId="0" fontId="0" fillId="6" borderId="2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</cellXfs>
  <cellStyles count="4">
    <cellStyle name="Normal" xfId="0" builtinId="0"/>
    <cellStyle name="Normal_calendrier_auto_CalendrierMatriciel" xfId="3"/>
    <cellStyle name="Normal_CalendrierMatriciel" xfId="2"/>
    <cellStyle name="Sortie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6" tint="0.79998168889431442"/>
  </sheetPr>
  <dimension ref="A1:N280"/>
  <sheetViews>
    <sheetView tabSelected="1" topLeftCell="A67" zoomScale="85" zoomScaleNormal="85" workbookViewId="0">
      <selection activeCell="I22" sqref="I22"/>
    </sheetView>
  </sheetViews>
  <sheetFormatPr baseColWidth="10" defaultRowHeight="14.4"/>
  <cols>
    <col min="1" max="1" width="15.6640625" bestFit="1" customWidth="1"/>
    <col min="2" max="2" width="17.21875" bestFit="1" customWidth="1"/>
    <col min="3" max="3" width="17.44140625" bestFit="1" customWidth="1"/>
    <col min="4" max="4" width="10.77734375" bestFit="1" customWidth="1"/>
    <col min="6" max="6" width="16" customWidth="1"/>
    <col min="8" max="8" width="17.44140625" bestFit="1" customWidth="1"/>
  </cols>
  <sheetData>
    <row r="1" spans="1:11">
      <c r="A1" s="2" t="s">
        <v>3</v>
      </c>
      <c r="B1" s="3" t="s">
        <v>4</v>
      </c>
      <c r="C1" s="3" t="s">
        <v>5</v>
      </c>
      <c r="D1" s="3" t="s">
        <v>30</v>
      </c>
    </row>
    <row r="2" spans="1:11">
      <c r="A2" s="7">
        <v>2013</v>
      </c>
      <c r="B2" s="10">
        <f>DATE($A$2,1,1)</f>
        <v>41275</v>
      </c>
      <c r="C2" s="10">
        <f t="shared" ref="C2:C15" si="0">DATE(YEAR(B2),MONTH(B2)+1,-MAX(WEEKDAY(DATE(YEAR(B2),MONTH(B2)+1,0),2)-5,0))</f>
        <v>41305</v>
      </c>
      <c r="D2" s="10">
        <f>IF(MONTH(B2)&lt;12,WORKDAY(C2,-3),C2)</f>
        <v>41302</v>
      </c>
      <c r="E2" s="6"/>
    </row>
    <row r="3" spans="1:11">
      <c r="A3" s="8" t="s">
        <v>7</v>
      </c>
      <c r="B3" s="10">
        <f t="shared" ref="B3:B15" si="1">EDATE(B2,1)</f>
        <v>41306</v>
      </c>
      <c r="C3" s="10">
        <f t="shared" si="0"/>
        <v>41333</v>
      </c>
      <c r="D3" s="10">
        <f t="shared" ref="D3:D15" si="2">IF(MONTH(B3)&lt;12,WORKDAY(C3,-3),C3)</f>
        <v>41330</v>
      </c>
    </row>
    <row r="4" spans="1:11">
      <c r="A4" s="11">
        <f>ROUND(DATE(A2,4,MOD(234-11*MOD(A2,19),30))/7,0)*7-6</f>
        <v>41364</v>
      </c>
      <c r="B4" s="10">
        <f t="shared" si="1"/>
        <v>41334</v>
      </c>
      <c r="C4" s="10">
        <f t="shared" si="0"/>
        <v>41362</v>
      </c>
      <c r="D4" s="10">
        <f t="shared" si="2"/>
        <v>41359</v>
      </c>
    </row>
    <row r="5" spans="1:11">
      <c r="A5" s="12">
        <f>DATE(A2,1,1)</f>
        <v>41275</v>
      </c>
      <c r="B5" s="10">
        <f t="shared" si="1"/>
        <v>41365</v>
      </c>
      <c r="C5" s="10">
        <f t="shared" si="0"/>
        <v>41394</v>
      </c>
      <c r="D5" s="10">
        <f t="shared" si="2"/>
        <v>41389</v>
      </c>
    </row>
    <row r="6" spans="1:11">
      <c r="A6" s="13">
        <f>DATE(A2,5,1)</f>
        <v>41395</v>
      </c>
      <c r="B6" s="10">
        <f t="shared" si="1"/>
        <v>41395</v>
      </c>
      <c r="C6" s="10">
        <f t="shared" si="0"/>
        <v>41425</v>
      </c>
      <c r="D6" s="10">
        <f t="shared" si="2"/>
        <v>41422</v>
      </c>
    </row>
    <row r="7" spans="1:11">
      <c r="A7" s="13">
        <f>DATE(A2,5,8)</f>
        <v>41402</v>
      </c>
      <c r="B7" s="10">
        <f t="shared" si="1"/>
        <v>41426</v>
      </c>
      <c r="C7" s="10">
        <f t="shared" si="0"/>
        <v>41453</v>
      </c>
      <c r="D7" s="10">
        <f t="shared" si="2"/>
        <v>41450</v>
      </c>
    </row>
    <row r="8" spans="1:11">
      <c r="A8" s="13">
        <f>DATE(A2,7,14)</f>
        <v>41469</v>
      </c>
      <c r="B8" s="10">
        <f t="shared" si="1"/>
        <v>41456</v>
      </c>
      <c r="C8" s="10">
        <f t="shared" si="0"/>
        <v>41486</v>
      </c>
      <c r="D8" s="10">
        <f t="shared" si="2"/>
        <v>41481</v>
      </c>
    </row>
    <row r="9" spans="1:11">
      <c r="A9" s="13">
        <f>DATE(A2,8,15)</f>
        <v>41501</v>
      </c>
      <c r="B9" s="10">
        <f t="shared" si="1"/>
        <v>41487</v>
      </c>
      <c r="C9" s="10">
        <f t="shared" si="0"/>
        <v>41516</v>
      </c>
      <c r="D9" s="10">
        <f t="shared" si="2"/>
        <v>41513</v>
      </c>
    </row>
    <row r="10" spans="1:11">
      <c r="A10" s="13">
        <f>DATE(A2,11,1)</f>
        <v>41579</v>
      </c>
      <c r="B10" s="10">
        <f t="shared" si="1"/>
        <v>41518</v>
      </c>
      <c r="C10" s="10">
        <f t="shared" si="0"/>
        <v>41547</v>
      </c>
      <c r="D10" s="10">
        <f t="shared" si="2"/>
        <v>41542</v>
      </c>
    </row>
    <row r="11" spans="1:11">
      <c r="A11" s="13">
        <f>DATE(A2,11,11)</f>
        <v>41589</v>
      </c>
      <c r="B11" s="10">
        <f t="shared" si="1"/>
        <v>41548</v>
      </c>
      <c r="C11" s="10">
        <f t="shared" si="0"/>
        <v>41578</v>
      </c>
      <c r="D11" s="10">
        <f t="shared" si="2"/>
        <v>41575</v>
      </c>
    </row>
    <row r="12" spans="1:11">
      <c r="A12" s="13">
        <f>DATE(A2,12,25)</f>
        <v>41633</v>
      </c>
      <c r="B12" s="10">
        <f t="shared" si="1"/>
        <v>41579</v>
      </c>
      <c r="C12" s="10">
        <f t="shared" si="0"/>
        <v>41607</v>
      </c>
      <c r="D12" s="10">
        <f t="shared" si="2"/>
        <v>41604</v>
      </c>
    </row>
    <row r="13" spans="1:11">
      <c r="A13" s="13">
        <f>A4+1</f>
        <v>41365</v>
      </c>
      <c r="B13" s="10">
        <f t="shared" si="1"/>
        <v>41609</v>
      </c>
      <c r="C13" s="10">
        <f t="shared" si="0"/>
        <v>41639</v>
      </c>
      <c r="D13" s="10">
        <f t="shared" si="2"/>
        <v>41639</v>
      </c>
    </row>
    <row r="14" spans="1:11">
      <c r="A14" s="13">
        <f>A4+39</f>
        <v>41403</v>
      </c>
      <c r="B14" s="10">
        <f t="shared" si="1"/>
        <v>41640</v>
      </c>
      <c r="C14" s="10">
        <f t="shared" si="0"/>
        <v>41670</v>
      </c>
      <c r="D14" s="10">
        <f t="shared" si="2"/>
        <v>41667</v>
      </c>
      <c r="E14" s="4"/>
      <c r="F14" s="15" t="s">
        <v>31</v>
      </c>
      <c r="G14" s="16"/>
      <c r="H14" s="16"/>
      <c r="I14" s="16"/>
      <c r="J14" s="16"/>
      <c r="K14" s="17"/>
    </row>
    <row r="15" spans="1:11">
      <c r="A15" s="14">
        <f>A4+50</f>
        <v>41414</v>
      </c>
      <c r="B15" s="10">
        <f t="shared" si="1"/>
        <v>41671</v>
      </c>
      <c r="C15" s="10">
        <f t="shared" si="0"/>
        <v>41698</v>
      </c>
      <c r="D15" s="10">
        <f t="shared" si="2"/>
        <v>41695</v>
      </c>
      <c r="E15" s="4"/>
      <c r="F15" s="18" t="s">
        <v>32</v>
      </c>
      <c r="G15" s="19"/>
      <c r="H15" s="19"/>
      <c r="I15" s="19"/>
      <c r="J15" s="19"/>
      <c r="K15" s="20"/>
    </row>
    <row r="17" spans="1:14">
      <c r="A17" s="1" t="s">
        <v>0</v>
      </c>
      <c r="B17" s="1" t="s">
        <v>1</v>
      </c>
      <c r="C17" s="1">
        <v>1</v>
      </c>
      <c r="D17" s="1">
        <v>2</v>
      </c>
      <c r="E17" s="1">
        <v>3</v>
      </c>
      <c r="F17" s="1">
        <v>4</v>
      </c>
      <c r="G17" s="1">
        <v>5</v>
      </c>
      <c r="H17" s="1">
        <v>6</v>
      </c>
      <c r="I17" s="1">
        <v>7</v>
      </c>
      <c r="J17" s="1">
        <v>8</v>
      </c>
      <c r="K17" s="1">
        <v>9</v>
      </c>
      <c r="L17" s="1">
        <v>10</v>
      </c>
      <c r="M17" s="1">
        <v>11</v>
      </c>
      <c r="N17" s="1">
        <v>12</v>
      </c>
    </row>
    <row r="18" spans="1:14">
      <c r="A18">
        <f>MONTH(B18)</f>
        <v>1</v>
      </c>
      <c r="B18" s="4">
        <f>WORKDAY(B2,1,feries)</f>
        <v>41276</v>
      </c>
      <c r="C18" s="5" t="s">
        <v>6</v>
      </c>
    </row>
    <row r="19" spans="1:14">
      <c r="A19">
        <f t="shared" ref="A19:A82" si="3">MONTH(B19)</f>
        <v>1</v>
      </c>
      <c r="B19" s="4">
        <f t="shared" ref="B19:B82" si="4">WORKDAY(B18,1,feries)</f>
        <v>41277</v>
      </c>
      <c r="C19" s="5" t="s">
        <v>6</v>
      </c>
    </row>
    <row r="20" spans="1:14">
      <c r="A20">
        <f t="shared" si="3"/>
        <v>1</v>
      </c>
      <c r="B20" s="4">
        <f t="shared" si="4"/>
        <v>41278</v>
      </c>
      <c r="C20" s="5" t="s">
        <v>6</v>
      </c>
    </row>
    <row r="21" spans="1:14">
      <c r="A21">
        <f t="shared" si="3"/>
        <v>1</v>
      </c>
      <c r="B21" s="4">
        <f t="shared" si="4"/>
        <v>41281</v>
      </c>
      <c r="C21" s="5" t="s">
        <v>6</v>
      </c>
    </row>
    <row r="22" spans="1:14">
      <c r="A22">
        <f t="shared" si="3"/>
        <v>1</v>
      </c>
      <c r="B22" s="4">
        <f t="shared" si="4"/>
        <v>41282</v>
      </c>
      <c r="C22" s="5" t="s">
        <v>6</v>
      </c>
    </row>
    <row r="23" spans="1:14">
      <c r="A23">
        <f t="shared" si="3"/>
        <v>1</v>
      </c>
      <c r="B23" s="4">
        <f t="shared" si="4"/>
        <v>41283</v>
      </c>
      <c r="C23" s="5" t="s">
        <v>6</v>
      </c>
    </row>
    <row r="24" spans="1:14">
      <c r="A24">
        <f t="shared" si="3"/>
        <v>1</v>
      </c>
      <c r="B24" s="4">
        <f t="shared" si="4"/>
        <v>41284</v>
      </c>
    </row>
    <row r="25" spans="1:14">
      <c r="A25">
        <f t="shared" si="3"/>
        <v>1</v>
      </c>
      <c r="B25" s="4">
        <f t="shared" si="4"/>
        <v>41285</v>
      </c>
      <c r="C25" s="9" t="s">
        <v>8</v>
      </c>
    </row>
    <row r="26" spans="1:14">
      <c r="A26">
        <f t="shared" si="3"/>
        <v>1</v>
      </c>
      <c r="B26" s="4">
        <f t="shared" si="4"/>
        <v>41288</v>
      </c>
      <c r="C26" s="9" t="s">
        <v>9</v>
      </c>
    </row>
    <row r="27" spans="1:14">
      <c r="A27">
        <f t="shared" si="3"/>
        <v>1</v>
      </c>
      <c r="B27" s="4">
        <f t="shared" si="4"/>
        <v>41289</v>
      </c>
      <c r="C27" s="9" t="s">
        <v>10</v>
      </c>
    </row>
    <row r="28" spans="1:14">
      <c r="A28">
        <f t="shared" si="3"/>
        <v>1</v>
      </c>
      <c r="B28" s="4">
        <f t="shared" si="4"/>
        <v>41290</v>
      </c>
      <c r="C28" s="9" t="s">
        <v>11</v>
      </c>
    </row>
    <row r="29" spans="1:14">
      <c r="A29">
        <f t="shared" si="3"/>
        <v>1</v>
      </c>
      <c r="B29" s="4">
        <f t="shared" si="4"/>
        <v>41291</v>
      </c>
      <c r="C29" s="9" t="s">
        <v>12</v>
      </c>
    </row>
    <row r="30" spans="1:14">
      <c r="A30">
        <f t="shared" si="3"/>
        <v>1</v>
      </c>
      <c r="B30" s="4">
        <f t="shared" si="4"/>
        <v>41292</v>
      </c>
      <c r="C30" s="9" t="s">
        <v>13</v>
      </c>
    </row>
    <row r="31" spans="1:14">
      <c r="A31">
        <f t="shared" si="3"/>
        <v>1</v>
      </c>
      <c r="B31" s="4">
        <f t="shared" si="4"/>
        <v>41295</v>
      </c>
      <c r="C31" s="9" t="s">
        <v>14</v>
      </c>
    </row>
    <row r="32" spans="1:14">
      <c r="A32">
        <f t="shared" si="3"/>
        <v>1</v>
      </c>
      <c r="B32" s="4">
        <f t="shared" si="4"/>
        <v>41296</v>
      </c>
      <c r="C32" s="9" t="s">
        <v>15</v>
      </c>
    </row>
    <row r="33" spans="1:4">
      <c r="A33">
        <f t="shared" si="3"/>
        <v>1</v>
      </c>
      <c r="B33" s="4">
        <f t="shared" si="4"/>
        <v>41297</v>
      </c>
      <c r="C33" s="9" t="s">
        <v>16</v>
      </c>
    </row>
    <row r="34" spans="1:4">
      <c r="A34">
        <f t="shared" si="3"/>
        <v>1</v>
      </c>
      <c r="B34" s="4">
        <f t="shared" si="4"/>
        <v>41298</v>
      </c>
      <c r="C34" s="9" t="s">
        <v>17</v>
      </c>
    </row>
    <row r="35" spans="1:4">
      <c r="A35">
        <f t="shared" si="3"/>
        <v>1</v>
      </c>
      <c r="B35" s="4">
        <f t="shared" si="4"/>
        <v>41299</v>
      </c>
      <c r="C35" s="9" t="s">
        <v>18</v>
      </c>
    </row>
    <row r="36" spans="1:4">
      <c r="A36">
        <f t="shared" si="3"/>
        <v>1</v>
      </c>
      <c r="B36" s="4">
        <f t="shared" si="4"/>
        <v>41302</v>
      </c>
      <c r="C36" s="9" t="s">
        <v>2</v>
      </c>
    </row>
    <row r="37" spans="1:4">
      <c r="A37">
        <f t="shared" si="3"/>
        <v>1</v>
      </c>
      <c r="B37" s="4">
        <f t="shared" si="4"/>
        <v>41303</v>
      </c>
      <c r="C37" s="9" t="s">
        <v>19</v>
      </c>
    </row>
    <row r="38" spans="1:4">
      <c r="A38">
        <f t="shared" si="3"/>
        <v>1</v>
      </c>
      <c r="B38" s="4">
        <f t="shared" si="4"/>
        <v>41304</v>
      </c>
      <c r="C38" s="9" t="s">
        <v>20</v>
      </c>
    </row>
    <row r="39" spans="1:4">
      <c r="A39">
        <f t="shared" si="3"/>
        <v>1</v>
      </c>
      <c r="B39" s="4">
        <f t="shared" si="4"/>
        <v>41305</v>
      </c>
      <c r="C39" s="9" t="s">
        <v>21</v>
      </c>
    </row>
    <row r="40" spans="1:4">
      <c r="A40">
        <f t="shared" si="3"/>
        <v>2</v>
      </c>
      <c r="B40" s="4">
        <f t="shared" si="4"/>
        <v>41306</v>
      </c>
      <c r="C40" s="9" t="s">
        <v>22</v>
      </c>
    </row>
    <row r="41" spans="1:4">
      <c r="A41">
        <f t="shared" si="3"/>
        <v>2</v>
      </c>
      <c r="B41" s="4">
        <f t="shared" si="4"/>
        <v>41309</v>
      </c>
      <c r="C41" s="9" t="s">
        <v>23</v>
      </c>
    </row>
    <row r="42" spans="1:4">
      <c r="A42">
        <f t="shared" si="3"/>
        <v>2</v>
      </c>
      <c r="B42" s="4">
        <f t="shared" si="4"/>
        <v>41310</v>
      </c>
      <c r="C42" s="9" t="s">
        <v>24</v>
      </c>
    </row>
    <row r="43" spans="1:4">
      <c r="A43">
        <f t="shared" si="3"/>
        <v>2</v>
      </c>
      <c r="B43" s="4">
        <f t="shared" si="4"/>
        <v>41311</v>
      </c>
      <c r="C43" s="9" t="s">
        <v>25</v>
      </c>
    </row>
    <row r="44" spans="1:4">
      <c r="A44">
        <f t="shared" si="3"/>
        <v>2</v>
      </c>
      <c r="B44" s="4">
        <f t="shared" si="4"/>
        <v>41312</v>
      </c>
      <c r="C44" s="9" t="s">
        <v>26</v>
      </c>
    </row>
    <row r="45" spans="1:4">
      <c r="A45">
        <f t="shared" si="3"/>
        <v>2</v>
      </c>
      <c r="B45" s="4">
        <f t="shared" si="4"/>
        <v>41313</v>
      </c>
      <c r="C45" s="9" t="s">
        <v>27</v>
      </c>
      <c r="D45" s="9" t="s">
        <v>8</v>
      </c>
    </row>
    <row r="46" spans="1:4">
      <c r="A46">
        <f t="shared" si="3"/>
        <v>2</v>
      </c>
      <c r="B46" s="4">
        <f t="shared" si="4"/>
        <v>41316</v>
      </c>
      <c r="C46" s="9" t="s">
        <v>28</v>
      </c>
      <c r="D46" s="9" t="s">
        <v>9</v>
      </c>
    </row>
    <row r="47" spans="1:4">
      <c r="A47">
        <f t="shared" si="3"/>
        <v>2</v>
      </c>
      <c r="B47" s="4">
        <f t="shared" si="4"/>
        <v>41317</v>
      </c>
      <c r="C47" s="9" t="s">
        <v>29</v>
      </c>
      <c r="D47" s="9" t="s">
        <v>10</v>
      </c>
    </row>
    <row r="48" spans="1:4">
      <c r="A48">
        <f t="shared" si="3"/>
        <v>2</v>
      </c>
      <c r="B48" s="4">
        <f t="shared" si="4"/>
        <v>41318</v>
      </c>
      <c r="C48" s="5" t="s">
        <v>6</v>
      </c>
      <c r="D48" s="9" t="s">
        <v>11</v>
      </c>
    </row>
    <row r="49" spans="1:4">
      <c r="A49">
        <f t="shared" si="3"/>
        <v>2</v>
      </c>
      <c r="B49" s="4">
        <f t="shared" si="4"/>
        <v>41319</v>
      </c>
      <c r="C49" s="5" t="s">
        <v>6</v>
      </c>
      <c r="D49" s="9" t="s">
        <v>12</v>
      </c>
    </row>
    <row r="50" spans="1:4">
      <c r="A50">
        <f t="shared" si="3"/>
        <v>2</v>
      </c>
      <c r="B50" s="4">
        <f t="shared" si="4"/>
        <v>41320</v>
      </c>
      <c r="C50" s="5" t="s">
        <v>6</v>
      </c>
      <c r="D50" s="9" t="s">
        <v>13</v>
      </c>
    </row>
    <row r="51" spans="1:4">
      <c r="A51">
        <f t="shared" si="3"/>
        <v>2</v>
      </c>
      <c r="B51" s="4">
        <f t="shared" si="4"/>
        <v>41323</v>
      </c>
      <c r="C51" s="5" t="s">
        <v>6</v>
      </c>
      <c r="D51" s="9" t="s">
        <v>14</v>
      </c>
    </row>
    <row r="52" spans="1:4">
      <c r="A52">
        <f t="shared" si="3"/>
        <v>2</v>
      </c>
      <c r="B52" s="4">
        <f t="shared" si="4"/>
        <v>41324</v>
      </c>
      <c r="C52" s="5" t="s">
        <v>6</v>
      </c>
      <c r="D52" s="9" t="s">
        <v>15</v>
      </c>
    </row>
    <row r="53" spans="1:4">
      <c r="A53">
        <f t="shared" si="3"/>
        <v>2</v>
      </c>
      <c r="B53" s="4">
        <f t="shared" si="4"/>
        <v>41325</v>
      </c>
      <c r="C53" s="5" t="s">
        <v>6</v>
      </c>
      <c r="D53" s="9" t="s">
        <v>16</v>
      </c>
    </row>
    <row r="54" spans="1:4">
      <c r="A54">
        <f t="shared" si="3"/>
        <v>2</v>
      </c>
      <c r="B54" s="4">
        <f t="shared" si="4"/>
        <v>41326</v>
      </c>
      <c r="C54" s="5" t="s">
        <v>6</v>
      </c>
      <c r="D54" s="9" t="s">
        <v>17</v>
      </c>
    </row>
    <row r="55" spans="1:4">
      <c r="A55">
        <f t="shared" si="3"/>
        <v>2</v>
      </c>
      <c r="B55" s="4">
        <f t="shared" si="4"/>
        <v>41327</v>
      </c>
      <c r="C55" s="5" t="s">
        <v>6</v>
      </c>
      <c r="D55" s="9" t="s">
        <v>18</v>
      </c>
    </row>
    <row r="56" spans="1:4">
      <c r="A56">
        <f t="shared" si="3"/>
        <v>2</v>
      </c>
      <c r="B56" s="4">
        <f t="shared" si="4"/>
        <v>41330</v>
      </c>
      <c r="C56" s="5"/>
      <c r="D56" s="9" t="s">
        <v>2</v>
      </c>
    </row>
    <row r="57" spans="1:4">
      <c r="A57">
        <f t="shared" si="3"/>
        <v>2</v>
      </c>
      <c r="B57" s="4">
        <f t="shared" si="4"/>
        <v>41331</v>
      </c>
      <c r="C57" s="5" t="s">
        <v>6</v>
      </c>
      <c r="D57" s="9" t="s">
        <v>19</v>
      </c>
    </row>
    <row r="58" spans="1:4">
      <c r="A58">
        <f t="shared" si="3"/>
        <v>2</v>
      </c>
      <c r="B58" s="4">
        <f t="shared" si="4"/>
        <v>41332</v>
      </c>
      <c r="C58" s="5" t="s">
        <v>6</v>
      </c>
      <c r="D58" s="9" t="s">
        <v>20</v>
      </c>
    </row>
    <row r="59" spans="1:4">
      <c r="A59">
        <f t="shared" si="3"/>
        <v>2</v>
      </c>
      <c r="B59" s="4">
        <f t="shared" si="4"/>
        <v>41333</v>
      </c>
      <c r="C59" s="5" t="s">
        <v>6</v>
      </c>
      <c r="D59" s="9" t="s">
        <v>21</v>
      </c>
    </row>
    <row r="60" spans="1:4">
      <c r="A60">
        <f t="shared" si="3"/>
        <v>3</v>
      </c>
      <c r="B60" s="4">
        <f t="shared" si="4"/>
        <v>41334</v>
      </c>
      <c r="C60" s="5" t="s">
        <v>6</v>
      </c>
      <c r="D60" s="9" t="s">
        <v>22</v>
      </c>
    </row>
    <row r="61" spans="1:4">
      <c r="A61">
        <f t="shared" si="3"/>
        <v>3</v>
      </c>
      <c r="B61" s="4">
        <f t="shared" si="4"/>
        <v>41337</v>
      </c>
      <c r="C61" s="5" t="s">
        <v>6</v>
      </c>
      <c r="D61" s="9" t="s">
        <v>23</v>
      </c>
    </row>
    <row r="62" spans="1:4">
      <c r="A62">
        <f t="shared" si="3"/>
        <v>3</v>
      </c>
      <c r="B62" s="4">
        <f t="shared" si="4"/>
        <v>41338</v>
      </c>
      <c r="C62" s="5" t="s">
        <v>6</v>
      </c>
      <c r="D62" s="9" t="s">
        <v>24</v>
      </c>
    </row>
    <row r="63" spans="1:4">
      <c r="A63">
        <f t="shared" si="3"/>
        <v>3</v>
      </c>
      <c r="B63" s="4">
        <f t="shared" si="4"/>
        <v>41339</v>
      </c>
      <c r="C63" s="5" t="s">
        <v>6</v>
      </c>
      <c r="D63" s="9" t="s">
        <v>25</v>
      </c>
    </row>
    <row r="64" spans="1:4">
      <c r="A64">
        <f t="shared" si="3"/>
        <v>3</v>
      </c>
      <c r="B64" s="4">
        <f t="shared" si="4"/>
        <v>41340</v>
      </c>
      <c r="C64" s="5" t="s">
        <v>6</v>
      </c>
      <c r="D64" s="9" t="s">
        <v>26</v>
      </c>
    </row>
    <row r="65" spans="1:5">
      <c r="A65">
        <f t="shared" si="3"/>
        <v>3</v>
      </c>
      <c r="B65" s="4">
        <f t="shared" si="4"/>
        <v>41341</v>
      </c>
      <c r="C65" s="5" t="s">
        <v>6</v>
      </c>
      <c r="D65" s="9" t="s">
        <v>27</v>
      </c>
    </row>
    <row r="66" spans="1:5">
      <c r="A66">
        <f t="shared" si="3"/>
        <v>3</v>
      </c>
      <c r="B66" s="4">
        <f t="shared" si="4"/>
        <v>41344</v>
      </c>
      <c r="C66" s="5" t="s">
        <v>6</v>
      </c>
      <c r="D66" s="9" t="s">
        <v>28</v>
      </c>
      <c r="E66" s="9" t="s">
        <v>8</v>
      </c>
    </row>
    <row r="67" spans="1:5">
      <c r="A67">
        <f t="shared" si="3"/>
        <v>3</v>
      </c>
      <c r="B67" s="4">
        <f t="shared" si="4"/>
        <v>41345</v>
      </c>
      <c r="C67" s="5" t="s">
        <v>6</v>
      </c>
      <c r="D67" s="9" t="s">
        <v>29</v>
      </c>
      <c r="E67" s="9" t="s">
        <v>9</v>
      </c>
    </row>
    <row r="68" spans="1:5">
      <c r="A68">
        <f t="shared" si="3"/>
        <v>3</v>
      </c>
      <c r="B68" s="4">
        <f t="shared" si="4"/>
        <v>41346</v>
      </c>
      <c r="C68" s="5" t="s">
        <v>6</v>
      </c>
      <c r="E68" s="9" t="s">
        <v>10</v>
      </c>
    </row>
    <row r="69" spans="1:5">
      <c r="A69">
        <f t="shared" si="3"/>
        <v>3</v>
      </c>
      <c r="B69" s="4">
        <f t="shared" si="4"/>
        <v>41347</v>
      </c>
      <c r="C69" s="5" t="s">
        <v>6</v>
      </c>
      <c r="E69" s="9" t="s">
        <v>11</v>
      </c>
    </row>
    <row r="70" spans="1:5">
      <c r="A70">
        <f t="shared" si="3"/>
        <v>3</v>
      </c>
      <c r="B70" s="4">
        <f t="shared" si="4"/>
        <v>41348</v>
      </c>
      <c r="C70" s="5" t="s">
        <v>6</v>
      </c>
      <c r="E70" s="9" t="s">
        <v>12</v>
      </c>
    </row>
    <row r="71" spans="1:5">
      <c r="A71">
        <f t="shared" si="3"/>
        <v>3</v>
      </c>
      <c r="B71" s="4">
        <f t="shared" si="4"/>
        <v>41351</v>
      </c>
      <c r="C71" s="5" t="s">
        <v>6</v>
      </c>
      <c r="E71" s="9" t="s">
        <v>13</v>
      </c>
    </row>
    <row r="72" spans="1:5">
      <c r="A72">
        <f t="shared" si="3"/>
        <v>3</v>
      </c>
      <c r="B72" s="4">
        <f t="shared" si="4"/>
        <v>41352</v>
      </c>
      <c r="C72" s="5" t="s">
        <v>6</v>
      </c>
      <c r="E72" s="9" t="s">
        <v>14</v>
      </c>
    </row>
    <row r="73" spans="1:5">
      <c r="A73">
        <f t="shared" si="3"/>
        <v>3</v>
      </c>
      <c r="B73" s="4">
        <f t="shared" si="4"/>
        <v>41353</v>
      </c>
      <c r="C73" s="5" t="s">
        <v>6</v>
      </c>
      <c r="E73" s="9" t="s">
        <v>15</v>
      </c>
    </row>
    <row r="74" spans="1:5">
      <c r="A74">
        <f t="shared" si="3"/>
        <v>3</v>
      </c>
      <c r="B74" s="4">
        <f t="shared" si="4"/>
        <v>41354</v>
      </c>
      <c r="C74" s="5" t="s">
        <v>6</v>
      </c>
      <c r="E74" s="9" t="s">
        <v>16</v>
      </c>
    </row>
    <row r="75" spans="1:5">
      <c r="A75">
        <f t="shared" si="3"/>
        <v>3</v>
      </c>
      <c r="B75" s="4">
        <f t="shared" si="4"/>
        <v>41355</v>
      </c>
      <c r="C75" s="5" t="s">
        <v>6</v>
      </c>
      <c r="E75" s="9" t="s">
        <v>17</v>
      </c>
    </row>
    <row r="76" spans="1:5">
      <c r="A76">
        <f t="shared" si="3"/>
        <v>3</v>
      </c>
      <c r="B76" s="4">
        <f t="shared" si="4"/>
        <v>41358</v>
      </c>
      <c r="C76" s="5" t="s">
        <v>6</v>
      </c>
      <c r="E76" s="9" t="s">
        <v>18</v>
      </c>
    </row>
    <row r="77" spans="1:5">
      <c r="A77">
        <f t="shared" si="3"/>
        <v>3</v>
      </c>
      <c r="B77" s="4">
        <f t="shared" si="4"/>
        <v>41359</v>
      </c>
      <c r="E77" s="9" t="s">
        <v>2</v>
      </c>
    </row>
    <row r="78" spans="1:5">
      <c r="A78">
        <f t="shared" si="3"/>
        <v>3</v>
      </c>
      <c r="B78" s="4">
        <f t="shared" si="4"/>
        <v>41360</v>
      </c>
      <c r="C78" s="5" t="s">
        <v>6</v>
      </c>
      <c r="E78" s="9" t="s">
        <v>19</v>
      </c>
    </row>
    <row r="79" spans="1:5">
      <c r="A79">
        <f t="shared" si="3"/>
        <v>3</v>
      </c>
      <c r="B79" s="4">
        <f t="shared" si="4"/>
        <v>41361</v>
      </c>
      <c r="C79" s="5" t="s">
        <v>6</v>
      </c>
      <c r="E79" s="9" t="s">
        <v>20</v>
      </c>
    </row>
    <row r="80" spans="1:5">
      <c r="A80">
        <f t="shared" si="3"/>
        <v>3</v>
      </c>
      <c r="B80" s="4">
        <f t="shared" si="4"/>
        <v>41362</v>
      </c>
      <c r="C80" s="5" t="s">
        <v>6</v>
      </c>
      <c r="E80" s="9" t="s">
        <v>21</v>
      </c>
    </row>
    <row r="81" spans="1:5">
      <c r="A81">
        <f t="shared" si="3"/>
        <v>4</v>
      </c>
      <c r="B81" s="4">
        <f t="shared" si="4"/>
        <v>41366</v>
      </c>
      <c r="C81" s="5" t="s">
        <v>6</v>
      </c>
      <c r="E81" s="9" t="s">
        <v>22</v>
      </c>
    </row>
    <row r="82" spans="1:5">
      <c r="A82">
        <f t="shared" si="3"/>
        <v>4</v>
      </c>
      <c r="B82" s="4">
        <f t="shared" si="4"/>
        <v>41367</v>
      </c>
      <c r="C82" s="5" t="s">
        <v>6</v>
      </c>
      <c r="E82" s="9" t="s">
        <v>23</v>
      </c>
    </row>
    <row r="83" spans="1:5">
      <c r="A83">
        <f t="shared" ref="A83:A146" si="5">MONTH(B83)</f>
        <v>4</v>
      </c>
      <c r="B83" s="4">
        <f t="shared" ref="B83:B146" si="6">WORKDAY(B82,1,feries)</f>
        <v>41368</v>
      </c>
      <c r="C83" s="5" t="s">
        <v>6</v>
      </c>
      <c r="E83" s="9" t="s">
        <v>24</v>
      </c>
    </row>
    <row r="84" spans="1:5">
      <c r="A84">
        <f t="shared" si="5"/>
        <v>4</v>
      </c>
      <c r="B84" s="4">
        <f t="shared" si="6"/>
        <v>41369</v>
      </c>
      <c r="C84" s="5" t="s">
        <v>6</v>
      </c>
      <c r="E84" s="9" t="s">
        <v>25</v>
      </c>
    </row>
    <row r="85" spans="1:5">
      <c r="A85">
        <f t="shared" si="5"/>
        <v>4</v>
      </c>
      <c r="B85" s="4">
        <f t="shared" si="6"/>
        <v>41372</v>
      </c>
      <c r="C85" s="5" t="s">
        <v>6</v>
      </c>
      <c r="E85" s="9" t="s">
        <v>26</v>
      </c>
    </row>
    <row r="86" spans="1:5">
      <c r="A86">
        <f t="shared" si="5"/>
        <v>4</v>
      </c>
      <c r="B86" s="4">
        <f t="shared" si="6"/>
        <v>41373</v>
      </c>
      <c r="C86" s="5" t="s">
        <v>6</v>
      </c>
      <c r="E86" s="9" t="s">
        <v>27</v>
      </c>
    </row>
    <row r="87" spans="1:5">
      <c r="A87">
        <f t="shared" si="5"/>
        <v>4</v>
      </c>
      <c r="B87" s="4">
        <f t="shared" si="6"/>
        <v>41374</v>
      </c>
      <c r="C87" s="5" t="s">
        <v>6</v>
      </c>
      <c r="E87" s="9" t="s">
        <v>28</v>
      </c>
    </row>
    <row r="88" spans="1:5">
      <c r="A88">
        <f t="shared" si="5"/>
        <v>4</v>
      </c>
      <c r="B88" s="4">
        <f t="shared" si="6"/>
        <v>41375</v>
      </c>
      <c r="C88" s="5" t="s">
        <v>6</v>
      </c>
      <c r="E88" s="9" t="s">
        <v>29</v>
      </c>
    </row>
    <row r="89" spans="1:5">
      <c r="A89">
        <f t="shared" si="5"/>
        <v>4</v>
      </c>
      <c r="B89" s="4">
        <f t="shared" si="6"/>
        <v>41376</v>
      </c>
      <c r="C89" s="5" t="s">
        <v>6</v>
      </c>
    </row>
    <row r="90" spans="1:5">
      <c r="A90">
        <f t="shared" si="5"/>
        <v>4</v>
      </c>
      <c r="B90" s="4">
        <f t="shared" si="6"/>
        <v>41379</v>
      </c>
      <c r="C90" s="5" t="s">
        <v>6</v>
      </c>
    </row>
    <row r="91" spans="1:5">
      <c r="A91">
        <f t="shared" si="5"/>
        <v>4</v>
      </c>
      <c r="B91" s="4">
        <f t="shared" si="6"/>
        <v>41380</v>
      </c>
      <c r="C91" s="5" t="s">
        <v>6</v>
      </c>
    </row>
    <row r="92" spans="1:5">
      <c r="A92">
        <f t="shared" si="5"/>
        <v>4</v>
      </c>
      <c r="B92" s="4">
        <f t="shared" si="6"/>
        <v>41381</v>
      </c>
      <c r="C92" s="5" t="s">
        <v>6</v>
      </c>
    </row>
    <row r="93" spans="1:5">
      <c r="A93">
        <f t="shared" si="5"/>
        <v>4</v>
      </c>
      <c r="B93" s="4">
        <f t="shared" si="6"/>
        <v>41382</v>
      </c>
      <c r="C93" s="5" t="s">
        <v>6</v>
      </c>
    </row>
    <row r="94" spans="1:5">
      <c r="A94">
        <f t="shared" si="5"/>
        <v>4</v>
      </c>
      <c r="B94" s="4">
        <f t="shared" si="6"/>
        <v>41383</v>
      </c>
      <c r="C94" s="5" t="s">
        <v>6</v>
      </c>
    </row>
    <row r="95" spans="1:5">
      <c r="A95">
        <f t="shared" si="5"/>
        <v>4</v>
      </c>
      <c r="B95" s="4">
        <f t="shared" si="6"/>
        <v>41386</v>
      </c>
      <c r="C95" s="5" t="s">
        <v>6</v>
      </c>
    </row>
    <row r="96" spans="1:5">
      <c r="A96">
        <f t="shared" si="5"/>
        <v>4</v>
      </c>
      <c r="B96" s="4">
        <f t="shared" si="6"/>
        <v>41387</v>
      </c>
      <c r="C96" s="5" t="s">
        <v>6</v>
      </c>
    </row>
    <row r="97" spans="1:3">
      <c r="A97">
        <f t="shared" si="5"/>
        <v>4</v>
      </c>
      <c r="B97" s="4">
        <f t="shared" si="6"/>
        <v>41388</v>
      </c>
      <c r="C97" s="5" t="s">
        <v>6</v>
      </c>
    </row>
    <row r="98" spans="1:3">
      <c r="A98">
        <f t="shared" si="5"/>
        <v>4</v>
      </c>
      <c r="B98" s="4">
        <f t="shared" si="6"/>
        <v>41389</v>
      </c>
      <c r="C98" s="5" t="s">
        <v>2</v>
      </c>
    </row>
    <row r="99" spans="1:3">
      <c r="A99">
        <f t="shared" si="5"/>
        <v>4</v>
      </c>
      <c r="B99" s="4">
        <f t="shared" si="6"/>
        <v>41390</v>
      </c>
      <c r="C99" s="5" t="s">
        <v>6</v>
      </c>
    </row>
    <row r="100" spans="1:3">
      <c r="A100">
        <f t="shared" si="5"/>
        <v>4</v>
      </c>
      <c r="B100" s="4">
        <f t="shared" si="6"/>
        <v>41393</v>
      </c>
      <c r="C100" s="5" t="s">
        <v>6</v>
      </c>
    </row>
    <row r="101" spans="1:3">
      <c r="A101">
        <f t="shared" si="5"/>
        <v>4</v>
      </c>
      <c r="B101" s="4">
        <f t="shared" si="6"/>
        <v>41394</v>
      </c>
      <c r="C101" s="5" t="s">
        <v>6</v>
      </c>
    </row>
    <row r="102" spans="1:3">
      <c r="A102">
        <f t="shared" si="5"/>
        <v>5</v>
      </c>
      <c r="B102" s="4">
        <f t="shared" si="6"/>
        <v>41396</v>
      </c>
      <c r="C102" s="5" t="s">
        <v>6</v>
      </c>
    </row>
    <row r="103" spans="1:3">
      <c r="A103">
        <f t="shared" si="5"/>
        <v>5</v>
      </c>
      <c r="B103" s="4">
        <f t="shared" si="6"/>
        <v>41397</v>
      </c>
      <c r="C103" s="5" t="s">
        <v>6</v>
      </c>
    </row>
    <row r="104" spans="1:3">
      <c r="A104">
        <f t="shared" si="5"/>
        <v>5</v>
      </c>
      <c r="B104" s="4">
        <f t="shared" si="6"/>
        <v>41400</v>
      </c>
      <c r="C104" s="5" t="s">
        <v>6</v>
      </c>
    </row>
    <row r="105" spans="1:3">
      <c r="A105">
        <f t="shared" si="5"/>
        <v>5</v>
      </c>
      <c r="B105" s="4">
        <f t="shared" si="6"/>
        <v>41401</v>
      </c>
      <c r="C105" s="5" t="s">
        <v>6</v>
      </c>
    </row>
    <row r="106" spans="1:3">
      <c r="A106">
        <f t="shared" si="5"/>
        <v>5</v>
      </c>
      <c r="B106" s="4">
        <f t="shared" si="6"/>
        <v>41404</v>
      </c>
      <c r="C106" s="5" t="s">
        <v>6</v>
      </c>
    </row>
    <row r="107" spans="1:3">
      <c r="A107">
        <f t="shared" si="5"/>
        <v>5</v>
      </c>
      <c r="B107" s="4">
        <f t="shared" si="6"/>
        <v>41407</v>
      </c>
      <c r="C107" s="5" t="s">
        <v>6</v>
      </c>
    </row>
    <row r="108" spans="1:3">
      <c r="A108">
        <f t="shared" si="5"/>
        <v>5</v>
      </c>
      <c r="B108" s="4">
        <f t="shared" si="6"/>
        <v>41408</v>
      </c>
      <c r="C108" s="5" t="s">
        <v>6</v>
      </c>
    </row>
    <row r="109" spans="1:3">
      <c r="A109">
        <f t="shared" si="5"/>
        <v>5</v>
      </c>
      <c r="B109" s="4">
        <f t="shared" si="6"/>
        <v>41409</v>
      </c>
      <c r="C109" s="5" t="s">
        <v>6</v>
      </c>
    </row>
    <row r="110" spans="1:3">
      <c r="A110">
        <f t="shared" si="5"/>
        <v>5</v>
      </c>
      <c r="B110" s="4">
        <f t="shared" si="6"/>
        <v>41410</v>
      </c>
      <c r="C110" s="5" t="s">
        <v>6</v>
      </c>
    </row>
    <row r="111" spans="1:3">
      <c r="A111">
        <f t="shared" si="5"/>
        <v>5</v>
      </c>
      <c r="B111" s="4">
        <f t="shared" si="6"/>
        <v>41411</v>
      </c>
      <c r="C111" s="5" t="s">
        <v>6</v>
      </c>
    </row>
    <row r="112" spans="1:3">
      <c r="A112">
        <f t="shared" si="5"/>
        <v>5</v>
      </c>
      <c r="B112" s="4">
        <f t="shared" si="6"/>
        <v>41415</v>
      </c>
      <c r="C112" s="5" t="s">
        <v>6</v>
      </c>
    </row>
    <row r="113" spans="1:3">
      <c r="A113">
        <f t="shared" si="5"/>
        <v>5</v>
      </c>
      <c r="B113" s="4">
        <f t="shared" si="6"/>
        <v>41416</v>
      </c>
      <c r="C113" s="5" t="s">
        <v>6</v>
      </c>
    </row>
    <row r="114" spans="1:3">
      <c r="A114">
        <f t="shared" si="5"/>
        <v>5</v>
      </c>
      <c r="B114" s="4">
        <f t="shared" si="6"/>
        <v>41417</v>
      </c>
      <c r="C114" s="5" t="s">
        <v>6</v>
      </c>
    </row>
    <row r="115" spans="1:3">
      <c r="A115">
        <f t="shared" si="5"/>
        <v>5</v>
      </c>
      <c r="B115" s="4">
        <f t="shared" si="6"/>
        <v>41418</v>
      </c>
      <c r="C115" s="5" t="s">
        <v>6</v>
      </c>
    </row>
    <row r="116" spans="1:3">
      <c r="A116">
        <f t="shared" si="5"/>
        <v>5</v>
      </c>
      <c r="B116" s="4">
        <f t="shared" si="6"/>
        <v>41421</v>
      </c>
      <c r="C116" s="5" t="s">
        <v>6</v>
      </c>
    </row>
    <row r="117" spans="1:3">
      <c r="A117">
        <f t="shared" si="5"/>
        <v>5</v>
      </c>
      <c r="B117" s="4">
        <f t="shared" si="6"/>
        <v>41422</v>
      </c>
      <c r="C117" s="5" t="s">
        <v>6</v>
      </c>
    </row>
    <row r="118" spans="1:3">
      <c r="A118">
        <f t="shared" si="5"/>
        <v>5</v>
      </c>
      <c r="B118" s="4">
        <f t="shared" si="6"/>
        <v>41423</v>
      </c>
      <c r="C118" s="5" t="s">
        <v>2</v>
      </c>
    </row>
    <row r="119" spans="1:3">
      <c r="A119">
        <f t="shared" si="5"/>
        <v>5</v>
      </c>
      <c r="B119" s="4">
        <f t="shared" si="6"/>
        <v>41424</v>
      </c>
      <c r="C119" s="5" t="s">
        <v>6</v>
      </c>
    </row>
    <row r="120" spans="1:3">
      <c r="A120">
        <f t="shared" si="5"/>
        <v>5</v>
      </c>
      <c r="B120" s="4">
        <f t="shared" si="6"/>
        <v>41425</v>
      </c>
      <c r="C120" s="5" t="s">
        <v>6</v>
      </c>
    </row>
    <row r="121" spans="1:3">
      <c r="A121">
        <f t="shared" si="5"/>
        <v>6</v>
      </c>
      <c r="B121" s="4">
        <f t="shared" si="6"/>
        <v>41428</v>
      </c>
      <c r="C121" s="5" t="s">
        <v>6</v>
      </c>
    </row>
    <row r="122" spans="1:3">
      <c r="A122">
        <f t="shared" si="5"/>
        <v>6</v>
      </c>
      <c r="B122" s="4">
        <f t="shared" si="6"/>
        <v>41429</v>
      </c>
      <c r="C122" s="5" t="s">
        <v>6</v>
      </c>
    </row>
    <row r="123" spans="1:3">
      <c r="A123">
        <f t="shared" si="5"/>
        <v>6</v>
      </c>
      <c r="B123" s="4">
        <f t="shared" si="6"/>
        <v>41430</v>
      </c>
      <c r="C123" s="5" t="s">
        <v>6</v>
      </c>
    </row>
    <row r="124" spans="1:3">
      <c r="A124">
        <f t="shared" si="5"/>
        <v>6</v>
      </c>
      <c r="B124" s="4">
        <f t="shared" si="6"/>
        <v>41431</v>
      </c>
      <c r="C124" s="5" t="s">
        <v>6</v>
      </c>
    </row>
    <row r="125" spans="1:3">
      <c r="A125">
        <f t="shared" si="5"/>
        <v>6</v>
      </c>
      <c r="B125" s="4">
        <f t="shared" si="6"/>
        <v>41432</v>
      </c>
      <c r="C125" s="5" t="s">
        <v>6</v>
      </c>
    </row>
    <row r="126" spans="1:3">
      <c r="A126">
        <f t="shared" si="5"/>
        <v>6</v>
      </c>
      <c r="B126" s="4">
        <f t="shared" si="6"/>
        <v>41435</v>
      </c>
      <c r="C126" s="5" t="s">
        <v>6</v>
      </c>
    </row>
    <row r="127" spans="1:3">
      <c r="A127">
        <f t="shared" si="5"/>
        <v>6</v>
      </c>
      <c r="B127" s="4">
        <f t="shared" si="6"/>
        <v>41436</v>
      </c>
      <c r="C127" s="5" t="s">
        <v>6</v>
      </c>
    </row>
    <row r="128" spans="1:3">
      <c r="A128">
        <f t="shared" si="5"/>
        <v>6</v>
      </c>
      <c r="B128" s="4">
        <f t="shared" si="6"/>
        <v>41437</v>
      </c>
      <c r="C128" s="5" t="s">
        <v>6</v>
      </c>
    </row>
    <row r="129" spans="1:3">
      <c r="A129">
        <f t="shared" si="5"/>
        <v>6</v>
      </c>
      <c r="B129" s="4">
        <f t="shared" si="6"/>
        <v>41438</v>
      </c>
      <c r="C129" s="5" t="s">
        <v>6</v>
      </c>
    </row>
    <row r="130" spans="1:3">
      <c r="A130">
        <f t="shared" si="5"/>
        <v>6</v>
      </c>
      <c r="B130" s="4">
        <f t="shared" si="6"/>
        <v>41439</v>
      </c>
      <c r="C130" s="5" t="s">
        <v>6</v>
      </c>
    </row>
    <row r="131" spans="1:3">
      <c r="A131">
        <f t="shared" si="5"/>
        <v>6</v>
      </c>
      <c r="B131" s="4">
        <f t="shared" si="6"/>
        <v>41442</v>
      </c>
      <c r="C131" s="5" t="s">
        <v>6</v>
      </c>
    </row>
    <row r="132" spans="1:3">
      <c r="A132">
        <f t="shared" si="5"/>
        <v>6</v>
      </c>
      <c r="B132" s="4">
        <f t="shared" si="6"/>
        <v>41443</v>
      </c>
      <c r="C132" s="5" t="s">
        <v>6</v>
      </c>
    </row>
    <row r="133" spans="1:3">
      <c r="A133">
        <f t="shared" si="5"/>
        <v>6</v>
      </c>
      <c r="B133" s="4">
        <f t="shared" si="6"/>
        <v>41444</v>
      </c>
      <c r="C133" s="5" t="s">
        <v>6</v>
      </c>
    </row>
    <row r="134" spans="1:3">
      <c r="A134">
        <f t="shared" si="5"/>
        <v>6</v>
      </c>
      <c r="B134" s="4">
        <f t="shared" si="6"/>
        <v>41445</v>
      </c>
      <c r="C134" s="5" t="s">
        <v>6</v>
      </c>
    </row>
    <row r="135" spans="1:3">
      <c r="A135">
        <f t="shared" si="5"/>
        <v>6</v>
      </c>
      <c r="B135" s="4">
        <f t="shared" si="6"/>
        <v>41446</v>
      </c>
      <c r="C135" s="5" t="s">
        <v>6</v>
      </c>
    </row>
    <row r="136" spans="1:3">
      <c r="A136">
        <f t="shared" si="5"/>
        <v>6</v>
      </c>
      <c r="B136" s="4">
        <f t="shared" si="6"/>
        <v>41449</v>
      </c>
      <c r="C136" s="5" t="s">
        <v>6</v>
      </c>
    </row>
    <row r="137" spans="1:3">
      <c r="A137">
        <f t="shared" si="5"/>
        <v>6</v>
      </c>
      <c r="B137" s="4">
        <f t="shared" si="6"/>
        <v>41450</v>
      </c>
      <c r="C137" s="5" t="s">
        <v>2</v>
      </c>
    </row>
    <row r="138" spans="1:3">
      <c r="A138">
        <f t="shared" si="5"/>
        <v>6</v>
      </c>
      <c r="B138" s="4">
        <f t="shared" si="6"/>
        <v>41451</v>
      </c>
      <c r="C138" s="5" t="s">
        <v>6</v>
      </c>
    </row>
    <row r="139" spans="1:3">
      <c r="A139">
        <f t="shared" si="5"/>
        <v>6</v>
      </c>
      <c r="B139" s="4">
        <f t="shared" si="6"/>
        <v>41452</v>
      </c>
      <c r="C139" s="5" t="s">
        <v>6</v>
      </c>
    </row>
    <row r="140" spans="1:3">
      <c r="A140">
        <f t="shared" si="5"/>
        <v>6</v>
      </c>
      <c r="B140" s="4">
        <f t="shared" si="6"/>
        <v>41453</v>
      </c>
      <c r="C140" s="5" t="s">
        <v>6</v>
      </c>
    </row>
    <row r="141" spans="1:3">
      <c r="A141">
        <f t="shared" si="5"/>
        <v>7</v>
      </c>
      <c r="B141" s="4">
        <f t="shared" si="6"/>
        <v>41456</v>
      </c>
      <c r="C141" s="5" t="s">
        <v>6</v>
      </c>
    </row>
    <row r="142" spans="1:3">
      <c r="A142">
        <f t="shared" si="5"/>
        <v>7</v>
      </c>
      <c r="B142" s="4">
        <f t="shared" si="6"/>
        <v>41457</v>
      </c>
      <c r="C142" s="5" t="s">
        <v>6</v>
      </c>
    </row>
    <row r="143" spans="1:3">
      <c r="A143">
        <f t="shared" si="5"/>
        <v>7</v>
      </c>
      <c r="B143" s="4">
        <f t="shared" si="6"/>
        <v>41458</v>
      </c>
      <c r="C143" s="5" t="s">
        <v>6</v>
      </c>
    </row>
    <row r="144" spans="1:3">
      <c r="A144">
        <f t="shared" si="5"/>
        <v>7</v>
      </c>
      <c r="B144" s="4">
        <f t="shared" si="6"/>
        <v>41459</v>
      </c>
      <c r="C144" s="5" t="s">
        <v>6</v>
      </c>
    </row>
    <row r="145" spans="1:3">
      <c r="A145">
        <f t="shared" si="5"/>
        <v>7</v>
      </c>
      <c r="B145" s="4">
        <f t="shared" si="6"/>
        <v>41460</v>
      </c>
      <c r="C145" s="5" t="s">
        <v>6</v>
      </c>
    </row>
    <row r="146" spans="1:3">
      <c r="A146">
        <f t="shared" si="5"/>
        <v>7</v>
      </c>
      <c r="B146" s="4">
        <f t="shared" si="6"/>
        <v>41463</v>
      </c>
      <c r="C146" s="5" t="s">
        <v>6</v>
      </c>
    </row>
    <row r="147" spans="1:3">
      <c r="A147">
        <f t="shared" ref="A147:A210" si="7">MONTH(B147)</f>
        <v>7</v>
      </c>
      <c r="B147" s="4">
        <f t="shared" ref="B147:B210" si="8">WORKDAY(B146,1,feries)</f>
        <v>41464</v>
      </c>
      <c r="C147" s="5" t="s">
        <v>6</v>
      </c>
    </row>
    <row r="148" spans="1:3">
      <c r="A148">
        <f t="shared" si="7"/>
        <v>7</v>
      </c>
      <c r="B148" s="4">
        <f t="shared" si="8"/>
        <v>41465</v>
      </c>
      <c r="C148" s="5" t="s">
        <v>6</v>
      </c>
    </row>
    <row r="149" spans="1:3">
      <c r="A149">
        <f t="shared" si="7"/>
        <v>7</v>
      </c>
      <c r="B149" s="4">
        <f t="shared" si="8"/>
        <v>41466</v>
      </c>
      <c r="C149" s="5" t="s">
        <v>6</v>
      </c>
    </row>
    <row r="150" spans="1:3">
      <c r="A150">
        <f t="shared" si="7"/>
        <v>7</v>
      </c>
      <c r="B150" s="4">
        <f t="shared" si="8"/>
        <v>41467</v>
      </c>
      <c r="C150" s="5" t="s">
        <v>6</v>
      </c>
    </row>
    <row r="151" spans="1:3">
      <c r="A151">
        <f t="shared" si="7"/>
        <v>7</v>
      </c>
      <c r="B151" s="4">
        <f t="shared" si="8"/>
        <v>41470</v>
      </c>
      <c r="C151" s="5" t="s">
        <v>6</v>
      </c>
    </row>
    <row r="152" spans="1:3">
      <c r="A152">
        <f t="shared" si="7"/>
        <v>7</v>
      </c>
      <c r="B152" s="4">
        <f t="shared" si="8"/>
        <v>41471</v>
      </c>
      <c r="C152" s="5" t="s">
        <v>6</v>
      </c>
    </row>
    <row r="153" spans="1:3">
      <c r="A153">
        <f t="shared" si="7"/>
        <v>7</v>
      </c>
      <c r="B153" s="4">
        <f t="shared" si="8"/>
        <v>41472</v>
      </c>
      <c r="C153" s="5" t="s">
        <v>6</v>
      </c>
    </row>
    <row r="154" spans="1:3">
      <c r="A154">
        <f t="shared" si="7"/>
        <v>7</v>
      </c>
      <c r="B154" s="4">
        <f t="shared" si="8"/>
        <v>41473</v>
      </c>
      <c r="C154" s="5" t="s">
        <v>6</v>
      </c>
    </row>
    <row r="155" spans="1:3">
      <c r="A155">
        <f t="shared" si="7"/>
        <v>7</v>
      </c>
      <c r="B155" s="4">
        <f t="shared" si="8"/>
        <v>41474</v>
      </c>
      <c r="C155" s="5" t="s">
        <v>6</v>
      </c>
    </row>
    <row r="156" spans="1:3">
      <c r="A156">
        <f t="shared" si="7"/>
        <v>7</v>
      </c>
      <c r="B156" s="4">
        <f t="shared" si="8"/>
        <v>41477</v>
      </c>
      <c r="C156" s="5" t="s">
        <v>6</v>
      </c>
    </row>
    <row r="157" spans="1:3">
      <c r="A157">
        <f t="shared" si="7"/>
        <v>7</v>
      </c>
      <c r="B157" s="4">
        <f t="shared" si="8"/>
        <v>41478</v>
      </c>
      <c r="C157" s="5" t="s">
        <v>6</v>
      </c>
    </row>
    <row r="158" spans="1:3">
      <c r="A158">
        <f t="shared" si="7"/>
        <v>7</v>
      </c>
      <c r="B158" s="4">
        <f t="shared" si="8"/>
        <v>41479</v>
      </c>
      <c r="C158" s="5" t="s">
        <v>6</v>
      </c>
    </row>
    <row r="159" spans="1:3">
      <c r="A159">
        <f t="shared" si="7"/>
        <v>7</v>
      </c>
      <c r="B159" s="4">
        <f t="shared" si="8"/>
        <v>41480</v>
      </c>
      <c r="C159" s="5" t="s">
        <v>2</v>
      </c>
    </row>
    <row r="160" spans="1:3">
      <c r="A160">
        <f t="shared" si="7"/>
        <v>7</v>
      </c>
      <c r="B160" s="4">
        <f t="shared" si="8"/>
        <v>41481</v>
      </c>
      <c r="C160" s="5" t="s">
        <v>6</v>
      </c>
    </row>
    <row r="161" spans="1:3">
      <c r="A161">
        <f t="shared" si="7"/>
        <v>7</v>
      </c>
      <c r="B161" s="4">
        <f t="shared" si="8"/>
        <v>41484</v>
      </c>
      <c r="C161" s="5" t="s">
        <v>6</v>
      </c>
    </row>
    <row r="162" spans="1:3">
      <c r="A162">
        <f t="shared" si="7"/>
        <v>7</v>
      </c>
      <c r="B162" s="4">
        <f t="shared" si="8"/>
        <v>41485</v>
      </c>
      <c r="C162" s="5" t="s">
        <v>6</v>
      </c>
    </row>
    <row r="163" spans="1:3">
      <c r="A163">
        <f t="shared" si="7"/>
        <v>7</v>
      </c>
      <c r="B163" s="4">
        <f t="shared" si="8"/>
        <v>41486</v>
      </c>
      <c r="C163" s="5" t="s">
        <v>6</v>
      </c>
    </row>
    <row r="164" spans="1:3">
      <c r="A164">
        <f t="shared" si="7"/>
        <v>8</v>
      </c>
      <c r="B164" s="4">
        <f t="shared" si="8"/>
        <v>41487</v>
      </c>
      <c r="C164" s="5" t="s">
        <v>6</v>
      </c>
    </row>
    <row r="165" spans="1:3">
      <c r="A165">
        <f t="shared" si="7"/>
        <v>8</v>
      </c>
      <c r="B165" s="4">
        <f t="shared" si="8"/>
        <v>41488</v>
      </c>
      <c r="C165" s="5" t="s">
        <v>6</v>
      </c>
    </row>
    <row r="166" spans="1:3">
      <c r="A166">
        <f t="shared" si="7"/>
        <v>8</v>
      </c>
      <c r="B166" s="4">
        <f t="shared" si="8"/>
        <v>41491</v>
      </c>
      <c r="C166" s="5" t="s">
        <v>6</v>
      </c>
    </row>
    <row r="167" spans="1:3">
      <c r="A167">
        <f t="shared" si="7"/>
        <v>8</v>
      </c>
      <c r="B167" s="4">
        <f t="shared" si="8"/>
        <v>41492</v>
      </c>
      <c r="C167" s="5" t="s">
        <v>6</v>
      </c>
    </row>
    <row r="168" spans="1:3">
      <c r="A168">
        <f t="shared" si="7"/>
        <v>8</v>
      </c>
      <c r="B168" s="4">
        <f t="shared" si="8"/>
        <v>41493</v>
      </c>
      <c r="C168" s="5" t="s">
        <v>6</v>
      </c>
    </row>
    <row r="169" spans="1:3">
      <c r="A169">
        <f t="shared" si="7"/>
        <v>8</v>
      </c>
      <c r="B169" s="4">
        <f t="shared" si="8"/>
        <v>41494</v>
      </c>
      <c r="C169" s="5" t="s">
        <v>6</v>
      </c>
    </row>
    <row r="170" spans="1:3">
      <c r="A170">
        <f t="shared" si="7"/>
        <v>8</v>
      </c>
      <c r="B170" s="4">
        <f t="shared" si="8"/>
        <v>41495</v>
      </c>
      <c r="C170" s="5" t="s">
        <v>6</v>
      </c>
    </row>
    <row r="171" spans="1:3">
      <c r="A171">
        <f t="shared" si="7"/>
        <v>8</v>
      </c>
      <c r="B171" s="4">
        <f t="shared" si="8"/>
        <v>41498</v>
      </c>
      <c r="C171" s="5" t="s">
        <v>6</v>
      </c>
    </row>
    <row r="172" spans="1:3">
      <c r="A172">
        <f t="shared" si="7"/>
        <v>8</v>
      </c>
      <c r="B172" s="4">
        <f t="shared" si="8"/>
        <v>41499</v>
      </c>
      <c r="C172" s="5" t="s">
        <v>6</v>
      </c>
    </row>
    <row r="173" spans="1:3">
      <c r="A173">
        <f t="shared" si="7"/>
        <v>8</v>
      </c>
      <c r="B173" s="4">
        <f t="shared" si="8"/>
        <v>41500</v>
      </c>
      <c r="C173" s="5" t="s">
        <v>6</v>
      </c>
    </row>
    <row r="174" spans="1:3">
      <c r="A174">
        <f t="shared" si="7"/>
        <v>8</v>
      </c>
      <c r="B174" s="4">
        <f t="shared" si="8"/>
        <v>41502</v>
      </c>
      <c r="C174" s="5" t="s">
        <v>6</v>
      </c>
    </row>
    <row r="175" spans="1:3">
      <c r="A175">
        <f t="shared" si="7"/>
        <v>8</v>
      </c>
      <c r="B175" s="4">
        <f t="shared" si="8"/>
        <v>41505</v>
      </c>
      <c r="C175" s="5" t="s">
        <v>6</v>
      </c>
    </row>
    <row r="176" spans="1:3">
      <c r="A176">
        <f t="shared" si="7"/>
        <v>8</v>
      </c>
      <c r="B176" s="4">
        <f t="shared" si="8"/>
        <v>41506</v>
      </c>
      <c r="C176" s="5" t="s">
        <v>6</v>
      </c>
    </row>
    <row r="177" spans="1:3">
      <c r="A177">
        <f t="shared" si="7"/>
        <v>8</v>
      </c>
      <c r="B177" s="4">
        <f t="shared" si="8"/>
        <v>41507</v>
      </c>
      <c r="C177" s="5" t="s">
        <v>6</v>
      </c>
    </row>
    <row r="178" spans="1:3">
      <c r="A178">
        <f t="shared" si="7"/>
        <v>8</v>
      </c>
      <c r="B178" s="4">
        <f t="shared" si="8"/>
        <v>41508</v>
      </c>
      <c r="C178" s="5" t="s">
        <v>6</v>
      </c>
    </row>
    <row r="179" spans="1:3">
      <c r="A179">
        <f t="shared" si="7"/>
        <v>8</v>
      </c>
      <c r="B179" s="4">
        <f t="shared" si="8"/>
        <v>41509</v>
      </c>
      <c r="C179" s="5" t="s">
        <v>2</v>
      </c>
    </row>
    <row r="180" spans="1:3">
      <c r="A180">
        <f t="shared" si="7"/>
        <v>8</v>
      </c>
      <c r="B180" s="4">
        <f t="shared" si="8"/>
        <v>41512</v>
      </c>
      <c r="C180" s="5" t="s">
        <v>6</v>
      </c>
    </row>
    <row r="181" spans="1:3">
      <c r="A181">
        <f t="shared" si="7"/>
        <v>8</v>
      </c>
      <c r="B181" s="4">
        <f t="shared" si="8"/>
        <v>41513</v>
      </c>
      <c r="C181" s="5" t="s">
        <v>6</v>
      </c>
    </row>
    <row r="182" spans="1:3">
      <c r="A182">
        <f t="shared" si="7"/>
        <v>8</v>
      </c>
      <c r="B182" s="4">
        <f t="shared" si="8"/>
        <v>41514</v>
      </c>
      <c r="C182" s="5" t="s">
        <v>6</v>
      </c>
    </row>
    <row r="183" spans="1:3">
      <c r="A183">
        <f t="shared" si="7"/>
        <v>8</v>
      </c>
      <c r="B183" s="4">
        <f t="shared" si="8"/>
        <v>41515</v>
      </c>
      <c r="C183" s="5" t="s">
        <v>6</v>
      </c>
    </row>
    <row r="184" spans="1:3">
      <c r="A184">
        <f t="shared" si="7"/>
        <v>8</v>
      </c>
      <c r="B184" s="4">
        <f t="shared" si="8"/>
        <v>41516</v>
      </c>
      <c r="C184" s="5" t="s">
        <v>6</v>
      </c>
    </row>
    <row r="185" spans="1:3">
      <c r="A185">
        <f t="shared" si="7"/>
        <v>9</v>
      </c>
      <c r="B185" s="4">
        <f t="shared" si="8"/>
        <v>41519</v>
      </c>
      <c r="C185" s="5" t="s">
        <v>6</v>
      </c>
    </row>
    <row r="186" spans="1:3">
      <c r="A186">
        <f t="shared" si="7"/>
        <v>9</v>
      </c>
      <c r="B186" s="4">
        <f t="shared" si="8"/>
        <v>41520</v>
      </c>
      <c r="C186" s="5" t="s">
        <v>6</v>
      </c>
    </row>
    <row r="187" spans="1:3">
      <c r="A187">
        <f t="shared" si="7"/>
        <v>9</v>
      </c>
      <c r="B187" s="4">
        <f t="shared" si="8"/>
        <v>41521</v>
      </c>
      <c r="C187" s="5" t="s">
        <v>6</v>
      </c>
    </row>
    <row r="188" spans="1:3">
      <c r="A188">
        <f t="shared" si="7"/>
        <v>9</v>
      </c>
      <c r="B188" s="4">
        <f t="shared" si="8"/>
        <v>41522</v>
      </c>
      <c r="C188" s="5" t="s">
        <v>6</v>
      </c>
    </row>
    <row r="189" spans="1:3">
      <c r="A189">
        <f t="shared" si="7"/>
        <v>9</v>
      </c>
      <c r="B189" s="4">
        <f t="shared" si="8"/>
        <v>41523</v>
      </c>
      <c r="C189" s="5" t="s">
        <v>6</v>
      </c>
    </row>
    <row r="190" spans="1:3">
      <c r="A190">
        <f t="shared" si="7"/>
        <v>9</v>
      </c>
      <c r="B190" s="4">
        <f t="shared" si="8"/>
        <v>41526</v>
      </c>
      <c r="C190" s="5" t="s">
        <v>6</v>
      </c>
    </row>
    <row r="191" spans="1:3">
      <c r="A191">
        <f t="shared" si="7"/>
        <v>9</v>
      </c>
      <c r="B191" s="4">
        <f t="shared" si="8"/>
        <v>41527</v>
      </c>
      <c r="C191" s="5" t="s">
        <v>6</v>
      </c>
    </row>
    <row r="192" spans="1:3">
      <c r="A192">
        <f t="shared" si="7"/>
        <v>9</v>
      </c>
      <c r="B192" s="4">
        <f t="shared" si="8"/>
        <v>41528</v>
      </c>
      <c r="C192" s="5" t="s">
        <v>6</v>
      </c>
    </row>
    <row r="193" spans="1:3">
      <c r="A193">
        <f t="shared" si="7"/>
        <v>9</v>
      </c>
      <c r="B193" s="4">
        <f t="shared" si="8"/>
        <v>41529</v>
      </c>
      <c r="C193" s="5" t="s">
        <v>6</v>
      </c>
    </row>
    <row r="194" spans="1:3">
      <c r="A194">
        <f t="shared" si="7"/>
        <v>9</v>
      </c>
      <c r="B194" s="4">
        <f t="shared" si="8"/>
        <v>41530</v>
      </c>
      <c r="C194" s="5" t="s">
        <v>6</v>
      </c>
    </row>
    <row r="195" spans="1:3">
      <c r="A195">
        <f t="shared" si="7"/>
        <v>9</v>
      </c>
      <c r="B195" s="4">
        <f t="shared" si="8"/>
        <v>41533</v>
      </c>
      <c r="C195" s="5" t="s">
        <v>6</v>
      </c>
    </row>
    <row r="196" spans="1:3">
      <c r="A196">
        <f t="shared" si="7"/>
        <v>9</v>
      </c>
      <c r="B196" s="4">
        <f t="shared" si="8"/>
        <v>41534</v>
      </c>
      <c r="C196" s="5" t="s">
        <v>6</v>
      </c>
    </row>
    <row r="197" spans="1:3">
      <c r="A197">
        <f t="shared" si="7"/>
        <v>9</v>
      </c>
      <c r="B197" s="4">
        <f t="shared" si="8"/>
        <v>41535</v>
      </c>
      <c r="C197" s="5" t="s">
        <v>6</v>
      </c>
    </row>
    <row r="198" spans="1:3">
      <c r="A198">
        <f t="shared" si="7"/>
        <v>9</v>
      </c>
      <c r="B198" s="4">
        <f t="shared" si="8"/>
        <v>41536</v>
      </c>
      <c r="C198" s="5" t="s">
        <v>6</v>
      </c>
    </row>
    <row r="199" spans="1:3">
      <c r="A199">
        <f t="shared" si="7"/>
        <v>9</v>
      </c>
      <c r="B199" s="4">
        <f t="shared" si="8"/>
        <v>41537</v>
      </c>
      <c r="C199" s="5" t="s">
        <v>6</v>
      </c>
    </row>
    <row r="200" spans="1:3">
      <c r="A200">
        <f t="shared" si="7"/>
        <v>9</v>
      </c>
      <c r="B200" s="4">
        <f t="shared" si="8"/>
        <v>41540</v>
      </c>
      <c r="C200" s="5" t="s">
        <v>6</v>
      </c>
    </row>
    <row r="201" spans="1:3">
      <c r="A201">
        <f t="shared" si="7"/>
        <v>9</v>
      </c>
      <c r="B201" s="4">
        <f t="shared" si="8"/>
        <v>41541</v>
      </c>
      <c r="C201" s="5" t="s">
        <v>2</v>
      </c>
    </row>
    <row r="202" spans="1:3">
      <c r="A202">
        <f t="shared" si="7"/>
        <v>9</v>
      </c>
      <c r="B202" s="4">
        <f t="shared" si="8"/>
        <v>41542</v>
      </c>
      <c r="C202" s="5" t="s">
        <v>6</v>
      </c>
    </row>
    <row r="203" spans="1:3">
      <c r="A203">
        <f t="shared" si="7"/>
        <v>9</v>
      </c>
      <c r="B203" s="4">
        <f t="shared" si="8"/>
        <v>41543</v>
      </c>
      <c r="C203" s="5" t="s">
        <v>6</v>
      </c>
    </row>
    <row r="204" spans="1:3">
      <c r="A204">
        <f t="shared" si="7"/>
        <v>9</v>
      </c>
      <c r="B204" s="4">
        <f t="shared" si="8"/>
        <v>41544</v>
      </c>
      <c r="C204" s="5" t="s">
        <v>6</v>
      </c>
    </row>
    <row r="205" spans="1:3">
      <c r="A205">
        <f t="shared" si="7"/>
        <v>9</v>
      </c>
      <c r="B205" s="4">
        <f t="shared" si="8"/>
        <v>41547</v>
      </c>
      <c r="C205" s="5" t="s">
        <v>6</v>
      </c>
    </row>
    <row r="206" spans="1:3">
      <c r="A206">
        <f t="shared" si="7"/>
        <v>10</v>
      </c>
      <c r="B206" s="4">
        <f t="shared" si="8"/>
        <v>41548</v>
      </c>
      <c r="C206" s="5" t="s">
        <v>6</v>
      </c>
    </row>
    <row r="207" spans="1:3">
      <c r="A207">
        <f t="shared" si="7"/>
        <v>10</v>
      </c>
      <c r="B207" s="4">
        <f t="shared" si="8"/>
        <v>41549</v>
      </c>
      <c r="C207" s="5" t="s">
        <v>6</v>
      </c>
    </row>
    <row r="208" spans="1:3">
      <c r="A208">
        <f t="shared" si="7"/>
        <v>10</v>
      </c>
      <c r="B208" s="4">
        <f t="shared" si="8"/>
        <v>41550</v>
      </c>
      <c r="C208" s="5" t="s">
        <v>6</v>
      </c>
    </row>
    <row r="209" spans="1:3">
      <c r="A209">
        <f t="shared" si="7"/>
        <v>10</v>
      </c>
      <c r="B209" s="4">
        <f t="shared" si="8"/>
        <v>41551</v>
      </c>
      <c r="C209" s="5" t="s">
        <v>6</v>
      </c>
    </row>
    <row r="210" spans="1:3">
      <c r="A210">
        <f t="shared" si="7"/>
        <v>10</v>
      </c>
      <c r="B210" s="4">
        <f t="shared" si="8"/>
        <v>41554</v>
      </c>
      <c r="C210" s="5" t="s">
        <v>6</v>
      </c>
    </row>
    <row r="211" spans="1:3">
      <c r="A211">
        <f t="shared" ref="A211:A274" si="9">MONTH(B211)</f>
        <v>10</v>
      </c>
      <c r="B211" s="4">
        <f t="shared" ref="B211:B277" si="10">WORKDAY(B210,1,feries)</f>
        <v>41555</v>
      </c>
      <c r="C211" s="5" t="s">
        <v>6</v>
      </c>
    </row>
    <row r="212" spans="1:3">
      <c r="A212">
        <f t="shared" si="9"/>
        <v>10</v>
      </c>
      <c r="B212" s="4">
        <f t="shared" si="10"/>
        <v>41556</v>
      </c>
      <c r="C212" s="5" t="s">
        <v>6</v>
      </c>
    </row>
    <row r="213" spans="1:3">
      <c r="A213">
        <f t="shared" si="9"/>
        <v>10</v>
      </c>
      <c r="B213" s="4">
        <f t="shared" si="10"/>
        <v>41557</v>
      </c>
      <c r="C213" s="5" t="s">
        <v>6</v>
      </c>
    </row>
    <row r="214" spans="1:3">
      <c r="A214">
        <f t="shared" si="9"/>
        <v>10</v>
      </c>
      <c r="B214" s="4">
        <f t="shared" si="10"/>
        <v>41558</v>
      </c>
      <c r="C214" s="5" t="s">
        <v>6</v>
      </c>
    </row>
    <row r="215" spans="1:3">
      <c r="A215">
        <f t="shared" si="9"/>
        <v>10</v>
      </c>
      <c r="B215" s="4">
        <f t="shared" si="10"/>
        <v>41561</v>
      </c>
      <c r="C215" s="5" t="s">
        <v>6</v>
      </c>
    </row>
    <row r="216" spans="1:3">
      <c r="A216">
        <f t="shared" si="9"/>
        <v>10</v>
      </c>
      <c r="B216" s="4">
        <f t="shared" si="10"/>
        <v>41562</v>
      </c>
      <c r="C216" s="5" t="s">
        <v>6</v>
      </c>
    </row>
    <row r="217" spans="1:3">
      <c r="A217">
        <f t="shared" si="9"/>
        <v>10</v>
      </c>
      <c r="B217" s="4">
        <f t="shared" si="10"/>
        <v>41563</v>
      </c>
      <c r="C217" s="5" t="s">
        <v>6</v>
      </c>
    </row>
    <row r="218" spans="1:3">
      <c r="A218">
        <f t="shared" si="9"/>
        <v>10</v>
      </c>
      <c r="B218" s="4">
        <f t="shared" si="10"/>
        <v>41564</v>
      </c>
      <c r="C218" s="5" t="s">
        <v>6</v>
      </c>
    </row>
    <row r="219" spans="1:3">
      <c r="A219">
        <f t="shared" si="9"/>
        <v>10</v>
      </c>
      <c r="B219" s="4">
        <f t="shared" si="10"/>
        <v>41565</v>
      </c>
      <c r="C219" s="5" t="s">
        <v>6</v>
      </c>
    </row>
    <row r="220" spans="1:3">
      <c r="A220">
        <f t="shared" si="9"/>
        <v>10</v>
      </c>
      <c r="B220" s="4">
        <f t="shared" si="10"/>
        <v>41568</v>
      </c>
      <c r="C220" s="5" t="s">
        <v>6</v>
      </c>
    </row>
    <row r="221" spans="1:3">
      <c r="A221">
        <f t="shared" si="9"/>
        <v>10</v>
      </c>
      <c r="B221" s="4">
        <f t="shared" si="10"/>
        <v>41569</v>
      </c>
      <c r="C221" s="5" t="s">
        <v>6</v>
      </c>
    </row>
    <row r="222" spans="1:3">
      <c r="A222">
        <f t="shared" si="9"/>
        <v>10</v>
      </c>
      <c r="B222" s="4">
        <f t="shared" si="10"/>
        <v>41570</v>
      </c>
      <c r="C222" s="5" t="s">
        <v>6</v>
      </c>
    </row>
    <row r="223" spans="1:3">
      <c r="A223">
        <f t="shared" si="9"/>
        <v>10</v>
      </c>
      <c r="B223" s="4">
        <f t="shared" si="10"/>
        <v>41571</v>
      </c>
      <c r="C223" s="5" t="s">
        <v>6</v>
      </c>
    </row>
    <row r="224" spans="1:3">
      <c r="A224">
        <f t="shared" si="9"/>
        <v>10</v>
      </c>
      <c r="B224" s="4">
        <f t="shared" si="10"/>
        <v>41572</v>
      </c>
      <c r="C224" s="5" t="s">
        <v>2</v>
      </c>
    </row>
    <row r="225" spans="1:3">
      <c r="A225">
        <f t="shared" si="9"/>
        <v>10</v>
      </c>
      <c r="B225" s="4">
        <f t="shared" si="10"/>
        <v>41575</v>
      </c>
      <c r="C225" s="5" t="s">
        <v>6</v>
      </c>
    </row>
    <row r="226" spans="1:3">
      <c r="A226">
        <f t="shared" si="9"/>
        <v>10</v>
      </c>
      <c r="B226" s="4">
        <f t="shared" si="10"/>
        <v>41576</v>
      </c>
      <c r="C226" s="5" t="s">
        <v>6</v>
      </c>
    </row>
    <row r="227" spans="1:3">
      <c r="A227">
        <f t="shared" si="9"/>
        <v>10</v>
      </c>
      <c r="B227" s="4">
        <f t="shared" si="10"/>
        <v>41577</v>
      </c>
      <c r="C227" s="5" t="s">
        <v>6</v>
      </c>
    </row>
    <row r="228" spans="1:3">
      <c r="A228">
        <f t="shared" si="9"/>
        <v>10</v>
      </c>
      <c r="B228" s="4">
        <f t="shared" si="10"/>
        <v>41578</v>
      </c>
      <c r="C228" s="5" t="s">
        <v>6</v>
      </c>
    </row>
    <row r="229" spans="1:3">
      <c r="A229">
        <f t="shared" si="9"/>
        <v>11</v>
      </c>
      <c r="B229" s="4">
        <f t="shared" si="10"/>
        <v>41582</v>
      </c>
      <c r="C229" s="5" t="s">
        <v>6</v>
      </c>
    </row>
    <row r="230" spans="1:3">
      <c r="A230">
        <f t="shared" si="9"/>
        <v>11</v>
      </c>
      <c r="B230" s="4">
        <f t="shared" si="10"/>
        <v>41583</v>
      </c>
      <c r="C230" s="5" t="s">
        <v>6</v>
      </c>
    </row>
    <row r="231" spans="1:3">
      <c r="A231">
        <f t="shared" si="9"/>
        <v>11</v>
      </c>
      <c r="B231" s="4">
        <f t="shared" si="10"/>
        <v>41584</v>
      </c>
      <c r="C231" s="5" t="s">
        <v>6</v>
      </c>
    </row>
    <row r="232" spans="1:3">
      <c r="A232">
        <f t="shared" si="9"/>
        <v>11</v>
      </c>
      <c r="B232" s="4">
        <f t="shared" si="10"/>
        <v>41585</v>
      </c>
      <c r="C232" s="5" t="s">
        <v>6</v>
      </c>
    </row>
    <row r="233" spans="1:3">
      <c r="A233">
        <f t="shared" si="9"/>
        <v>11</v>
      </c>
      <c r="B233" s="4">
        <f t="shared" si="10"/>
        <v>41586</v>
      </c>
      <c r="C233" s="5" t="s">
        <v>6</v>
      </c>
    </row>
    <row r="234" spans="1:3">
      <c r="A234">
        <f t="shared" si="9"/>
        <v>11</v>
      </c>
      <c r="B234" s="4">
        <f t="shared" si="10"/>
        <v>41590</v>
      </c>
      <c r="C234" s="5" t="s">
        <v>6</v>
      </c>
    </row>
    <row r="235" spans="1:3">
      <c r="A235">
        <f t="shared" si="9"/>
        <v>11</v>
      </c>
      <c r="B235" s="4">
        <f t="shared" si="10"/>
        <v>41591</v>
      </c>
      <c r="C235" s="5" t="s">
        <v>6</v>
      </c>
    </row>
    <row r="236" spans="1:3">
      <c r="A236">
        <f t="shared" si="9"/>
        <v>11</v>
      </c>
      <c r="B236" s="4">
        <f t="shared" si="10"/>
        <v>41592</v>
      </c>
      <c r="C236" s="5" t="s">
        <v>6</v>
      </c>
    </row>
    <row r="237" spans="1:3">
      <c r="A237">
        <f t="shared" si="9"/>
        <v>11</v>
      </c>
      <c r="B237" s="4">
        <f t="shared" si="10"/>
        <v>41593</v>
      </c>
      <c r="C237" s="5" t="s">
        <v>6</v>
      </c>
    </row>
    <row r="238" spans="1:3">
      <c r="A238">
        <f t="shared" si="9"/>
        <v>11</v>
      </c>
      <c r="B238" s="4">
        <f t="shared" si="10"/>
        <v>41596</v>
      </c>
      <c r="C238" s="5" t="s">
        <v>6</v>
      </c>
    </row>
    <row r="239" spans="1:3">
      <c r="A239">
        <f t="shared" si="9"/>
        <v>11</v>
      </c>
      <c r="B239" s="4">
        <f t="shared" si="10"/>
        <v>41597</v>
      </c>
      <c r="C239" s="5" t="s">
        <v>6</v>
      </c>
    </row>
    <row r="240" spans="1:3">
      <c r="A240">
        <f t="shared" si="9"/>
        <v>11</v>
      </c>
      <c r="B240" s="4">
        <f t="shared" si="10"/>
        <v>41598</v>
      </c>
      <c r="C240" s="5" t="s">
        <v>6</v>
      </c>
    </row>
    <row r="241" spans="1:3">
      <c r="A241">
        <f t="shared" si="9"/>
        <v>11</v>
      </c>
      <c r="B241" s="4">
        <f t="shared" si="10"/>
        <v>41599</v>
      </c>
      <c r="C241" s="5" t="s">
        <v>6</v>
      </c>
    </row>
    <row r="242" spans="1:3">
      <c r="A242">
        <f t="shared" si="9"/>
        <v>11</v>
      </c>
      <c r="B242" s="4">
        <f t="shared" si="10"/>
        <v>41600</v>
      </c>
      <c r="C242" s="5" t="s">
        <v>6</v>
      </c>
    </row>
    <row r="243" spans="1:3">
      <c r="A243">
        <f t="shared" si="9"/>
        <v>11</v>
      </c>
      <c r="B243" s="4">
        <f t="shared" si="10"/>
        <v>41603</v>
      </c>
      <c r="C243" s="5" t="s">
        <v>2</v>
      </c>
    </row>
    <row r="244" spans="1:3">
      <c r="A244">
        <f t="shared" si="9"/>
        <v>11</v>
      </c>
      <c r="B244" s="4">
        <f t="shared" si="10"/>
        <v>41604</v>
      </c>
      <c r="C244" s="5" t="s">
        <v>6</v>
      </c>
    </row>
    <row r="245" spans="1:3">
      <c r="A245">
        <f t="shared" si="9"/>
        <v>11</v>
      </c>
      <c r="B245" s="4">
        <f t="shared" si="10"/>
        <v>41605</v>
      </c>
      <c r="C245" s="5" t="s">
        <v>6</v>
      </c>
    </row>
    <row r="246" spans="1:3">
      <c r="A246">
        <f t="shared" si="9"/>
        <v>11</v>
      </c>
      <c r="B246" s="4">
        <f t="shared" si="10"/>
        <v>41606</v>
      </c>
      <c r="C246" s="5" t="s">
        <v>6</v>
      </c>
    </row>
    <row r="247" spans="1:3">
      <c r="A247">
        <f t="shared" si="9"/>
        <v>11</v>
      </c>
      <c r="B247" s="4">
        <f t="shared" si="10"/>
        <v>41607</v>
      </c>
      <c r="C247" s="5" t="s">
        <v>6</v>
      </c>
    </row>
    <row r="248" spans="1:3">
      <c r="A248">
        <f t="shared" si="9"/>
        <v>12</v>
      </c>
      <c r="B248" s="4">
        <f t="shared" si="10"/>
        <v>41610</v>
      </c>
      <c r="C248" s="5" t="s">
        <v>6</v>
      </c>
    </row>
    <row r="249" spans="1:3">
      <c r="A249">
        <f t="shared" si="9"/>
        <v>12</v>
      </c>
      <c r="B249" s="4">
        <f t="shared" si="10"/>
        <v>41611</v>
      </c>
      <c r="C249" s="5" t="s">
        <v>6</v>
      </c>
    </row>
    <row r="250" spans="1:3">
      <c r="A250">
        <f t="shared" si="9"/>
        <v>12</v>
      </c>
      <c r="B250" s="4">
        <f t="shared" si="10"/>
        <v>41612</v>
      </c>
      <c r="C250" s="5" t="s">
        <v>6</v>
      </c>
    </row>
    <row r="251" spans="1:3">
      <c r="A251">
        <f t="shared" si="9"/>
        <v>12</v>
      </c>
      <c r="B251" s="4">
        <f t="shared" si="10"/>
        <v>41613</v>
      </c>
      <c r="C251" s="5" t="s">
        <v>6</v>
      </c>
    </row>
    <row r="252" spans="1:3">
      <c r="A252">
        <f t="shared" si="9"/>
        <v>12</v>
      </c>
      <c r="B252" s="4">
        <f t="shared" si="10"/>
        <v>41614</v>
      </c>
      <c r="C252" s="5" t="s">
        <v>6</v>
      </c>
    </row>
    <row r="253" spans="1:3">
      <c r="A253">
        <f t="shared" si="9"/>
        <v>12</v>
      </c>
      <c r="B253" s="4">
        <f t="shared" si="10"/>
        <v>41617</v>
      </c>
      <c r="C253" s="5" t="s">
        <v>6</v>
      </c>
    </row>
    <row r="254" spans="1:3">
      <c r="A254">
        <f t="shared" si="9"/>
        <v>12</v>
      </c>
      <c r="B254" s="4">
        <f t="shared" si="10"/>
        <v>41618</v>
      </c>
      <c r="C254" s="5" t="s">
        <v>6</v>
      </c>
    </row>
    <row r="255" spans="1:3">
      <c r="A255">
        <f t="shared" si="9"/>
        <v>12</v>
      </c>
      <c r="B255" s="4">
        <f t="shared" si="10"/>
        <v>41619</v>
      </c>
      <c r="C255" s="5" t="s">
        <v>6</v>
      </c>
    </row>
    <row r="256" spans="1:3">
      <c r="A256">
        <f t="shared" si="9"/>
        <v>12</v>
      </c>
      <c r="B256" s="4">
        <f t="shared" si="10"/>
        <v>41620</v>
      </c>
      <c r="C256" s="5" t="s">
        <v>6</v>
      </c>
    </row>
    <row r="257" spans="1:3">
      <c r="A257">
        <f t="shared" si="9"/>
        <v>12</v>
      </c>
      <c r="B257" s="4">
        <f t="shared" si="10"/>
        <v>41621</v>
      </c>
      <c r="C257" s="5" t="s">
        <v>6</v>
      </c>
    </row>
    <row r="258" spans="1:3">
      <c r="A258">
        <f t="shared" si="9"/>
        <v>12</v>
      </c>
      <c r="B258" s="4">
        <f t="shared" si="10"/>
        <v>41624</v>
      </c>
      <c r="C258" s="5" t="s">
        <v>6</v>
      </c>
    </row>
    <row r="259" spans="1:3">
      <c r="A259">
        <f t="shared" si="9"/>
        <v>12</v>
      </c>
      <c r="B259" s="4">
        <f t="shared" si="10"/>
        <v>41625</v>
      </c>
      <c r="C259" s="5" t="s">
        <v>6</v>
      </c>
    </row>
    <row r="260" spans="1:3">
      <c r="A260">
        <f t="shared" si="9"/>
        <v>12</v>
      </c>
      <c r="B260" s="4">
        <f t="shared" si="10"/>
        <v>41626</v>
      </c>
      <c r="C260" s="5" t="s">
        <v>6</v>
      </c>
    </row>
    <row r="261" spans="1:3">
      <c r="A261">
        <f t="shared" si="9"/>
        <v>12</v>
      </c>
      <c r="B261" s="4">
        <f t="shared" si="10"/>
        <v>41627</v>
      </c>
      <c r="C261" s="5" t="s">
        <v>6</v>
      </c>
    </row>
    <row r="262" spans="1:3">
      <c r="A262">
        <f t="shared" si="9"/>
        <v>12</v>
      </c>
      <c r="B262" s="4">
        <f t="shared" si="10"/>
        <v>41628</v>
      </c>
      <c r="C262" s="5" t="s">
        <v>6</v>
      </c>
    </row>
    <row r="263" spans="1:3">
      <c r="A263">
        <f t="shared" si="9"/>
        <v>12</v>
      </c>
      <c r="B263" s="4">
        <f t="shared" si="10"/>
        <v>41631</v>
      </c>
      <c r="C263" s="5" t="s">
        <v>6</v>
      </c>
    </row>
    <row r="264" spans="1:3">
      <c r="A264">
        <f t="shared" si="9"/>
        <v>12</v>
      </c>
      <c r="B264" s="4">
        <f t="shared" si="10"/>
        <v>41632</v>
      </c>
      <c r="C264" s="5" t="s">
        <v>6</v>
      </c>
    </row>
    <row r="265" spans="1:3">
      <c r="A265">
        <f t="shared" si="9"/>
        <v>12</v>
      </c>
      <c r="B265" s="4">
        <f t="shared" si="10"/>
        <v>41634</v>
      </c>
      <c r="C265" s="5" t="s">
        <v>6</v>
      </c>
    </row>
    <row r="266" spans="1:3">
      <c r="A266">
        <f t="shared" si="9"/>
        <v>12</v>
      </c>
      <c r="B266" s="4">
        <f t="shared" si="10"/>
        <v>41635</v>
      </c>
      <c r="C266" s="5" t="s">
        <v>6</v>
      </c>
    </row>
    <row r="267" spans="1:3">
      <c r="A267">
        <f t="shared" si="9"/>
        <v>12</v>
      </c>
      <c r="B267" s="4">
        <f t="shared" si="10"/>
        <v>41638</v>
      </c>
      <c r="C267" s="5" t="s">
        <v>6</v>
      </c>
    </row>
    <row r="268" spans="1:3">
      <c r="A268">
        <f t="shared" si="9"/>
        <v>12</v>
      </c>
      <c r="B268" s="4">
        <f t="shared" si="10"/>
        <v>41639</v>
      </c>
      <c r="C268" s="5" t="s">
        <v>2</v>
      </c>
    </row>
    <row r="269" spans="1:3">
      <c r="A269">
        <f t="shared" si="9"/>
        <v>1</v>
      </c>
      <c r="B269" s="4">
        <f t="shared" si="10"/>
        <v>41640</v>
      </c>
      <c r="C269" s="5" t="s">
        <v>6</v>
      </c>
    </row>
    <row r="270" spans="1:3">
      <c r="A270">
        <f t="shared" si="9"/>
        <v>1</v>
      </c>
      <c r="B270" s="4">
        <f t="shared" si="10"/>
        <v>41641</v>
      </c>
      <c r="C270" s="5" t="s">
        <v>6</v>
      </c>
    </row>
    <row r="271" spans="1:3">
      <c r="A271">
        <f t="shared" si="9"/>
        <v>1</v>
      </c>
      <c r="B271" s="4">
        <f t="shared" si="10"/>
        <v>41642</v>
      </c>
      <c r="C271" s="5" t="s">
        <v>6</v>
      </c>
    </row>
    <row r="272" spans="1:3">
      <c r="A272">
        <f t="shared" si="9"/>
        <v>1</v>
      </c>
      <c r="B272" s="4">
        <f t="shared" si="10"/>
        <v>41645</v>
      </c>
      <c r="C272" s="5" t="s">
        <v>6</v>
      </c>
    </row>
    <row r="273" spans="1:3">
      <c r="A273">
        <f t="shared" si="9"/>
        <v>1</v>
      </c>
      <c r="B273" s="4">
        <f t="shared" si="10"/>
        <v>41646</v>
      </c>
      <c r="C273" s="5" t="s">
        <v>6</v>
      </c>
    </row>
    <row r="274" spans="1:3">
      <c r="A274">
        <f t="shared" si="9"/>
        <v>1</v>
      </c>
      <c r="B274" s="4">
        <f t="shared" si="10"/>
        <v>41647</v>
      </c>
      <c r="C274" s="5" t="s">
        <v>6</v>
      </c>
    </row>
    <row r="275" spans="1:3">
      <c r="A275">
        <f t="shared" ref="A275:A280" si="11">MONTH(B275)</f>
        <v>1</v>
      </c>
      <c r="B275" s="4">
        <f t="shared" si="10"/>
        <v>41648</v>
      </c>
      <c r="C275" s="5" t="s">
        <v>6</v>
      </c>
    </row>
    <row r="276" spans="1:3">
      <c r="A276">
        <f t="shared" si="11"/>
        <v>1</v>
      </c>
      <c r="B276" s="4">
        <f t="shared" si="10"/>
        <v>41649</v>
      </c>
      <c r="C276" s="5" t="s">
        <v>6</v>
      </c>
    </row>
    <row r="277" spans="1:3">
      <c r="A277">
        <f t="shared" si="11"/>
        <v>1</v>
      </c>
      <c r="B277" s="4">
        <f t="shared" si="10"/>
        <v>41652</v>
      </c>
      <c r="C277" s="5" t="s">
        <v>6</v>
      </c>
    </row>
    <row r="278" spans="1:3">
      <c r="A278">
        <f t="shared" si="11"/>
        <v>1</v>
      </c>
      <c r="B278" s="4">
        <f t="shared" ref="B278:B280" si="12">WORKDAY(B277,1,feries)</f>
        <v>41653</v>
      </c>
    </row>
    <row r="279" spans="1:3">
      <c r="A279">
        <f t="shared" si="11"/>
        <v>1</v>
      </c>
      <c r="B279" s="4">
        <f t="shared" si="12"/>
        <v>41654</v>
      </c>
    </row>
    <row r="280" spans="1:3">
      <c r="A280">
        <f t="shared" si="11"/>
        <v>1</v>
      </c>
      <c r="B280" s="4">
        <f t="shared" si="12"/>
        <v>41655</v>
      </c>
    </row>
  </sheetData>
  <autoFilter ref="A17:C280"/>
  <dataValidations count="1">
    <dataValidation type="list" allowBlank="1" showInputMessage="1" showErrorMessage="1" sqref="A2">
      <formula1>"2013,2014,2015,2016"</formula1>
    </dataValidation>
  </dataValidation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 arrêté</vt:lpstr>
      <vt:lpstr>feries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p-Joel.Fougeron</dc:creator>
  <cp:lastModifiedBy>p-Joel.Fougeron</cp:lastModifiedBy>
  <dcterms:created xsi:type="dcterms:W3CDTF">2013-11-29T08:17:10Z</dcterms:created>
  <dcterms:modified xsi:type="dcterms:W3CDTF">2013-11-29T08:34:28Z</dcterms:modified>
</cp:coreProperties>
</file>