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aillet\Desktop\"/>
    </mc:Choice>
  </mc:AlternateContent>
  <xr:revisionPtr revIDLastSave="0" documentId="13_ncr:1_{03197CD2-758B-4FC6-948D-620A8C45605B}" xr6:coauthVersionLast="47" xr6:coauthVersionMax="47" xr10:uidLastSave="{00000000-0000-0000-0000-000000000000}"/>
  <bookViews>
    <workbookView xWindow="22932" yWindow="-108" windowWidth="23256" windowHeight="12576" tabRatio="923" firstSheet="17" activeTab="45" xr2:uid="{00000000-000D-0000-FFFF-FFFF00000000}"/>
  </bookViews>
  <sheets>
    <sheet name="S1" sheetId="443" r:id="rId1"/>
    <sheet name="S2" sheetId="446" r:id="rId2"/>
    <sheet name="S3" sheetId="448" r:id="rId3"/>
    <sheet name="S4" sheetId="451" r:id="rId4"/>
    <sheet name="S5" sheetId="452" r:id="rId5"/>
    <sheet name="S6" sheetId="453" r:id="rId6"/>
    <sheet name="S7" sheetId="454" r:id="rId7"/>
    <sheet name="S8" sheetId="455" r:id="rId8"/>
    <sheet name="S9" sheetId="456" r:id="rId9"/>
    <sheet name="S10" sheetId="457" r:id="rId10"/>
    <sheet name="S11" sheetId="458" r:id="rId11"/>
    <sheet name="S12" sheetId="459" r:id="rId12"/>
    <sheet name="S13" sheetId="460" r:id="rId13"/>
    <sheet name="S14" sheetId="461" r:id="rId14"/>
    <sheet name="S15" sheetId="462" r:id="rId15"/>
    <sheet name="S16" sheetId="463" r:id="rId16"/>
    <sheet name="S17" sheetId="464" r:id="rId17"/>
    <sheet name="S18" sheetId="465" r:id="rId18"/>
    <sheet name="S19" sheetId="466" r:id="rId19"/>
    <sheet name="S20" sheetId="467" r:id="rId20"/>
    <sheet name="S21" sheetId="468" r:id="rId21"/>
    <sheet name="S22" sheetId="469" r:id="rId22"/>
    <sheet name="S23" sheetId="470" r:id="rId23"/>
    <sheet name="S24" sheetId="471" r:id="rId24"/>
    <sheet name="S25" sheetId="472" r:id="rId25"/>
    <sheet name="S26" sheetId="473" r:id="rId26"/>
    <sheet name="S27" sheetId="474" r:id="rId27"/>
    <sheet name="S28" sheetId="475" r:id="rId28"/>
    <sheet name="S29" sheetId="476" r:id="rId29"/>
    <sheet name="S30" sheetId="477" r:id="rId30"/>
    <sheet name="S31" sheetId="478" r:id="rId31"/>
    <sheet name="S32" sheetId="479" r:id="rId32"/>
    <sheet name="S33" sheetId="480" r:id="rId33"/>
    <sheet name="S34" sheetId="481" r:id="rId34"/>
    <sheet name="S35" sheetId="482" r:id="rId35"/>
    <sheet name="S36" sheetId="483" r:id="rId36"/>
    <sheet name="S37" sheetId="484" r:id="rId37"/>
    <sheet name="S38" sheetId="485" r:id="rId38"/>
    <sheet name="S39" sheetId="486" r:id="rId39"/>
    <sheet name="S40" sheetId="487" r:id="rId40"/>
    <sheet name="S41" sheetId="488" r:id="rId41"/>
    <sheet name="S42" sheetId="489" r:id="rId42"/>
    <sheet name="S43" sheetId="490" r:id="rId43"/>
    <sheet name="S44" sheetId="491" r:id="rId44"/>
    <sheet name="S45" sheetId="492" r:id="rId45"/>
    <sheet name="S46" sheetId="493" r:id="rId46"/>
    <sheet name="Feuil1" sheetId="494" r:id="rId47"/>
  </sheets>
  <definedNames>
    <definedName name="a">#REF!</definedName>
    <definedName name="CONTRAT">#REF!</definedName>
    <definedName name="POSITIONS">#REF!</definedName>
    <definedName name="POSTES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493" l="1"/>
  <c r="K7" i="493" s="1"/>
  <c r="I6" i="493"/>
  <c r="K6" i="493" s="1"/>
  <c r="I5" i="493"/>
  <c r="K5" i="493" s="1"/>
  <c r="I7" i="492"/>
  <c r="J7" i="492" s="1"/>
  <c r="I6" i="492"/>
  <c r="K6" i="492" s="1"/>
  <c r="I5" i="492"/>
  <c r="K5" i="492" s="1"/>
  <c r="I7" i="491"/>
  <c r="K7" i="491" s="1"/>
  <c r="I6" i="491"/>
  <c r="K6" i="491" s="1"/>
  <c r="I5" i="491"/>
  <c r="K5" i="491" s="1"/>
  <c r="I7" i="490"/>
  <c r="K7" i="490" s="1"/>
  <c r="I6" i="490"/>
  <c r="K6" i="490" s="1"/>
  <c r="I5" i="490"/>
  <c r="J5" i="490" s="1"/>
  <c r="I7" i="489"/>
  <c r="J7" i="489" s="1"/>
  <c r="I6" i="489"/>
  <c r="K6" i="489" s="1"/>
  <c r="I5" i="489"/>
  <c r="K5" i="489" s="1"/>
  <c r="I7" i="488"/>
  <c r="K7" i="488" s="1"/>
  <c r="I6" i="488"/>
  <c r="K6" i="488" s="1"/>
  <c r="I5" i="488"/>
  <c r="K5" i="488" s="1"/>
  <c r="I7" i="487"/>
  <c r="J7" i="487" s="1"/>
  <c r="I6" i="487"/>
  <c r="K6" i="487" s="1"/>
  <c r="I5" i="487"/>
  <c r="K5" i="487" s="1"/>
  <c r="I7" i="486"/>
  <c r="J7" i="486" s="1"/>
  <c r="I6" i="486"/>
  <c r="K6" i="486" s="1"/>
  <c r="I5" i="486"/>
  <c r="K5" i="486" s="1"/>
  <c r="I7" i="485"/>
  <c r="K7" i="485" s="1"/>
  <c r="I6" i="485"/>
  <c r="K6" i="485" s="1"/>
  <c r="I5" i="485"/>
  <c r="K5" i="485" s="1"/>
  <c r="I7" i="484"/>
  <c r="K7" i="484" s="1"/>
  <c r="I6" i="484"/>
  <c r="K6" i="484" s="1"/>
  <c r="I5" i="484"/>
  <c r="J5" i="484" s="1"/>
  <c r="I7" i="483"/>
  <c r="K7" i="483" s="1"/>
  <c r="I6" i="483"/>
  <c r="K6" i="483" s="1"/>
  <c r="I5" i="483"/>
  <c r="K5" i="483" s="1"/>
  <c r="I7" i="482"/>
  <c r="K7" i="482" s="1"/>
  <c r="I6" i="482"/>
  <c r="J6" i="482" s="1"/>
  <c r="I5" i="482"/>
  <c r="J5" i="482" s="1"/>
  <c r="I7" i="481"/>
  <c r="J7" i="481" s="1"/>
  <c r="I6" i="481"/>
  <c r="K6" i="481" s="1"/>
  <c r="I5" i="481"/>
  <c r="K5" i="481" s="1"/>
  <c r="I7" i="480"/>
  <c r="K7" i="480" s="1"/>
  <c r="I6" i="480"/>
  <c r="J6" i="480" s="1"/>
  <c r="I5" i="480"/>
  <c r="K5" i="480" s="1"/>
  <c r="I7" i="479"/>
  <c r="K7" i="479" s="1"/>
  <c r="I6" i="479"/>
  <c r="K6" i="479" s="1"/>
  <c r="I5" i="479"/>
  <c r="K5" i="479" s="1"/>
  <c r="I7" i="478"/>
  <c r="K7" i="478" s="1"/>
  <c r="I6" i="478"/>
  <c r="K6" i="478" s="1"/>
  <c r="I5" i="478"/>
  <c r="J5" i="478" s="1"/>
  <c r="I7" i="477"/>
  <c r="K7" i="477" s="1"/>
  <c r="I6" i="477"/>
  <c r="K6" i="477" s="1"/>
  <c r="I5" i="477"/>
  <c r="K5" i="477" s="1"/>
  <c r="I7" i="476"/>
  <c r="K7" i="476" s="1"/>
  <c r="I6" i="476"/>
  <c r="J6" i="476" s="1"/>
  <c r="I5" i="476"/>
  <c r="J5" i="476" s="1"/>
  <c r="I7" i="475"/>
  <c r="K7" i="475" s="1"/>
  <c r="I6" i="475"/>
  <c r="K6" i="475" s="1"/>
  <c r="I5" i="475"/>
  <c r="J5" i="475" s="1"/>
  <c r="I7" i="474"/>
  <c r="K7" i="474" s="1"/>
  <c r="I6" i="474"/>
  <c r="K6" i="474" s="1"/>
  <c r="I5" i="474"/>
  <c r="K5" i="474" s="1"/>
  <c r="I7" i="473"/>
  <c r="K7" i="473" s="1"/>
  <c r="I6" i="473"/>
  <c r="K6" i="473" s="1"/>
  <c r="I5" i="473"/>
  <c r="J5" i="473" s="1"/>
  <c r="I7" i="472"/>
  <c r="K7" i="472" s="1"/>
  <c r="I6" i="472"/>
  <c r="K6" i="472" s="1"/>
  <c r="I5" i="472"/>
  <c r="J5" i="472" s="1"/>
  <c r="I7" i="471"/>
  <c r="K7" i="471" s="1"/>
  <c r="I6" i="471"/>
  <c r="J6" i="471" s="1"/>
  <c r="I5" i="471"/>
  <c r="J5" i="471" s="1"/>
  <c r="I7" i="470"/>
  <c r="K7" i="470" s="1"/>
  <c r="I6" i="470"/>
  <c r="K6" i="470" s="1"/>
  <c r="I5" i="470"/>
  <c r="K5" i="470" s="1"/>
  <c r="I7" i="469"/>
  <c r="J7" i="469" s="1"/>
  <c r="I6" i="469"/>
  <c r="K6" i="469" s="1"/>
  <c r="I5" i="469"/>
  <c r="K5" i="469" s="1"/>
  <c r="I7" i="468"/>
  <c r="K7" i="468" s="1"/>
  <c r="I6" i="468"/>
  <c r="K6" i="468" s="1"/>
  <c r="I5" i="468"/>
  <c r="J5" i="468" s="1"/>
  <c r="I7" i="467"/>
  <c r="K7" i="467" s="1"/>
  <c r="I6" i="467"/>
  <c r="K6" i="467" s="1"/>
  <c r="I5" i="467"/>
  <c r="K5" i="467" s="1"/>
  <c r="I7" i="466"/>
  <c r="J7" i="466" s="1"/>
  <c r="I6" i="466"/>
  <c r="K6" i="466" s="1"/>
  <c r="I5" i="466"/>
  <c r="K5" i="466" s="1"/>
  <c r="I7" i="465"/>
  <c r="K7" i="465" s="1"/>
  <c r="I6" i="465"/>
  <c r="J6" i="465" s="1"/>
  <c r="I5" i="465"/>
  <c r="J5" i="465" s="1"/>
  <c r="I7" i="464"/>
  <c r="J7" i="464" s="1"/>
  <c r="I6" i="464"/>
  <c r="K6" i="464" s="1"/>
  <c r="I5" i="464"/>
  <c r="K5" i="464" s="1"/>
  <c r="I7" i="463"/>
  <c r="K7" i="463" s="1"/>
  <c r="I6" i="463"/>
  <c r="K6" i="463" s="1"/>
  <c r="I5" i="463"/>
  <c r="K5" i="463" s="1"/>
  <c r="I7" i="462"/>
  <c r="K7" i="462" s="1"/>
  <c r="I6" i="462"/>
  <c r="J6" i="462" s="1"/>
  <c r="I5" i="462"/>
  <c r="K5" i="462" s="1"/>
  <c r="I7" i="461"/>
  <c r="K7" i="461" s="1"/>
  <c r="I6" i="461"/>
  <c r="K6" i="461" s="1"/>
  <c r="I5" i="461"/>
  <c r="K5" i="461" s="1"/>
  <c r="I7" i="460"/>
  <c r="K7" i="460" s="1"/>
  <c r="I6" i="460"/>
  <c r="K6" i="460" s="1"/>
  <c r="I5" i="460"/>
  <c r="K5" i="460" s="1"/>
  <c r="I7" i="459"/>
  <c r="J7" i="459" s="1"/>
  <c r="I6" i="459"/>
  <c r="K6" i="459" s="1"/>
  <c r="I5" i="459"/>
  <c r="K5" i="459" s="1"/>
  <c r="I7" i="458"/>
  <c r="K7" i="458" s="1"/>
  <c r="I6" i="458"/>
  <c r="J6" i="458" s="1"/>
  <c r="I5" i="458"/>
  <c r="K5" i="458" s="1"/>
  <c r="I7" i="457"/>
  <c r="K7" i="457" s="1"/>
  <c r="I6" i="457"/>
  <c r="K6" i="457" s="1"/>
  <c r="I5" i="457"/>
  <c r="K5" i="457" s="1"/>
  <c r="I7" i="456"/>
  <c r="K7" i="456" s="1"/>
  <c r="I6" i="456"/>
  <c r="K6" i="456" s="1"/>
  <c r="I5" i="456"/>
  <c r="K5" i="456" s="1"/>
  <c r="I7" i="455"/>
  <c r="K7" i="455" s="1"/>
  <c r="I6" i="455"/>
  <c r="K6" i="455" s="1"/>
  <c r="I5" i="455"/>
  <c r="K5" i="455" s="1"/>
  <c r="I7" i="454"/>
  <c r="K7" i="454" s="1"/>
  <c r="I6" i="454"/>
  <c r="K6" i="454" s="1"/>
  <c r="I5" i="454"/>
  <c r="J5" i="454" s="1"/>
  <c r="I7" i="453"/>
  <c r="J7" i="453" s="1"/>
  <c r="I6" i="453"/>
  <c r="K6" i="453" s="1"/>
  <c r="I5" i="453"/>
  <c r="K5" i="453" s="1"/>
  <c r="I7" i="452"/>
  <c r="K7" i="452" s="1"/>
  <c r="I6" i="452"/>
  <c r="K6" i="452" s="1"/>
  <c r="I5" i="452"/>
  <c r="K5" i="452" s="1"/>
  <c r="I7" i="451"/>
  <c r="K7" i="451" s="1"/>
  <c r="I6" i="451"/>
  <c r="K6" i="451" s="1"/>
  <c r="I5" i="451"/>
  <c r="K5" i="451" s="1"/>
  <c r="I7" i="448"/>
  <c r="J7" i="448" s="1"/>
  <c r="I6" i="448"/>
  <c r="J6" i="448" s="1"/>
  <c r="I5" i="448"/>
  <c r="K5" i="448" s="1"/>
  <c r="J6" i="443"/>
  <c r="J7" i="443"/>
  <c r="J5" i="443"/>
  <c r="I5" i="446"/>
  <c r="K5" i="446" s="1"/>
  <c r="I6" i="446"/>
  <c r="J6" i="446" s="1"/>
  <c r="I7" i="446"/>
  <c r="J7" i="446" s="1"/>
  <c r="J5" i="492" l="1"/>
  <c r="K7" i="492"/>
  <c r="J6" i="491"/>
  <c r="J6" i="490"/>
  <c r="K5" i="490"/>
  <c r="J5" i="489"/>
  <c r="K7" i="489"/>
  <c r="J5" i="488"/>
  <c r="J7" i="488"/>
  <c r="K7" i="487"/>
  <c r="J5" i="487"/>
  <c r="J6" i="487"/>
  <c r="K7" i="486"/>
  <c r="J5" i="486"/>
  <c r="J6" i="485"/>
  <c r="K5" i="484"/>
  <c r="J6" i="484"/>
  <c r="J5" i="483"/>
  <c r="J7" i="483"/>
  <c r="K6" i="482"/>
  <c r="K5" i="482"/>
  <c r="J5" i="481"/>
  <c r="K7" i="481"/>
  <c r="K6" i="480"/>
  <c r="J5" i="479"/>
  <c r="J6" i="479"/>
  <c r="K5" i="478"/>
  <c r="J6" i="478"/>
  <c r="J7" i="478"/>
  <c r="J5" i="477"/>
  <c r="K6" i="476"/>
  <c r="K5" i="476"/>
  <c r="J6" i="475"/>
  <c r="J5" i="474"/>
  <c r="J6" i="474"/>
  <c r="K5" i="473"/>
  <c r="J6" i="473"/>
  <c r="K5" i="472"/>
  <c r="J7" i="472"/>
  <c r="K5" i="471"/>
  <c r="K6" i="471"/>
  <c r="J5" i="470"/>
  <c r="J6" i="470"/>
  <c r="K7" i="469"/>
  <c r="J5" i="469"/>
  <c r="J6" i="468"/>
  <c r="J7" i="468"/>
  <c r="K5" i="468"/>
  <c r="J5" i="467"/>
  <c r="J6" i="467"/>
  <c r="K7" i="466"/>
  <c r="K6" i="465"/>
  <c r="J5" i="464"/>
  <c r="K7" i="464"/>
  <c r="J7" i="463"/>
  <c r="J5" i="463"/>
  <c r="J6" i="463"/>
  <c r="K6" i="462"/>
  <c r="J5" i="461"/>
  <c r="J7" i="461"/>
  <c r="J6" i="460"/>
  <c r="K7" i="459"/>
  <c r="J5" i="459"/>
  <c r="K6" i="458"/>
  <c r="J6" i="457"/>
  <c r="J6" i="456"/>
  <c r="J6" i="455"/>
  <c r="K5" i="454"/>
  <c r="J6" i="454"/>
  <c r="J7" i="454"/>
  <c r="K7" i="453"/>
  <c r="J6" i="452"/>
  <c r="O5" i="493"/>
  <c r="O7" i="493"/>
  <c r="O6" i="493"/>
  <c r="J5" i="493"/>
  <c r="J7" i="493"/>
  <c r="J6" i="493"/>
  <c r="J6" i="492"/>
  <c r="J5" i="491"/>
  <c r="J7" i="491"/>
  <c r="J7" i="490"/>
  <c r="J6" i="489"/>
  <c r="J6" i="488"/>
  <c r="J6" i="486"/>
  <c r="J5" i="485"/>
  <c r="J7" i="485"/>
  <c r="J7" i="484"/>
  <c r="J6" i="483"/>
  <c r="J7" i="482"/>
  <c r="J6" i="481"/>
  <c r="J5" i="480"/>
  <c r="J7" i="480"/>
  <c r="J7" i="479"/>
  <c r="J6" i="477"/>
  <c r="J7" i="477"/>
  <c r="J7" i="476"/>
  <c r="K5" i="475"/>
  <c r="J7" i="475"/>
  <c r="J7" i="474"/>
  <c r="J7" i="473"/>
  <c r="J6" i="472"/>
  <c r="J7" i="471"/>
  <c r="J7" i="470"/>
  <c r="J6" i="469"/>
  <c r="J7" i="467"/>
  <c r="J6" i="466"/>
  <c r="J5" i="466"/>
  <c r="K5" i="465"/>
  <c r="J7" i="465"/>
  <c r="J6" i="464"/>
  <c r="J5" i="462"/>
  <c r="J7" i="462"/>
  <c r="J6" i="461"/>
  <c r="J5" i="460"/>
  <c r="J7" i="460"/>
  <c r="J6" i="459"/>
  <c r="J5" i="458"/>
  <c r="J7" i="458"/>
  <c r="J5" i="457"/>
  <c r="J7" i="457"/>
  <c r="J5" i="456"/>
  <c r="J7" i="456"/>
  <c r="J5" i="455"/>
  <c r="J7" i="455"/>
  <c r="J6" i="453"/>
  <c r="J5" i="453"/>
  <c r="J5" i="452"/>
  <c r="J7" i="452"/>
  <c r="K7" i="446"/>
  <c r="K6" i="446"/>
  <c r="R6" i="493" s="1"/>
  <c r="K7" i="448"/>
  <c r="K6" i="448"/>
  <c r="J5" i="451"/>
  <c r="J7" i="451"/>
  <c r="J6" i="451"/>
  <c r="J5" i="448"/>
  <c r="J5" i="446"/>
  <c r="R5" i="493" l="1"/>
  <c r="T5" i="493" s="1"/>
  <c r="M6" i="493"/>
  <c r="M7" i="493"/>
  <c r="R7" i="493"/>
  <c r="T7" i="493" s="1"/>
  <c r="M5" i="493"/>
  <c r="T6" i="493"/>
  <c r="K5" i="443"/>
</calcChain>
</file>

<file path=xl/sharedStrings.xml><?xml version="1.0" encoding="utf-8"?>
<sst xmlns="http://schemas.openxmlformats.org/spreadsheetml/2006/main" count="648" uniqueCount="58">
  <si>
    <t>TOTAL HEURES HEBDO</t>
  </si>
  <si>
    <t>HEURES &gt; 39 H A PAYER AU MOIS</t>
  </si>
  <si>
    <t>Hres</t>
  </si>
  <si>
    <t xml:space="preserve">Hres </t>
  </si>
  <si>
    <t>HRS &lt; 35 OU HRS ENTRE 35 ET 39 H</t>
  </si>
  <si>
    <t>Monsieur X</t>
  </si>
  <si>
    <t>Monsieur Y</t>
  </si>
  <si>
    <t>Monsieur Z</t>
  </si>
  <si>
    <t>Semaine n° 2</t>
  </si>
  <si>
    <t>Semaine n° 1</t>
  </si>
  <si>
    <t>Semaine n° 3</t>
  </si>
  <si>
    <t>Semaine n° 4</t>
  </si>
  <si>
    <t>Semaine n° 5</t>
  </si>
  <si>
    <t>Semaine n° 6</t>
  </si>
  <si>
    <t>Semaine n° 7</t>
  </si>
  <si>
    <t>HS&gt;39</t>
  </si>
  <si>
    <t>HRS TRAVAILLES</t>
  </si>
  <si>
    <t>Semaine n° 8</t>
  </si>
  <si>
    <t>Semaine n° 9</t>
  </si>
  <si>
    <t>Semaine n° 10</t>
  </si>
  <si>
    <t>Semaine n° 511</t>
  </si>
  <si>
    <t>Semaine n° 12</t>
  </si>
  <si>
    <t>Semaine n° 13</t>
  </si>
  <si>
    <t>Semaine n° 14</t>
  </si>
  <si>
    <t>Semaine n° 15</t>
  </si>
  <si>
    <t>Semaine n° 16</t>
  </si>
  <si>
    <t>Semaine n°17</t>
  </si>
  <si>
    <t>Semaine n° 18</t>
  </si>
  <si>
    <t>Semaine n° 19</t>
  </si>
  <si>
    <t>Semaine n° 20</t>
  </si>
  <si>
    <t>Semaine n° 21</t>
  </si>
  <si>
    <t>Semaine n° 522</t>
  </si>
  <si>
    <t>Semaine n° 23</t>
  </si>
  <si>
    <t>Semaine n° 24</t>
  </si>
  <si>
    <t>Semaine n° 25</t>
  </si>
  <si>
    <t>Semaine n° 26</t>
  </si>
  <si>
    <t>Semaine n°27</t>
  </si>
  <si>
    <t>Semaine n° 28</t>
  </si>
  <si>
    <t>Semaine n° 29</t>
  </si>
  <si>
    <t>Semaine n° 30</t>
  </si>
  <si>
    <t>Semaine n° 31</t>
  </si>
  <si>
    <t>Semaine n° 32</t>
  </si>
  <si>
    <t>Semaine n° 33</t>
  </si>
  <si>
    <t>Semaine n° 34</t>
  </si>
  <si>
    <t>Semaine n° 35</t>
  </si>
  <si>
    <t>Semaine n° 36</t>
  </si>
  <si>
    <t>Semaine n°37</t>
  </si>
  <si>
    <t>Semaine n°38</t>
  </si>
  <si>
    <t>Semaine n°39</t>
  </si>
  <si>
    <t>Semaine n° 40</t>
  </si>
  <si>
    <t>Semaine n° 41</t>
  </si>
  <si>
    <t>Semaine n°42</t>
  </si>
  <si>
    <t>Semaine n° 43</t>
  </si>
  <si>
    <t>Semaine n° 44</t>
  </si>
  <si>
    <t>Semaine n° 45</t>
  </si>
  <si>
    <t>Semaine n° 46</t>
  </si>
  <si>
    <t>Compteur ( + ou -)</t>
  </si>
  <si>
    <t>HS dûes sur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</si>
</sst>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;&quot;0&quot;"/>
    <numFmt numFmtId="165" formatCode="[h]:mm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48"/>
      <name val="Arial"/>
      <family val="2"/>
    </font>
    <font>
      <b/>
      <sz val="16"/>
      <color theme="0"/>
      <name val="Arial"/>
      <family val="2"/>
    </font>
    <font>
      <b/>
      <sz val="12"/>
      <color theme="0"/>
      <name val="Arial"/>
      <family val="2"/>
    </font>
    <font>
      <b/>
      <sz val="8"/>
      <name val="Arial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name val="Agency FB"/>
      <family val="2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1" tint="0.34998626667073579"/>
      </bottom>
      <diagonal/>
    </border>
    <border>
      <left/>
      <right style="medium">
        <color indexed="64"/>
      </right>
      <top style="medium">
        <color indexed="64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medium">
        <color indexed="64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indexed="64"/>
      </left>
      <right style="medium">
        <color indexed="64"/>
      </right>
      <top style="thin">
        <color theme="1" tint="0.34998626667073579"/>
      </top>
      <bottom style="thin">
        <color theme="1" tint="0.34998626667073579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14" fontId="7" fillId="5" borderId="5" xfId="1" applyNumberFormat="1" applyFont="1" applyFill="1" applyBorder="1" applyAlignment="1">
      <alignment horizontal="center" vertical="center" wrapText="1"/>
    </xf>
    <xf numFmtId="0" fontId="2" fillId="2" borderId="9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2" fillId="2" borderId="11" xfId="1" applyFont="1" applyFill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center" vertical="center"/>
    </xf>
    <xf numFmtId="164" fontId="2" fillId="5" borderId="0" xfId="1" applyNumberFormat="1" applyFont="1" applyFill="1" applyBorder="1" applyAlignment="1">
      <alignment horizontal="center" vertical="center"/>
    </xf>
    <xf numFmtId="164" fontId="2" fillId="2" borderId="8" xfId="1" applyNumberFormat="1" applyFont="1" applyFill="1" applyBorder="1" applyAlignment="1">
      <alignment horizontal="center" vertical="center"/>
    </xf>
    <xf numFmtId="14" fontId="6" fillId="3" borderId="8" xfId="1" applyNumberFormat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14" fontId="6" fillId="3" borderId="2" xfId="1" applyNumberFormat="1" applyFont="1" applyFill="1" applyBorder="1" applyAlignment="1">
      <alignment vertical="center"/>
    </xf>
    <xf numFmtId="0" fontId="5" fillId="3" borderId="8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/>
    </xf>
    <xf numFmtId="0" fontId="4" fillId="0" borderId="0" xfId="1" applyFont="1" applyAlignment="1">
      <alignment vertical="center"/>
    </xf>
    <xf numFmtId="165" fontId="10" fillId="0" borderId="1" xfId="0" applyNumberFormat="1" applyFont="1" applyBorder="1" applyAlignment="1">
      <alignment horizontal="center"/>
    </xf>
    <xf numFmtId="0" fontId="11" fillId="0" borderId="0" xfId="0" applyFont="1"/>
    <xf numFmtId="0" fontId="2" fillId="0" borderId="0" xfId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3" fillId="5" borderId="0" xfId="1" applyFont="1" applyFill="1" applyBorder="1" applyAlignment="1">
      <alignment horizontal="center" vertical="center"/>
    </xf>
    <xf numFmtId="1" fontId="2" fillId="5" borderId="8" xfId="1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14" fontId="6" fillId="4" borderId="6" xfId="1" applyNumberFormat="1" applyFont="1" applyFill="1" applyBorder="1" applyAlignment="1">
      <alignment horizontal="center" vertical="center" wrapText="1"/>
    </xf>
    <xf numFmtId="14" fontId="6" fillId="4" borderId="7" xfId="1" applyNumberFormat="1" applyFont="1" applyFill="1" applyBorder="1" applyAlignment="1">
      <alignment horizontal="center" vertical="center" wrapText="1"/>
    </xf>
    <xf numFmtId="14" fontId="6" fillId="6" borderId="6" xfId="1" applyNumberFormat="1" applyFont="1" applyFill="1" applyBorder="1" applyAlignment="1">
      <alignment horizontal="center" vertical="center" wrapText="1"/>
    </xf>
    <xf numFmtId="14" fontId="6" fillId="6" borderId="7" xfId="1" applyNumberFormat="1" applyFont="1" applyFill="1" applyBorder="1" applyAlignment="1">
      <alignment horizontal="center" vertical="center" wrapText="1"/>
    </xf>
    <xf numFmtId="14" fontId="2" fillId="3" borderId="6" xfId="1" applyNumberFormat="1" applyFont="1" applyFill="1" applyBorder="1" applyAlignment="1">
      <alignment horizontal="center" vertical="center" wrapText="1"/>
    </xf>
    <xf numFmtId="14" fontId="2" fillId="3" borderId="7" xfId="1" applyNumberFormat="1" applyFont="1" applyFill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1" fontId="0" fillId="0" borderId="18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9" defaultPivotStyle="PivotStyleLight16"/>
  <colors>
    <mruColors>
      <color rgb="FFFF00FF"/>
      <color rgb="FF0000FF"/>
      <color rgb="FF6666FF"/>
      <color rgb="FF006600"/>
      <color rgb="FF3399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0DB15-49D3-469B-99DE-BDF6F711B1B7}">
  <sheetPr codeName="Feuil1"/>
  <dimension ref="A1:L31"/>
  <sheetViews>
    <sheetView zoomScale="80" zoomScaleNormal="80" workbookViewId="0">
      <selection activeCell="I6" sqref="I6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11.1796875" style="1" customWidth="1"/>
    <col min="13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9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/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10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v>39</v>
      </c>
      <c r="J5" s="28">
        <f>IF(I5&lt;=35,I5-35,IF(I5&lt;=39,I5-35,4))</f>
        <v>4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/>
      <c r="F6" s="6"/>
      <c r="G6" s="6">
        <v>10</v>
      </c>
      <c r="H6" s="6">
        <v>10</v>
      </c>
      <c r="I6" s="5">
        <v>32</v>
      </c>
      <c r="J6" s="28">
        <f t="shared" ref="J6:J7" si="0">IF(I6&lt;=35,I6-35,IF(I6&lt;=39,I6-35,4))</f>
        <v>-3</v>
      </c>
      <c r="K6" s="11">
        <v>0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7</v>
      </c>
      <c r="G7" s="7"/>
      <c r="H7" s="7"/>
      <c r="I7" s="5">
        <v>38</v>
      </c>
      <c r="J7" s="28">
        <f t="shared" si="0"/>
        <v>3</v>
      </c>
      <c r="K7" s="11"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A462D-5732-40E7-85C5-7F64BA1FEBE8}">
  <sheetPr codeName="Feuil2"/>
  <dimension ref="A1:L31"/>
  <sheetViews>
    <sheetView zoomScale="80" zoomScaleNormal="80" workbookViewId="0">
      <selection activeCell="M1" sqref="M1:M1048576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8.6328125" style="1" customWidth="1"/>
    <col min="13" max="13" width="7.179687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8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/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34</v>
      </c>
      <c r="J6" s="28">
        <f>IF(I6&lt;=35,I6-35,IF(I6&lt;=39,I6-35,4))</f>
        <v>-1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11</v>
      </c>
      <c r="G7" s="7"/>
      <c r="H7" s="7"/>
      <c r="I7" s="5">
        <f>SUM(B7:H7)</f>
        <v>41</v>
      </c>
      <c r="J7" s="28">
        <f>IF(I7&lt;=35,I7-35,IF(I7&lt;=39,I7-35,4))</f>
        <v>4</v>
      </c>
      <c r="K7" s="11">
        <f>IF(I7&gt;39,I7-39,0)</f>
        <v>2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K3:K4"/>
    <mergeCell ref="J3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B4313-3B01-4B38-BD08-3E432259DAD7}">
  <sheetPr codeName="Feuil3"/>
  <dimension ref="A1:L31"/>
  <sheetViews>
    <sheetView zoomScale="80" zoomScaleNormal="80" workbookViewId="0">
      <selection activeCell="M1" sqref="M1:M1048576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10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10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40</v>
      </c>
      <c r="J5" s="28">
        <f>IF(I5&lt;=35,I5-35,IF(I5&lt;=39,I5-35,4))</f>
        <v>4</v>
      </c>
      <c r="K5" s="11">
        <f>IF(I5&gt;39,I5-39,0)</f>
        <v>1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34</v>
      </c>
      <c r="J6" s="28">
        <f>IF(I6&lt;=35,I6-35,IF(I6&lt;=39,I6-35,4))</f>
        <v>-1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37</v>
      </c>
      <c r="J7" s="28">
        <f>IF(I7&lt;=35,I7-35,IF(I7&lt;=39,I7-35,4))</f>
        <v>2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1AADB-0883-4EC4-8E2F-D7BDC15CAB37}">
  <sheetPr codeName="Feuil4"/>
  <dimension ref="A1:L31"/>
  <sheetViews>
    <sheetView zoomScale="80" zoomScaleNormal="80" workbookViewId="0">
      <selection activeCell="C8" sqref="C8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11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71679-342C-46BC-BA54-E9C3F4593D9F}">
  <sheetPr codeName="Feuil5"/>
  <dimension ref="A1:L31"/>
  <sheetViews>
    <sheetView zoomScale="80" zoomScaleNormal="80" workbookViewId="0">
      <selection activeCell="C8" sqref="C8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12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10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40</v>
      </c>
      <c r="J5" s="28">
        <f>IF(I5&lt;=35,I5-35,IF(I5&lt;=39,I5-35,4))</f>
        <v>4</v>
      </c>
      <c r="K5" s="11">
        <f>IF(I5&gt;39,I5-39,0)</f>
        <v>1</v>
      </c>
      <c r="L5" s="26"/>
    </row>
    <row r="6" spans="1:12" ht="16" thickBot="1" x14ac:dyDescent="0.4">
      <c r="A6" s="3" t="s">
        <v>6</v>
      </c>
      <c r="B6" s="6">
        <v>7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32</v>
      </c>
      <c r="J6" s="28">
        <f>IF(I6&lt;=35,I6-35,IF(I6&lt;=39,I6-35,4))</f>
        <v>-3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BE633-B730-4217-980B-C7802BFA3F20}">
  <sheetPr codeName="Feuil6"/>
  <dimension ref="A1:L31"/>
  <sheetViews>
    <sheetView zoomScale="80" zoomScaleNormal="80" workbookViewId="0">
      <selection activeCell="C8" sqref="C8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13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CB57D-334F-4F01-B442-2027781D9B97}">
  <sheetPr codeName="Feuil7"/>
  <dimension ref="A1:L31"/>
  <sheetViews>
    <sheetView zoomScale="80" zoomScaleNormal="80" workbookViewId="0">
      <selection activeCell="I5" sqref="I5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14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18671-4F34-4237-9167-F62E13F9F027}">
  <sheetPr codeName="Feuil8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17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10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40</v>
      </c>
      <c r="J5" s="28">
        <f>IF(I5&lt;=35,I5-35,IF(I5&lt;=39,I5-35,4))</f>
        <v>4</v>
      </c>
      <c r="K5" s="11">
        <f>IF(I5&gt;39,I5-39,0)</f>
        <v>1</v>
      </c>
      <c r="L5" s="26"/>
    </row>
    <row r="6" spans="1:12" ht="16" thickBot="1" x14ac:dyDescent="0.4">
      <c r="A6" s="3" t="s">
        <v>6</v>
      </c>
      <c r="B6" s="6">
        <v>11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36</v>
      </c>
      <c r="J6" s="28">
        <f>IF(I6&lt;=35,I6-35,IF(I6&lt;=39,I6-35,4))</f>
        <v>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37</v>
      </c>
      <c r="J7" s="28">
        <f>IF(I7&lt;=35,I7-35,IF(I7&lt;=39,I7-35,4))</f>
        <v>2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49472C-353B-4C33-AE6A-677CB4FDDE9B}">
  <sheetPr codeName="Feuil9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18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DE5416-0364-4450-8CEB-0B40E3569385}">
  <sheetPr codeName="Feuil10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19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32257-62EF-4E22-9E93-390E8AB65589}">
  <sheetPr codeName="Feuil11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20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11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41</v>
      </c>
      <c r="J5" s="28">
        <f>IF(I5&lt;=35,I5-35,IF(I5&lt;=39,I5-35,4))</f>
        <v>4</v>
      </c>
      <c r="K5" s="11">
        <f>IF(I5&gt;39,I5-39,0)</f>
        <v>2</v>
      </c>
      <c r="L5" s="26"/>
    </row>
    <row r="6" spans="1:12" ht="16" thickBot="1" x14ac:dyDescent="0.4">
      <c r="A6" s="3" t="s">
        <v>6</v>
      </c>
      <c r="B6" s="6">
        <v>11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36</v>
      </c>
      <c r="J6" s="28">
        <f>IF(I6&lt;=35,I6-35,IF(I6&lt;=39,I6-35,4))</f>
        <v>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6A198-68C9-411E-A96C-674353EE8DCC}">
  <sheetPr codeName="Feuil12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21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4004D-B0C3-4A91-A8D9-DC833048EAC2}">
  <sheetPr codeName="Feuil13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22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EEAC9-7B56-40F0-A61C-A1F5FFD49BF3}">
  <sheetPr codeName="Feuil14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23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5</v>
      </c>
      <c r="D7" s="7">
        <v>9.5</v>
      </c>
      <c r="E7" s="7">
        <v>9.5</v>
      </c>
      <c r="F7" s="7">
        <v>7</v>
      </c>
      <c r="G7" s="7">
        <v>4</v>
      </c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CA336-B21B-4EE4-B1CF-EB1CFFC75206}">
  <sheetPr codeName="Feuil15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24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E3E3-95DC-4D47-BA78-18D37734072C}">
  <sheetPr codeName="Feuil16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25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9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39</v>
      </c>
      <c r="J5" s="28">
        <f>IF(I5&lt;=35,I5-35,IF(I5&lt;=39,I5-35,4))</f>
        <v>4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34</v>
      </c>
      <c r="J6" s="28">
        <f>IF(I6&lt;=35,I6-35,IF(I6&lt;=39,I6-35,4))</f>
        <v>-1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37</v>
      </c>
      <c r="J7" s="28">
        <f>IF(I7&lt;=35,I7-35,IF(I7&lt;=39,I7-35,4))</f>
        <v>2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9A160-7EA8-411B-8CD9-2065CC5FC51E}">
  <sheetPr codeName="Feuil17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26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95666-F7F2-4EBC-838C-95113DBCBF55}">
  <sheetPr codeName="Feuil18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27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6BD44-879F-4716-87D4-15673E9BDE9B}">
  <sheetPr codeName="Feuil19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28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11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41</v>
      </c>
      <c r="J5" s="28">
        <f>IF(I5&lt;=35,I5-35,IF(I5&lt;=39,I5-35,4))</f>
        <v>4</v>
      </c>
      <c r="K5" s="11">
        <f>IF(I5&gt;39,I5-39,0)</f>
        <v>2</v>
      </c>
      <c r="L5" s="26"/>
    </row>
    <row r="6" spans="1:12" ht="16" thickBot="1" x14ac:dyDescent="0.4">
      <c r="A6" s="3" t="s">
        <v>6</v>
      </c>
      <c r="B6" s="6">
        <v>11</v>
      </c>
      <c r="C6" s="6">
        <v>7</v>
      </c>
      <c r="D6" s="6"/>
      <c r="E6" s="6"/>
      <c r="F6" s="6"/>
      <c r="G6" s="6">
        <v>10</v>
      </c>
      <c r="H6" s="6">
        <v>10</v>
      </c>
      <c r="I6" s="5">
        <f t="shared" si="0"/>
        <v>38</v>
      </c>
      <c r="J6" s="28">
        <f>IF(I6&lt;=35,I6-35,IF(I6&lt;=39,I6-35,4))</f>
        <v>3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1696E-3CD8-4461-A256-137CC49DD811}">
  <sheetPr codeName="Feuil20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29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24725-277D-442F-9832-FB9559FDC5C6}">
  <sheetPr codeName="Feuil21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30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9628D-57AB-4E36-B743-29F7625D2421}">
  <sheetPr codeName="Feuil22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31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10</v>
      </c>
      <c r="C5" s="4">
        <v>10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41</v>
      </c>
      <c r="J5" s="28">
        <f>IF(I5&lt;=35,I5-35,IF(I5&lt;=39,I5-35,4))</f>
        <v>4</v>
      </c>
      <c r="K5" s="11">
        <f>IF(I5&gt;39,I5-39,0)</f>
        <v>2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>
        <v>7</v>
      </c>
      <c r="E6" s="6"/>
      <c r="F6" s="6"/>
      <c r="G6" s="6">
        <v>10</v>
      </c>
      <c r="H6" s="6">
        <v>10</v>
      </c>
      <c r="I6" s="5">
        <f t="shared" si="0"/>
        <v>41</v>
      </c>
      <c r="J6" s="28">
        <f>IF(I6&lt;=35,I6-35,IF(I6&lt;=39,I6-35,4))</f>
        <v>4</v>
      </c>
      <c r="K6" s="11">
        <f>IF(I6&gt;39,I6-39,0)</f>
        <v>2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7</v>
      </c>
      <c r="G7" s="7">
        <v>4</v>
      </c>
      <c r="H7" s="7"/>
      <c r="I7" s="5">
        <f>SUM(B7:H7)</f>
        <v>41</v>
      </c>
      <c r="J7" s="28">
        <f>IF(I7&lt;=35,I7-35,IF(I7&lt;=39,I7-35,4))</f>
        <v>4</v>
      </c>
      <c r="K7" s="11">
        <f>IF(I7&gt;39,I7-39,0)</f>
        <v>2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CEC82-4276-4D34-BE4C-415DFFCBFF22}">
  <sheetPr codeName="Feuil23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32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34E38-B0BF-45A5-BD1D-D17EA566BA1D}">
  <sheetPr codeName="Feuil24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33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2B944-CC26-4C66-BFF7-EAD3CB7DA7F4}">
  <sheetPr codeName="Feuil25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34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4</v>
      </c>
      <c r="C5" s="4">
        <v>9</v>
      </c>
      <c r="D5" s="4">
        <v>6</v>
      </c>
      <c r="E5" s="4">
        <v>7</v>
      </c>
      <c r="F5" s="4">
        <v>7</v>
      </c>
      <c r="G5" s="4"/>
      <c r="H5" s="4"/>
      <c r="I5" s="5">
        <f t="shared" ref="I5:I6" si="0">SUM(B5:H5)</f>
        <v>33</v>
      </c>
      <c r="J5" s="28">
        <f>IF(I5&lt;=35,I5-35,IF(I5&lt;=39,I5-35,4))</f>
        <v>-2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34</v>
      </c>
      <c r="J6" s="28">
        <f>IF(I6&lt;=35,I6-35,IF(I6&lt;=39,I6-35,4))</f>
        <v>-1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6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32</v>
      </c>
      <c r="J7" s="28">
        <f>IF(I7&lt;=35,I7-35,IF(I7&lt;=39,I7-35,4))</f>
        <v>-3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98142-4B1E-401E-8D84-132D2E3B1FB2}">
  <sheetPr codeName="Feuil26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35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C940E4-7D88-4791-A292-5DDF0AA26264}">
  <sheetPr codeName="Feuil27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36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5C4FE-9741-44EE-8BB5-6C78FD05658C}">
  <sheetPr codeName="Feuil28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37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6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36</v>
      </c>
      <c r="J5" s="28">
        <f>IF(I5&lt;=35,I5-35,IF(I5&lt;=39,I5-35,4))</f>
        <v>1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7</v>
      </c>
      <c r="D6" s="6"/>
      <c r="E6" s="6"/>
      <c r="F6" s="6"/>
      <c r="G6" s="6">
        <v>10</v>
      </c>
      <c r="H6" s="6">
        <v>10</v>
      </c>
      <c r="I6" s="5">
        <f t="shared" si="0"/>
        <v>36</v>
      </c>
      <c r="J6" s="28">
        <f>IF(I6&lt;=35,I6-35,IF(I6&lt;=39,I6-35,4))</f>
        <v>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10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36</v>
      </c>
      <c r="J7" s="28">
        <f>IF(I7&lt;=35,I7-35,IF(I7&lt;=39,I7-35,4))</f>
        <v>1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A6822-5F7A-462C-8B25-5C260A1557ED}">
  <sheetPr codeName="Feuil29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38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4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34</v>
      </c>
      <c r="J5" s="28">
        <f>IF(I5&lt;=35,I5-35,IF(I5&lt;=39,I5-35,4))</f>
        <v>-1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5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30</v>
      </c>
      <c r="J6" s="28">
        <f>IF(I6&lt;=35,I6-35,IF(I6&lt;=39,I6-35,4))</f>
        <v>-5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8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34</v>
      </c>
      <c r="J7" s="28">
        <f>IF(I7&lt;=35,I7-35,IF(I7&lt;=39,I7-35,4))</f>
        <v>-1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A81AC-B221-4F0B-B8DC-4322C1EE9835}">
  <sheetPr codeName="Feuil30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39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A67B6-5C38-4823-9DC4-403BC65800DD}">
  <sheetPr codeName="Feuil31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40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877EF-2187-4760-B32A-F264C7872E52}">
  <sheetPr codeName="Feuil32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41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10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40</v>
      </c>
      <c r="J5" s="28">
        <f>IF(I5&lt;=35,I5-35,IF(I5&lt;=39,I5-35,4))</f>
        <v>4</v>
      </c>
      <c r="K5" s="11">
        <f>IF(I5&gt;39,I5-39,0)</f>
        <v>1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>
        <v>7</v>
      </c>
      <c r="F6" s="6"/>
      <c r="G6" s="6">
        <v>10</v>
      </c>
      <c r="H6" s="6">
        <v>10</v>
      </c>
      <c r="I6" s="5">
        <f t="shared" si="0"/>
        <v>41</v>
      </c>
      <c r="J6" s="28">
        <f>IF(I6&lt;=35,I6-35,IF(I6&lt;=39,I6-35,4))</f>
        <v>4</v>
      </c>
      <c r="K6" s="11">
        <f>IF(I6&gt;39,I6-39,0)</f>
        <v>2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7</v>
      </c>
      <c r="G7" s="7">
        <v>4</v>
      </c>
      <c r="H7" s="7"/>
      <c r="I7" s="5">
        <f>SUM(B7:H7)</f>
        <v>41</v>
      </c>
      <c r="J7" s="28">
        <f>IF(I7&lt;=35,I7-35,IF(I7&lt;=39,I7-35,4))</f>
        <v>4</v>
      </c>
      <c r="K7" s="11">
        <f>IF(I7&gt;39,I7-39,0)</f>
        <v>2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E91BC-6C09-415B-9BAB-F4193498D9AB}">
  <sheetPr codeName="Feuil33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42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4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34</v>
      </c>
      <c r="J5" s="28">
        <f>IF(I5&lt;=35,I5-35,IF(I5&lt;=39,I5-35,4))</f>
        <v>-1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34</v>
      </c>
      <c r="J6" s="28">
        <f>IF(I6&lt;=35,I6-35,IF(I6&lt;=39,I6-35,4))</f>
        <v>-1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7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33</v>
      </c>
      <c r="J7" s="28">
        <f>IF(I7&lt;=35,I7-35,IF(I7&lt;=39,I7-35,4))</f>
        <v>-2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62B70-CC32-4610-B82A-D9E246EEB82A}">
  <sheetPr codeName="Feuil34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43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6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36</v>
      </c>
      <c r="J5" s="28">
        <f>IF(I5&lt;=35,I5-35,IF(I5&lt;=39,I5-35,4))</f>
        <v>1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7</v>
      </c>
      <c r="D6" s="6"/>
      <c r="E6" s="6"/>
      <c r="F6" s="6"/>
      <c r="G6" s="6">
        <v>10</v>
      </c>
      <c r="H6" s="6">
        <v>10</v>
      </c>
      <c r="I6" s="5">
        <f t="shared" si="0"/>
        <v>36</v>
      </c>
      <c r="J6" s="28">
        <f>IF(I6&lt;=35,I6-35,IF(I6&lt;=39,I6-35,4))</f>
        <v>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6</v>
      </c>
      <c r="G7" s="7"/>
      <c r="H7" s="7"/>
      <c r="I7" s="5">
        <f>SUM(B7:H7)</f>
        <v>36</v>
      </c>
      <c r="J7" s="28">
        <f>IF(I7&lt;=35,I7-35,IF(I7&lt;=39,I7-35,4))</f>
        <v>1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1F51A-F1A1-48C1-AE9D-D5911CAA2825}">
  <sheetPr codeName="Feuil35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44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10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40</v>
      </c>
      <c r="J5" s="28">
        <f>IF(I5&lt;=35,I5-35,IF(I5&lt;=39,I5-35,4))</f>
        <v>4</v>
      </c>
      <c r="K5" s="11">
        <f>IF(I5&gt;39,I5-39,0)</f>
        <v>1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>
        <v>6</v>
      </c>
      <c r="F6" s="6"/>
      <c r="G6" s="6">
        <v>10</v>
      </c>
      <c r="H6" s="6">
        <v>10</v>
      </c>
      <c r="I6" s="5">
        <f t="shared" si="0"/>
        <v>40</v>
      </c>
      <c r="J6" s="28">
        <f>IF(I6&lt;=35,I6-35,IF(I6&lt;=39,I6-35,4))</f>
        <v>4</v>
      </c>
      <c r="K6" s="11">
        <f>IF(I6&gt;39,I6-39,0)</f>
        <v>1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10</v>
      </c>
      <c r="G7" s="7"/>
      <c r="H7" s="7"/>
      <c r="I7" s="5">
        <f>SUM(B7:H7)</f>
        <v>40</v>
      </c>
      <c r="J7" s="28">
        <f>IF(I7&lt;=35,I7-35,IF(I7&lt;=39,I7-35,4))</f>
        <v>4</v>
      </c>
      <c r="K7" s="11">
        <f>IF(I7&gt;39,I7-39,0)</f>
        <v>1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2824C-77E5-40E1-A035-50BD6B121DE4}">
  <sheetPr codeName="Feuil36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45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5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398248-B5F7-489C-9D71-FF1B5530F938}">
  <sheetPr codeName="Feuil37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46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DF973-31BE-48DA-BA6A-D3F3730C1C82}">
  <sheetPr codeName="Feuil38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47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>
        <v>7</v>
      </c>
      <c r="E6" s="6"/>
      <c r="F6" s="6"/>
      <c r="G6" s="6">
        <v>10</v>
      </c>
      <c r="H6" s="6">
        <v>10</v>
      </c>
      <c r="I6" s="5">
        <f t="shared" si="0"/>
        <v>41</v>
      </c>
      <c r="J6" s="28">
        <f>IF(I6&lt;=35,I6-35,IF(I6&lt;=39,I6-35,4))</f>
        <v>4</v>
      </c>
      <c r="K6" s="11">
        <f>IF(I6&gt;39,I6-39,0)</f>
        <v>2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5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E7E35-3EFF-4C55-98BC-E1291DF3D636}">
  <sheetPr codeName="Feuil39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48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>
        <v>7</v>
      </c>
      <c r="F6" s="6"/>
      <c r="G6" s="6">
        <v>10</v>
      </c>
      <c r="H6" s="6">
        <v>10</v>
      </c>
      <c r="I6" s="5">
        <f t="shared" si="0"/>
        <v>41</v>
      </c>
      <c r="J6" s="28">
        <f>IF(I6&lt;=35,I6-35,IF(I6&lt;=39,I6-35,4))</f>
        <v>4</v>
      </c>
      <c r="K6" s="11">
        <f>IF(I6&gt;39,I6-39,0)</f>
        <v>2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7</v>
      </c>
      <c r="G7" s="7">
        <v>7</v>
      </c>
      <c r="H7" s="7"/>
      <c r="I7" s="5">
        <f>SUM(B7:H7)</f>
        <v>44</v>
      </c>
      <c r="J7" s="28">
        <f>IF(I7&lt;=35,I7-35,IF(I7&lt;=39,I7-35,4))</f>
        <v>4</v>
      </c>
      <c r="K7" s="11">
        <f>IF(I7&gt;39,I7-39,0)</f>
        <v>5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6B873-7B67-49EA-A2DE-98A2C0AC9384}">
  <sheetPr codeName="Feuil40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49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500CF-12BB-4E47-96FC-A334207392F0}">
  <sheetPr codeName="Feuil41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50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4FC1C-DA78-4185-BA9C-FCA791AF4744}">
  <sheetPr codeName="Feuil42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51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4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34</v>
      </c>
      <c r="J5" s="28">
        <f>IF(I5&lt;=35,I5-35,IF(I5&lt;=39,I5-35,4))</f>
        <v>-1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34</v>
      </c>
      <c r="J6" s="28">
        <f>IF(I6&lt;=35,I6-35,IF(I6&lt;=39,I6-35,4))</f>
        <v>-1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6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32</v>
      </c>
      <c r="J7" s="28">
        <f>IF(I7&lt;=35,I7-35,IF(I7&lt;=39,I7-35,4))</f>
        <v>-3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16975-73D0-472A-8B4C-81AB4A31D0A6}">
  <sheetPr codeName="Feuil43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52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7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37</v>
      </c>
      <c r="J5" s="28">
        <f>IF(I5&lt;=35,I5-35,IF(I5&lt;=39,I5-35,4))</f>
        <v>2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9</v>
      </c>
      <c r="C6" s="6">
        <v>5</v>
      </c>
      <c r="D6" s="6">
        <v>3</v>
      </c>
      <c r="E6" s="6"/>
      <c r="F6" s="6"/>
      <c r="G6" s="6">
        <v>10</v>
      </c>
      <c r="H6" s="6">
        <v>10</v>
      </c>
      <c r="I6" s="5">
        <f t="shared" si="0"/>
        <v>37</v>
      </c>
      <c r="J6" s="28">
        <f>IF(I6&lt;=35,I6-35,IF(I6&lt;=39,I6-35,4))</f>
        <v>2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11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37</v>
      </c>
      <c r="J7" s="28">
        <f>IF(I7&lt;=35,I7-35,IF(I7&lt;=39,I7-35,4))</f>
        <v>2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D3989-7800-4C44-A19F-F0D8B2729B7B}">
  <sheetPr codeName="Feuil44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53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7FF02-4197-4ACE-9FD2-445F929B2CF3}">
  <sheetPr codeName="Feuil45"/>
  <dimension ref="A1:L31"/>
  <sheetViews>
    <sheetView zoomScale="80" zoomScaleNormal="80" workbookViewId="0">
      <selection activeCell="A4" sqref="A4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9.08984375" style="1" customWidth="1"/>
    <col min="13" max="13" width="7.81640625" style="1" customWidth="1"/>
    <col min="14" max="16384" width="11.453125" style="1"/>
  </cols>
  <sheetData>
    <row r="1" spans="1:12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12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12" ht="20.5" customHeight="1" thickBot="1" x14ac:dyDescent="0.4">
      <c r="A3" s="17" t="s">
        <v>54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</row>
    <row r="4" spans="1:12" ht="29.5" customHeight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</row>
    <row r="5" spans="1:12" ht="16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</row>
    <row r="6" spans="1:12" ht="16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</row>
    <row r="7" spans="1:12" ht="16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</row>
    <row r="8" spans="1:12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12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12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12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12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12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12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12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verticalDpi="0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6A561-2DA2-4E1D-96ED-5CD0648DF5A1}">
  <sheetPr codeName="Feuil46"/>
  <dimension ref="A1:T31"/>
  <sheetViews>
    <sheetView tabSelected="1" zoomScale="80" zoomScaleNormal="80" workbookViewId="0">
      <selection activeCell="R18" sqref="R18"/>
    </sheetView>
  </sheetViews>
  <sheetFormatPr baseColWidth="10" defaultColWidth="11.453125" defaultRowHeight="15.5" x14ac:dyDescent="0.35"/>
  <cols>
    <col min="1" max="1" width="34.6328125" style="1" customWidth="1"/>
    <col min="2" max="5" width="5" style="1" bestFit="1" customWidth="1"/>
    <col min="6" max="6" width="7" style="24" bestFit="1" customWidth="1"/>
    <col min="7" max="8" width="5" style="24" bestFit="1" customWidth="1"/>
    <col min="9" max="9" width="21.6328125" style="24" customWidth="1"/>
    <col min="10" max="10" width="22.81640625" style="24" customWidth="1"/>
    <col min="11" max="11" width="20.453125" style="1" customWidth="1"/>
    <col min="12" max="12" width="7.36328125" style="1" customWidth="1"/>
    <col min="13" max="13" width="12.08984375" style="1" customWidth="1"/>
    <col min="14" max="14" width="4.36328125" style="1" customWidth="1"/>
    <col min="15" max="16" width="7.81640625" style="1" customWidth="1"/>
    <col min="17" max="17" width="3.6328125" style="1" customWidth="1"/>
    <col min="18" max="18" width="11.453125" style="1"/>
    <col min="19" max="19" width="7.54296875" style="1" customWidth="1"/>
    <col min="20" max="16384" width="11.453125" style="1"/>
  </cols>
  <sheetData>
    <row r="1" spans="1:20" ht="14.5" customHeight="1" x14ac:dyDescent="0.35">
      <c r="A1" s="15"/>
      <c r="B1" s="19"/>
      <c r="C1" s="19"/>
      <c r="D1" s="19"/>
      <c r="E1" s="19"/>
      <c r="I1" s="20"/>
      <c r="J1" s="21"/>
      <c r="K1" s="13"/>
    </row>
    <row r="2" spans="1:20" ht="42" customHeight="1" thickBot="1" x14ac:dyDescent="0.4">
      <c r="A2" s="14"/>
      <c r="B2" s="15"/>
      <c r="C2" s="15"/>
      <c r="D2" s="15"/>
      <c r="E2" s="15"/>
      <c r="F2" s="22"/>
      <c r="G2" s="23"/>
      <c r="H2" s="23"/>
      <c r="I2" s="23"/>
      <c r="J2" s="23"/>
      <c r="K2" s="13"/>
    </row>
    <row r="3" spans="1:20" ht="20.5" customHeight="1" thickTop="1" thickBot="1" x14ac:dyDescent="0.4">
      <c r="A3" s="17" t="s">
        <v>55</v>
      </c>
      <c r="B3" s="16"/>
      <c r="C3" s="12"/>
      <c r="D3" s="12"/>
      <c r="E3" s="12"/>
      <c r="F3" s="12"/>
      <c r="G3" s="12"/>
      <c r="H3" s="12"/>
      <c r="I3" s="32" t="s">
        <v>0</v>
      </c>
      <c r="J3" s="34" t="s">
        <v>4</v>
      </c>
      <c r="K3" s="36" t="s">
        <v>1</v>
      </c>
      <c r="L3" s="25"/>
      <c r="M3" s="38" t="s">
        <v>56</v>
      </c>
      <c r="O3" s="44" t="s">
        <v>16</v>
      </c>
      <c r="P3" s="45"/>
      <c r="R3" s="38" t="s">
        <v>15</v>
      </c>
      <c r="T3" s="41" t="s">
        <v>57</v>
      </c>
    </row>
    <row r="4" spans="1:20" ht="29.5" customHeight="1" thickTop="1" thickBot="1" x14ac:dyDescent="0.4">
      <c r="A4" s="18">
        <v>7</v>
      </c>
      <c r="B4" s="2" t="s">
        <v>2</v>
      </c>
      <c r="C4" s="2" t="s">
        <v>2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33"/>
      <c r="J4" s="35"/>
      <c r="K4" s="37"/>
      <c r="L4" s="25"/>
      <c r="M4" s="38"/>
      <c r="O4" s="46"/>
      <c r="P4" s="47"/>
      <c r="R4" s="43"/>
      <c r="T4" s="42"/>
    </row>
    <row r="5" spans="1:20" ht="16.5" thickTop="1" thickBot="1" x14ac:dyDescent="0.4">
      <c r="A5" s="3" t="s">
        <v>5</v>
      </c>
      <c r="B5" s="4">
        <v>5</v>
      </c>
      <c r="C5" s="4">
        <v>9</v>
      </c>
      <c r="D5" s="4">
        <v>7</v>
      </c>
      <c r="E5" s="4">
        <v>7</v>
      </c>
      <c r="F5" s="4">
        <v>7</v>
      </c>
      <c r="G5" s="4"/>
      <c r="H5" s="4"/>
      <c r="I5" s="5">
        <f t="shared" ref="I5:I6" si="0">SUM(B5:H5)</f>
        <v>35</v>
      </c>
      <c r="J5" s="28">
        <f>IF(I5&lt;=35,I5-35,IF(I5&lt;=39,I5-35,4))</f>
        <v>0</v>
      </c>
      <c r="K5" s="11">
        <f>IF(I5&gt;39,I5-39,0)</f>
        <v>0</v>
      </c>
      <c r="L5" s="26"/>
      <c r="M5" s="30">
        <f>'S1'!J5+'S2'!J5+'S3'!J5+'S4'!J5+'S5'!J5+'S6'!J5+'S7'!J5+'S8'!J5+'S9'!J5+'S10'!J5+'S11'!J5+'S12'!J5+'S13'!J5+'S14'!J5+'S15'!J5+'S16'!J5+'S17'!J5+'S18'!J5+'S19'!J5+'S20'!J5+'S21'!J5+'S22'!J5+'S23'!J5+'S24'!J5+'S25'!J5+'S26'!J5+'S27'!J5+'S28'!J5+'S29'!J5+'S30'!J5+'S31'!J5+'S32'!J5+'S33'!J5+'S34'!J5+'S35'!J5+'S36'!J5+'S37'!J5+'S38'!J5+'S39'!J5+'S40'!J5+'S41'!J5+'S42'!J5+'S43'!J5+'S44'!J5+'S45'!J5+'S46'!J5</f>
        <v>39</v>
      </c>
      <c r="O5" s="39">
        <f>'S1'!I5+'S2'!I5+'S3'!I5+'S4'!I5+'S5'!I5+'S6'!I5+'S7'!I5+'S8'!I5+'S9'!I5+'S10'!I5+'S11'!I5+'S12'!I5+'S13'!I5+'S14'!I5+'S15'!I5+'S16'!I5+'S17'!I5+'S18'!I5+'S19'!I5+'S20'!I5+'S21'!I5+'S22'!I5+'S23'!I5+'S24'!I5+'S25'!I5+'S26'!I5+'S27'!I5+'S28'!I5+'S29'!I5+'S30'!I5+'S31'!I5+'S32'!I5+'S33'!I5+'S34'!I5+'S35'!I5+'S36'!I5+'S37'!I5+'S38'!I5+'S39'!I5+'S40'!I5+'S41'!I5+'S42'!I5+'S43'!I5+'S44'!I5+'S45'!I5+'S46'!I5</f>
        <v>1660</v>
      </c>
      <c r="P5" s="40"/>
      <c r="R5" s="29">
        <f>'S1'!J5+'S2'!K5+'S3'!K5+'S4'!K5+'S5'!K5+'S6'!K5+'S7'!K5+'S8'!K5+'S9'!K5+'S10'!K5+'S11'!K5+'S12'!K5+'S13'!K5+'S14'!K5+'S15'!K5+'S16'!K5+'S17'!K5+'S18'!K5+'S19'!K5+'S20'!K5+'S21'!K5+'S22'!K5+'S23'!K5+'S24'!K5+'S25'!K5+'S26'!K5+'S27'!K5+'S28'!K5+'S29'!K5+'S30'!K5+'S31'!K5+'S32'!K5+'S33'!K5+'S34'!K5+'S35'!K5+'S36'!K5+'S37'!K5+'S38'!K5+'S39'!K5+'S40'!K5+'S41'!K5+'S42'!K5+'S43'!K5+'S44'!K5+'S45'!K5+'S46'!K5</f>
        <v>15</v>
      </c>
      <c r="T5" s="31">
        <f>O5-R5-1607</f>
        <v>38</v>
      </c>
    </row>
    <row r="6" spans="1:20" ht="16.5" thickTop="1" thickBot="1" x14ac:dyDescent="0.4">
      <c r="A6" s="3" t="s">
        <v>6</v>
      </c>
      <c r="B6" s="6">
        <v>10</v>
      </c>
      <c r="C6" s="6">
        <v>5</v>
      </c>
      <c r="D6" s="6"/>
      <c r="E6" s="6"/>
      <c r="F6" s="6"/>
      <c r="G6" s="6">
        <v>10</v>
      </c>
      <c r="H6" s="6">
        <v>10</v>
      </c>
      <c r="I6" s="5">
        <f t="shared" si="0"/>
        <v>35</v>
      </c>
      <c r="J6" s="28">
        <f>IF(I6&lt;=35,I6-35,IF(I6&lt;=39,I6-35,4))</f>
        <v>0</v>
      </c>
      <c r="K6" s="11">
        <f>IF(I6&gt;39,I6-39,0)</f>
        <v>0</v>
      </c>
      <c r="L6" s="26"/>
      <c r="M6" s="30">
        <f>'S1'!J6+'S2'!J6+'S3'!J6+'S4'!J6+'S5'!J6+'S6'!J6+'S7'!J6+'S8'!J6+'S9'!J6+'S10'!J6+'S11'!J6+'S12'!J6+'S13'!J6+'S14'!J6+'S15'!J6+'S16'!J6+'S17'!J6+'S18'!J6+'S19'!J6+'S20'!J6+'S21'!J6+'S22'!J6+'S23'!J6+'S24'!J6+'S25'!J6+'S26'!J6+'S27'!J6+'S28'!J6+'S29'!J6+'S30'!J6+'S31'!J6+'S32'!J6+'S33'!J6+'S34'!J6+'S35'!J6+'S36'!J6+'S37'!J6+'S38'!J6+'S39'!J6+'S40'!J6+'S41'!J6+'S42'!J6+'S43'!J6+'S44'!J6+'S45'!J6+'S46'!J6</f>
        <v>12</v>
      </c>
      <c r="O6" s="39">
        <f>'S1'!I6+'S2'!I6+'S3'!I6+'S4'!I6+'S5'!I6+'S6'!I6+'S7'!I6+'S8'!I6+'S9'!I6+'S10'!I6+'S11'!I6+'S12'!I6+'S13'!I6+'S14'!I6+'S15'!I6+'S16'!I6+'S17'!I6+'S18'!I6+'S19'!I6+'S20'!I6+'S21'!I6+'S22'!I6+'S23'!I6+'S24'!I6+'S25'!I6+'S26'!I6+'S27'!I6+'S28'!I6+'S29'!I6+'S30'!I6+'S31'!I6+'S32'!I6+'S33'!I6+'S34'!I6+'S35'!I6+'S36'!I6+'S37'!I6+'S38'!I6+'S39'!I6+'S40'!I6+'S41'!I6+'S42'!I6+'S43'!I6+'S44'!I6+'S45'!I6+'S46'!I6</f>
        <v>1631</v>
      </c>
      <c r="P6" s="40"/>
      <c r="R6" s="29">
        <f>'S1'!J6+'S2'!K6+'S3'!K6+'S4'!K6+'S5'!K6+'S6'!K6+'S7'!K6+'S8'!K6+'S9'!K6+'S10'!K6+'S11'!K6+'S12'!K6+'S13'!K6+'S14'!K6+'S15'!K6+'S16'!K6+'S17'!K6+'S18'!K6+'S19'!K6+'S20'!K6+'S21'!K6+'S22'!K6+'S23'!K6+'S24'!K6+'S25'!K6+'S26'!K6+'S27'!K6+'S28'!K6+'S29'!K6+'S30'!K6+'S31'!K6+'S32'!K6+'S33'!K6+'S34'!K6+'S35'!K6+'S36'!K6+'S37'!K6+'S38'!K6+'S39'!K6+'S40'!K6+'S41'!K6+'S42'!K6+'S43'!K6+'S44'!K6+'S45'!K6+'S46'!K6</f>
        <v>6</v>
      </c>
      <c r="T6" s="31">
        <f t="shared" ref="T6:T7" si="1">O6-R6-1607</f>
        <v>18</v>
      </c>
    </row>
    <row r="7" spans="1:20" ht="16.5" thickTop="1" thickBot="1" x14ac:dyDescent="0.4">
      <c r="A7" s="8" t="s">
        <v>7</v>
      </c>
      <c r="B7" s="7"/>
      <c r="C7" s="7">
        <v>9</v>
      </c>
      <c r="D7" s="7">
        <v>9.5</v>
      </c>
      <c r="E7" s="7">
        <v>9.5</v>
      </c>
      <c r="F7" s="7">
        <v>7</v>
      </c>
      <c r="G7" s="7"/>
      <c r="H7" s="7"/>
      <c r="I7" s="5">
        <f>SUM(B7:H7)</f>
        <v>35</v>
      </c>
      <c r="J7" s="28">
        <f>IF(I7&lt;=35,I7-35,IF(I7&lt;=39,I7-35,4))</f>
        <v>0</v>
      </c>
      <c r="K7" s="11">
        <f>IF(I7&gt;39,I7-39,0)</f>
        <v>0</v>
      </c>
      <c r="L7" s="26"/>
      <c r="M7" s="30">
        <f>'S1'!J7+'S2'!J7+'S3'!J7+'S4'!J7+'S5'!J7+'S6'!J7+'S7'!J7+'S8'!J7+'S9'!J7+'S10'!J7+'S11'!J7+'S12'!J7+'S13'!J7+'S14'!J7+'S15'!J7+'S16'!J7+'S17'!J7+'S18'!J7+'S19'!J7+'S20'!J7+'S21'!J7+'S22'!J7+'S23'!J7+'S24'!J7+'S25'!J7+'S26'!J7+'S27'!J7+'S28'!J7+'S29'!J7+'S30'!J7+'S31'!J7+'S32'!J7+'S33'!J7+'S34'!J7+'S35'!J7+'S36'!J7+'S37'!J7+'S38'!J7+'S39'!J7+'S40'!J7+'S41'!J7+'S42'!J7+'S43'!J7+'S44'!J7+'S45'!J7+'S46'!J7</f>
        <v>24</v>
      </c>
      <c r="O7" s="39">
        <f>'S1'!I7+'S2'!I7+'S3'!I7+'S4'!I7+'S5'!I7+'S6'!I7+'S7'!I7+'S8'!I7+'S9'!I7+'S10'!I7+'S11'!I7+'S12'!I7+'S13'!I7+'S14'!I7+'S15'!I7+'S16'!I7+'S17'!I7+'S18'!I7+'S19'!I7+'S20'!I7+'S21'!I7+'S22'!I7+'S23'!I7+'S24'!I7+'S25'!I7+'S26'!I7+'S27'!I7+'S28'!I7+'S29'!I7+'S30'!I7+'S31'!I7+'S32'!I7+'S33'!I7+'S34'!I7+'S35'!I7+'S36'!I7+'S37'!I7+'S38'!I7+'S39'!I7+'S40'!I7+'S41'!I7+'S42'!I7+'S43'!I7+'S44'!I7+'S45'!I7+'S46'!I7</f>
        <v>1646</v>
      </c>
      <c r="P7" s="40"/>
      <c r="R7" s="29">
        <f>'S1'!J7+'S2'!K7+'S3'!K7+'S4'!K7+'S5'!K7+'S6'!K7+'S7'!K7+'S8'!K7+'S9'!K7+'S10'!K7+'S11'!K7+'S12'!K7+'S13'!K7+'S14'!K7+'S15'!K7+'S16'!K7+'S17'!K7+'S18'!K7+'S19'!K7+'S20'!K7+'S21'!K7+'S22'!K7+'S23'!K7+'S24'!K7+'S25'!K7+'S26'!K7+'S27'!K7+'S28'!K7+'S29'!K7+'S30'!K7+'S31'!K7+'S32'!K7+'S33'!K7+'S34'!K7+'S35'!K7+'S36'!K7+'S37'!K7+'S38'!K7+'S39'!K7+'S40'!K7+'S41'!K7+'S42'!K7+'S43'!K7+'S44'!K7+'S45'!K7+'S46'!K7</f>
        <v>15</v>
      </c>
      <c r="T7" s="31">
        <f t="shared" si="1"/>
        <v>24</v>
      </c>
    </row>
    <row r="8" spans="1:20" x14ac:dyDescent="0.35">
      <c r="A8" s="9"/>
      <c r="B8" s="9"/>
      <c r="C8" s="9"/>
      <c r="D8" s="9"/>
      <c r="E8" s="9"/>
      <c r="F8" s="9"/>
      <c r="G8" s="9"/>
      <c r="H8" s="9"/>
      <c r="I8" s="27"/>
      <c r="J8" s="9"/>
      <c r="K8" s="10"/>
    </row>
    <row r="9" spans="1:20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10"/>
    </row>
    <row r="10" spans="1:20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  <c r="K10" s="10"/>
    </row>
    <row r="11" spans="1:20" x14ac:dyDescent="0.35">
      <c r="A11" s="9"/>
      <c r="B11" s="9"/>
      <c r="C11" s="9"/>
      <c r="D11" s="9"/>
      <c r="E11" s="9"/>
      <c r="F11" s="9"/>
      <c r="G11" s="9"/>
      <c r="H11" s="9"/>
      <c r="I11" s="9"/>
      <c r="K11" s="10"/>
    </row>
    <row r="12" spans="1:20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20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  <c r="K13" s="10"/>
    </row>
    <row r="14" spans="1:20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  <c r="K14" s="10"/>
    </row>
    <row r="15" spans="1:20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  <c r="K15" s="10"/>
    </row>
    <row r="16" spans="1:20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  <c r="K16" s="10"/>
    </row>
    <row r="17" spans="1:11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  <c r="K17" s="10"/>
    </row>
    <row r="20" spans="1:11" x14ac:dyDescent="0.35">
      <c r="B20"/>
    </row>
    <row r="21" spans="1:11" x14ac:dyDescent="0.35">
      <c r="B21"/>
    </row>
    <row r="22" spans="1:11" x14ac:dyDescent="0.35">
      <c r="B22"/>
    </row>
    <row r="23" spans="1:11" x14ac:dyDescent="0.35">
      <c r="B23"/>
    </row>
    <row r="24" spans="1:11" x14ac:dyDescent="0.35">
      <c r="B24"/>
    </row>
    <row r="25" spans="1:11" x14ac:dyDescent="0.35">
      <c r="B25"/>
    </row>
    <row r="26" spans="1:11" x14ac:dyDescent="0.35">
      <c r="B26"/>
    </row>
    <row r="27" spans="1:11" x14ac:dyDescent="0.35">
      <c r="B27"/>
    </row>
    <row r="28" spans="1:11" x14ac:dyDescent="0.35">
      <c r="B28"/>
    </row>
    <row r="29" spans="1:11" x14ac:dyDescent="0.35">
      <c r="B29"/>
    </row>
    <row r="30" spans="1:11" x14ac:dyDescent="0.35">
      <c r="B30"/>
    </row>
    <row r="31" spans="1:11" x14ac:dyDescent="0.35">
      <c r="B31"/>
    </row>
  </sheetData>
  <mergeCells count="10">
    <mergeCell ref="O5:P5"/>
    <mergeCell ref="O6:P6"/>
    <mergeCell ref="O7:P7"/>
    <mergeCell ref="T3:T4"/>
    <mergeCell ref="I3:I4"/>
    <mergeCell ref="J3:J4"/>
    <mergeCell ref="K3:K4"/>
    <mergeCell ref="M3:M4"/>
    <mergeCell ref="R3:R4"/>
    <mergeCell ref="O3:P4"/>
  </mergeCells>
  <pageMargins left="0.7" right="0.7" top="0.75" bottom="0.75" header="0.3" footer="0.3"/>
  <pageSetup paperSize="9" orientation="portrait" verticalDpi="0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20C06-2EF3-4CEB-BFB4-0571BF20CA4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47</vt:i4>
      </vt:variant>
    </vt:vector>
  </HeadingPairs>
  <TitlesOfParts>
    <vt:vector size="47" baseType="lpstr"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Cédric BAILLET</cp:lastModifiedBy>
  <cp:lastPrinted>2019-12-16T15:18:47Z</cp:lastPrinted>
  <dcterms:created xsi:type="dcterms:W3CDTF">2012-11-16T09:47:51Z</dcterms:created>
  <dcterms:modified xsi:type="dcterms:W3CDTF">2022-02-11T15:21:51Z</dcterms:modified>
</cp:coreProperties>
</file>