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drawings/drawing2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homas.hautbout\Downloads\"/>
    </mc:Choice>
  </mc:AlternateContent>
  <xr:revisionPtr revIDLastSave="0" documentId="8_{5F73A4F6-F40F-4E9C-ABC1-7688D5B25F3E}" xr6:coauthVersionLast="45" xr6:coauthVersionMax="45" xr10:uidLastSave="{00000000-0000-0000-0000-000000000000}"/>
  <bookViews>
    <workbookView xWindow="-120" yWindow="-120" windowWidth="29040" windowHeight="15840" tabRatio="511" xr2:uid="{3A04E58D-5B94-434C-A4AC-FCC519579C2D}"/>
  </bookViews>
  <sheets>
    <sheet name="2022" sheetId="1" r:id="rId1"/>
    <sheet name="Personnel" sheetId="4" r:id="rId2"/>
    <sheet name="Données" sheetId="7" r:id="rId3"/>
    <sheet name="Ajout Rapide" sheetId="8" r:id="rId4"/>
  </sheets>
  <definedNames>
    <definedName name="_xlnm._FilterDatabase" localSheetId="1" hidden="1">Personnel!$A$1:$D$6</definedName>
    <definedName name="_xlnm.Criteria" localSheetId="1">Personnel!$AE$1:$AE$2</definedName>
    <definedName name="_xlnm.Extract" localSheetId="1">Personnel!$AA$1:$AD$1</definedName>
    <definedName name="ListeChantier">OFFSET(#REF!,1,0,COUNTA(#REF!),1)</definedName>
    <definedName name="ListeRole">OFFSET(Personnel!$O$1,1,0,COUNTA(Personnel!$O$2:$O$2),1)</definedName>
    <definedName name="Recherche_Chantier">OFFSET(#REF!,0,0,COUNTA(#REF!),7)</definedName>
    <definedName name="Recherche_Employe">OFFSET(Personnel!$AA$2,0,0,COUNTA(Personnel!$AA$2:$AA$1048382),4)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6" i="4" l="1"/>
  <c r="B17" i="1"/>
  <c r="B16" i="1"/>
  <c r="B15" i="1"/>
  <c r="B11" i="1"/>
  <c r="B12" i="1"/>
  <c r="B13" i="1"/>
  <c r="D5" i="4"/>
  <c r="D4" i="4"/>
  <c r="B9" i="1"/>
  <c r="B8" i="1"/>
  <c r="B7" i="1"/>
  <c r="D3" i="4" l="1"/>
  <c r="D2" i="4" l="1"/>
  <c r="J15" i="7" l="1"/>
  <c r="I15" i="7"/>
  <c r="H15" i="7"/>
  <c r="G15" i="7"/>
  <c r="F15" i="7"/>
  <c r="J14" i="7"/>
  <c r="I14" i="7"/>
  <c r="H14" i="7"/>
  <c r="G14" i="7"/>
  <c r="F14" i="7"/>
  <c r="J13" i="7"/>
  <c r="I13" i="7"/>
  <c r="H13" i="7"/>
  <c r="G13" i="7"/>
  <c r="F13" i="7"/>
  <c r="J12" i="7"/>
  <c r="I12" i="7"/>
  <c r="H12" i="7"/>
  <c r="G12" i="7"/>
  <c r="F12" i="7"/>
  <c r="J11" i="7"/>
  <c r="I11" i="7"/>
  <c r="H11" i="7"/>
  <c r="G11" i="7"/>
  <c r="F11" i="7"/>
  <c r="J7" i="7"/>
  <c r="I7" i="7"/>
  <c r="H7" i="7"/>
  <c r="G7" i="7"/>
  <c r="F7" i="7"/>
  <c r="J6" i="7"/>
  <c r="I6" i="7"/>
  <c r="H6" i="7"/>
  <c r="G6" i="7"/>
  <c r="F6" i="7"/>
  <c r="J4" i="7"/>
  <c r="J9" i="7" s="1"/>
  <c r="I4" i="7"/>
  <c r="I10" i="7" s="1"/>
  <c r="H4" i="7"/>
  <c r="H9" i="7" s="1"/>
  <c r="G4" i="7"/>
  <c r="G10" i="7" s="1"/>
  <c r="F4" i="7"/>
  <c r="F9" i="7" s="1"/>
  <c r="J3" i="7"/>
  <c r="I3" i="7"/>
  <c r="H3" i="7"/>
  <c r="G3" i="7"/>
  <c r="F3" i="7"/>
  <c r="G5" i="7" l="1"/>
  <c r="G9" i="7"/>
  <c r="I5" i="7"/>
  <c r="I9" i="7"/>
  <c r="F8" i="7"/>
  <c r="H8" i="7"/>
  <c r="J8" i="7"/>
  <c r="F10" i="7"/>
  <c r="H10" i="7"/>
  <c r="J10" i="7"/>
  <c r="F5" i="7"/>
  <c r="H5" i="7"/>
  <c r="J5" i="7"/>
  <c r="G8" i="7"/>
  <c r="I8" i="7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6B986F0-A46A-4416-9D3C-7E183DE503DC}" keepAlive="1" name="Requête - Tableau1" description="Connexion à la requête « Tableau1 » dans le classeur." type="5" refreshedVersion="6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<sst xmlns="http://schemas.openxmlformats.org/spreadsheetml/2006/main" count="134" uniqueCount="111">
  <si>
    <t>Année :</t>
  </si>
  <si>
    <t>Semaine 01</t>
  </si>
  <si>
    <t>Semaine 02</t>
  </si>
  <si>
    <t>Semaine 03</t>
  </si>
  <si>
    <t>Semaine 04</t>
  </si>
  <si>
    <t>Semaine 05</t>
  </si>
  <si>
    <t>Semaine 06</t>
  </si>
  <si>
    <t>Semaine 07</t>
  </si>
  <si>
    <t>Semaine 08</t>
  </si>
  <si>
    <t>Semaine 09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</si>
  <si>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</si>
  <si>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</si>
  <si>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</si>
  <si>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</si>
  <si>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</si>
  <si>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</si>
  <si>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</si>
  <si>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</si>
  <si>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</si>
  <si>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</si>
  <si>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</si>
  <si>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</si>
  <si>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</si>
  <si>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</si>
  <si>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</si>
  <si>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</si>
  <si>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</si>
  <si>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</si>
  <si>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</si>
  <si>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</si>
  <si>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</si>
  <si>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</si>
  <si>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</si>
  <si>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</si>
  <si>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</si>
  <si>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</si>
  <si>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</si>
  <si>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</si>
  <si>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</si>
  <si>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</si>
  <si>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</si>
  <si>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</si>
  <si>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</si>
  <si>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</si>
  <si>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</si>
  <si>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</si>
  <si>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</si>
  <si>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</si>
  <si>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</si>
  <si>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</si>
  <si>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</si>
  <si>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</si>
  <si>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</si>
  <si>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</si>
  <si>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Nom</t>
  </si>
  <si>
    <t>Prénom</t>
  </si>
  <si>
    <t>Rôle</t>
  </si>
  <si>
    <t>Apprenti</t>
  </si>
  <si>
    <t>Les rôles par défaut ( Personnel)</t>
  </si>
  <si>
    <t>Zone Chantier</t>
  </si>
  <si>
    <t>Jours férié</t>
  </si>
  <si>
    <t>Véhicules</t>
  </si>
  <si>
    <t>Salarié</t>
  </si>
  <si>
    <t>A</t>
  </si>
  <si>
    <t>Colonne1</t>
  </si>
  <si>
    <t>2022</t>
  </si>
  <si>
    <t>2023</t>
  </si>
  <si>
    <t>2024</t>
  </si>
  <si>
    <t>2025</t>
  </si>
  <si>
    <t>2026</t>
  </si>
  <si>
    <t>B</t>
  </si>
  <si>
    <t>Jour de l’An</t>
  </si>
  <si>
    <t>Intérimaire</t>
  </si>
  <si>
    <t>C</t>
  </si>
  <si>
    <t>Pâques</t>
  </si>
  <si>
    <t>D</t>
  </si>
  <si>
    <t>Lundi de Pâques</t>
  </si>
  <si>
    <t>E</t>
  </si>
  <si>
    <t>Fête du travail</t>
  </si>
  <si>
    <t>F</t>
  </si>
  <si>
    <t>Victoire 1945</t>
  </si>
  <si>
    <t>P9</t>
  </si>
  <si>
    <t>Ascension</t>
  </si>
  <si>
    <t>PX</t>
  </si>
  <si>
    <t>Pentecôte</t>
  </si>
  <si>
    <t>PY</t>
  </si>
  <si>
    <t>Lundi de Pentecôte</t>
  </si>
  <si>
    <t>PZ</t>
  </si>
  <si>
    <t>Fête Nationale</t>
  </si>
  <si>
    <t>PARIS - PY</t>
  </si>
  <si>
    <t>Assomption</t>
  </si>
  <si>
    <t>PARIS - PZ</t>
  </si>
  <si>
    <t>Toussaint</t>
  </si>
  <si>
    <t>Armistice 1918</t>
  </si>
  <si>
    <t>Noël</t>
  </si>
  <si>
    <t>Ligne</t>
  </si>
  <si>
    <t>NE PAS TOUCHER</t>
  </si>
  <si>
    <t>Nb Places</t>
  </si>
  <si>
    <t>bug</t>
  </si>
  <si>
    <t>ou pas</t>
  </si>
  <si>
    <t>Voiture</t>
  </si>
  <si>
    <t>Zone</t>
  </si>
  <si>
    <t>Test</t>
  </si>
  <si>
    <t>ZONE PERSONNEL</t>
  </si>
  <si>
    <t>Test test</t>
  </si>
  <si>
    <t>test</t>
  </si>
  <si>
    <t>*oui</t>
  </si>
  <si>
    <t>iu iu</t>
  </si>
  <si>
    <t>iu</t>
  </si>
  <si>
    <t>az az</t>
  </si>
  <si>
    <t>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</si>
</sst>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theme="1"/>
      <name val="Calibri"/>
      <family val="2"/>
      <scheme val="minor"/>
    </font>
    <font>
      <b/>
      <i/>
      <sz val="14"/>
      <color theme="1"/>
      <name val="Alef"/>
    </font>
    <font>
      <sz val="11"/>
      <color theme="2" tint="-0.89999084444715716"/>
      <name val="Calibri"/>
      <family val="2"/>
      <scheme val="minor"/>
    </font>
    <font>
      <b/>
      <i/>
      <sz val="14"/>
      <color theme="0"/>
      <name val="Alef"/>
    </font>
    <font>
      <sz val="8"/>
      <name val="Calibri"/>
      <family val="2"/>
      <scheme val="minor"/>
    </font>
    <font>
      <sz val="14"/>
      <color rgb="FF339966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CC8D66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5" borderId="2" xfId="0" applyFill="1" applyBorder="1"/>
    <xf numFmtId="0" fontId="0" fillId="5" borderId="3" xfId="0" applyFill="1" applyBorder="1"/>
    <xf numFmtId="0" fontId="0" fillId="0" borderId="5" xfId="0" applyBorder="1"/>
    <xf numFmtId="0" fontId="0" fillId="2" borderId="4" xfId="0" applyFill="1" applyBorder="1"/>
    <xf numFmtId="0" fontId="0" fillId="2" borderId="1" xfId="0" applyFill="1" applyBorder="1"/>
    <xf numFmtId="0" fontId="0" fillId="0" borderId="1" xfId="0" applyBorder="1"/>
    <xf numFmtId="0" fontId="0" fillId="8" borderId="1" xfId="0" applyFill="1" applyBorder="1"/>
    <xf numFmtId="14" fontId="0" fillId="0" borderId="1" xfId="0" applyNumberFormat="1" applyBorder="1"/>
    <xf numFmtId="0" fontId="0" fillId="0" borderId="8" xfId="0" applyBorder="1"/>
    <xf numFmtId="0" fontId="0" fillId="9" borderId="9" xfId="0" applyFill="1" applyBorder="1" applyAlignment="1">
      <alignment horizontal="center" vertical="center"/>
    </xf>
    <xf numFmtId="0" fontId="0" fillId="0" borderId="10" xfId="0" applyBorder="1"/>
    <xf numFmtId="0" fontId="0" fillId="0" borderId="4" xfId="0" applyBorder="1" applyProtection="1">
      <protection locked="0"/>
    </xf>
    <xf numFmtId="0" fontId="0" fillId="0" borderId="7" xfId="0" applyBorder="1" applyProtection="1">
      <protection locked="0"/>
    </xf>
    <xf numFmtId="0" fontId="0" fillId="6" borderId="6" xfId="0" applyFill="1" applyBorder="1" applyAlignment="1">
      <alignment horizontal="center"/>
    </xf>
    <xf numFmtId="0" fontId="0" fillId="0" borderId="0" xfId="0" applyAlignment="1">
      <alignment vertical="center"/>
    </xf>
    <xf numFmtId="0" fontId="2" fillId="3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13" xfId="0" applyBorder="1"/>
    <xf numFmtId="14" fontId="0" fillId="0" borderId="13" xfId="0" applyNumberFormat="1" applyBorder="1"/>
    <xf numFmtId="0" fontId="0" fillId="8" borderId="11" xfId="0" applyFill="1" applyBorder="1"/>
    <xf numFmtId="14" fontId="0" fillId="0" borderId="11" xfId="0" applyNumberFormat="1" applyBorder="1"/>
    <xf numFmtId="14" fontId="0" fillId="0" borderId="14" xfId="0" applyNumberFormat="1" applyBorder="1"/>
    <xf numFmtId="49" fontId="1" fillId="4" borderId="12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49" fontId="3" fillId="4" borderId="1" xfId="0" applyNumberFormat="1" applyFont="1" applyFill="1" applyBorder="1" applyAlignment="1">
      <alignment horizontal="center" vertical="center"/>
    </xf>
    <xf numFmtId="0" fontId="0" fillId="0" borderId="0" xfId="0" applyNumberFormat="1"/>
    <xf numFmtId="0" fontId="0" fillId="0" borderId="0" xfId="0" applyFill="1" applyAlignment="1">
      <alignment vertical="center"/>
    </xf>
    <xf numFmtId="0" fontId="0" fillId="0" borderId="0" xfId="0" applyNumberFormat="1" applyFill="1" applyAlignment="1">
      <alignment vertical="center"/>
    </xf>
    <xf numFmtId="0" fontId="0" fillId="10" borderId="0" xfId="0" applyFill="1" applyAlignment="1">
      <alignment vertical="center"/>
    </xf>
    <xf numFmtId="0" fontId="0" fillId="10" borderId="0" xfId="0" applyFill="1"/>
    <xf numFmtId="0" fontId="0" fillId="11" borderId="0" xfId="0" applyFill="1"/>
    <xf numFmtId="0" fontId="0" fillId="11" borderId="15" xfId="0" applyFill="1" applyBorder="1"/>
    <xf numFmtId="0" fontId="0" fillId="0" borderId="0" xfId="0" applyAlignment="1">
      <alignment horizontal="center"/>
    </xf>
    <xf numFmtId="0" fontId="0" fillId="7" borderId="1" xfId="0" applyFill="1" applyBorder="1" applyAlignment="1">
      <alignment horizontal="center"/>
    </xf>
  </cellXfs>
  <cellStyles count="1">
    <cellStyle name="Normal" xfId="0" builtinId="0"/>
  </cellStyles>
  <dxfs count="40"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numFmt numFmtId="19" formatCode="dd/mm/yyyy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solid">
          <fgColor indexed="64"/>
          <bgColor theme="2" tint="-9.9978637043366805E-2"/>
        </patternFill>
      </fill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7" tint="0.39997558519241921"/>
        </patternFill>
      </fill>
      <alignment horizontal="center" vertical="center" textRotation="0" wrapText="0" indent="0" justifyLastLine="0" shrinkToFit="0" readingOrder="0"/>
    </dxf>
    <dxf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ill>
        <patternFill patternType="solid">
          <fgColor indexed="64"/>
          <bgColor rgb="FFCC8D66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  <protection locked="1" hidden="0"/>
    </dxf>
    <dxf>
      <alignment horizontal="general" vertical="center" textRotation="0" wrapText="0" indent="0" justifyLastLine="0" shrinkToFit="0" readingOrder="0"/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  <dxf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2" tint="-0.89999084444715716"/>
        <name val="Calibri"/>
        <family val="2"/>
        <scheme val="minor"/>
      </font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0" formatCode="General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4"/>
        <color theme="1"/>
        <name val="Alef"/>
        <scheme val="none"/>
      </font>
      <numFmt numFmtId="30" formatCode="@"/>
      <fill>
        <patternFill patternType="solid">
          <fgColor indexed="64"/>
          <bgColor theme="4" tint="0.3999755851924192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ill>
        <patternFill patternType="solid">
          <fgColor indexed="64"/>
          <bgColor theme="4"/>
        </patternFill>
      </fill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colors>
    <mruColors>
      <color rgb="FFFF5050"/>
      <color rgb="FFCC8D66"/>
      <color rgb="FFFF3F3F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419100</xdr:colOff>
      <xdr:row>0</xdr:row>
      <xdr:rowOff>123825</xdr:rowOff>
    </xdr:from>
    <xdr:to>
      <xdr:col>5</xdr:col>
      <xdr:colOff>303280</xdr:colOff>
      <xdr:row>3</xdr:row>
      <xdr:rowOff>36577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43100" y="123825"/>
          <a:ext cx="2170180" cy="49377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34943</xdr:colOff>
      <xdr:row>0</xdr:row>
      <xdr:rowOff>219074</xdr:rowOff>
    </xdr:from>
    <xdr:to>
      <xdr:col>9</xdr:col>
      <xdr:colOff>342899</xdr:colOff>
      <xdr:row>3</xdr:row>
      <xdr:rowOff>0</xdr:rowOff>
    </xdr:to>
    <xdr:sp macro="[0]!Form_Personne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 rot="10800000" flipV="1">
          <a:off x="5168918" y="219074"/>
          <a:ext cx="3355956" cy="828675"/>
        </a:xfrm>
        <a:prstGeom prst="roundRect">
          <a:avLst/>
        </a:prstGeom>
        <a:solidFill>
          <a:schemeClr val="accent1">
            <a:lumMod val="60000"/>
            <a:lumOff val="40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AJOUTER</a:t>
          </a:r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UN NOUVEAU EMPLOYE </a:t>
          </a:r>
          <a:endParaRPr lang="fr-FR" sz="14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  <xdr:twoCellAnchor>
    <xdr:from>
      <xdr:col>9</xdr:col>
      <xdr:colOff>428625</xdr:colOff>
      <xdr:row>0</xdr:row>
      <xdr:rowOff>200024</xdr:rowOff>
    </xdr:from>
    <xdr:to>
      <xdr:col>13</xdr:col>
      <xdr:colOff>209550</xdr:colOff>
      <xdr:row>3</xdr:row>
      <xdr:rowOff>0</xdr:rowOff>
    </xdr:to>
    <xdr:sp macro="[0]!FormSup_Personnel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8610600" y="200024"/>
          <a:ext cx="2828925" cy="828676"/>
        </a:xfrm>
        <a:prstGeom prst="roundRect">
          <a:avLst/>
        </a:prstGeom>
        <a:solidFill>
          <a:srgbClr val="FF5050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0" cap="none" spc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SUPPRIMER</a:t>
          </a:r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 ou MODIFIR</a:t>
          </a:r>
        </a:p>
        <a:p>
          <a:pPr algn="ctr"/>
          <a:r>
            <a:rPr lang="fr-FR" sz="1400" b="0" cap="none" spc="0" baseline="0">
              <a:ln w="0"/>
              <a:solidFill>
                <a:schemeClr val="bg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UN EMPLOYE</a:t>
          </a:r>
          <a:endParaRPr lang="fr-FR" sz="1400" b="0" cap="none" spc="0">
            <a:ln w="0"/>
            <a:solidFill>
              <a:schemeClr val="bg1"/>
            </a:solidFill>
            <a:effectLst>
              <a:outerShdw blurRad="38100" dist="19050" dir="2700000" algn="tl" rotWithShape="0">
                <a:schemeClr val="dk1">
                  <a:alpha val="40000"/>
                </a:schemeClr>
              </a:outerShdw>
            </a:effectLst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390525</xdr:colOff>
          <xdr:row>1</xdr:row>
          <xdr:rowOff>104775</xdr:rowOff>
        </xdr:from>
        <xdr:to>
          <xdr:col>2</xdr:col>
          <xdr:colOff>447675</xdr:colOff>
          <xdr:row>3</xdr:row>
          <xdr:rowOff>152400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:a16="http://schemas.microsoft.com/office/drawing/2014/main" id="{00000000-0008-0000-0400-000003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Ajout de Personnel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400050</xdr:colOff>
          <xdr:row>4</xdr:row>
          <xdr:rowOff>133350</xdr:rowOff>
        </xdr:from>
        <xdr:to>
          <xdr:col>2</xdr:col>
          <xdr:colOff>485775</xdr:colOff>
          <xdr:row>6</xdr:row>
          <xdr:rowOff>161925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  <a:ext uri="{FF2B5EF4-FFF2-40B4-BE49-F238E27FC236}">
                  <a16:creationId xmlns:a16="http://schemas.microsoft.com/office/drawing/2014/main" id="{00000000-0008-0000-0400-000006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 ou Modif Personnel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CF50B1F7-26CC-44BD-96AE-38083B16AE0E}" name="Salarié" displayName="Salarié" ref="A6:B9" totalsRowShown="0" headerRowDxfId="39" dataDxfId="38">
  <autoFilter ref="A6:B9" xr:uid="{CF50B1F7-26CC-44BD-96AE-38083B16AE0E}"/>
  <tableColumns count="2">
    <tableColumn id="1" xr3:uid="{ECFFF705-BA98-4C5C-97F0-2495B72BDECF}" name="Salarié" dataDxfId="37"/>
    <tableColumn id="2" xr3:uid="{C942379D-87FA-4FD2-93E8-615D82037A38}" name="Ligne" dataDxfId="36">
      <calculatedColumnFormula>ROW()</calculatedColumnFormula>
    </tableColumn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C33DE49D-8764-40E7-8E07-180EA7EB0190}" name="Intérimaire" displayName="Intérimaire" ref="A14:B17" totalsRowShown="0" headerRowDxfId="35" dataDxfId="34">
  <autoFilter ref="A14:B17" xr:uid="{C33DE49D-8764-40E7-8E07-180EA7EB0190}"/>
  <tableColumns count="2">
    <tableColumn id="1" xr3:uid="{597EB814-85A6-4E87-AF9B-4C0BC538E3AC}" name="Intérimaire" dataDxfId="33"/>
    <tableColumn id="2" xr3:uid="{37D2BAB6-1DD4-4707-AB89-553EAC82973E}" name="Ligne" dataDxfId="32">
      <calculatedColumnFormula>ROW()</calculatedColumnFormula>
    </tableColumn>
  </tableColumns>
  <tableStyleInfo name="TableStyleMedium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7E4553-2341-4CA0-AE3A-35FE260A6F45}" name="Apprenti" displayName="Apprenti" ref="A10:B13" totalsRowShown="0" headerRowDxfId="31" dataDxfId="30">
  <autoFilter ref="A10:B13" xr:uid="{FB7E4553-2341-4CA0-AE3A-35FE260A6F45}"/>
  <tableColumns count="2">
    <tableColumn id="1" xr3:uid="{21F73941-AB31-4FD1-BF3D-60BC6368A12A}" name="Apprenti" dataDxfId="29"/>
    <tableColumn id="2" xr3:uid="{76CF83FB-882A-4588-8974-FD24910946BB}" name="Ligne" dataDxfId="0">
      <calculatedColumnFormula>ROW()</calculatedColumnFormula>
    </tableColumn>
  </tableColumns>
  <tableStyleInfo name="TableStyleMedium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C31EBEE9-2525-4809-8CB7-1411571ED0DD}" name="Employe" displayName="Employe" ref="A1:D6" totalsRowShown="0" headerRowDxfId="28" headerRowBorderDxfId="27" tableBorderDxfId="26">
  <tableColumns count="4">
    <tableColumn id="1" xr3:uid="{CB9C37DA-54F6-4A63-94D5-5412171AFD5C}" name="Nom"/>
    <tableColumn id="2" xr3:uid="{69DCDECF-6F27-4D9F-A3CB-9FA3EF4B4497}" name="Prénom"/>
    <tableColumn id="3" xr3:uid="{65804BF1-D3D3-440B-B306-7BCD2F33F715}" name="Rôle"/>
    <tableColumn id="4" xr3:uid="{49D52AA1-18A3-42E5-8D7D-91AE5B1C530F}" name="Ligne" dataDxfId="25">
      <calculatedColumnFormula>ROW()</calculatedColumnFormula>
    </tableColumn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AE72786-08B6-4E68-A8E3-E6FB86C35B1A}" name="Rôle" displayName="Rôle" ref="A1:A4" totalsRowShown="0" headerRowDxfId="24" dataDxfId="22" headerRowBorderDxfId="23" tableBorderDxfId="21">
  <autoFilter ref="A1:A4" xr:uid="{97767BAF-6377-4AFD-8EF2-9461B05B708E}"/>
  <tableColumns count="1">
    <tableColumn id="1" xr3:uid="{E7B32669-1101-4076-9B13-D831E0BBF81D}" name="Les rôles par défaut ( Personnel)" dataDxfId="20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94B3E976-CE32-41D9-A73A-8F1706E3122B}" name="ZoneChantier" displayName="ZoneChantier" ref="C1:C14" totalsRowShown="0" headerRowDxfId="19" dataDxfId="17" headerRowBorderDxfId="18" tableBorderDxfId="16" totalsRowBorderDxfId="15">
  <autoFilter ref="C1:C14" xr:uid="{D85BFD23-74F5-4DE9-BB43-8FBDE46CC3F9}"/>
  <tableColumns count="1">
    <tableColumn id="1" xr3:uid="{F436A0A9-1AB2-4C6A-A087-34331E1A654D}" name="Zone Chantier" dataDxfId="14"/>
  </tableColumns>
  <tableStyleInfo name="TableStyleMedium3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22935F4D-52B1-4B36-9262-C8B48D8A8174}" name="ListeVéhicule" displayName="ListeVéhicule" ref="L1:L17" totalsRowShown="0" headerRowDxfId="13" headerRowBorderDxfId="12" tableBorderDxfId="11" totalsRowBorderDxfId="10">
  <autoFilter ref="L1:L17" xr:uid="{80B3D523-3EEA-4883-8742-A653EC4904F6}"/>
  <tableColumns count="1">
    <tableColumn id="1" xr3:uid="{F640D809-562E-4631-9BB5-9EEA0699546C}" name="Véhicules" dataDxfId="9"/>
  </tableColumns>
  <tableStyleInfo name="TableStyleMedium5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16711E93-C6E6-4692-88BA-97A6F038EB35}" name="Tableau7" displayName="Tableau7" ref="E2:J15" totalsRowShown="0" headerRowDxfId="8" tableBorderDxfId="7">
  <autoFilter ref="E2:J15" xr:uid="{8B469F7A-7792-4FE0-BEDE-8CEEDAE1AF28}"/>
  <tableColumns count="6">
    <tableColumn id="1" xr3:uid="{7CB199BC-E2AD-47D1-8D9D-11CA367ADA87}" name="Colonne1" dataDxfId="6"/>
    <tableColumn id="2" xr3:uid="{D3D95B38-50DC-4A4A-ACE0-C00A88F3CED1}" name="2022" dataDxfId="5"/>
    <tableColumn id="3" xr3:uid="{A987A6EE-8AB3-40CC-B8AA-DC01F70BC67D}" name="2023" dataDxfId="4"/>
    <tableColumn id="4" xr3:uid="{1C69B478-4364-4C88-9837-156946033A6D}" name="2024" dataDxfId="3"/>
    <tableColumn id="5" xr3:uid="{6B2C9DD8-1B45-4247-8603-DE379C919865}" name="2025" dataDxfId="2"/>
    <tableColumn id="6" xr3:uid="{9E2F59A9-5BDA-4BCC-B1E2-271BBD7D5CAA}" name="2026" dataDxfId="1"/>
  </tableColumns>
  <tableStyleInfo name="TableStyleLight14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4D41012-8BEC-48B4-8A5D-BB78AECB8475}" name="NbPlaces" displayName="NbPlaces" ref="N1:N4" totalsRowShown="0">
  <autoFilter ref="N1:N4" xr:uid="{94D41012-8BEC-48B4-8A5D-BB78AECB8475}"/>
  <tableColumns count="1">
    <tableColumn id="1" xr3:uid="{3719C235-7867-48F8-9A5B-5FF59F705D6A}" name="Nb Places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Relationship Id="rId4" Type="http://schemas.openxmlformats.org/officeDocument/2006/relationships/table" Target="../tables/table3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9.xml"/><Relationship Id="rId5" Type="http://schemas.openxmlformats.org/officeDocument/2006/relationships/table" Target="../tables/table8.xml"/><Relationship Id="rId4" Type="http://schemas.openxmlformats.org/officeDocument/2006/relationships/table" Target="../tables/table7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D3CD09-ECFC-4869-9276-52B87B84A73C}">
  <sheetPr codeName="Feuil1"/>
  <dimension ref="A1:BD411"/>
  <sheetViews>
    <sheetView tabSelected="1" workbookViewId="0">
      <selection activeCell="C38" sqref="C38"/>
    </sheetView>
  </sheetViews>
  <sheetFormatPr baseColWidth="10" defaultColWidth="11.42578125" defaultRowHeight="15"/>
  <cols>
    <col min="1" max="1" width="16.7109375" bestFit="1" customWidth="1"/>
    <col min="2" max="2" width="8" bestFit="1" customWidth="1"/>
  </cols>
  <sheetData>
    <row r="1" spans="1:56" ht="15.75" thickBot="1">
      <c r="A1" s="1" t="s">
        <v>0</v>
      </c>
      <c r="B1" s="2">
        <v>2022</v>
      </c>
      <c r="BD1">
        <v>11</v>
      </c>
    </row>
    <row r="2" spans="1:56">
      <c r="BD2">
        <v>15</v>
      </c>
    </row>
    <row r="5" spans="1:56">
      <c r="B5" s="3"/>
      <c r="C5" s="4" t="s">
        <v>1</v>
      </c>
      <c r="D5" s="5" t="s">
        <v>2</v>
      </c>
      <c r="E5" s="5" t="s">
        <v>3</v>
      </c>
      <c r="F5" s="5" t="s">
        <v>4</v>
      </c>
      <c r="G5" s="5" t="s">
        <v>5</v>
      </c>
      <c r="H5" s="5" t="s">
        <v>6</v>
      </c>
      <c r="I5" s="5" t="s">
        <v>7</v>
      </c>
      <c r="J5" s="5" t="s">
        <v>8</v>
      </c>
      <c r="K5" s="5" t="s">
        <v>9</v>
      </c>
      <c r="L5" s="5" t="s">
        <v>10</v>
      </c>
      <c r="M5" s="5" t="s">
        <v>11</v>
      </c>
      <c r="N5" s="5" t="s">
        <v>12</v>
      </c>
      <c r="O5" s="5" t="s">
        <v>13</v>
      </c>
      <c r="P5" s="5" t="s">
        <v>14</v>
      </c>
      <c r="Q5" s="5" t="s">
        <v>15</v>
      </c>
      <c r="R5" s="5" t="s">
        <v>16</v>
      </c>
      <c r="S5" s="5" t="s">
        <v>17</v>
      </c>
      <c r="T5" s="5" t="s">
        <v>18</v>
      </c>
      <c r="U5" s="5" t="s">
        <v>19</v>
      </c>
      <c r="V5" s="5" t="s">
        <v>20</v>
      </c>
      <c r="W5" s="5" t="s">
        <v>21</v>
      </c>
      <c r="X5" s="5" t="s">
        <v>22</v>
      </c>
      <c r="Y5" s="5" t="s">
        <v>23</v>
      </c>
      <c r="Z5" s="5" t="s">
        <v>24</v>
      </c>
      <c r="AA5" s="5" t="s">
        <v>25</v>
      </c>
      <c r="AB5" s="5" t="s">
        <v>26</v>
      </c>
      <c r="AC5" s="5" t="s">
        <v>27</v>
      </c>
      <c r="AD5" s="5" t="s">
        <v>28</v>
      </c>
      <c r="AE5" s="5" t="s">
        <v>29</v>
      </c>
      <c r="AF5" s="5" t="s">
        <v>30</v>
      </c>
      <c r="AG5" s="5" t="s">
        <v>31</v>
      </c>
      <c r="AH5" s="5" t="s">
        <v>32</v>
      </c>
      <c r="AI5" s="5" t="s">
        <v>33</v>
      </c>
      <c r="AJ5" s="5" t="s">
        <v>34</v>
      </c>
      <c r="AK5" s="5" t="s">
        <v>35</v>
      </c>
      <c r="AL5" s="5" t="s">
        <v>36</v>
      </c>
      <c r="AM5" s="5" t="s">
        <v>37</v>
      </c>
      <c r="AN5" s="5" t="s">
        <v>38</v>
      </c>
      <c r="AO5" s="5" t="s">
        <v>39</v>
      </c>
      <c r="AP5" s="5" t="s">
        <v>40</v>
      </c>
      <c r="AQ5" s="5" t="s">
        <v>41</v>
      </c>
      <c r="AR5" s="5" t="s">
        <v>42</v>
      </c>
      <c r="AS5" s="5" t="s">
        <v>43</v>
      </c>
      <c r="AT5" s="5" t="s">
        <v>44</v>
      </c>
      <c r="AU5" s="5" t="s">
        <v>45</v>
      </c>
      <c r="AV5" s="5" t="s">
        <v>46</v>
      </c>
      <c r="AW5" s="5" t="s">
        <v>47</v>
      </c>
      <c r="AX5" s="5" t="s">
        <v>48</v>
      </c>
      <c r="AY5" s="5" t="s">
        <v>49</v>
      </c>
      <c r="AZ5" s="5" t="s">
        <v>50</v>
      </c>
      <c r="BA5" s="5" t="s">
        <v>51</v>
      </c>
      <c r="BB5" s="5" t="s">
        <v>52</v>
      </c>
      <c r="BC5" s="5" t="s">
        <v>53</v>
      </c>
    </row>
    <row r="6" spans="1:56" s="30" customFormat="1">
      <c r="A6" s="29" t="s">
        <v>62</v>
      </c>
      <c r="B6" s="29" t="s">
        <v>95</v>
      </c>
    </row>
    <row r="7" spans="1:56">
      <c r="A7" s="27" t="s">
        <v>104</v>
      </c>
      <c r="B7" s="28">
        <f>ROW()</f>
        <v>7</v>
      </c>
    </row>
    <row r="8" spans="1:56">
      <c r="A8" s="27" t="s">
        <v>100</v>
      </c>
      <c r="B8" s="28">
        <f>ROW()</f>
        <v>8</v>
      </c>
    </row>
    <row r="9" spans="1:56">
      <c r="A9" s="27" t="s">
        <v>101</v>
      </c>
      <c r="B9" s="28">
        <f>ROW()</f>
        <v>9</v>
      </c>
    </row>
    <row r="10" spans="1:56">
      <c r="A10" s="29" t="s">
        <v>57</v>
      </c>
      <c r="B10" s="29" t="s">
        <v>95</v>
      </c>
    </row>
    <row r="11" spans="1:56">
      <c r="A11" s="27" t="s">
        <v>107</v>
      </c>
      <c r="B11" s="28">
        <f>ROW()</f>
        <v>11</v>
      </c>
    </row>
    <row r="12" spans="1:56">
      <c r="A12" s="27" t="s">
        <v>100</v>
      </c>
      <c r="B12" s="28">
        <f>ROW()</f>
        <v>12</v>
      </c>
    </row>
    <row r="13" spans="1:56">
      <c r="A13" s="27" t="s">
        <v>101</v>
      </c>
      <c r="B13" s="28">
        <f>ROW()</f>
        <v>13</v>
      </c>
    </row>
    <row r="14" spans="1:56">
      <c r="A14" s="29" t="s">
        <v>72</v>
      </c>
      <c r="B14" s="29" t="s">
        <v>95</v>
      </c>
    </row>
    <row r="15" spans="1:56">
      <c r="A15" s="27" t="s">
        <v>109</v>
      </c>
      <c r="B15" s="28">
        <f>ROW()</f>
        <v>15</v>
      </c>
    </row>
    <row r="16" spans="1:56">
      <c r="A16" s="27" t="s">
        <v>100</v>
      </c>
      <c r="B16" s="28">
        <f>ROW()</f>
        <v>16</v>
      </c>
    </row>
    <row r="17" spans="1:2">
      <c r="A17" s="27" t="s">
        <v>101</v>
      </c>
      <c r="B17" s="28">
        <f>ROW()</f>
        <v>17</v>
      </c>
    </row>
    <row r="18" spans="1:2">
      <c r="A18" s="27"/>
      <c r="B18" s="15"/>
    </row>
    <row r="19" spans="1:2">
      <c r="A19" s="27"/>
      <c r="B19" s="15"/>
    </row>
    <row r="20" spans="1:2">
      <c r="A20" s="15"/>
      <c r="B20" s="15"/>
    </row>
    <row r="21" spans="1:2">
      <c r="A21" s="15"/>
      <c r="B21" s="15"/>
    </row>
    <row r="22" spans="1:2">
      <c r="A22" s="15"/>
      <c r="B22" s="15"/>
    </row>
    <row r="23" spans="1:2">
      <c r="A23" s="15"/>
      <c r="B23" s="15"/>
    </row>
    <row r="24" spans="1:2">
      <c r="A24" s="15"/>
      <c r="B24" s="15"/>
    </row>
    <row r="25" spans="1:2">
      <c r="A25" s="15"/>
      <c r="B25" s="15"/>
    </row>
    <row r="26" spans="1:2">
      <c r="A26" s="15"/>
      <c r="B26" s="15"/>
    </row>
    <row r="27" spans="1:2">
      <c r="A27" s="15"/>
      <c r="B27" s="15"/>
    </row>
    <row r="28" spans="1:2">
      <c r="A28" s="15"/>
      <c r="B28" s="15"/>
    </row>
    <row r="29" spans="1:2">
      <c r="A29" s="15"/>
      <c r="B29" s="15"/>
    </row>
    <row r="30" spans="1:2">
      <c r="A30" s="15"/>
      <c r="B30" s="15"/>
    </row>
    <row r="31" spans="1:2">
      <c r="A31" s="15"/>
      <c r="B31" s="15"/>
    </row>
    <row r="32" spans="1:2">
      <c r="A32" s="15"/>
      <c r="B32" s="15"/>
    </row>
    <row r="33" spans="1:2">
      <c r="A33" s="15"/>
      <c r="B33" s="15"/>
    </row>
    <row r="34" spans="1:2">
      <c r="A34" s="15"/>
      <c r="B34" s="15"/>
    </row>
    <row r="35" spans="1:2">
      <c r="A35" s="15"/>
      <c r="B35" s="15"/>
    </row>
    <row r="36" spans="1:2">
      <c r="A36" s="15"/>
      <c r="B36" s="15"/>
    </row>
    <row r="37" spans="1:2">
      <c r="A37" s="15"/>
      <c r="B37" s="15"/>
    </row>
    <row r="38" spans="1:2">
      <c r="A38" s="15"/>
      <c r="B38" s="15"/>
    </row>
    <row r="39" spans="1:2">
      <c r="A39" s="15"/>
      <c r="B39" s="15"/>
    </row>
    <row r="40" spans="1:2">
      <c r="A40" s="15"/>
      <c r="B40" s="15"/>
    </row>
    <row r="41" spans="1:2">
      <c r="A41" s="15"/>
      <c r="B41" s="15"/>
    </row>
    <row r="42" spans="1:2">
      <c r="A42" s="15"/>
      <c r="B42" s="15"/>
    </row>
    <row r="43" spans="1:2">
      <c r="A43" s="15"/>
      <c r="B43" s="15"/>
    </row>
    <row r="44" spans="1:2">
      <c r="A44" s="15"/>
      <c r="B44" s="15"/>
    </row>
    <row r="45" spans="1:2">
      <c r="A45" s="15"/>
      <c r="B45" s="15"/>
    </row>
    <row r="46" spans="1:2">
      <c r="A46" s="15"/>
      <c r="B46" s="15"/>
    </row>
    <row r="47" spans="1:2">
      <c r="A47" s="15"/>
      <c r="B47" s="15"/>
    </row>
    <row r="48" spans="1:2">
      <c r="A48" s="15"/>
      <c r="B48" s="15"/>
    </row>
    <row r="49" spans="1:2">
      <c r="A49" s="15"/>
      <c r="B49" s="15"/>
    </row>
    <row r="50" spans="1:2">
      <c r="A50" s="15"/>
      <c r="B50" s="15"/>
    </row>
    <row r="51" spans="1:2">
      <c r="A51" s="15"/>
      <c r="B51" s="15"/>
    </row>
    <row r="52" spans="1:2">
      <c r="A52" s="15"/>
      <c r="B52" s="15"/>
    </row>
    <row r="53" spans="1:2">
      <c r="A53" s="15"/>
      <c r="B53" s="15"/>
    </row>
    <row r="54" spans="1:2">
      <c r="A54" s="15"/>
      <c r="B54" s="15"/>
    </row>
    <row r="55" spans="1:2">
      <c r="A55" s="15"/>
      <c r="B55" s="15"/>
    </row>
    <row r="56" spans="1:2">
      <c r="A56" s="15"/>
      <c r="B56" s="15"/>
    </row>
    <row r="57" spans="1:2">
      <c r="A57" s="15"/>
      <c r="B57" s="15"/>
    </row>
    <row r="58" spans="1:2">
      <c r="A58" s="15"/>
      <c r="B58" s="15"/>
    </row>
    <row r="59" spans="1:2">
      <c r="A59" s="15"/>
      <c r="B59" s="15"/>
    </row>
    <row r="60" spans="1:2">
      <c r="A60" s="15"/>
      <c r="B60" s="15"/>
    </row>
    <row r="61" spans="1:2">
      <c r="A61" s="15"/>
      <c r="B61" s="15"/>
    </row>
    <row r="62" spans="1:2">
      <c r="A62" s="15"/>
      <c r="B62" s="15"/>
    </row>
    <row r="63" spans="1:2">
      <c r="A63" s="15"/>
      <c r="B63" s="15"/>
    </row>
    <row r="64" spans="1:2">
      <c r="A64" s="15"/>
      <c r="B64" s="15"/>
    </row>
    <row r="65" spans="1:2">
      <c r="A65" s="15"/>
      <c r="B65" s="15"/>
    </row>
    <row r="66" spans="1:2">
      <c r="A66" s="15"/>
      <c r="B66" s="15"/>
    </row>
    <row r="67" spans="1:2">
      <c r="A67" s="15"/>
      <c r="B67" s="15"/>
    </row>
    <row r="68" spans="1:2">
      <c r="A68" s="15"/>
      <c r="B68" s="15"/>
    </row>
    <row r="69" spans="1:2">
      <c r="A69" s="15"/>
      <c r="B69" s="15"/>
    </row>
    <row r="70" spans="1:2">
      <c r="A70" s="15"/>
      <c r="B70" s="15"/>
    </row>
    <row r="71" spans="1:2">
      <c r="A71" s="15"/>
      <c r="B71" s="15"/>
    </row>
    <row r="72" spans="1:2">
      <c r="A72" s="15"/>
      <c r="B72" s="15"/>
    </row>
    <row r="73" spans="1:2">
      <c r="A73" s="15"/>
      <c r="B73" s="15"/>
    </row>
    <row r="74" spans="1:2">
      <c r="A74" s="15"/>
      <c r="B74" s="15"/>
    </row>
    <row r="75" spans="1:2">
      <c r="A75" s="15"/>
      <c r="B75" s="15"/>
    </row>
    <row r="76" spans="1:2">
      <c r="A76" s="15"/>
      <c r="B76" s="15"/>
    </row>
    <row r="77" spans="1:2">
      <c r="A77" s="15"/>
      <c r="B77" s="15"/>
    </row>
    <row r="78" spans="1:2">
      <c r="A78" s="15"/>
      <c r="B78" s="15"/>
    </row>
    <row r="79" spans="1:2">
      <c r="A79" s="15"/>
      <c r="B79" s="15"/>
    </row>
    <row r="80" spans="1:2">
      <c r="A80" s="15"/>
      <c r="B80" s="15"/>
    </row>
    <row r="81" spans="1:2">
      <c r="A81" s="15"/>
      <c r="B81" s="15"/>
    </row>
    <row r="82" spans="1:2">
      <c r="A82" s="15"/>
      <c r="B82" s="15"/>
    </row>
    <row r="83" spans="1:2">
      <c r="A83" s="15"/>
      <c r="B83" s="15"/>
    </row>
    <row r="84" spans="1:2">
      <c r="A84" s="15"/>
      <c r="B84" s="15"/>
    </row>
    <row r="85" spans="1:2">
      <c r="A85" s="15"/>
      <c r="B85" s="15"/>
    </row>
    <row r="86" spans="1:2">
      <c r="A86" s="15"/>
      <c r="B86" s="15"/>
    </row>
    <row r="87" spans="1:2">
      <c r="A87" s="15"/>
      <c r="B87" s="15"/>
    </row>
    <row r="88" spans="1:2">
      <c r="A88" s="15"/>
      <c r="B88" s="15"/>
    </row>
    <row r="89" spans="1:2">
      <c r="A89" s="15"/>
      <c r="B89" s="15"/>
    </row>
    <row r="90" spans="1:2">
      <c r="A90" s="15"/>
      <c r="B90" s="15"/>
    </row>
    <row r="91" spans="1:2">
      <c r="A91" s="15"/>
      <c r="B91" s="15"/>
    </row>
    <row r="92" spans="1:2">
      <c r="A92" s="15"/>
      <c r="B92" s="15"/>
    </row>
    <row r="93" spans="1:2">
      <c r="A93" s="15"/>
      <c r="B93" s="15"/>
    </row>
    <row r="94" spans="1:2">
      <c r="A94" s="15"/>
      <c r="B94" s="15"/>
    </row>
    <row r="95" spans="1:2">
      <c r="A95" s="15"/>
      <c r="B95" s="15"/>
    </row>
    <row r="96" spans="1:2">
      <c r="A96" s="15"/>
      <c r="B96" s="15"/>
    </row>
    <row r="97" spans="1:2">
      <c r="A97" s="15"/>
      <c r="B97" s="15"/>
    </row>
    <row r="98" spans="1:2">
      <c r="A98" s="15"/>
      <c r="B98" s="15"/>
    </row>
    <row r="99" spans="1:2">
      <c r="A99" s="15"/>
      <c r="B99" s="15"/>
    </row>
    <row r="100" spans="1:2">
      <c r="A100" s="15"/>
      <c r="B100" s="15"/>
    </row>
    <row r="101" spans="1:2">
      <c r="A101" s="15"/>
      <c r="B101" s="15"/>
    </row>
    <row r="102" spans="1:2">
      <c r="A102" s="15"/>
      <c r="B102" s="15"/>
    </row>
    <row r="103" spans="1:2">
      <c r="A103" s="15"/>
      <c r="B103" s="15"/>
    </row>
    <row r="104" spans="1:2">
      <c r="A104" s="15"/>
      <c r="B104" s="15"/>
    </row>
    <row r="105" spans="1:2">
      <c r="A105" s="15"/>
      <c r="B105" s="15"/>
    </row>
    <row r="106" spans="1:2">
      <c r="A106" s="15"/>
      <c r="B106" s="15"/>
    </row>
    <row r="107" spans="1:2">
      <c r="A107" s="15"/>
      <c r="B107" s="15"/>
    </row>
    <row r="108" spans="1:2">
      <c r="A108" s="15"/>
      <c r="B108" s="15"/>
    </row>
    <row r="109" spans="1:2">
      <c r="A109" s="15"/>
      <c r="B109" s="15"/>
    </row>
    <row r="110" spans="1:2">
      <c r="A110" s="15"/>
      <c r="B110" s="15"/>
    </row>
    <row r="111" spans="1:2">
      <c r="A111" s="15"/>
      <c r="B111" s="15"/>
    </row>
    <row r="112" spans="1:2">
      <c r="A112" s="15"/>
      <c r="B112" s="15"/>
    </row>
    <row r="113" spans="1:2">
      <c r="A113" s="15"/>
      <c r="B113" s="15"/>
    </row>
    <row r="114" spans="1:2">
      <c r="A114" s="15"/>
      <c r="B114" s="15"/>
    </row>
    <row r="115" spans="1:2">
      <c r="A115" s="15"/>
      <c r="B115" s="15"/>
    </row>
    <row r="116" spans="1:2">
      <c r="A116" s="15"/>
      <c r="B116" s="15"/>
    </row>
    <row r="117" spans="1:2">
      <c r="A117" s="15"/>
      <c r="B117" s="15"/>
    </row>
    <row r="118" spans="1:2">
      <c r="A118" s="15"/>
      <c r="B118" s="15"/>
    </row>
    <row r="119" spans="1:2">
      <c r="A119" s="15"/>
      <c r="B119" s="15"/>
    </row>
    <row r="120" spans="1:2">
      <c r="A120" s="15"/>
      <c r="B120" s="15"/>
    </row>
    <row r="121" spans="1:2">
      <c r="A121" s="15"/>
      <c r="B121" s="15"/>
    </row>
    <row r="122" spans="1:2">
      <c r="A122" s="15"/>
      <c r="B122" s="15"/>
    </row>
    <row r="123" spans="1:2">
      <c r="A123" s="15"/>
      <c r="B123" s="15"/>
    </row>
    <row r="124" spans="1:2">
      <c r="A124" s="15"/>
      <c r="B124" s="15"/>
    </row>
    <row r="125" spans="1:2">
      <c r="A125" s="15"/>
      <c r="B125" s="15"/>
    </row>
    <row r="126" spans="1:2">
      <c r="A126" s="15"/>
      <c r="B126" s="15"/>
    </row>
    <row r="127" spans="1:2">
      <c r="A127" s="15"/>
      <c r="B127" s="15"/>
    </row>
    <row r="128" spans="1:2">
      <c r="A128" s="15"/>
      <c r="B128" s="15"/>
    </row>
    <row r="129" spans="1:2">
      <c r="A129" s="15"/>
      <c r="B129" s="15"/>
    </row>
    <row r="130" spans="1:2">
      <c r="A130" s="15"/>
      <c r="B130" s="15"/>
    </row>
    <row r="131" spans="1:2">
      <c r="A131" s="15"/>
      <c r="B131" s="15"/>
    </row>
    <row r="132" spans="1:2">
      <c r="A132" s="15"/>
      <c r="B132" s="15"/>
    </row>
    <row r="133" spans="1:2">
      <c r="A133" s="15"/>
      <c r="B133" s="15"/>
    </row>
    <row r="134" spans="1:2">
      <c r="A134" s="15"/>
      <c r="B134" s="15"/>
    </row>
    <row r="135" spans="1:2">
      <c r="A135" s="15"/>
      <c r="B135" s="15"/>
    </row>
    <row r="136" spans="1:2">
      <c r="A136" s="15"/>
      <c r="B136" s="15"/>
    </row>
    <row r="137" spans="1:2">
      <c r="A137" s="15"/>
      <c r="B137" s="15"/>
    </row>
    <row r="138" spans="1:2">
      <c r="A138" s="15"/>
      <c r="B138" s="15"/>
    </row>
    <row r="139" spans="1:2">
      <c r="A139" s="15"/>
      <c r="B139" s="15"/>
    </row>
    <row r="140" spans="1:2">
      <c r="A140" s="15"/>
      <c r="B140" s="15"/>
    </row>
    <row r="141" spans="1:2">
      <c r="A141" s="15"/>
      <c r="B141" s="15"/>
    </row>
    <row r="142" spans="1:2">
      <c r="A142" s="15"/>
      <c r="B142" s="15"/>
    </row>
    <row r="143" spans="1:2">
      <c r="A143" s="15"/>
      <c r="B143" s="15"/>
    </row>
    <row r="144" spans="1:2">
      <c r="A144" s="15"/>
      <c r="B144" s="15"/>
    </row>
    <row r="145" spans="1:2">
      <c r="A145" s="15"/>
      <c r="B145" s="15"/>
    </row>
    <row r="146" spans="1:2">
      <c r="A146" s="15"/>
      <c r="B146" s="15"/>
    </row>
    <row r="147" spans="1:2">
      <c r="A147" s="15"/>
      <c r="B147" s="15"/>
    </row>
    <row r="148" spans="1:2">
      <c r="A148" s="15"/>
      <c r="B148" s="15"/>
    </row>
    <row r="149" spans="1:2">
      <c r="A149" s="15"/>
      <c r="B149" s="15"/>
    </row>
    <row r="150" spans="1:2">
      <c r="A150" s="15"/>
      <c r="B150" s="15"/>
    </row>
    <row r="151" spans="1:2">
      <c r="A151" s="15"/>
      <c r="B151" s="15"/>
    </row>
    <row r="152" spans="1:2">
      <c r="A152" s="15"/>
      <c r="B152" s="15"/>
    </row>
    <row r="153" spans="1:2">
      <c r="A153" s="15"/>
      <c r="B153" s="15"/>
    </row>
    <row r="154" spans="1:2">
      <c r="A154" s="15"/>
      <c r="B154" s="15"/>
    </row>
    <row r="155" spans="1:2">
      <c r="A155" s="15"/>
      <c r="B155" s="15"/>
    </row>
    <row r="156" spans="1:2">
      <c r="A156" s="15"/>
      <c r="B156" s="15"/>
    </row>
    <row r="157" spans="1:2">
      <c r="A157" s="15"/>
      <c r="B157" s="15"/>
    </row>
    <row r="158" spans="1:2">
      <c r="A158" s="15"/>
      <c r="B158" s="15"/>
    </row>
    <row r="159" spans="1:2">
      <c r="A159" s="15"/>
      <c r="B159" s="15"/>
    </row>
    <row r="160" spans="1:2">
      <c r="A160" s="15"/>
      <c r="B160" s="15"/>
    </row>
    <row r="161" spans="1:2">
      <c r="A161" s="15"/>
      <c r="B161" s="15"/>
    </row>
    <row r="162" spans="1:2">
      <c r="A162" s="15"/>
      <c r="B162" s="15"/>
    </row>
    <row r="163" spans="1:2">
      <c r="A163" s="15"/>
      <c r="B163" s="15"/>
    </row>
    <row r="164" spans="1:2">
      <c r="A164" s="15"/>
      <c r="B164" s="15"/>
    </row>
    <row r="165" spans="1:2">
      <c r="A165" s="15"/>
      <c r="B165" s="15"/>
    </row>
    <row r="166" spans="1:2">
      <c r="A166" s="15"/>
      <c r="B166" s="15"/>
    </row>
    <row r="167" spans="1:2">
      <c r="A167" s="15"/>
      <c r="B167" s="15"/>
    </row>
    <row r="168" spans="1:2">
      <c r="A168" s="15"/>
      <c r="B168" s="15"/>
    </row>
    <row r="169" spans="1:2">
      <c r="A169" s="15"/>
      <c r="B169" s="15"/>
    </row>
    <row r="170" spans="1:2">
      <c r="A170" s="15"/>
      <c r="B170" s="15"/>
    </row>
    <row r="171" spans="1:2">
      <c r="A171" s="15"/>
      <c r="B171" s="15"/>
    </row>
    <row r="172" spans="1:2">
      <c r="A172" s="15"/>
      <c r="B172" s="15"/>
    </row>
    <row r="173" spans="1:2">
      <c r="A173" s="15"/>
      <c r="B173" s="15"/>
    </row>
    <row r="174" spans="1:2">
      <c r="A174" s="15"/>
      <c r="B174" s="15"/>
    </row>
    <row r="175" spans="1:2">
      <c r="A175" s="15"/>
      <c r="B175" s="15"/>
    </row>
    <row r="176" spans="1:2">
      <c r="A176" s="15"/>
      <c r="B176" s="15"/>
    </row>
    <row r="177" spans="1:2">
      <c r="A177" s="15"/>
      <c r="B177" s="15"/>
    </row>
    <row r="178" spans="1:2">
      <c r="A178" s="15"/>
      <c r="B178" s="15"/>
    </row>
    <row r="179" spans="1:2">
      <c r="A179" s="15"/>
      <c r="B179" s="15"/>
    </row>
    <row r="180" spans="1:2">
      <c r="A180" s="15"/>
      <c r="B180" s="15"/>
    </row>
    <row r="181" spans="1:2">
      <c r="A181" s="15"/>
      <c r="B181" s="15"/>
    </row>
    <row r="182" spans="1:2">
      <c r="A182" s="15"/>
      <c r="B182" s="15"/>
    </row>
    <row r="183" spans="1:2">
      <c r="A183" s="15"/>
      <c r="B183" s="15"/>
    </row>
    <row r="184" spans="1:2">
      <c r="A184" s="15"/>
      <c r="B184" s="15"/>
    </row>
    <row r="185" spans="1:2">
      <c r="A185" s="15"/>
      <c r="B185" s="15"/>
    </row>
    <row r="186" spans="1:2">
      <c r="A186" s="15"/>
      <c r="B186" s="15"/>
    </row>
    <row r="187" spans="1:2">
      <c r="A187" s="15"/>
      <c r="B187" s="15"/>
    </row>
    <row r="188" spans="1:2">
      <c r="A188" s="15"/>
      <c r="B188" s="15"/>
    </row>
    <row r="189" spans="1:2">
      <c r="A189" s="15"/>
      <c r="B189" s="15"/>
    </row>
    <row r="190" spans="1:2">
      <c r="A190" s="15"/>
      <c r="B190" s="15"/>
    </row>
    <row r="191" spans="1:2">
      <c r="A191" s="15"/>
      <c r="B191" s="15"/>
    </row>
    <row r="192" spans="1:2">
      <c r="A192" s="15"/>
      <c r="B192" s="15"/>
    </row>
    <row r="193" spans="1:2">
      <c r="A193" s="15"/>
      <c r="B193" s="15"/>
    </row>
    <row r="194" spans="1:2">
      <c r="A194" s="15"/>
      <c r="B194" s="15"/>
    </row>
    <row r="195" spans="1:2">
      <c r="A195" s="15"/>
      <c r="B195" s="15"/>
    </row>
    <row r="196" spans="1:2">
      <c r="A196" s="15"/>
      <c r="B196" s="15"/>
    </row>
    <row r="197" spans="1:2">
      <c r="A197" s="15"/>
      <c r="B197" s="15"/>
    </row>
    <row r="198" spans="1:2">
      <c r="A198" s="15"/>
      <c r="B198" s="15"/>
    </row>
    <row r="199" spans="1:2">
      <c r="A199" s="15"/>
      <c r="B199" s="15"/>
    </row>
    <row r="200" spans="1:2">
      <c r="A200" s="15"/>
      <c r="B200" s="15"/>
    </row>
    <row r="201" spans="1:2">
      <c r="A201" s="15"/>
      <c r="B201" s="15"/>
    </row>
    <row r="202" spans="1:2">
      <c r="A202" s="15"/>
      <c r="B202" s="15"/>
    </row>
    <row r="203" spans="1:2">
      <c r="A203" s="15"/>
      <c r="B203" s="15"/>
    </row>
    <row r="204" spans="1:2">
      <c r="A204" s="15"/>
      <c r="B204" s="15"/>
    </row>
    <row r="205" spans="1:2">
      <c r="A205" s="15"/>
      <c r="B205" s="15"/>
    </row>
    <row r="206" spans="1:2">
      <c r="A206" s="15"/>
      <c r="B206" s="15"/>
    </row>
    <row r="207" spans="1:2">
      <c r="A207" s="15"/>
      <c r="B207" s="15"/>
    </row>
    <row r="208" spans="1:2">
      <c r="A208" s="15"/>
      <c r="B208" s="15"/>
    </row>
    <row r="209" spans="1:2">
      <c r="A209" s="15"/>
      <c r="B209" s="15"/>
    </row>
    <row r="210" spans="1:2">
      <c r="A210" s="15"/>
      <c r="B210" s="15"/>
    </row>
    <row r="211" spans="1:2">
      <c r="A211" s="15"/>
      <c r="B211" s="15"/>
    </row>
    <row r="212" spans="1:2">
      <c r="A212" s="15"/>
      <c r="B212" s="15"/>
    </row>
    <row r="213" spans="1:2">
      <c r="A213" s="15"/>
      <c r="B213" s="15"/>
    </row>
    <row r="214" spans="1:2">
      <c r="A214" s="15"/>
      <c r="B214" s="15"/>
    </row>
    <row r="215" spans="1:2">
      <c r="A215" s="15"/>
      <c r="B215" s="15"/>
    </row>
    <row r="216" spans="1:2">
      <c r="A216" s="15"/>
      <c r="B216" s="15"/>
    </row>
    <row r="217" spans="1:2">
      <c r="A217" s="15"/>
      <c r="B217" s="15"/>
    </row>
    <row r="218" spans="1:2">
      <c r="A218" s="15"/>
      <c r="B218" s="15"/>
    </row>
    <row r="219" spans="1:2">
      <c r="A219" s="15"/>
      <c r="B219" s="15"/>
    </row>
    <row r="220" spans="1:2">
      <c r="A220" s="15"/>
      <c r="B220" s="15"/>
    </row>
    <row r="221" spans="1:2">
      <c r="A221" s="15"/>
      <c r="B221" s="15"/>
    </row>
    <row r="222" spans="1:2">
      <c r="A222" s="15"/>
      <c r="B222" s="15"/>
    </row>
    <row r="223" spans="1:2">
      <c r="A223" s="15"/>
      <c r="B223" s="15"/>
    </row>
    <row r="224" spans="1:2">
      <c r="A224" s="15"/>
      <c r="B224" s="15"/>
    </row>
    <row r="225" spans="1:2">
      <c r="A225" s="15"/>
      <c r="B225" s="15"/>
    </row>
    <row r="226" spans="1:2">
      <c r="A226" s="15"/>
      <c r="B226" s="15"/>
    </row>
    <row r="227" spans="1:2">
      <c r="A227" s="15"/>
      <c r="B227" s="15"/>
    </row>
    <row r="228" spans="1:2">
      <c r="A228" s="15"/>
      <c r="B228" s="15"/>
    </row>
    <row r="229" spans="1:2">
      <c r="A229" s="15"/>
      <c r="B229" s="15"/>
    </row>
    <row r="230" spans="1:2">
      <c r="A230" s="15"/>
      <c r="B230" s="15"/>
    </row>
    <row r="231" spans="1:2">
      <c r="A231" s="15"/>
      <c r="B231" s="15"/>
    </row>
    <row r="232" spans="1:2">
      <c r="A232" s="15"/>
      <c r="B232" s="15"/>
    </row>
    <row r="233" spans="1:2">
      <c r="A233" s="15"/>
      <c r="B233" s="15"/>
    </row>
    <row r="234" spans="1:2">
      <c r="A234" s="15"/>
      <c r="B234" s="15"/>
    </row>
    <row r="235" spans="1:2">
      <c r="A235" s="15"/>
      <c r="B235" s="15"/>
    </row>
    <row r="236" spans="1:2">
      <c r="A236" s="15"/>
      <c r="B236" s="15"/>
    </row>
    <row r="237" spans="1:2">
      <c r="A237" s="15"/>
      <c r="B237" s="15"/>
    </row>
    <row r="238" spans="1:2">
      <c r="A238" s="15"/>
      <c r="B238" s="15"/>
    </row>
    <row r="239" spans="1:2">
      <c r="A239" s="15"/>
      <c r="B239" s="15"/>
    </row>
    <row r="240" spans="1:2">
      <c r="A240" s="15"/>
      <c r="B240" s="15"/>
    </row>
    <row r="241" spans="1:2">
      <c r="A241" s="15"/>
      <c r="B241" s="15"/>
    </row>
    <row r="242" spans="1:2">
      <c r="A242" s="15"/>
      <c r="B242" s="15"/>
    </row>
    <row r="243" spans="1:2">
      <c r="A243" s="15"/>
      <c r="B243" s="15"/>
    </row>
    <row r="244" spans="1:2">
      <c r="A244" s="15"/>
      <c r="B244" s="15"/>
    </row>
    <row r="245" spans="1:2">
      <c r="A245" s="15"/>
      <c r="B245" s="15"/>
    </row>
    <row r="246" spans="1:2">
      <c r="A246" s="15"/>
      <c r="B246" s="15"/>
    </row>
    <row r="247" spans="1:2">
      <c r="A247" s="15"/>
      <c r="B247" s="15"/>
    </row>
    <row r="248" spans="1:2">
      <c r="A248" s="15"/>
      <c r="B248" s="15"/>
    </row>
    <row r="249" spans="1:2">
      <c r="A249" s="15"/>
      <c r="B249" s="15"/>
    </row>
    <row r="250" spans="1:2">
      <c r="A250" s="15"/>
      <c r="B250" s="15"/>
    </row>
    <row r="251" spans="1:2">
      <c r="A251" s="15"/>
      <c r="B251" s="15"/>
    </row>
    <row r="252" spans="1:2">
      <c r="A252" s="15"/>
      <c r="B252" s="15"/>
    </row>
    <row r="253" spans="1:2">
      <c r="A253" s="15"/>
      <c r="B253" s="15"/>
    </row>
    <row r="254" spans="1:2">
      <c r="A254" s="15"/>
      <c r="B254" s="15"/>
    </row>
    <row r="255" spans="1:2">
      <c r="A255" s="15"/>
      <c r="B255" s="15"/>
    </row>
    <row r="256" spans="1:2">
      <c r="A256" s="15"/>
      <c r="B256" s="15"/>
    </row>
    <row r="257" spans="1:2">
      <c r="A257" s="15"/>
      <c r="B257" s="15"/>
    </row>
    <row r="258" spans="1:2">
      <c r="A258" s="15"/>
      <c r="B258" s="15"/>
    </row>
    <row r="259" spans="1:2">
      <c r="A259" s="15"/>
      <c r="B259" s="15"/>
    </row>
    <row r="260" spans="1:2">
      <c r="A260" s="15"/>
      <c r="B260" s="15"/>
    </row>
    <row r="261" spans="1:2">
      <c r="A261" s="15"/>
      <c r="B261" s="15"/>
    </row>
    <row r="262" spans="1:2">
      <c r="A262" s="15"/>
      <c r="B262" s="15"/>
    </row>
    <row r="263" spans="1:2">
      <c r="A263" s="15"/>
      <c r="B263" s="15"/>
    </row>
    <row r="264" spans="1:2">
      <c r="A264" s="15"/>
      <c r="B264" s="15"/>
    </row>
    <row r="265" spans="1:2">
      <c r="A265" s="15"/>
      <c r="B265" s="15"/>
    </row>
    <row r="266" spans="1:2">
      <c r="A266" s="15"/>
      <c r="B266" s="15"/>
    </row>
    <row r="267" spans="1:2">
      <c r="A267" s="15"/>
      <c r="B267" s="15"/>
    </row>
    <row r="268" spans="1:2">
      <c r="A268" s="15"/>
      <c r="B268" s="15"/>
    </row>
    <row r="269" spans="1:2">
      <c r="A269" s="15"/>
      <c r="B269" s="15"/>
    </row>
    <row r="270" spans="1:2">
      <c r="A270" s="15"/>
      <c r="B270" s="15"/>
    </row>
    <row r="271" spans="1:2">
      <c r="A271" s="15"/>
      <c r="B271" s="15"/>
    </row>
    <row r="272" spans="1:2">
      <c r="A272" s="15"/>
      <c r="B272" s="15"/>
    </row>
    <row r="273" spans="1:2">
      <c r="A273" s="15"/>
      <c r="B273" s="15"/>
    </row>
    <row r="274" spans="1:2">
      <c r="A274" s="15"/>
      <c r="B274" s="15"/>
    </row>
    <row r="275" spans="1:2">
      <c r="A275" s="15"/>
      <c r="B275" s="15"/>
    </row>
    <row r="276" spans="1:2">
      <c r="A276" s="15"/>
      <c r="B276" s="15"/>
    </row>
    <row r="277" spans="1:2">
      <c r="A277" s="15"/>
      <c r="B277" s="15"/>
    </row>
    <row r="278" spans="1:2">
      <c r="A278" s="15"/>
      <c r="B278" s="15"/>
    </row>
    <row r="279" spans="1:2">
      <c r="A279" s="15"/>
      <c r="B279" s="15"/>
    </row>
    <row r="280" spans="1:2">
      <c r="A280" s="15"/>
      <c r="B280" s="15"/>
    </row>
    <row r="281" spans="1:2">
      <c r="A281" s="15"/>
      <c r="B281" s="15"/>
    </row>
    <row r="282" spans="1:2">
      <c r="A282" s="15"/>
      <c r="B282" s="15"/>
    </row>
    <row r="283" spans="1:2">
      <c r="A283" s="15"/>
      <c r="B283" s="15"/>
    </row>
    <row r="284" spans="1:2">
      <c r="A284" s="15"/>
      <c r="B284" s="15"/>
    </row>
    <row r="285" spans="1:2">
      <c r="A285" s="15"/>
      <c r="B285" s="15"/>
    </row>
    <row r="286" spans="1:2">
      <c r="A286" s="15"/>
      <c r="B286" s="15"/>
    </row>
    <row r="287" spans="1:2">
      <c r="A287" s="15"/>
      <c r="B287" s="15"/>
    </row>
    <row r="288" spans="1:2">
      <c r="A288" s="15"/>
      <c r="B288" s="15"/>
    </row>
    <row r="289" spans="1:2">
      <c r="A289" s="15"/>
      <c r="B289" s="15"/>
    </row>
    <row r="290" spans="1:2">
      <c r="A290" s="15"/>
      <c r="B290" s="15"/>
    </row>
    <row r="291" spans="1:2">
      <c r="A291" s="15"/>
      <c r="B291" s="15"/>
    </row>
    <row r="292" spans="1:2">
      <c r="A292" s="15"/>
      <c r="B292" s="15"/>
    </row>
    <row r="293" spans="1:2">
      <c r="A293" s="15"/>
      <c r="B293" s="15"/>
    </row>
    <row r="294" spans="1:2">
      <c r="A294" s="15"/>
      <c r="B294" s="15"/>
    </row>
    <row r="295" spans="1:2">
      <c r="A295" s="15"/>
      <c r="B295" s="15"/>
    </row>
    <row r="296" spans="1:2">
      <c r="A296" s="15"/>
      <c r="B296" s="15"/>
    </row>
    <row r="297" spans="1:2">
      <c r="A297" s="15"/>
      <c r="B297" s="15"/>
    </row>
    <row r="298" spans="1:2">
      <c r="A298" s="15"/>
      <c r="B298" s="15"/>
    </row>
    <row r="299" spans="1:2">
      <c r="A299" s="15"/>
      <c r="B299" s="15"/>
    </row>
    <row r="300" spans="1:2">
      <c r="A300" s="15"/>
    </row>
    <row r="301" spans="1:2">
      <c r="A301" s="15"/>
    </row>
    <row r="302" spans="1:2">
      <c r="A302" s="15"/>
    </row>
    <row r="303" spans="1:2">
      <c r="A303" s="15"/>
    </row>
    <row r="304" spans="1:2">
      <c r="A304" s="15"/>
    </row>
    <row r="305" spans="1:1">
      <c r="A305" s="15"/>
    </row>
    <row r="306" spans="1:1">
      <c r="A306" s="15"/>
    </row>
    <row r="307" spans="1:1">
      <c r="A307" s="15"/>
    </row>
    <row r="308" spans="1:1">
      <c r="A308" s="15"/>
    </row>
    <row r="309" spans="1:1">
      <c r="A309" s="15"/>
    </row>
    <row r="310" spans="1:1">
      <c r="A310" s="15"/>
    </row>
    <row r="311" spans="1:1">
      <c r="A311" s="15"/>
    </row>
    <row r="312" spans="1:1">
      <c r="A312" s="15"/>
    </row>
    <row r="313" spans="1:1">
      <c r="A313" s="15"/>
    </row>
    <row r="314" spans="1:1">
      <c r="A314" s="15"/>
    </row>
    <row r="315" spans="1:1">
      <c r="A315" s="15"/>
    </row>
    <row r="316" spans="1:1">
      <c r="A316" s="15"/>
    </row>
    <row r="317" spans="1:1">
      <c r="A317" s="15"/>
    </row>
    <row r="318" spans="1:1">
      <c r="A318" s="15"/>
    </row>
    <row r="319" spans="1:1">
      <c r="A319" s="15"/>
    </row>
    <row r="320" spans="1:1">
      <c r="A320" s="15"/>
    </row>
    <row r="321" spans="1:1">
      <c r="A321" s="15"/>
    </row>
    <row r="322" spans="1:1">
      <c r="A322" s="15"/>
    </row>
    <row r="323" spans="1:1">
      <c r="A323" s="15"/>
    </row>
    <row r="324" spans="1:1">
      <c r="A324" s="15"/>
    </row>
    <row r="325" spans="1:1">
      <c r="A325" s="15"/>
    </row>
    <row r="326" spans="1:1">
      <c r="A326" s="15"/>
    </row>
    <row r="327" spans="1:1">
      <c r="A327" s="15"/>
    </row>
    <row r="328" spans="1:1">
      <c r="A328" s="15"/>
    </row>
    <row r="329" spans="1:1">
      <c r="A329" s="15"/>
    </row>
    <row r="330" spans="1:1">
      <c r="A330" s="15"/>
    </row>
    <row r="331" spans="1:1">
      <c r="A331" s="15"/>
    </row>
    <row r="332" spans="1:1">
      <c r="A332" s="15"/>
    </row>
    <row r="333" spans="1:1">
      <c r="A333" s="15"/>
    </row>
    <row r="334" spans="1:1">
      <c r="A334" s="15"/>
    </row>
    <row r="335" spans="1:1">
      <c r="A335" s="15"/>
    </row>
    <row r="336" spans="1:1">
      <c r="A336" s="15"/>
    </row>
    <row r="337" spans="1:1">
      <c r="A337" s="15"/>
    </row>
    <row r="338" spans="1:1">
      <c r="A338" s="15"/>
    </row>
    <row r="339" spans="1:1">
      <c r="A339" s="15"/>
    </row>
    <row r="340" spans="1:1">
      <c r="A340" s="15"/>
    </row>
    <row r="341" spans="1:1">
      <c r="A341" s="15"/>
    </row>
    <row r="342" spans="1:1">
      <c r="A342" s="15"/>
    </row>
    <row r="343" spans="1:1">
      <c r="A343" s="15"/>
    </row>
    <row r="344" spans="1:1">
      <c r="A344" s="15"/>
    </row>
    <row r="345" spans="1:1">
      <c r="A345" s="15"/>
    </row>
    <row r="346" spans="1:1">
      <c r="A346" s="15"/>
    </row>
    <row r="347" spans="1:1">
      <c r="A347" s="15"/>
    </row>
    <row r="348" spans="1:1">
      <c r="A348" s="15"/>
    </row>
    <row r="349" spans="1:1">
      <c r="A349" s="15"/>
    </row>
    <row r="350" spans="1:1">
      <c r="A350" s="15"/>
    </row>
    <row r="351" spans="1:1">
      <c r="A351" s="15"/>
    </row>
    <row r="352" spans="1:1">
      <c r="A352" s="15"/>
    </row>
    <row r="353" spans="1:1">
      <c r="A353" s="15"/>
    </row>
    <row r="354" spans="1:1">
      <c r="A354" s="15"/>
    </row>
    <row r="355" spans="1:1">
      <c r="A355" s="15"/>
    </row>
    <row r="356" spans="1:1">
      <c r="A356" s="15"/>
    </row>
    <row r="357" spans="1:1">
      <c r="A357" s="15"/>
    </row>
    <row r="358" spans="1:1">
      <c r="A358" s="15"/>
    </row>
    <row r="359" spans="1:1">
      <c r="A359" s="15"/>
    </row>
    <row r="360" spans="1:1">
      <c r="A360" s="15"/>
    </row>
    <row r="361" spans="1:1">
      <c r="A361" s="15"/>
    </row>
    <row r="362" spans="1:1">
      <c r="A362" s="15"/>
    </row>
    <row r="363" spans="1:1">
      <c r="A363" s="15"/>
    </row>
    <row r="364" spans="1:1">
      <c r="A364" s="15"/>
    </row>
    <row r="365" spans="1:1">
      <c r="A365" s="15"/>
    </row>
    <row r="366" spans="1:1">
      <c r="A366" s="15"/>
    </row>
    <row r="367" spans="1:1">
      <c r="A367" s="15"/>
    </row>
    <row r="368" spans="1:1">
      <c r="A368" s="15"/>
    </row>
    <row r="369" spans="1:1">
      <c r="A369" s="15"/>
    </row>
    <row r="370" spans="1:1">
      <c r="A370" s="15"/>
    </row>
    <row r="371" spans="1:1">
      <c r="A371" s="15"/>
    </row>
    <row r="372" spans="1:1">
      <c r="A372" s="15"/>
    </row>
    <row r="373" spans="1:1">
      <c r="A373" s="15"/>
    </row>
    <row r="374" spans="1:1">
      <c r="A374" s="15"/>
    </row>
    <row r="375" spans="1:1">
      <c r="A375" s="15"/>
    </row>
    <row r="376" spans="1:1">
      <c r="A376" s="15"/>
    </row>
    <row r="377" spans="1:1">
      <c r="A377" s="15"/>
    </row>
    <row r="378" spans="1:1">
      <c r="A378" s="15"/>
    </row>
    <row r="379" spans="1:1">
      <c r="A379" s="15"/>
    </row>
    <row r="380" spans="1:1">
      <c r="A380" s="15"/>
    </row>
    <row r="381" spans="1:1">
      <c r="A381" s="15"/>
    </row>
    <row r="382" spans="1:1">
      <c r="A382" s="15"/>
    </row>
    <row r="383" spans="1:1">
      <c r="A383" s="15"/>
    </row>
    <row r="384" spans="1:1">
      <c r="A384" s="15"/>
    </row>
    <row r="385" spans="1:1">
      <c r="A385" s="15"/>
    </row>
    <row r="386" spans="1:1">
      <c r="A386" s="15"/>
    </row>
    <row r="387" spans="1:1">
      <c r="A387" s="15"/>
    </row>
    <row r="388" spans="1:1">
      <c r="A388" s="15"/>
    </row>
    <row r="389" spans="1:1">
      <c r="A389" s="15"/>
    </row>
    <row r="390" spans="1:1">
      <c r="A390" s="15"/>
    </row>
    <row r="391" spans="1:1">
      <c r="A391" s="15"/>
    </row>
    <row r="392" spans="1:1">
      <c r="A392" s="15"/>
    </row>
    <row r="393" spans="1:1">
      <c r="A393" s="15"/>
    </row>
    <row r="394" spans="1:1">
      <c r="A394" s="15"/>
    </row>
    <row r="395" spans="1:1">
      <c r="A395" s="15"/>
    </row>
    <row r="396" spans="1:1">
      <c r="A396" s="15"/>
    </row>
    <row r="397" spans="1:1">
      <c r="A397" s="15"/>
    </row>
    <row r="398" spans="1:1">
      <c r="A398" s="15"/>
    </row>
    <row r="399" spans="1:1">
      <c r="A399" s="15"/>
    </row>
    <row r="400" spans="1:1">
      <c r="A400" s="15"/>
    </row>
    <row r="401" spans="1:1">
      <c r="A401" s="15"/>
    </row>
    <row r="402" spans="1:1">
      <c r="A402" s="15"/>
    </row>
    <row r="403" spans="1:1">
      <c r="A403" s="15"/>
    </row>
    <row r="404" spans="1:1">
      <c r="A404" s="15"/>
    </row>
    <row r="405" spans="1:1">
      <c r="A405" s="15"/>
    </row>
    <row r="406" spans="1:1">
      <c r="A406" s="15"/>
    </row>
    <row r="407" spans="1:1">
      <c r="A407" s="15"/>
    </row>
    <row r="408" spans="1:1">
      <c r="A408" s="15"/>
    </row>
    <row r="409" spans="1:1">
      <c r="A409" s="15"/>
    </row>
    <row r="410" spans="1:1">
      <c r="A410" s="15"/>
    </row>
    <row r="411" spans="1:1">
      <c r="A411" s="15"/>
    </row>
  </sheetData>
  <phoneticPr fontId="4" type="noConversion"/>
  <pageMargins left="0.7" right="0.7" top="0.75" bottom="0.75" header="0.3" footer="0.3"/>
  <drawing r:id="rId1"/>
  <tableParts count="3">
    <tablePart r:id="rId2"/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66E9AD-5588-411C-8752-78EAD8789C8F}">
  <sheetPr codeName="Feuil2"/>
  <dimension ref="A1:BD6"/>
  <sheetViews>
    <sheetView workbookViewId="0">
      <selection activeCell="A6" sqref="A6"/>
    </sheetView>
  </sheetViews>
  <sheetFormatPr baseColWidth="10" defaultColWidth="11.42578125" defaultRowHeight="15"/>
  <cols>
    <col min="1" max="3" width="16.140625" bestFit="1" customWidth="1"/>
    <col min="4" max="5" width="14.28515625" customWidth="1"/>
  </cols>
  <sheetData>
    <row r="1" spans="1:56" ht="18.75">
      <c r="A1" s="23" t="s">
        <v>54</v>
      </c>
      <c r="B1" s="23" t="s">
        <v>55</v>
      </c>
      <c r="C1" s="23" t="s">
        <v>56</v>
      </c>
      <c r="D1" s="23" t="s">
        <v>95</v>
      </c>
      <c r="E1" s="24"/>
      <c r="F1" s="33"/>
      <c r="G1" s="33"/>
      <c r="H1" s="33"/>
      <c r="I1" s="33"/>
      <c r="J1" s="33"/>
      <c r="K1" s="33"/>
      <c r="L1" s="33"/>
      <c r="M1" s="33"/>
      <c r="O1" s="17"/>
      <c r="P1" s="17"/>
      <c r="Q1" s="17"/>
      <c r="AA1" s="25" t="s">
        <v>54</v>
      </c>
      <c r="AB1" s="25" t="s">
        <v>55</v>
      </c>
      <c r="AC1" s="25" t="s">
        <v>56</v>
      </c>
      <c r="AD1" s="25" t="s">
        <v>95</v>
      </c>
      <c r="AE1" s="25" t="s">
        <v>54</v>
      </c>
      <c r="BD1">
        <v>11</v>
      </c>
    </row>
    <row r="2" spans="1:56">
      <c r="A2" t="s">
        <v>96</v>
      </c>
      <c r="B2" t="s">
        <v>96</v>
      </c>
      <c r="C2" t="s">
        <v>96</v>
      </c>
      <c r="D2">
        <f>ROW()</f>
        <v>2</v>
      </c>
      <c r="F2" s="33"/>
      <c r="G2" s="33"/>
      <c r="H2" s="33"/>
      <c r="I2" s="33"/>
      <c r="J2" s="33"/>
      <c r="K2" s="33"/>
      <c r="L2" s="33"/>
      <c r="M2" s="33"/>
      <c r="O2" s="17"/>
      <c r="P2" s="17"/>
      <c r="Q2" s="17"/>
      <c r="AD2" s="26"/>
      <c r="AE2" t="s">
        <v>106</v>
      </c>
      <c r="BD2">
        <v>10</v>
      </c>
    </row>
    <row r="3" spans="1:56">
      <c r="A3" t="s">
        <v>98</v>
      </c>
      <c r="B3" t="s">
        <v>99</v>
      </c>
      <c r="C3" t="s">
        <v>62</v>
      </c>
      <c r="D3" s="26">
        <f>ROW()</f>
        <v>3</v>
      </c>
      <c r="AD3" s="26"/>
    </row>
    <row r="4" spans="1:56">
      <c r="A4" t="s">
        <v>102</v>
      </c>
      <c r="B4" t="s">
        <v>105</v>
      </c>
      <c r="C4" t="s">
        <v>62</v>
      </c>
      <c r="D4" s="26">
        <f>ROW()</f>
        <v>4</v>
      </c>
    </row>
    <row r="5" spans="1:56">
      <c r="A5" t="s">
        <v>108</v>
      </c>
      <c r="B5" t="s">
        <v>108</v>
      </c>
      <c r="C5" t="s">
        <v>57</v>
      </c>
      <c r="D5" s="26">
        <f>ROW()</f>
        <v>5</v>
      </c>
    </row>
    <row r="6" spans="1:56">
      <c r="A6" t="s">
        <v>110</v>
      </c>
      <c r="B6" t="s">
        <v>110</v>
      </c>
      <c r="C6" t="s">
        <v>72</v>
      </c>
      <c r="D6" s="26">
        <f>ROW()</f>
        <v>6</v>
      </c>
    </row>
  </sheetData>
  <mergeCells count="1">
    <mergeCell ref="F1:M2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6771E-2AC2-4D7F-8444-48AFD80DE3B4}">
  <sheetPr codeName="Feuil3"/>
  <dimension ref="A1:N19"/>
  <sheetViews>
    <sheetView workbookViewId="0">
      <selection activeCell="N11" sqref="N11"/>
    </sheetView>
  </sheetViews>
  <sheetFormatPr baseColWidth="10" defaultColWidth="11.42578125" defaultRowHeight="15"/>
  <cols>
    <col min="1" max="1" width="34.5703125" bestFit="1" customWidth="1"/>
    <col min="3" max="3" width="18" bestFit="1" customWidth="1"/>
    <col min="5" max="5" width="18.28515625" bestFit="1" customWidth="1"/>
    <col min="12" max="12" width="15.28515625" bestFit="1" customWidth="1"/>
    <col min="13" max="13" width="13.140625" customWidth="1"/>
    <col min="14" max="14" width="11.85546875" bestFit="1" customWidth="1"/>
  </cols>
  <sheetData>
    <row r="1" spans="1:14">
      <c r="A1" s="16" t="s">
        <v>58</v>
      </c>
      <c r="C1" s="14" t="s">
        <v>59</v>
      </c>
      <c r="F1" s="34" t="s">
        <v>60</v>
      </c>
      <c r="G1" s="34"/>
      <c r="H1" s="34"/>
      <c r="I1" s="34"/>
      <c r="J1" s="34"/>
      <c r="L1" s="10" t="s">
        <v>61</v>
      </c>
      <c r="N1" t="s">
        <v>97</v>
      </c>
    </row>
    <row r="2" spans="1:14">
      <c r="A2" s="15" t="s">
        <v>62</v>
      </c>
      <c r="C2" s="12" t="s">
        <v>63</v>
      </c>
      <c r="E2" t="s">
        <v>64</v>
      </c>
      <c r="F2" s="6" t="s">
        <v>65</v>
      </c>
      <c r="G2" s="6" t="s">
        <v>66</v>
      </c>
      <c r="H2" s="6" t="s">
        <v>67</v>
      </c>
      <c r="I2" s="6" t="s">
        <v>68</v>
      </c>
      <c r="J2" s="18" t="s">
        <v>69</v>
      </c>
      <c r="L2" s="9"/>
    </row>
    <row r="3" spans="1:14">
      <c r="A3" s="15" t="s">
        <v>57</v>
      </c>
      <c r="C3" s="12" t="s">
        <v>70</v>
      </c>
      <c r="E3" s="7" t="s">
        <v>71</v>
      </c>
      <c r="F3" s="8">
        <f xml:space="preserve"> DATE($U$2,1,1)</f>
        <v>1</v>
      </c>
      <c r="G3" s="8">
        <f>DATE(G2,1,1)</f>
        <v>44927</v>
      </c>
      <c r="H3" s="8">
        <f>DATE(H2,1,1)</f>
        <v>45292</v>
      </c>
      <c r="I3" s="8">
        <f>DATE(I2,1,1)</f>
        <v>45658</v>
      </c>
      <c r="J3" s="19">
        <f>DATE(J2,1,1)</f>
        <v>46023</v>
      </c>
      <c r="L3" s="9"/>
    </row>
    <row r="4" spans="1:14">
      <c r="A4" s="15" t="s">
        <v>72</v>
      </c>
      <c r="C4" s="12" t="s">
        <v>73</v>
      </c>
      <c r="E4" s="7" t="s">
        <v>74</v>
      </c>
      <c r="F4" s="8">
        <f>ROUND(DATE(F2,4,MOD(234-11*MOD(F2,19),30))/7,0)*7-6</f>
        <v>44668</v>
      </c>
      <c r="G4" s="8">
        <f>ROUND(DATE(G2,4,MOD(234-11*MOD(G2,19),30))/7,0)*7-6</f>
        <v>45025</v>
      </c>
      <c r="H4" s="8">
        <f>ROUND(DATE(H2,4,MOD(234-11*MOD(H2,19),30))/7,0)*7-6</f>
        <v>45382</v>
      </c>
      <c r="I4" s="8">
        <f>ROUND(DATE(I2,4,MOD(234-11*MOD(I2,19),30))/7,0)*7-6</f>
        <v>45767</v>
      </c>
      <c r="J4" s="19">
        <f>ROUND(DATE(J2,4,MOD(234-11*MOD(J2,19),30))/7,0)*7-6</f>
        <v>46117</v>
      </c>
      <c r="L4" s="9"/>
    </row>
    <row r="5" spans="1:14">
      <c r="A5" s="15"/>
      <c r="C5" s="12" t="s">
        <v>75</v>
      </c>
      <c r="E5" s="7" t="s">
        <v>76</v>
      </c>
      <c r="F5" s="8">
        <f>F4+1</f>
        <v>44669</v>
      </c>
      <c r="G5" s="8">
        <f>G4+1</f>
        <v>45026</v>
      </c>
      <c r="H5" s="8">
        <f>H4+1</f>
        <v>45383</v>
      </c>
      <c r="I5" s="8">
        <f>I4+1</f>
        <v>45768</v>
      </c>
      <c r="J5" s="19">
        <f>J4+1</f>
        <v>46118</v>
      </c>
      <c r="L5" s="9"/>
    </row>
    <row r="6" spans="1:14">
      <c r="C6" s="12" t="s">
        <v>77</v>
      </c>
      <c r="E6" s="7" t="s">
        <v>78</v>
      </c>
      <c r="F6" s="8">
        <f>DATE(F2,5,1)</f>
        <v>44682</v>
      </c>
      <c r="G6" s="8">
        <f>DATE(G2,5,1)</f>
        <v>45047</v>
      </c>
      <c r="H6" s="8">
        <f>DATE(H2,5,1)</f>
        <v>45413</v>
      </c>
      <c r="I6" s="8">
        <f>DATE(I2,5,1)</f>
        <v>45778</v>
      </c>
      <c r="J6" s="19">
        <f>DATE(J2,5,1)</f>
        <v>46143</v>
      </c>
      <c r="L6" s="9"/>
    </row>
    <row r="7" spans="1:14">
      <c r="C7" s="12" t="s">
        <v>79</v>
      </c>
      <c r="E7" s="7" t="s">
        <v>80</v>
      </c>
      <c r="F7" s="8">
        <f>DATE(F2,5,8)</f>
        <v>44689</v>
      </c>
      <c r="G7" s="8">
        <f>DATE(G2,5,8)</f>
        <v>45054</v>
      </c>
      <c r="H7" s="8">
        <f>DATE(H2,5,8)</f>
        <v>45420</v>
      </c>
      <c r="I7" s="8">
        <f>DATE(I2,5,8)</f>
        <v>45785</v>
      </c>
      <c r="J7" s="19">
        <f>DATE(J2,5,8)</f>
        <v>46150</v>
      </c>
      <c r="L7" s="9"/>
    </row>
    <row r="8" spans="1:14">
      <c r="C8" s="12" t="s">
        <v>81</v>
      </c>
      <c r="E8" s="7" t="s">
        <v>82</v>
      </c>
      <c r="F8" s="8">
        <f>F4+39</f>
        <v>44707</v>
      </c>
      <c r="G8" s="8">
        <f>G4+39</f>
        <v>45064</v>
      </c>
      <c r="H8" s="8">
        <f>H4+39</f>
        <v>45421</v>
      </c>
      <c r="I8" s="8">
        <f>I4+39</f>
        <v>45806</v>
      </c>
      <c r="J8" s="19">
        <f>J4+39</f>
        <v>46156</v>
      </c>
      <c r="L8" s="9"/>
    </row>
    <row r="9" spans="1:14">
      <c r="C9" s="12" t="s">
        <v>83</v>
      </c>
      <c r="E9" s="7" t="s">
        <v>84</v>
      </c>
      <c r="F9" s="8">
        <f>F4+49</f>
        <v>44717</v>
      </c>
      <c r="G9" s="8">
        <f>G4+49</f>
        <v>45074</v>
      </c>
      <c r="H9" s="8">
        <f>H4+49</f>
        <v>45431</v>
      </c>
      <c r="I9" s="8">
        <f>I4+49</f>
        <v>45816</v>
      </c>
      <c r="J9" s="19">
        <f>J4+49</f>
        <v>46166</v>
      </c>
      <c r="L9" s="9"/>
    </row>
    <row r="10" spans="1:14">
      <c r="C10" s="12" t="s">
        <v>85</v>
      </c>
      <c r="E10" s="7" t="s">
        <v>86</v>
      </c>
      <c r="F10" s="8">
        <f>F4+50</f>
        <v>44718</v>
      </c>
      <c r="G10" s="8">
        <f>G4+50</f>
        <v>45075</v>
      </c>
      <c r="H10" s="8">
        <f>H4+50</f>
        <v>45432</v>
      </c>
      <c r="I10" s="8">
        <f>I4+50</f>
        <v>45817</v>
      </c>
      <c r="J10" s="19">
        <f>J4+50</f>
        <v>46167</v>
      </c>
      <c r="L10" s="9"/>
    </row>
    <row r="11" spans="1:14">
      <c r="C11" s="12" t="s">
        <v>87</v>
      </c>
      <c r="E11" s="7" t="s">
        <v>88</v>
      </c>
      <c r="F11" s="8">
        <f>DATE(F2,7,14)</f>
        <v>44756</v>
      </c>
      <c r="G11" s="8">
        <f>DATE(G2,7,14)</f>
        <v>45121</v>
      </c>
      <c r="H11" s="8">
        <f>DATE(H2,7,14)</f>
        <v>45487</v>
      </c>
      <c r="I11" s="8">
        <f>DATE(I2,7,14)</f>
        <v>45852</v>
      </c>
      <c r="J11" s="19">
        <f>DATE(J2,7,14)</f>
        <v>46217</v>
      </c>
      <c r="L11" s="9"/>
    </row>
    <row r="12" spans="1:14">
      <c r="C12" s="12" t="s">
        <v>89</v>
      </c>
      <c r="E12" s="7" t="s">
        <v>90</v>
      </c>
      <c r="F12" s="8">
        <f>DATE(F2,8,15)</f>
        <v>44788</v>
      </c>
      <c r="G12" s="8">
        <f>DATE(G2,8,15)</f>
        <v>45153</v>
      </c>
      <c r="H12" s="8">
        <f>DATE(H2,8,15)</f>
        <v>45519</v>
      </c>
      <c r="I12" s="8">
        <f>DATE(I2,8,15)</f>
        <v>45884</v>
      </c>
      <c r="J12" s="19">
        <f>DATE(J2,8,15)</f>
        <v>46249</v>
      </c>
      <c r="L12" s="9"/>
    </row>
    <row r="13" spans="1:14">
      <c r="C13" s="13" t="s">
        <v>91</v>
      </c>
      <c r="E13" s="7" t="s">
        <v>92</v>
      </c>
      <c r="F13" s="8">
        <f>DATE(F2,11,1)</f>
        <v>44866</v>
      </c>
      <c r="G13" s="8">
        <f>DATE(G2,11,1)</f>
        <v>45231</v>
      </c>
      <c r="H13" s="8">
        <f>DATE(H2,11,1)</f>
        <v>45597</v>
      </c>
      <c r="I13" s="8">
        <f>DATE(I2,11,1)</f>
        <v>45962</v>
      </c>
      <c r="J13" s="19">
        <f>DATE(J2,11,1)</f>
        <v>46327</v>
      </c>
      <c r="L13" s="9"/>
    </row>
    <row r="14" spans="1:14">
      <c r="C14" s="13"/>
      <c r="E14" s="7" t="s">
        <v>93</v>
      </c>
      <c r="F14" s="8">
        <f>DATE(F2,11,11)</f>
        <v>44876</v>
      </c>
      <c r="G14" s="8">
        <f>DATE(G2,11,11)</f>
        <v>45241</v>
      </c>
      <c r="H14" s="8">
        <f>DATE(H2,11,11)</f>
        <v>45607</v>
      </c>
      <c r="I14" s="8">
        <f>DATE(I2,11,11)</f>
        <v>45972</v>
      </c>
      <c r="J14" s="19">
        <f>DATE(J2,11,11)</f>
        <v>46337</v>
      </c>
      <c r="L14" s="9"/>
    </row>
    <row r="15" spans="1:14">
      <c r="E15" s="20" t="s">
        <v>94</v>
      </c>
      <c r="F15" s="21">
        <f>DATE(F2,12,25)</f>
        <v>44920</v>
      </c>
      <c r="G15" s="21">
        <f>DATE(G2,12,25)</f>
        <v>45285</v>
      </c>
      <c r="H15" s="21">
        <f>DATE(H2,12,25)</f>
        <v>45651</v>
      </c>
      <c r="I15" s="21">
        <f>DATE(I2,12,25)</f>
        <v>46016</v>
      </c>
      <c r="J15" s="22">
        <f>DATE(J2,12,25)</f>
        <v>46381</v>
      </c>
      <c r="L15" s="9"/>
    </row>
    <row r="16" spans="1:14">
      <c r="L16" s="9"/>
    </row>
    <row r="17" spans="12:12">
      <c r="L17" s="11"/>
    </row>
    <row r="18" spans="12:12">
      <c r="L18" s="11"/>
    </row>
    <row r="19" spans="12:12">
      <c r="L19" s="11"/>
    </row>
  </sheetData>
  <mergeCells count="1">
    <mergeCell ref="F1:J1"/>
  </mergeCells>
  <dataValidations count="1">
    <dataValidation type="list" allowBlank="1" showInputMessage="1" showErrorMessage="1" sqref="M1" xr:uid="{493C0D77-D2B0-45CF-8996-B1E8A376896A}">
      <formula1>$L$2:$L$17</formula1>
    </dataValidation>
  </dataValidations>
  <pageMargins left="0.7" right="0.7" top="0.75" bottom="0.75" header="0.3" footer="0.3"/>
  <pageSetup orientation="portrait" r:id="rId1"/>
  <tableParts count="5">
    <tablePart r:id="rId2"/>
    <tablePart r:id="rId3"/>
    <tablePart r:id="rId4"/>
    <tablePart r:id="rId5"/>
    <tablePart r:id="rId6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6150D3-FC34-43A0-AC96-0801CD606218}">
  <sheetPr codeName="Feuil5"/>
  <dimension ref="A1:C8"/>
  <sheetViews>
    <sheetView showGridLines="0" workbookViewId="0">
      <selection activeCell="D11" sqref="D11"/>
    </sheetView>
  </sheetViews>
  <sheetFormatPr baseColWidth="10" defaultRowHeight="15"/>
  <cols>
    <col min="2" max="2" width="16.85546875" bestFit="1" customWidth="1"/>
  </cols>
  <sheetData>
    <row r="1" spans="1:3" ht="15.75" thickBot="1">
      <c r="A1" s="31"/>
      <c r="B1" s="32" t="s">
        <v>103</v>
      </c>
      <c r="C1" s="31"/>
    </row>
    <row r="2" spans="1:3">
      <c r="A2" s="31"/>
      <c r="B2" s="31"/>
      <c r="C2" s="31"/>
    </row>
    <row r="3" spans="1:3">
      <c r="A3" s="31"/>
      <c r="B3" s="31"/>
      <c r="C3" s="31"/>
    </row>
    <row r="4" spans="1:3">
      <c r="A4" s="31"/>
      <c r="B4" s="31"/>
      <c r="C4" s="31"/>
    </row>
    <row r="5" spans="1:3">
      <c r="A5" s="31"/>
      <c r="B5" s="31"/>
      <c r="C5" s="31"/>
    </row>
    <row r="6" spans="1:3">
      <c r="A6" s="31"/>
      <c r="B6" s="31"/>
      <c r="C6" s="31"/>
    </row>
    <row r="7" spans="1:3">
      <c r="A7" s="31"/>
      <c r="B7" s="31"/>
      <c r="C7" s="31"/>
    </row>
    <row r="8" spans="1:3">
      <c r="A8" s="31"/>
      <c r="B8" s="31"/>
      <c r="C8" s="31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3" r:id="rId3" name="Button 3">
              <controlPr defaultSize="0" print="0" autoFill="0" autoPict="0" macro="[0]!Form_Personnel">
                <anchor moveWithCells="1" sizeWithCells="1">
                  <from>
                    <xdr:col>0</xdr:col>
                    <xdr:colOff>390525</xdr:colOff>
                    <xdr:row>1</xdr:row>
                    <xdr:rowOff>104775</xdr:rowOff>
                  </from>
                  <to>
                    <xdr:col>2</xdr:col>
                    <xdr:colOff>447675</xdr:colOff>
                    <xdr:row>3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4" name="Button 6">
              <controlPr defaultSize="0" print="0" autoFill="0" autoPict="0" macro="[0]!FormSup_Personnel">
                <anchor moveWithCells="1" sizeWithCells="1">
                  <from>
                    <xdr:col>0</xdr:col>
                    <xdr:colOff>400050</xdr:colOff>
                    <xdr:row>4</xdr:row>
                    <xdr:rowOff>133350</xdr:rowOff>
                  </from>
                  <to>
                    <xdr:col>2</xdr:col>
                    <xdr:colOff>485775</xdr:colOff>
                    <xdr:row>6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3694345069A64C8FBAA69F180C2D79" ma:contentTypeVersion="2" ma:contentTypeDescription="Crée un document." ma:contentTypeScope="" ma:versionID="3206e0b9cc35df97a7d736dd3dfef8c6">
  <xsd:schema xmlns:xsd="http://www.w3.org/2001/XMLSchema" xmlns:xs="http://www.w3.org/2001/XMLSchema" xmlns:p="http://schemas.microsoft.com/office/2006/metadata/properties" xmlns:ns3="084f2ab0-216c-4313-929b-b199373672e6" targetNamespace="http://schemas.microsoft.com/office/2006/metadata/properties" ma:root="true" ma:fieldsID="9e0105f1e58af186d201fc3459e4fccf" ns3:_="">
    <xsd:import namespace="084f2ab0-216c-4313-929b-b199373672e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4f2ab0-216c-4313-929b-b199373672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�� 
</file>

<file path=customXml/itemProps1.xml><?xml version="1.0" encoding="utf-8"?>
<ds:datastoreItem xmlns:ds="http://schemas.openxmlformats.org/officeDocument/2006/customXml" ds:itemID="{11ECB025-9968-4418-A6D6-3EB9E9D5971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E21D479-9070-417E-A6F6-19114619F53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84f2ab0-216c-4313-929b-b199373672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F67E01-7483-441C-8711-4DACCE3F1D9B}">
  <ds:schemaRefs>
    <ds:schemaRef ds:uri="084f2ab0-216c-4313-929b-b199373672e6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94A5C3A2-028F-4502-9304-594D151BFD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2022</vt:lpstr>
      <vt:lpstr>Personnel</vt:lpstr>
      <vt:lpstr>Données</vt:lpstr>
      <vt:lpstr>Ajout Rapide</vt:lpstr>
      <vt:lpstr>Personnel!Criteres</vt:lpstr>
      <vt:lpstr>Personnel!Extraire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ZodiiaK</dc:creator>
  <cp:keywords/>
  <dc:description/>
  <cp:lastModifiedBy>HAUTBOUT Thomas</cp:lastModifiedBy>
  <cp:revision/>
  <dcterms:created xsi:type="dcterms:W3CDTF">2022-01-31T11:35:22Z</dcterms:created>
  <dcterms:modified xsi:type="dcterms:W3CDTF">2022-02-14T12:46:53Z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0x010100133694345069A64C8FBAA69F180C2D79</vt:lpwstr>
  </property>
</Properties>
</file>