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/Downloads/"/>
    </mc:Choice>
  </mc:AlternateContent>
  <xr:revisionPtr revIDLastSave="0" documentId="13_ncr:1_{9D57308D-865E-BB42-9973-214D29FD2DF6}" xr6:coauthVersionLast="36" xr6:coauthVersionMax="45" xr10:uidLastSave="{00000000-0000-0000-0000-000000000000}"/>
  <bookViews>
    <workbookView xWindow="0" yWindow="460" windowWidth="24240" windowHeight="13140" xr2:uid="{C8DDB96C-B192-E74E-BC9E-4C25A7314F87}"/>
  </bookViews>
  <sheets>
    <sheet name="Feuil1" sheetId="1" r:id="rId1"/>
  </sheets>
  <definedNames>
    <definedName name="début_nuit">Feuil1!$B$2</definedName>
    <definedName name="fin_nuit">Feuil1!$B$3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0" i="1"/>
  <c r="G8" i="1"/>
  <c r="G9" i="1"/>
  <c r="G7" i="1"/>
  <c r="F7" i="1"/>
  <c r="F9" i="1" l="1"/>
  <c r="F10" i="1"/>
  <c r="F11" i="1"/>
  <c r="F8" i="1"/>
  <c r="E8" i="1"/>
  <c r="E9" i="1"/>
  <c r="E10" i="1"/>
  <c r="E11" i="1"/>
  <c r="E7" i="1"/>
</calcChain>
</file>

<file path=xl/sharedStrings.xml><?xml version="1.0" encoding="utf-8"?>
<sst xmlns="http://schemas.openxmlformats.org/spreadsheetml/2006/main" count="17" uniqueCount="14">
  <si>
    <t>ARRIVEE</t>
  </si>
  <si>
    <t>SORTIE</t>
  </si>
  <si>
    <t>JOUR</t>
  </si>
  <si>
    <t xml:space="preserve">Majoration de nuit = +50% des heures de travail entre 18h00 et 06h00. </t>
  </si>
  <si>
    <t>Ex : arrivé 16h00 / sortie 22h00 =2 heures de jour (hj) et  4 heures de nuit (hn)
heures de travail déclarées = 2 hj + ( 4hn + 4hn x50% ) =6 heures déclarées</t>
  </si>
  <si>
    <t>Vacation</t>
  </si>
  <si>
    <t>Plage Heures de Nuit</t>
  </si>
  <si>
    <t>Fin Nuit</t>
  </si>
  <si>
    <t>Début Nuit</t>
  </si>
  <si>
    <t>HEURES DE TRAVAIL
JOUR= NUIT</t>
  </si>
  <si>
    <t>???</t>
  </si>
  <si>
    <t>Encore MERCI pour ton aide</t>
  </si>
  <si>
    <r>
      <t xml:space="preserve">HEURES DE TRAVAIL
 DE </t>
    </r>
    <r>
      <rPr>
        <sz val="12"/>
        <color rgb="FFC00000"/>
        <rFont val="Calibri (Corps)_x0000_"/>
      </rPr>
      <t>JOUR</t>
    </r>
  </si>
  <si>
    <r>
      <t xml:space="preserve">HEURES DE TRAVAIL
 </t>
    </r>
    <r>
      <rPr>
        <sz val="12"/>
        <color rgb="FFC00000"/>
        <rFont val="Calibri (Corps)_x0000_"/>
      </rPr>
      <t>AVEC</t>
    </r>
    <r>
      <rPr>
        <sz val="12"/>
        <color theme="4"/>
        <rFont val="Calibri"/>
        <family val="2"/>
        <scheme val="minor"/>
      </rPr>
      <t xml:space="preserve"> MAJORATION DE </t>
    </r>
    <r>
      <rPr>
        <sz val="12"/>
        <color rgb="FFC00000"/>
        <rFont val="Calibri (Corps)_x0000_"/>
      </rPr>
      <t>NUIT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</si>
</sst>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4">
    <font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C00000"/>
      <name val="Calibri (Corps)_x0000_"/>
    </font>
    <font>
      <sz val="12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8DD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46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2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14" fontId="0" fillId="2" borderId="5" xfId="0" applyNumberFormat="1" applyFill="1" applyBorder="1"/>
    <xf numFmtId="14" fontId="0" fillId="0" borderId="6" xfId="0" applyNumberFormat="1" applyBorder="1"/>
    <xf numFmtId="14" fontId="0" fillId="2" borderId="6" xfId="0" applyNumberFormat="1" applyFill="1" applyBorder="1"/>
    <xf numFmtId="14" fontId="0" fillId="2" borderId="7" xfId="0" applyNumberFormat="1" applyFill="1" applyBorder="1"/>
    <xf numFmtId="20" fontId="0" fillId="2" borderId="8" xfId="0" applyNumberForma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20" fontId="0" fillId="2" borderId="9" xfId="0" applyNumberFormat="1" applyFill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20" fontId="0" fillId="2" borderId="10" xfId="0" applyNumberFormat="1" applyFill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164" fontId="1" fillId="2" borderId="8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D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16C4D-B538-4847-B77D-72F997701413}">
  <dimension ref="A1:H19"/>
  <sheetViews>
    <sheetView tabSelected="1" zoomScale="130" zoomScaleNormal="130" workbookViewId="0">
      <selection activeCell="D5" sqref="D5"/>
    </sheetView>
  </sheetViews>
  <sheetFormatPr baseColWidth="10" defaultRowHeight="16"/>
  <cols>
    <col min="4" max="4" width="26.1640625" customWidth="1"/>
    <col min="5" max="5" width="8.1640625" bestFit="1" customWidth="1"/>
    <col min="6" max="6" width="34" customWidth="1"/>
    <col min="7" max="7" width="35.1640625" customWidth="1"/>
    <col min="8" max="8" width="37" customWidth="1"/>
  </cols>
  <sheetData>
    <row r="1" spans="1:8">
      <c r="A1" t="s">
        <v>6</v>
      </c>
    </row>
    <row r="2" spans="1:8">
      <c r="A2" t="s">
        <v>8</v>
      </c>
      <c r="B2" s="6">
        <v>18</v>
      </c>
    </row>
    <row r="3" spans="1:8">
      <c r="A3" t="s">
        <v>7</v>
      </c>
      <c r="B3" s="6">
        <v>6</v>
      </c>
      <c r="E3" s="5"/>
      <c r="F3" s="5"/>
    </row>
    <row r="4" spans="1:8">
      <c r="B4" s="1"/>
    </row>
    <row r="6" spans="1:8" ht="34" customHeight="1">
      <c r="A6" s="24" t="s">
        <v>2</v>
      </c>
      <c r="B6" s="25" t="s">
        <v>0</v>
      </c>
      <c r="C6" s="26" t="s">
        <v>1</v>
      </c>
      <c r="D6" s="27" t="s">
        <v>12</v>
      </c>
      <c r="E6" s="27" t="s">
        <v>5</v>
      </c>
      <c r="F6" s="28" t="s">
        <v>13</v>
      </c>
      <c r="G6" s="28" t="s">
        <v>9</v>
      </c>
      <c r="H6" s="1"/>
    </row>
    <row r="7" spans="1:8">
      <c r="A7" s="10">
        <v>44593</v>
      </c>
      <c r="B7" s="14">
        <v>0.66666666666666663</v>
      </c>
      <c r="C7" s="14">
        <v>0.16666666666666666</v>
      </c>
      <c r="D7" s="19" t="s">
        <v>10</v>
      </c>
      <c r="E7" s="19">
        <f>MOD(C7-B7,1)</f>
        <v>0.5</v>
      </c>
      <c r="F7" s="19">
        <f>E7-IF(C7&gt;B7,MAX(0,MIN(C7,début_nuit/24)-MAX(B7,fin_nuit/24)),MAX(0,début_nuit/24-MAX(B7,fin_nuit/24))+MAX(0,MIN(C7,début_nuit/24)-fin_nuit/24))</f>
        <v>0.41666666666666663</v>
      </c>
      <c r="G7" s="19" t="e">
        <f>D7+F7</f>
        <v>#VALUE!</v>
      </c>
      <c r="H7" s="3"/>
    </row>
    <row r="8" spans="1:8">
      <c r="A8" s="11">
        <v>44594</v>
      </c>
      <c r="B8" s="15">
        <v>0.21875</v>
      </c>
      <c r="C8" s="17">
        <v>0.89583333333333337</v>
      </c>
      <c r="D8" s="23" t="s">
        <v>11</v>
      </c>
      <c r="E8" s="15">
        <f t="shared" ref="E8:E11" si="0">MOD(C8-B8,1)</f>
        <v>0.67708333333333337</v>
      </c>
      <c r="F8" s="15">
        <f>E8-IF(C8&gt;B8,MAX(0,MIN(C8,début_nuit/24)-MAX(B8,fin_nuit/24)),MAX(0,début_nuit/24-MAX(B8,fin_nuit/24))+MAX(0,MIN(C8,début_nuit/24)-fin_nuit/24))</f>
        <v>0.17708333333333337</v>
      </c>
      <c r="G8" s="15" t="e">
        <f t="shared" ref="G8:G11" si="1">D8+F8</f>
        <v>#VALUE!</v>
      </c>
      <c r="H8" s="3"/>
    </row>
    <row r="9" spans="1:8">
      <c r="A9" s="12">
        <v>44595</v>
      </c>
      <c r="B9" s="16">
        <v>0.84722222222222221</v>
      </c>
      <c r="C9" s="16">
        <v>0.38194444444444442</v>
      </c>
      <c r="D9" s="19" t="s">
        <v>10</v>
      </c>
      <c r="E9" s="21">
        <f t="shared" si="0"/>
        <v>0.53472222222222221</v>
      </c>
      <c r="F9" s="21">
        <f>E9-IF(C9&gt;B9,MAX(0,MIN(C9,début_nuit/24)-MAX(B9,fin_nuit/24)),MAX(0,début_nuit/24-MAX(B9,fin_nuit/24))+MAX(0,MIN(C9,début_nuit/24)-fin_nuit/24))</f>
        <v>0.40277777777777779</v>
      </c>
      <c r="G9" s="21" t="e">
        <f t="shared" si="1"/>
        <v>#VALUE!</v>
      </c>
      <c r="H9" s="3"/>
    </row>
    <row r="10" spans="1:8">
      <c r="A10" s="11">
        <v>44596</v>
      </c>
      <c r="B10" s="17">
        <v>0.32291666666666669</v>
      </c>
      <c r="C10" s="17">
        <v>0.93055555555555547</v>
      </c>
      <c r="D10" s="19" t="s">
        <v>10</v>
      </c>
      <c r="E10" s="15">
        <f t="shared" si="0"/>
        <v>0.60763888888888884</v>
      </c>
      <c r="F10" s="15">
        <f>E10-IF(C10&gt;B10,MAX(0,MIN(C10,début_nuit/24)-MAX(B10,fin_nuit/24)),MAX(0,début_nuit/24-MAX(B10,fin_nuit/24))+MAX(0,MIN(C10,début_nuit/24)-fin_nuit/24))</f>
        <v>0.18055555555555552</v>
      </c>
      <c r="G10" s="15" t="e">
        <f t="shared" si="1"/>
        <v>#VALUE!</v>
      </c>
      <c r="H10" s="3"/>
    </row>
    <row r="11" spans="1:8">
      <c r="A11" s="13">
        <v>44597</v>
      </c>
      <c r="B11" s="18">
        <v>0.94444444444444453</v>
      </c>
      <c r="C11" s="18">
        <v>0.52083333333333337</v>
      </c>
      <c r="D11" s="20" t="s">
        <v>10</v>
      </c>
      <c r="E11" s="22">
        <f t="shared" si="0"/>
        <v>0.57638888888888884</v>
      </c>
      <c r="F11" s="22">
        <f>E11-IF(C11&gt;B11,MAX(0,MIN(C11,début_nuit/24)-MAX(B11,fin_nuit/24)),MAX(0,début_nuit/24-MAX(B11,fin_nuit/24))+MAX(0,MIN(C11,début_nuit/24)-fin_nuit/24))</f>
        <v>0.30555555555555547</v>
      </c>
      <c r="G11" s="22" t="e">
        <f t="shared" si="1"/>
        <v>#VALUE!</v>
      </c>
      <c r="H11" s="3"/>
    </row>
    <row r="14" spans="1:8">
      <c r="A14" s="7" t="s">
        <v>3</v>
      </c>
      <c r="B14" s="7"/>
      <c r="C14" s="7"/>
      <c r="D14" s="7"/>
      <c r="E14" s="7"/>
      <c r="F14" s="7"/>
    </row>
    <row r="15" spans="1:8">
      <c r="A15" s="8" t="s">
        <v>4</v>
      </c>
      <c r="B15" s="9"/>
      <c r="C15" s="9"/>
      <c r="D15" s="9"/>
      <c r="E15" s="4"/>
    </row>
    <row r="16" spans="1:8">
      <c r="A16" s="9"/>
      <c r="B16" s="9"/>
      <c r="C16" s="9"/>
      <c r="D16" s="9"/>
      <c r="E16" s="4"/>
    </row>
    <row r="19" spans="1:1">
      <c r="A19" s="2"/>
    </row>
  </sheetData>
  <mergeCells count="2">
    <mergeCell ref="A14:F14"/>
    <mergeCell ref="A15:D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début_nuit</vt:lpstr>
      <vt:lpstr>fin_nuit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2022-02-10T09:47:15Z</dcterms:created>
  <dcterms:modified xsi:type="dcterms:W3CDTF">2022-02-10T12:08:04Z</dcterms:modified>
</cp:coreProperties>
</file>