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614069\Downloads\"/>
    </mc:Choice>
  </mc:AlternateContent>
  <bookViews>
    <workbookView xWindow="0" yWindow="0" windowWidth="28800" windowHeight="12144"/>
  </bookViews>
  <sheets>
    <sheet name="Feuil2" sheetId="1" r:id="rId1"/>
  </sheets>
  <externalReferences>
    <externalReference r:id="rId2"/>
  </externalReferences>
  <definedNames>
    <definedName name="_xlchart.v1.0" hidden="1">Feuil2!$L$1:$L$5</definedName>
    <definedName name="_xlchart.v1.1" hidden="1">Feuil2!$L$6</definedName>
    <definedName name="_xlchart.v1.2" hidden="1">Feuil2!$D$1:$D$5</definedName>
    <definedName name="_xlchart.v1.3" hidden="1">Feuil2!$D$6</definedName>
    <definedName name="ListePlanning">[1]Plannings!$R$14:$R$23</definedName>
    <definedName name="LstCategorie">[1]Competc!$I$6:$I$8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L5" i="1"/>
  <c r="D5" i="1"/>
  <c r="L4" i="1"/>
  <c r="D4" i="1"/>
  <c r="L3" i="1"/>
  <c r="D3" i="1"/>
  <c r="L2" i="1"/>
  <c r="D2" i="1"/>
  <c r="L1" i="1"/>
  <c r="D1" i="1"/>
</calcChain>
</file>

<file path=xl/sharedStrings.xml><?xml version="1.0" encoding="utf-8"?>
<sst xmlns="http://schemas.openxmlformats.org/spreadsheetml/2006/main" count="12" uniqueCount="6">
  <si>
    <t>Q1</t>
  </si>
  <si>
    <t>Mediane</t>
  </si>
  <si>
    <t>Q3</t>
  </si>
  <si>
    <t>Max</t>
  </si>
  <si>
    <t>Min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</si>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</sst>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614069/Documents/Simulation/Simul_TTY_W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Workscope"/>
      <sheetName val="TAT"/>
      <sheetName val="Param"/>
      <sheetName val="Parametre"/>
      <sheetName val="Charge PMT"/>
      <sheetName val="PMT1"/>
      <sheetName val="PMT2"/>
      <sheetName val="Gammes"/>
      <sheetName val="Outil"/>
      <sheetName val="LstOutil"/>
      <sheetName val="OP"/>
      <sheetName val="Competc"/>
      <sheetName val="Competc2"/>
      <sheetName val="Lieu"/>
      <sheetName val="Postes"/>
      <sheetName val="Plannings"/>
      <sheetName val="SuiviPoste"/>
      <sheetName val="Suivi LT"/>
      <sheetName val="Feuil2"/>
      <sheetName val="SuiviOPSkill"/>
      <sheetName val="SuiviOPCat"/>
      <sheetName val="SuiviStScbl"/>
      <sheetName val="DefSurface"/>
    </sheetNames>
    <sheetDataSet>
      <sheetData sheetId="0"/>
      <sheetData sheetId="1">
        <row r="14">
          <cell r="AE14">
            <v>50.625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">
          <cell r="I6" t="str">
            <v>Mecanician</v>
          </cell>
        </row>
        <row r="7">
          <cell r="I7" t="str">
            <v>Controller</v>
          </cell>
        </row>
        <row r="8">
          <cell r="I8" t="str">
            <v>Logistician</v>
          </cell>
        </row>
      </sheetData>
      <sheetData sheetId="12"/>
      <sheetData sheetId="13"/>
      <sheetData sheetId="14"/>
      <sheetData sheetId="15">
        <row r="14">
          <cell r="R14" t="str">
            <v>H1</v>
          </cell>
        </row>
        <row r="15">
          <cell r="R15" t="str">
            <v>H2</v>
          </cell>
        </row>
        <row r="16">
          <cell r="R16" t="str">
            <v>H3</v>
          </cell>
        </row>
        <row r="17">
          <cell r="R17" t="str">
            <v>H4</v>
          </cell>
        </row>
        <row r="18">
          <cell r="R18" t="str">
            <v>H5</v>
          </cell>
        </row>
        <row r="19">
          <cell r="R19" t="str">
            <v>H6</v>
          </cell>
        </row>
        <row r="20">
          <cell r="R20" t="str">
            <v>H7</v>
          </cell>
        </row>
        <row r="21">
          <cell r="R21" t="str">
            <v>H8</v>
          </cell>
        </row>
        <row r="22">
          <cell r="R22" t="str">
            <v>H9</v>
          </cell>
        </row>
        <row r="23">
          <cell r="R23" t="str">
            <v>H10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70"/>
  <sheetViews>
    <sheetView tabSelected="1" zoomScale="115" zoomScaleNormal="115" workbookViewId="0">
      <selection activeCell="G17" sqref="G17"/>
    </sheetView>
  </sheetViews>
  <sheetFormatPr baseColWidth="10" defaultRowHeight="14.4" x14ac:dyDescent="0.3"/>
  <cols>
    <col min="14" max="14" width="19.21875" bestFit="1" customWidth="1"/>
    <col min="15" max="15" width="26" bestFit="1" customWidth="1"/>
    <col min="16" max="16" width="25.44140625" bestFit="1" customWidth="1"/>
  </cols>
  <sheetData>
    <row r="1" spans="1:12" x14ac:dyDescent="0.3">
      <c r="A1" s="1">
        <v>53.375</v>
      </c>
      <c r="C1" s="2" t="s">
        <v>0</v>
      </c>
      <c r="D1" s="2">
        <f>PERCENTILE(A1:A70,0.25)</f>
        <v>53.416674999999998</v>
      </c>
      <c r="E1" s="3"/>
      <c r="F1" s="3"/>
      <c r="G1" s="3"/>
      <c r="I1" s="1">
        <v>62.208300000000001</v>
      </c>
      <c r="J1" s="4"/>
      <c r="K1" s="2" t="s">
        <v>0</v>
      </c>
      <c r="L1" s="2">
        <f>PERCENTILE(I1:I50,0.25)</f>
        <v>60.375</v>
      </c>
    </row>
    <row r="2" spans="1:12" x14ac:dyDescent="0.3">
      <c r="A2" s="1">
        <v>57.25</v>
      </c>
      <c r="C2" s="2" t="s">
        <v>1</v>
      </c>
      <c r="D2" s="2">
        <f>PERCENTILE(A1:A70,0.5)</f>
        <v>55.416650000000004</v>
      </c>
      <c r="E2" s="3"/>
      <c r="F2" s="3"/>
      <c r="G2" s="3"/>
      <c r="I2" s="1">
        <v>68.25</v>
      </c>
      <c r="J2" s="4"/>
      <c r="K2" s="2" t="s">
        <v>1</v>
      </c>
      <c r="L2" s="2">
        <f>PERCENTILE(I1:I50,0.5)</f>
        <v>63.375</v>
      </c>
    </row>
    <row r="3" spans="1:12" x14ac:dyDescent="0.3">
      <c r="A3" s="1">
        <v>61.25</v>
      </c>
      <c r="C3" s="2" t="s">
        <v>2</v>
      </c>
      <c r="D3" s="2">
        <f>PERCENTILE(A1:A70,0.75)</f>
        <v>57.375</v>
      </c>
      <c r="E3" s="3"/>
      <c r="F3" s="3"/>
      <c r="G3" s="3"/>
      <c r="I3" s="1">
        <v>71.291700000000006</v>
      </c>
      <c r="J3" s="4"/>
      <c r="K3" s="2" t="s">
        <v>2</v>
      </c>
      <c r="L3" s="2">
        <f>PERCENTILE(I1:I50,0.75)</f>
        <v>69.104174999999998</v>
      </c>
    </row>
    <row r="4" spans="1:12" x14ac:dyDescent="0.3">
      <c r="A4" s="1">
        <v>59.25</v>
      </c>
      <c r="C4" s="2" t="s">
        <v>3</v>
      </c>
      <c r="D4" s="5">
        <f>MAX(A1:A70)</f>
        <v>66.375</v>
      </c>
      <c r="E4" s="6"/>
      <c r="F4" s="6"/>
      <c r="G4" s="6"/>
      <c r="I4" s="1">
        <v>70.291700000000006</v>
      </c>
      <c r="J4" s="4"/>
      <c r="K4" s="2" t="s">
        <v>3</v>
      </c>
      <c r="L4" s="5">
        <f>MAX(I1:I50)</f>
        <v>134.04169999999999</v>
      </c>
    </row>
    <row r="5" spans="1:12" x14ac:dyDescent="0.3">
      <c r="A5" s="1">
        <v>57.291699999999999</v>
      </c>
      <c r="C5" s="2" t="s">
        <v>4</v>
      </c>
      <c r="D5" s="5">
        <f>MIN(A1:A70)</f>
        <v>51.375</v>
      </c>
      <c r="E5" s="6"/>
      <c r="F5" s="6"/>
      <c r="G5" s="6"/>
      <c r="I5" s="1">
        <v>64.375</v>
      </c>
      <c r="J5" s="4"/>
      <c r="K5" s="2" t="s">
        <v>4</v>
      </c>
      <c r="L5" s="5">
        <f>MIN(I1:I50)</f>
        <v>58.041699999999999</v>
      </c>
    </row>
    <row r="6" spans="1:12" x14ac:dyDescent="0.3">
      <c r="A6" s="7">
        <v>62.291699999999999</v>
      </c>
      <c r="C6" s="2" t="s">
        <v>5</v>
      </c>
      <c r="D6" s="2">
        <f>[1]TAT!AE14</f>
        <v>50.625</v>
      </c>
      <c r="E6" s="3"/>
      <c r="F6" s="3"/>
      <c r="G6" s="3"/>
      <c r="I6" s="7">
        <v>68.625</v>
      </c>
      <c r="J6" s="8"/>
      <c r="K6" s="2" t="s">
        <v>5</v>
      </c>
      <c r="L6" s="9">
        <v>57.458300000000001</v>
      </c>
    </row>
    <row r="7" spans="1:12" x14ac:dyDescent="0.3">
      <c r="A7" s="7">
        <v>62.375</v>
      </c>
      <c r="I7" s="7">
        <v>68.375</v>
      </c>
      <c r="J7" s="8"/>
      <c r="K7" s="8"/>
      <c r="L7" s="8"/>
    </row>
    <row r="8" spans="1:12" x14ac:dyDescent="0.3">
      <c r="A8" s="7">
        <v>58.625</v>
      </c>
      <c r="I8" s="7">
        <v>69.125</v>
      </c>
      <c r="J8" s="8"/>
      <c r="K8" s="8"/>
      <c r="L8" s="8"/>
    </row>
    <row r="9" spans="1:12" x14ac:dyDescent="0.3">
      <c r="A9" s="7">
        <v>66.375</v>
      </c>
      <c r="I9" s="7">
        <v>73.125</v>
      </c>
      <c r="J9" s="8"/>
      <c r="K9" s="8"/>
      <c r="L9" s="8"/>
    </row>
    <row r="10" spans="1:12" x14ac:dyDescent="0.3">
      <c r="A10" s="7">
        <v>58.291699999999999</v>
      </c>
      <c r="I10" s="7">
        <v>71.416700000000006</v>
      </c>
      <c r="J10" s="8"/>
      <c r="K10" s="8"/>
      <c r="L10" s="8"/>
    </row>
    <row r="11" spans="1:12" x14ac:dyDescent="0.3">
      <c r="A11" s="7">
        <v>64.375</v>
      </c>
      <c r="I11" s="7">
        <v>69.041700000000006</v>
      </c>
      <c r="J11" s="8"/>
      <c r="K11" s="8"/>
      <c r="L11" s="8"/>
    </row>
    <row r="12" spans="1:12" x14ac:dyDescent="0.3">
      <c r="A12" s="7">
        <v>60.375</v>
      </c>
      <c r="I12" s="7">
        <v>67.291700000000006</v>
      </c>
      <c r="J12" s="8"/>
      <c r="K12" s="8"/>
      <c r="L12" s="8"/>
    </row>
    <row r="13" spans="1:12" x14ac:dyDescent="0.3">
      <c r="A13" s="7">
        <v>57.375</v>
      </c>
      <c r="I13" s="7">
        <v>65.208299999999994</v>
      </c>
      <c r="J13" s="8"/>
      <c r="K13" s="8"/>
      <c r="L13" s="8"/>
    </row>
    <row r="14" spans="1:12" x14ac:dyDescent="0.3">
      <c r="A14" s="7">
        <v>64.375</v>
      </c>
      <c r="H14" s="10"/>
      <c r="I14" s="7">
        <v>109.45829999999999</v>
      </c>
      <c r="J14" s="8"/>
      <c r="K14" s="8"/>
      <c r="L14" s="8"/>
    </row>
    <row r="15" spans="1:12" x14ac:dyDescent="0.3">
      <c r="A15" s="7">
        <v>59.125</v>
      </c>
      <c r="I15" s="7">
        <v>66.208299999999994</v>
      </c>
      <c r="J15" s="8"/>
      <c r="K15" s="8"/>
      <c r="L15" s="8"/>
    </row>
    <row r="16" spans="1:12" x14ac:dyDescent="0.3">
      <c r="A16" s="7">
        <v>62.208300000000001</v>
      </c>
      <c r="I16" s="7">
        <v>64.541700000000006</v>
      </c>
      <c r="J16" s="8"/>
      <c r="K16" s="8"/>
      <c r="L16" s="8"/>
    </row>
    <row r="17" spans="1:12" x14ac:dyDescent="0.3">
      <c r="A17" s="7">
        <v>57.041699999999999</v>
      </c>
      <c r="I17" s="7">
        <v>63.375</v>
      </c>
      <c r="J17" s="8"/>
      <c r="K17" s="8"/>
      <c r="L17" s="8"/>
    </row>
    <row r="18" spans="1:12" x14ac:dyDescent="0.3">
      <c r="A18" s="7">
        <v>55.208300000000001</v>
      </c>
      <c r="I18" s="7">
        <v>65.375</v>
      </c>
      <c r="J18" s="8"/>
      <c r="K18" s="8"/>
      <c r="L18" s="8"/>
    </row>
    <row r="19" spans="1:12" x14ac:dyDescent="0.3">
      <c r="A19" s="7">
        <v>55.375</v>
      </c>
      <c r="I19" s="7">
        <v>63.416699999999999</v>
      </c>
      <c r="J19" s="8"/>
      <c r="K19" s="8"/>
      <c r="L19" s="8"/>
    </row>
    <row r="20" spans="1:12" x14ac:dyDescent="0.3">
      <c r="A20" s="7">
        <v>57.208300000000001</v>
      </c>
      <c r="I20" s="7">
        <v>84.25</v>
      </c>
      <c r="J20" s="8"/>
      <c r="K20" s="8"/>
      <c r="L20" s="8"/>
    </row>
    <row r="21" spans="1:12" x14ac:dyDescent="0.3">
      <c r="A21" s="7">
        <v>55.375</v>
      </c>
      <c r="I21" s="7">
        <v>63.083300000000001</v>
      </c>
      <c r="J21" s="8"/>
      <c r="K21" s="8"/>
      <c r="L21" s="8"/>
    </row>
    <row r="22" spans="1:12" x14ac:dyDescent="0.3">
      <c r="A22" s="7">
        <v>55.458300000000001</v>
      </c>
      <c r="I22" s="7">
        <v>60.083300000000001</v>
      </c>
      <c r="J22" s="8"/>
      <c r="K22" s="8"/>
      <c r="L22" s="8"/>
    </row>
    <row r="23" spans="1:12" x14ac:dyDescent="0.3">
      <c r="A23" s="7">
        <v>53.166699999999999</v>
      </c>
      <c r="I23" s="7">
        <v>134.04169999999999</v>
      </c>
      <c r="J23" s="8"/>
      <c r="K23" s="8"/>
      <c r="L23" s="8"/>
    </row>
    <row r="24" spans="1:12" x14ac:dyDescent="0.3">
      <c r="A24" s="7">
        <v>55.375</v>
      </c>
      <c r="I24" s="7">
        <v>59.375</v>
      </c>
      <c r="J24" s="8"/>
      <c r="K24" s="8"/>
      <c r="L24" s="8"/>
    </row>
    <row r="25" spans="1:12" x14ac:dyDescent="0.3">
      <c r="A25" s="7">
        <v>56.375</v>
      </c>
      <c r="I25" s="7">
        <v>60.375</v>
      </c>
      <c r="J25" s="8"/>
      <c r="K25" s="8"/>
      <c r="L25" s="8"/>
    </row>
    <row r="26" spans="1:12" x14ac:dyDescent="0.3">
      <c r="A26" s="7">
        <v>56.375</v>
      </c>
      <c r="I26" s="7">
        <v>78.375</v>
      </c>
      <c r="J26" s="8"/>
      <c r="K26" s="8"/>
      <c r="L26" s="8"/>
    </row>
    <row r="27" spans="1:12" x14ac:dyDescent="0.3">
      <c r="A27" s="7">
        <v>55.25</v>
      </c>
      <c r="I27" s="7">
        <v>58.625</v>
      </c>
      <c r="J27" s="8"/>
      <c r="K27" s="8"/>
      <c r="L27" s="8"/>
    </row>
    <row r="28" spans="1:12" x14ac:dyDescent="0.3">
      <c r="A28" s="7">
        <v>57.125</v>
      </c>
      <c r="I28" s="7">
        <v>63.375</v>
      </c>
      <c r="J28" s="8"/>
      <c r="K28" s="8"/>
      <c r="L28" s="8"/>
    </row>
    <row r="29" spans="1:12" x14ac:dyDescent="0.3">
      <c r="A29" s="7">
        <v>53.375</v>
      </c>
      <c r="I29" s="7">
        <v>59.375</v>
      </c>
      <c r="J29" s="8"/>
      <c r="K29" s="8"/>
      <c r="L29" s="8"/>
    </row>
    <row r="30" spans="1:12" x14ac:dyDescent="0.3">
      <c r="A30" s="7">
        <v>55.083300000000001</v>
      </c>
      <c r="I30" s="7">
        <v>70.083299999999994</v>
      </c>
      <c r="J30" s="8"/>
      <c r="K30" s="8"/>
      <c r="L30" s="8"/>
    </row>
    <row r="31" spans="1:12" x14ac:dyDescent="0.3">
      <c r="A31" s="7">
        <v>58.208300000000001</v>
      </c>
      <c r="I31" s="7">
        <v>114.08329999999999</v>
      </c>
      <c r="J31" s="8"/>
      <c r="K31" s="8"/>
      <c r="L31" s="8"/>
    </row>
    <row r="32" spans="1:12" x14ac:dyDescent="0.3">
      <c r="A32" s="7">
        <v>53.541699999999999</v>
      </c>
      <c r="I32" s="7">
        <v>62.083300000000001</v>
      </c>
      <c r="J32" s="8"/>
      <c r="K32" s="8"/>
      <c r="L32" s="8"/>
    </row>
    <row r="33" spans="1:12" x14ac:dyDescent="0.3">
      <c r="A33" s="7">
        <v>54.375</v>
      </c>
      <c r="I33" s="7">
        <v>62.333300000000001</v>
      </c>
      <c r="J33" s="8"/>
      <c r="K33" s="8"/>
      <c r="L33" s="8"/>
    </row>
    <row r="34" spans="1:12" x14ac:dyDescent="0.3">
      <c r="A34" s="7">
        <v>57.375</v>
      </c>
      <c r="I34" s="7">
        <v>60.375</v>
      </c>
      <c r="J34" s="8"/>
      <c r="K34" s="8"/>
      <c r="L34" s="8"/>
    </row>
    <row r="35" spans="1:12" x14ac:dyDescent="0.3">
      <c r="A35" s="7">
        <v>52.375</v>
      </c>
      <c r="I35" s="7">
        <v>77.375</v>
      </c>
      <c r="J35" s="8"/>
      <c r="K35" s="8"/>
      <c r="L35" s="8"/>
    </row>
    <row r="36" spans="1:12" x14ac:dyDescent="0.3">
      <c r="A36" s="7">
        <v>59.375</v>
      </c>
      <c r="I36" s="7">
        <v>58.666699999999999</v>
      </c>
      <c r="J36" s="8"/>
      <c r="K36" s="8"/>
      <c r="L36" s="8"/>
    </row>
    <row r="37" spans="1:12" x14ac:dyDescent="0.3">
      <c r="A37" s="7">
        <v>57.375</v>
      </c>
      <c r="I37" s="7">
        <v>62.375</v>
      </c>
      <c r="J37" s="8"/>
      <c r="K37" s="8"/>
      <c r="L37" s="8"/>
    </row>
    <row r="38" spans="1:12" x14ac:dyDescent="0.3">
      <c r="A38" s="7">
        <v>52.291699999999999</v>
      </c>
      <c r="I38" s="7">
        <v>59.375</v>
      </c>
      <c r="J38" s="8"/>
      <c r="K38" s="8"/>
      <c r="L38" s="8"/>
    </row>
    <row r="39" spans="1:12" x14ac:dyDescent="0.3">
      <c r="A39" s="7">
        <v>53.125</v>
      </c>
      <c r="I39" s="7">
        <v>80.041700000000006</v>
      </c>
      <c r="J39" s="8"/>
      <c r="K39" s="8"/>
      <c r="L39" s="8"/>
    </row>
    <row r="40" spans="1:12" x14ac:dyDescent="0.3">
      <c r="A40" s="7">
        <v>51.375</v>
      </c>
      <c r="I40" s="7">
        <v>62.375</v>
      </c>
      <c r="J40" s="8"/>
      <c r="K40" s="8"/>
      <c r="L40" s="8"/>
    </row>
    <row r="41" spans="1:12" x14ac:dyDescent="0.3">
      <c r="A41" s="7">
        <v>52.333300000000001</v>
      </c>
      <c r="I41" s="7">
        <v>60.416699999999999</v>
      </c>
      <c r="J41" s="8"/>
      <c r="K41" s="8"/>
      <c r="L41" s="8"/>
    </row>
    <row r="42" spans="1:12" x14ac:dyDescent="0.3">
      <c r="A42" s="7">
        <v>56.25</v>
      </c>
      <c r="I42" s="7">
        <v>62.333300000000001</v>
      </c>
      <c r="J42" s="8"/>
      <c r="K42" s="8"/>
      <c r="L42" s="8"/>
    </row>
    <row r="43" spans="1:12" x14ac:dyDescent="0.3">
      <c r="A43" s="7">
        <v>57.083300000000001</v>
      </c>
      <c r="I43" s="7">
        <v>60.375</v>
      </c>
      <c r="J43" s="8"/>
      <c r="K43" s="8"/>
      <c r="L43" s="8"/>
    </row>
    <row r="44" spans="1:12" x14ac:dyDescent="0.3">
      <c r="A44" s="7">
        <v>52.375</v>
      </c>
      <c r="I44" s="7">
        <v>63.125</v>
      </c>
      <c r="J44" s="8"/>
      <c r="K44" s="8"/>
      <c r="L44" s="8"/>
    </row>
    <row r="45" spans="1:12" x14ac:dyDescent="0.3">
      <c r="A45" s="7">
        <v>59.375</v>
      </c>
      <c r="I45" s="7">
        <v>58.041699999999999</v>
      </c>
      <c r="J45" s="8"/>
      <c r="K45" s="8"/>
      <c r="L45" s="8"/>
    </row>
    <row r="46" spans="1:12" x14ac:dyDescent="0.3">
      <c r="A46" s="7">
        <v>57.333300000000001</v>
      </c>
      <c r="I46" s="7">
        <v>60.208300000000001</v>
      </c>
      <c r="J46" s="8"/>
      <c r="K46" s="8"/>
      <c r="L46" s="8"/>
    </row>
    <row r="47" spans="1:12" x14ac:dyDescent="0.3">
      <c r="A47" s="11">
        <v>51.375</v>
      </c>
      <c r="I47" s="11">
        <v>63.208300000000001</v>
      </c>
      <c r="J47" s="11"/>
      <c r="K47" s="11"/>
      <c r="L47" s="11"/>
    </row>
    <row r="48" spans="1:12" x14ac:dyDescent="0.3">
      <c r="A48" s="11">
        <v>54.375</v>
      </c>
      <c r="I48" s="11">
        <v>60.375</v>
      </c>
      <c r="J48" s="11"/>
      <c r="K48" s="11"/>
      <c r="L48" s="11"/>
    </row>
    <row r="49" spans="1:12" x14ac:dyDescent="0.3">
      <c r="A49" s="11">
        <v>55.333300000000001</v>
      </c>
      <c r="I49" s="11">
        <v>59.375</v>
      </c>
      <c r="J49" s="11"/>
      <c r="K49" s="11"/>
      <c r="L49" s="11"/>
    </row>
    <row r="50" spans="1:12" x14ac:dyDescent="0.3">
      <c r="A50" s="11">
        <v>51.375</v>
      </c>
      <c r="I50" s="11">
        <v>59.125</v>
      </c>
      <c r="J50" s="11"/>
      <c r="K50" s="11"/>
      <c r="L50" s="11"/>
    </row>
    <row r="51" spans="1:12" x14ac:dyDescent="0.3">
      <c r="A51" s="11">
        <v>55.375</v>
      </c>
    </row>
    <row r="52" spans="1:12" x14ac:dyDescent="0.3">
      <c r="A52" s="11">
        <v>57.375</v>
      </c>
    </row>
    <row r="53" spans="1:12" x14ac:dyDescent="0.3">
      <c r="A53" s="11">
        <v>52.416699999999999</v>
      </c>
    </row>
    <row r="54" spans="1:12" x14ac:dyDescent="0.3">
      <c r="A54" s="11">
        <v>56.375</v>
      </c>
    </row>
    <row r="55" spans="1:12" x14ac:dyDescent="0.3">
      <c r="A55" s="11">
        <v>55.666699999999999</v>
      </c>
    </row>
    <row r="56" spans="1:12" x14ac:dyDescent="0.3">
      <c r="A56" s="11">
        <v>53.375</v>
      </c>
    </row>
    <row r="57" spans="1:12" x14ac:dyDescent="0.3">
      <c r="A57" s="11">
        <v>54.333300000000001</v>
      </c>
    </row>
    <row r="58" spans="1:12" x14ac:dyDescent="0.3">
      <c r="A58" s="11">
        <v>52.333300000000001</v>
      </c>
    </row>
    <row r="59" spans="1:12" x14ac:dyDescent="0.3">
      <c r="A59" s="11">
        <v>56.083300000000001</v>
      </c>
    </row>
    <row r="60" spans="1:12" x14ac:dyDescent="0.3">
      <c r="A60" s="11">
        <v>54.375</v>
      </c>
    </row>
    <row r="61" spans="1:12" x14ac:dyDescent="0.3">
      <c r="A61" s="11">
        <v>55.375</v>
      </c>
    </row>
    <row r="62" spans="1:12" x14ac:dyDescent="0.3">
      <c r="A62" s="11">
        <v>56.333300000000001</v>
      </c>
    </row>
    <row r="63" spans="1:12" x14ac:dyDescent="0.3">
      <c r="A63" s="11">
        <v>55.375</v>
      </c>
    </row>
    <row r="64" spans="1:12" x14ac:dyDescent="0.3">
      <c r="A64" s="11">
        <v>52.583300000000001</v>
      </c>
    </row>
    <row r="65" spans="1:1" x14ac:dyDescent="0.3">
      <c r="A65" s="11">
        <v>52.208300000000001</v>
      </c>
    </row>
    <row r="66" spans="1:1" x14ac:dyDescent="0.3">
      <c r="A66" s="11">
        <v>54.125</v>
      </c>
    </row>
    <row r="67" spans="1:1" x14ac:dyDescent="0.3">
      <c r="A67" s="11">
        <v>52.541699999999999</v>
      </c>
    </row>
    <row r="68" spans="1:1" x14ac:dyDescent="0.3">
      <c r="A68" s="11">
        <v>51.416699999999999</v>
      </c>
    </row>
    <row r="69" spans="1:1" x14ac:dyDescent="0.3">
      <c r="A69" s="11">
        <v>54.416699999999999</v>
      </c>
    </row>
    <row r="70" spans="1:1" x14ac:dyDescent="0.3">
      <c r="A70" s="11">
        <v>56.083300000000001</v>
      </c>
    </row>
  </sheetData>
  <conditionalFormatting sqref="A1:A39">
    <cfRule type="cellIs" dxfId="0" priority="1" operator="lessThan">
      <formula>0.1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TANDIA Saloum (SAFRAN AIRCRAFT ENGINES)</dc:creator>
  <cp:lastModifiedBy>TANDIA Saloum (SAFRAN AIRCRAFT ENGINES)</cp:lastModifiedBy>
  <dcterms:created xsi:type="dcterms:W3CDTF">2023-11-03T07:23:08Z</dcterms:created>
  <dcterms:modified xsi:type="dcterms:W3CDTF">2023-11-03T07:28:40Z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2023-11-03T07:28:40Z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f28c96b9-a56a-40d6-8ccb-6177c818d744</vt:lpwstr>
  </property>
  <property fmtid="{D5CDD505-2E9C-101B-9397-08002B2CF9AE}" pid="8" name="MSIP_Label_024ffcea-f25b-491e-9dc9-834516f3550e_ContentBits">
    <vt:lpwstr>1</vt:lpwstr>
  </property>
</Properties>
</file>