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240" yWindow="75" windowWidth="20115" windowHeight="7995" activeTab="1"/>
  </bookViews>
  <sheets>
    <sheet name="BD" sheetId="3" r:id="rId1"/>
    <sheet name="synthèse Méthode 1" sheetId="4" r:id="rId2"/>
  </sheets>
  <definedNames>
    <definedName name="noms">BD!$A$3:$A$6</definedName>
    <definedName name="plage">BD!$B$3:$M$6</definedName>
    <definedName name="recherche_v">BD!$A$1:$M$6</definedName>
  </definedNames>
  <calcPr calcId="152511"/>
</workbook>
</file>

<file path=xl/calcChain.xml><?xml version="1.0" encoding="utf-8"?>
<calcChain xmlns="http://schemas.openxmlformats.org/spreadsheetml/2006/main">
  <c r="A18" i="4" l="1" a="1"/>
  <c r="A18" i="4" s="1"/>
  <c r="A19" i="4" a="1"/>
  <c r="A19" i="4" s="1"/>
  <c r="A20" i="4" a="1"/>
  <c r="A20" i="4" s="1"/>
  <c r="A21" i="4" a="1"/>
  <c r="A21" i="4" s="1"/>
  <c r="A22" i="4" a="1"/>
  <c r="A22" i="4" s="1"/>
  <c r="A23" i="4" a="1"/>
  <c r="A23" i="4" s="1"/>
  <c r="A24" i="4" a="1"/>
  <c r="A24" i="4" s="1"/>
  <c r="A25" i="4" a="1"/>
  <c r="A25" i="4" s="1"/>
  <c r="A26" i="4" a="1"/>
  <c r="A26" i="4" s="1"/>
  <c r="A27" i="4" a="1"/>
  <c r="A27" i="4" s="1"/>
  <c r="A28" i="4" a="1"/>
  <c r="A28" i="4" s="1"/>
  <c r="A29" i="4" a="1"/>
  <c r="A29" i="4" s="1"/>
  <c r="A30" i="4" a="1"/>
  <c r="A30" i="4" s="1"/>
  <c r="A31" i="4" a="1"/>
  <c r="A31" i="4" s="1"/>
  <c r="A32" i="4" a="1"/>
  <c r="A32" i="4" s="1"/>
  <c r="A33" i="4" a="1"/>
  <c r="A33" i="4" s="1"/>
  <c r="A34" i="4" a="1"/>
  <c r="A34" i="4" s="1"/>
  <c r="A35" i="4" a="1"/>
  <c r="A35" i="4" s="1"/>
  <c r="A36" i="4" a="1"/>
  <c r="A36" i="4" s="1"/>
  <c r="A37" i="4" a="1"/>
  <c r="A37" i="4" s="1"/>
  <c r="A38" i="4" a="1"/>
  <c r="A38" i="4" s="1"/>
  <c r="A39" i="4" a="1"/>
  <c r="A39" i="4" s="1"/>
  <c r="A40" i="4" a="1"/>
  <c r="A40" i="4" s="1"/>
  <c r="A41" i="4" a="1"/>
  <c r="A41" i="4" s="1"/>
  <c r="A42" i="4" a="1"/>
  <c r="A42" i="4" s="1"/>
  <c r="A43" i="4" a="1"/>
  <c r="A43" i="4" s="1"/>
  <c r="A44" i="4" a="1"/>
  <c r="A44" i="4" s="1"/>
  <c r="A45" i="4" a="1"/>
  <c r="A45" i="4" s="1"/>
  <c r="A46" i="4" a="1"/>
  <c r="A46" i="4" s="1"/>
  <c r="A47" i="4" a="1"/>
  <c r="A47" i="4" s="1"/>
  <c r="A48" i="4" a="1"/>
  <c r="A48" i="4" s="1"/>
  <c r="A49" i="4" a="1"/>
  <c r="A49" i="4" s="1"/>
  <c r="A50" i="4" a="1"/>
  <c r="A50" i="4" s="1"/>
  <c r="A51" i="4" a="1"/>
  <c r="A51" i="4" s="1"/>
  <c r="A52" i="4" a="1"/>
  <c r="A52" i="4" s="1"/>
  <c r="A53" i="4" a="1"/>
  <c r="A53" i="4" s="1"/>
  <c r="A54" i="4" a="1"/>
  <c r="A54" i="4" s="1"/>
  <c r="A55" i="4" a="1"/>
  <c r="A55" i="4" s="1"/>
  <c r="A56" i="4" a="1"/>
  <c r="A56" i="4" s="1"/>
  <c r="A57" i="4" a="1"/>
  <c r="A57" i="4" s="1"/>
  <c r="A58" i="4" a="1"/>
  <c r="A58" i="4" s="1"/>
  <c r="A59" i="4" a="1"/>
  <c r="A59" i="4" s="1"/>
  <c r="A60" i="4" a="1"/>
  <c r="A60" i="4" s="1"/>
  <c r="A61" i="4" a="1"/>
  <c r="A61" i="4" s="1"/>
  <c r="A62" i="4" a="1"/>
  <c r="A62" i="4" s="1"/>
  <c r="A63" i="4" a="1"/>
  <c r="A63" i="4" s="1"/>
  <c r="A64" i="4" a="1"/>
  <c r="A64" i="4" s="1"/>
  <c r="A65" i="4" a="1"/>
  <c r="A65" i="4" s="1"/>
  <c r="A66" i="4" a="1"/>
  <c r="A66" i="4" s="1"/>
  <c r="A67" i="4" a="1"/>
  <c r="A67" i="4" s="1"/>
  <c r="A68" i="4" a="1"/>
  <c r="A68" i="4" s="1"/>
  <c r="A69" i="4" a="1"/>
  <c r="A69" i="4" s="1"/>
  <c r="A70" i="4" a="1"/>
  <c r="A70" i="4" s="1"/>
  <c r="A71" i="4" a="1"/>
  <c r="A71" i="4" s="1"/>
  <c r="A72" i="4" a="1"/>
  <c r="A72" i="4" s="1"/>
  <c r="A73" i="4" a="1"/>
  <c r="A73" i="4" s="1"/>
  <c r="A74" i="4" a="1"/>
  <c r="A74" i="4" s="1"/>
  <c r="A75" i="4" a="1"/>
  <c r="A75" i="4" s="1"/>
  <c r="A76" i="4" a="1"/>
  <c r="A76" i="4" s="1"/>
  <c r="A77" i="4" a="1"/>
  <c r="A77" i="4" s="1"/>
  <c r="A78" i="4" a="1"/>
  <c r="A78" i="4" s="1"/>
  <c r="A79" i="4" a="1"/>
  <c r="A79" i="4" s="1"/>
  <c r="A80" i="4" a="1"/>
  <c r="A80" i="4" s="1"/>
  <c r="A81" i="4" a="1"/>
  <c r="A81" i="4" s="1"/>
  <c r="A82" i="4" a="1"/>
  <c r="A82" i="4" s="1"/>
  <c r="A83" i="4" a="1"/>
  <c r="A83" i="4" s="1"/>
  <c r="A84" i="4" a="1"/>
  <c r="A84" i="4" s="1"/>
  <c r="A85" i="4" a="1"/>
  <c r="A85" i="4" s="1"/>
  <c r="A86" i="4" a="1"/>
  <c r="A86" i="4" s="1"/>
  <c r="A87" i="4" a="1"/>
  <c r="A87" i="4" s="1"/>
  <c r="A88" i="4" a="1"/>
  <c r="A88" i="4" s="1"/>
  <c r="A89" i="4" a="1"/>
  <c r="A89" i="4" s="1"/>
  <c r="A90" i="4" a="1"/>
  <c r="A90" i="4" s="1"/>
  <c r="A91" i="4" a="1"/>
  <c r="A91" i="4" s="1"/>
  <c r="A92" i="4" a="1"/>
  <c r="A92" i="4" s="1"/>
  <c r="A93" i="4" a="1"/>
  <c r="A93" i="4" s="1"/>
  <c r="A94" i="4" a="1"/>
  <c r="A94" i="4" s="1"/>
  <c r="A95" i="4" a="1"/>
  <c r="A95" i="4" s="1"/>
  <c r="A96" i="4" a="1"/>
  <c r="A96" i="4" s="1"/>
  <c r="A97" i="4" a="1"/>
  <c r="A97" i="4" s="1"/>
  <c r="A98" i="4" a="1"/>
  <c r="A98" i="4" s="1"/>
  <c r="A99" i="4" a="1"/>
  <c r="A99" i="4" s="1"/>
  <c r="A100" i="4" a="1"/>
  <c r="A100" i="4" s="1"/>
  <c r="A3" i="4" a="1"/>
  <c r="A3" i="4" s="1"/>
  <c r="A4" i="4" a="1"/>
  <c r="A4" i="4" s="1"/>
  <c r="A5" i="4" a="1"/>
  <c r="A5" i="4" s="1"/>
  <c r="A6" i="4" a="1"/>
  <c r="A6" i="4" s="1"/>
  <c r="A7" i="4" a="1"/>
  <c r="A7" i="4" s="1"/>
  <c r="A8" i="4" a="1"/>
  <c r="A8" i="4" s="1"/>
  <c r="A9" i="4" a="1"/>
  <c r="A9" i="4" s="1"/>
  <c r="A10" i="4" a="1"/>
  <c r="A10" i="4" s="1"/>
  <c r="A11" i="4" a="1"/>
  <c r="A11" i="4" s="1"/>
  <c r="A12" i="4" a="1"/>
  <c r="A12" i="4" s="1"/>
  <c r="A13" i="4" a="1"/>
  <c r="A13" i="4" s="1"/>
  <c r="A14" i="4" a="1"/>
  <c r="A14" i="4" s="1"/>
  <c r="A15" i="4" a="1"/>
  <c r="A15" i="4" s="1"/>
  <c r="A16" i="4" a="1"/>
  <c r="A16" i="4" s="1"/>
  <c r="A17" i="4" a="1"/>
  <c r="A17" i="4" s="1"/>
  <c r="A2" i="4" a="1"/>
  <c r="A2" i="4" s="1"/>
  <c r="C2" i="4" s="1" a="1"/>
  <c r="C2" i="4" s="1"/>
  <c r="B15" i="4" l="1" a="1"/>
  <c r="B15" i="4" s="1"/>
  <c r="C17" i="4" a="1"/>
  <c r="C17" i="4" s="1"/>
  <c r="C9" i="4" a="1"/>
  <c r="C9" i="4" s="1"/>
  <c r="B11" i="4" a="1"/>
  <c r="B11" i="4" s="1"/>
  <c r="B7" i="4" a="1"/>
  <c r="B7" i="4" s="1"/>
  <c r="B8" i="4" a="1"/>
  <c r="B8" i="4" s="1"/>
  <c r="C92" i="4" a="1"/>
  <c r="C92" i="4" s="1"/>
  <c r="C86" i="4" a="1"/>
  <c r="C86" i="4" s="1"/>
  <c r="B78" i="4" a="1"/>
  <c r="B78" i="4" s="1"/>
  <c r="D75" i="4" a="1"/>
  <c r="D75" i="4" s="1"/>
  <c r="D55" i="4" a="1"/>
  <c r="D55" i="4" s="1"/>
  <c r="D51" i="4" a="1"/>
  <c r="D51" i="4" s="1"/>
  <c r="D47" i="4" a="1"/>
  <c r="D47" i="4" s="1"/>
  <c r="D43" i="4" a="1"/>
  <c r="D43" i="4" s="1"/>
  <c r="D39" i="4" a="1"/>
  <c r="D39" i="4" s="1"/>
  <c r="D35" i="4" a="1"/>
  <c r="D35" i="4" s="1"/>
  <c r="D31" i="4" a="1"/>
  <c r="D31" i="4" s="1"/>
  <c r="D27" i="4" a="1"/>
  <c r="D27" i="4" s="1"/>
  <c r="D23" i="4" a="1"/>
  <c r="D23" i="4" s="1"/>
  <c r="C19" i="4" a="1"/>
  <c r="C19" i="4" s="1"/>
  <c r="C94" i="4" a="1"/>
  <c r="C94" i="4" s="1"/>
  <c r="C13" i="4" a="1"/>
  <c r="C13" i="4" s="1"/>
  <c r="C5" i="4" a="1"/>
  <c r="C5" i="4" s="1"/>
  <c r="C18" i="4" a="1"/>
  <c r="C18" i="4" s="1"/>
  <c r="C98" i="4" a="1"/>
  <c r="C98" i="4" s="1"/>
  <c r="C96" i="4" a="1"/>
  <c r="C96" i="4" s="1"/>
  <c r="C90" i="4" a="1"/>
  <c r="C90" i="4" s="1"/>
  <c r="C88" i="4" a="1"/>
  <c r="C88" i="4" s="1"/>
  <c r="B76" i="4" a="1"/>
  <c r="B76" i="4" s="1"/>
  <c r="C91" i="4" a="1"/>
  <c r="C91" i="4" s="1"/>
  <c r="B77" i="4" a="1"/>
  <c r="B77" i="4" s="1"/>
  <c r="B4" i="4" a="1"/>
  <c r="B4" i="4" s="1"/>
  <c r="C14" i="4" a="1"/>
  <c r="C14" i="4" s="1"/>
  <c r="C10" i="4" a="1"/>
  <c r="C10" i="4" s="1"/>
  <c r="C6" i="4" a="1"/>
  <c r="C6" i="4" s="1"/>
  <c r="B2" i="4" a="1"/>
  <c r="B2" i="4" s="1"/>
  <c r="B14" i="4" a="1"/>
  <c r="B14" i="4" s="1"/>
  <c r="B10" i="4" a="1"/>
  <c r="B10" i="4" s="1"/>
  <c r="B3" i="4" a="1"/>
  <c r="B3" i="4" s="1"/>
  <c r="C50" i="4" a="1"/>
  <c r="C50" i="4" s="1"/>
  <c r="C42" i="4" a="1"/>
  <c r="C42" i="4" s="1"/>
  <c r="B6" i="4" a="1"/>
  <c r="B6" i="4" s="1"/>
  <c r="D57" i="4" a="1"/>
  <c r="D57" i="4" s="1"/>
  <c r="C52" i="4" a="1"/>
  <c r="C52" i="4" s="1"/>
  <c r="D49" i="4" a="1"/>
  <c r="D49" i="4" s="1"/>
  <c r="C44" i="4" a="1"/>
  <c r="C44" i="4" s="1"/>
  <c r="D41" i="4" a="1"/>
  <c r="D41" i="4" s="1"/>
  <c r="D33" i="4" a="1"/>
  <c r="D33" i="4" s="1"/>
  <c r="D25" i="4" a="1"/>
  <c r="D25" i="4" s="1"/>
  <c r="B20" i="4" a="1"/>
  <c r="B20" i="4" s="1"/>
  <c r="B19" i="4" a="1"/>
  <c r="B19" i="4" s="1"/>
  <c r="B17" i="4" a="1"/>
  <c r="B17" i="4" s="1"/>
  <c r="B13" i="4" a="1"/>
  <c r="B13" i="4" s="1"/>
  <c r="B9" i="4" a="1"/>
  <c r="B9" i="4" s="1"/>
  <c r="C16" i="4" a="1"/>
  <c r="C16" i="4" s="1"/>
  <c r="C12" i="4" a="1"/>
  <c r="C12" i="4" s="1"/>
  <c r="C8" i="4" a="1"/>
  <c r="C8" i="4" s="1"/>
  <c r="C4" i="4" a="1"/>
  <c r="C4" i="4" s="1"/>
  <c r="B16" i="4" a="1"/>
  <c r="B16" i="4" s="1"/>
  <c r="B12" i="4" a="1"/>
  <c r="B12" i="4" s="1"/>
  <c r="B5" i="4" a="1"/>
  <c r="B5" i="4" s="1"/>
  <c r="C54" i="4" a="1"/>
  <c r="C54" i="4" s="1"/>
  <c r="C46" i="4" a="1"/>
  <c r="C46" i="4" s="1"/>
  <c r="D20" i="4" a="1"/>
  <c r="D20" i="4" s="1"/>
  <c r="C97" i="4" a="1"/>
  <c r="C97" i="4" s="1"/>
  <c r="C56" i="4" a="1"/>
  <c r="C56" i="4" s="1"/>
  <c r="D53" i="4" a="1"/>
  <c r="D53" i="4" s="1"/>
  <c r="C48" i="4" a="1"/>
  <c r="C48" i="4" s="1"/>
  <c r="D45" i="4" a="1"/>
  <c r="D45" i="4" s="1"/>
  <c r="D37" i="4" a="1"/>
  <c r="D37" i="4" s="1"/>
  <c r="D29" i="4" a="1"/>
  <c r="D29" i="4" s="1"/>
  <c r="D21" i="4" a="1"/>
  <c r="D21" i="4" s="1"/>
  <c r="C20" i="4" a="1"/>
  <c r="C20" i="4" s="1"/>
  <c r="D19" i="4" a="1"/>
  <c r="D19" i="4" s="1"/>
  <c r="B100" i="4" a="1"/>
  <c r="B100" i="4" s="1"/>
  <c r="D100" i="4" a="1"/>
  <c r="D100" i="4" s="1"/>
  <c r="C100" i="4" a="1"/>
  <c r="C100" i="4" s="1"/>
  <c r="B95" i="4" a="1"/>
  <c r="B95" i="4" s="1"/>
  <c r="D95" i="4" a="1"/>
  <c r="D95" i="4" s="1"/>
  <c r="B89" i="4" a="1"/>
  <c r="B89" i="4" s="1"/>
  <c r="D89" i="4" a="1"/>
  <c r="D89" i="4" s="1"/>
  <c r="B85" i="4" a="1"/>
  <c r="B85" i="4" s="1"/>
  <c r="D85" i="4" a="1"/>
  <c r="D85" i="4" s="1"/>
  <c r="B81" i="4" a="1"/>
  <c r="B81" i="4" s="1"/>
  <c r="D81" i="4" a="1"/>
  <c r="D81" i="4" s="1"/>
  <c r="C81" i="4" a="1"/>
  <c r="C81" i="4" s="1"/>
  <c r="B84" i="4" a="1"/>
  <c r="B84" i="4" s="1"/>
  <c r="D84" i="4" a="1"/>
  <c r="D84" i="4" s="1"/>
  <c r="C84" i="4" a="1"/>
  <c r="C84" i="4" s="1"/>
  <c r="B80" i="4" a="1"/>
  <c r="B80" i="4" s="1"/>
  <c r="D80" i="4" a="1"/>
  <c r="D80" i="4" s="1"/>
  <c r="C80" i="4" a="1"/>
  <c r="C80" i="4" s="1"/>
  <c r="C75" i="4" a="1"/>
  <c r="C75" i="4" s="1"/>
  <c r="B75" i="4" a="1"/>
  <c r="B75" i="4" s="1"/>
  <c r="C62" i="4" a="1"/>
  <c r="C62" i="4" s="1"/>
  <c r="B62" i="4" a="1"/>
  <c r="B62" i="4" s="1"/>
  <c r="D62" i="4" a="1"/>
  <c r="D62" i="4" s="1"/>
  <c r="B99" i="4" a="1"/>
  <c r="B99" i="4" s="1"/>
  <c r="D99" i="4" a="1"/>
  <c r="D99" i="4" s="1"/>
  <c r="B93" i="4" a="1"/>
  <c r="B93" i="4" s="1"/>
  <c r="D93" i="4" a="1"/>
  <c r="D93" i="4" s="1"/>
  <c r="B87" i="4" a="1"/>
  <c r="B87" i="4" s="1"/>
  <c r="D87" i="4" a="1"/>
  <c r="D87" i="4" s="1"/>
  <c r="C99" i="4" a="1"/>
  <c r="C99" i="4" s="1"/>
  <c r="B98" i="4" a="1"/>
  <c r="B98" i="4" s="1"/>
  <c r="D98" i="4" a="1"/>
  <c r="D98" i="4" s="1"/>
  <c r="B96" i="4" a="1"/>
  <c r="B96" i="4" s="1"/>
  <c r="D96" i="4" a="1"/>
  <c r="D96" i="4" s="1"/>
  <c r="C95" i="4" a="1"/>
  <c r="C95" i="4" s="1"/>
  <c r="B94" i="4" a="1"/>
  <c r="B94" i="4" s="1"/>
  <c r="D94" i="4" a="1"/>
  <c r="D94" i="4" s="1"/>
  <c r="C93" i="4" a="1"/>
  <c r="C93" i="4" s="1"/>
  <c r="B92" i="4" a="1"/>
  <c r="B92" i="4" s="1"/>
  <c r="D92" i="4" a="1"/>
  <c r="D92" i="4" s="1"/>
  <c r="B90" i="4" a="1"/>
  <c r="B90" i="4" s="1"/>
  <c r="D90" i="4" a="1"/>
  <c r="D90" i="4" s="1"/>
  <c r="C89" i="4" a="1"/>
  <c r="C89" i="4" s="1"/>
  <c r="B88" i="4" a="1"/>
  <c r="B88" i="4" s="1"/>
  <c r="D88" i="4" a="1"/>
  <c r="D88" i="4" s="1"/>
  <c r="C87" i="4" a="1"/>
  <c r="C87" i="4" s="1"/>
  <c r="B86" i="4" a="1"/>
  <c r="B86" i="4" s="1"/>
  <c r="D86" i="4" a="1"/>
  <c r="D86" i="4" s="1"/>
  <c r="C85" i="4" a="1"/>
  <c r="C85" i="4" s="1"/>
  <c r="B83" i="4" a="1"/>
  <c r="B83" i="4" s="1"/>
  <c r="D83" i="4" a="1"/>
  <c r="D83" i="4" s="1"/>
  <c r="C83" i="4" a="1"/>
  <c r="C83" i="4" s="1"/>
  <c r="B79" i="4" a="1"/>
  <c r="B79" i="4" s="1"/>
  <c r="D79" i="4" a="1"/>
  <c r="D79" i="4" s="1"/>
  <c r="C79" i="4" a="1"/>
  <c r="C79" i="4" s="1"/>
  <c r="C66" i="4" a="1"/>
  <c r="C66" i="4" s="1"/>
  <c r="B66" i="4" a="1"/>
  <c r="B66" i="4" s="1"/>
  <c r="D66" i="4" a="1"/>
  <c r="D66" i="4" s="1"/>
  <c r="C58" i="4" a="1"/>
  <c r="C58" i="4" s="1"/>
  <c r="B58" i="4" a="1"/>
  <c r="B58" i="4" s="1"/>
  <c r="D74" i="4" a="1"/>
  <c r="D74" i="4" s="1"/>
  <c r="D78" i="4" a="1"/>
  <c r="D78" i="4" s="1"/>
  <c r="D58" i="4" a="1"/>
  <c r="D58" i="4" s="1"/>
  <c r="D73" i="4" a="1"/>
  <c r="D73" i="4" s="1"/>
  <c r="B74" i="4" a="1"/>
  <c r="B74" i="4" s="1"/>
  <c r="D77" i="4" a="1"/>
  <c r="D77" i="4" s="1"/>
  <c r="D76" i="4" a="1"/>
  <c r="D76" i="4" s="1"/>
  <c r="B97" i="4" a="1"/>
  <c r="B97" i="4" s="1"/>
  <c r="D97" i="4" a="1"/>
  <c r="D97" i="4" s="1"/>
  <c r="B91" i="4" a="1"/>
  <c r="B91" i="4" s="1"/>
  <c r="D91" i="4" a="1"/>
  <c r="D91" i="4" s="1"/>
  <c r="B82" i="4" a="1"/>
  <c r="B82" i="4" s="1"/>
  <c r="D82" i="4" a="1"/>
  <c r="D82" i="4" s="1"/>
  <c r="C82" i="4" a="1"/>
  <c r="C82" i="4" s="1"/>
  <c r="C70" i="4" a="1"/>
  <c r="C70" i="4" s="1"/>
  <c r="B70" i="4" a="1"/>
  <c r="B70" i="4" s="1"/>
  <c r="D70" i="4" a="1"/>
  <c r="D70" i="4" s="1"/>
  <c r="C76" i="4" a="1"/>
  <c r="C76" i="4" s="1"/>
  <c r="C73" i="4" a="1"/>
  <c r="C73" i="4" s="1"/>
  <c r="B73" i="4" a="1"/>
  <c r="B73" i="4" s="1"/>
  <c r="C69" i="4" a="1"/>
  <c r="C69" i="4" s="1"/>
  <c r="B69" i="4" a="1"/>
  <c r="B69" i="4" s="1"/>
  <c r="D69" i="4" a="1"/>
  <c r="D69" i="4" s="1"/>
  <c r="C65" i="4" a="1"/>
  <c r="C65" i="4" s="1"/>
  <c r="B65" i="4" a="1"/>
  <c r="B65" i="4" s="1"/>
  <c r="D65" i="4" a="1"/>
  <c r="D65" i="4" s="1"/>
  <c r="C61" i="4" a="1"/>
  <c r="C61" i="4" s="1"/>
  <c r="B61" i="4" a="1"/>
  <c r="B61" i="4" s="1"/>
  <c r="D61" i="4" a="1"/>
  <c r="D61" i="4" s="1"/>
  <c r="B59" i="4" a="1"/>
  <c r="B59" i="4" s="1"/>
  <c r="C59" i="4" a="1"/>
  <c r="C59" i="4" s="1"/>
  <c r="C40" i="4" a="1"/>
  <c r="C40" i="4" s="1"/>
  <c r="C38" i="4" a="1"/>
  <c r="C38" i="4" s="1"/>
  <c r="C36" i="4" a="1"/>
  <c r="C36" i="4" s="1"/>
  <c r="C34" i="4" a="1"/>
  <c r="C34" i="4" s="1"/>
  <c r="C32" i="4" a="1"/>
  <c r="C32" i="4" s="1"/>
  <c r="C30" i="4" a="1"/>
  <c r="C30" i="4" s="1"/>
  <c r="C28" i="4" a="1"/>
  <c r="C28" i="4" s="1"/>
  <c r="C26" i="4" a="1"/>
  <c r="C26" i="4" s="1"/>
  <c r="C77" i="4" a="1"/>
  <c r="C77" i="4" s="1"/>
  <c r="C72" i="4" a="1"/>
  <c r="C72" i="4" s="1"/>
  <c r="B72" i="4" a="1"/>
  <c r="B72" i="4" s="1"/>
  <c r="D72" i="4" a="1"/>
  <c r="D72" i="4" s="1"/>
  <c r="C68" i="4" a="1"/>
  <c r="C68" i="4" s="1"/>
  <c r="B68" i="4" a="1"/>
  <c r="B68" i="4" s="1"/>
  <c r="D68" i="4" a="1"/>
  <c r="D68" i="4" s="1"/>
  <c r="C64" i="4" a="1"/>
  <c r="C64" i="4" s="1"/>
  <c r="B64" i="4" a="1"/>
  <c r="B64" i="4" s="1"/>
  <c r="D64" i="4" a="1"/>
  <c r="D64" i="4" s="1"/>
  <c r="C60" i="4" a="1"/>
  <c r="C60" i="4" s="1"/>
  <c r="B60" i="4" a="1"/>
  <c r="B60" i="4" s="1"/>
  <c r="D60" i="4" a="1"/>
  <c r="D60" i="4" s="1"/>
  <c r="C78" i="4" a="1"/>
  <c r="C78" i="4" s="1"/>
  <c r="C74" i="4" a="1"/>
  <c r="C74" i="4" s="1"/>
  <c r="C71" i="4" a="1"/>
  <c r="C71" i="4" s="1"/>
  <c r="B71" i="4" a="1"/>
  <c r="B71" i="4" s="1"/>
  <c r="D71" i="4" a="1"/>
  <c r="D71" i="4" s="1"/>
  <c r="C67" i="4" a="1"/>
  <c r="C67" i="4" s="1"/>
  <c r="B67" i="4" a="1"/>
  <c r="B67" i="4" s="1"/>
  <c r="D67" i="4" a="1"/>
  <c r="D67" i="4" s="1"/>
  <c r="C63" i="4" a="1"/>
  <c r="C63" i="4" s="1"/>
  <c r="B63" i="4" a="1"/>
  <c r="B63" i="4" s="1"/>
  <c r="D63" i="4" a="1"/>
  <c r="D63" i="4" s="1"/>
  <c r="D59" i="4" a="1"/>
  <c r="D59" i="4" s="1"/>
  <c r="B57" i="4" a="1"/>
  <c r="B57" i="4" s="1"/>
  <c r="C57" i="4" a="1"/>
  <c r="C57" i="4" s="1"/>
  <c r="B55" i="4" a="1"/>
  <c r="B55" i="4" s="1"/>
  <c r="C55" i="4" a="1"/>
  <c r="C55" i="4" s="1"/>
  <c r="B53" i="4" a="1"/>
  <c r="B53" i="4" s="1"/>
  <c r="C53" i="4" a="1"/>
  <c r="C53" i="4" s="1"/>
  <c r="B51" i="4" a="1"/>
  <c r="B51" i="4" s="1"/>
  <c r="C51" i="4" a="1"/>
  <c r="C51" i="4" s="1"/>
  <c r="B49" i="4" a="1"/>
  <c r="B49" i="4" s="1"/>
  <c r="C49" i="4" a="1"/>
  <c r="C49" i="4" s="1"/>
  <c r="B47" i="4" a="1"/>
  <c r="B47" i="4" s="1"/>
  <c r="C47" i="4" a="1"/>
  <c r="C47" i="4" s="1"/>
  <c r="B45" i="4" a="1"/>
  <c r="B45" i="4" s="1"/>
  <c r="C45" i="4" a="1"/>
  <c r="C45" i="4" s="1"/>
  <c r="B43" i="4" a="1"/>
  <c r="B43" i="4" s="1"/>
  <c r="C43" i="4" a="1"/>
  <c r="C43" i="4" s="1"/>
  <c r="B41" i="4" a="1"/>
  <c r="B41" i="4" s="1"/>
  <c r="C41" i="4" a="1"/>
  <c r="C41" i="4" s="1"/>
  <c r="B39" i="4" a="1"/>
  <c r="B39" i="4" s="1"/>
  <c r="C39" i="4" a="1"/>
  <c r="C39" i="4" s="1"/>
  <c r="B37" i="4" a="1"/>
  <c r="B37" i="4" s="1"/>
  <c r="C37" i="4" a="1"/>
  <c r="C37" i="4" s="1"/>
  <c r="B35" i="4" a="1"/>
  <c r="B35" i="4" s="1"/>
  <c r="C35" i="4" a="1"/>
  <c r="C35" i="4" s="1"/>
  <c r="B33" i="4" a="1"/>
  <c r="B33" i="4" s="1"/>
  <c r="C33" i="4" a="1"/>
  <c r="C33" i="4" s="1"/>
  <c r="B31" i="4" a="1"/>
  <c r="B31" i="4" s="1"/>
  <c r="C31" i="4" a="1"/>
  <c r="C31" i="4" s="1"/>
  <c r="B29" i="4" a="1"/>
  <c r="B29" i="4" s="1"/>
  <c r="C29" i="4" a="1"/>
  <c r="C29" i="4" s="1"/>
  <c r="B27" i="4" a="1"/>
  <c r="B27" i="4" s="1"/>
  <c r="C27" i="4" a="1"/>
  <c r="C27" i="4" s="1"/>
  <c r="B25" i="4" a="1"/>
  <c r="B25" i="4" s="1"/>
  <c r="C25" i="4" a="1"/>
  <c r="C25" i="4" s="1"/>
  <c r="B23" i="4" a="1"/>
  <c r="B23" i="4" s="1"/>
  <c r="C23" i="4" a="1"/>
  <c r="C23" i="4" s="1"/>
  <c r="B21" i="4" a="1"/>
  <c r="B21" i="4" s="1"/>
  <c r="C22" i="4" a="1"/>
  <c r="C22" i="4" s="1"/>
  <c r="C24" i="4" a="1"/>
  <c r="C24" i="4" s="1"/>
  <c r="D22" i="4" a="1"/>
  <c r="D22" i="4" s="1"/>
  <c r="D24" i="4" a="1"/>
  <c r="D24" i="4" s="1"/>
  <c r="D26" i="4" a="1"/>
  <c r="D26" i="4" s="1"/>
  <c r="D28" i="4" a="1"/>
  <c r="D28" i="4" s="1"/>
  <c r="D30" i="4" a="1"/>
  <c r="D30" i="4" s="1"/>
  <c r="D32" i="4" a="1"/>
  <c r="D32" i="4" s="1"/>
  <c r="D34" i="4" a="1"/>
  <c r="D34" i="4" s="1"/>
  <c r="D36" i="4" a="1"/>
  <c r="D36" i="4" s="1"/>
  <c r="D38" i="4" a="1"/>
  <c r="D38" i="4" s="1"/>
  <c r="D40" i="4" a="1"/>
  <c r="D40" i="4" s="1"/>
  <c r="D42" i="4" a="1"/>
  <c r="D42" i="4" s="1"/>
  <c r="D44" i="4" a="1"/>
  <c r="D44" i="4" s="1"/>
  <c r="D46" i="4" a="1"/>
  <c r="D46" i="4" s="1"/>
  <c r="D48" i="4" a="1"/>
  <c r="D48" i="4" s="1"/>
  <c r="D50" i="4" a="1"/>
  <c r="D50" i="4" s="1"/>
  <c r="D52" i="4" a="1"/>
  <c r="D52" i="4" s="1"/>
  <c r="D54" i="4" a="1"/>
  <c r="D54" i="4" s="1"/>
  <c r="D56" i="4" a="1"/>
  <c r="D56" i="4" s="1"/>
  <c r="C21" i="4" a="1"/>
  <c r="C21" i="4" s="1"/>
  <c r="B22" i="4" a="1"/>
  <c r="B22" i="4" s="1"/>
  <c r="B24" i="4" a="1"/>
  <c r="B24" i="4" s="1"/>
  <c r="B26" i="4" a="1"/>
  <c r="B26" i="4" s="1"/>
  <c r="B28" i="4" a="1"/>
  <c r="B28" i="4" s="1"/>
  <c r="B30" i="4" a="1"/>
  <c r="B30" i="4" s="1"/>
  <c r="B32" i="4" a="1"/>
  <c r="B32" i="4" s="1"/>
  <c r="B34" i="4" a="1"/>
  <c r="B34" i="4" s="1"/>
  <c r="B36" i="4" a="1"/>
  <c r="B36" i="4" s="1"/>
  <c r="B38" i="4" a="1"/>
  <c r="B38" i="4" s="1"/>
  <c r="B40" i="4" a="1"/>
  <c r="B40" i="4" s="1"/>
  <c r="B42" i="4" a="1"/>
  <c r="B42" i="4" s="1"/>
  <c r="B44" i="4" a="1"/>
  <c r="B44" i="4" s="1"/>
  <c r="B46" i="4" a="1"/>
  <c r="B46" i="4" s="1"/>
  <c r="B48" i="4" a="1"/>
  <c r="B48" i="4" s="1"/>
  <c r="B56" i="4" a="1"/>
  <c r="B56" i="4" s="1"/>
  <c r="B54" i="4" a="1"/>
  <c r="B54" i="4" s="1"/>
  <c r="B52" i="4" a="1"/>
  <c r="B52" i="4" s="1"/>
  <c r="B50" i="4" a="1"/>
  <c r="B50" i="4" s="1"/>
  <c r="B18" i="4" a="1"/>
  <c r="B18" i="4" s="1"/>
  <c r="D18" i="4" a="1"/>
  <c r="D18" i="4" s="1"/>
  <c r="D16" i="4" a="1"/>
  <c r="D16" i="4" s="1"/>
  <c r="D12" i="4" a="1"/>
  <c r="D12" i="4" s="1"/>
  <c r="D6" i="4" a="1"/>
  <c r="D6" i="4" s="1"/>
  <c r="D4" i="4" a="1"/>
  <c r="D4" i="4" s="1"/>
  <c r="D10" i="4" a="1"/>
  <c r="D10" i="4" s="1"/>
  <c r="D14" i="4" a="1"/>
  <c r="D14" i="4" s="1"/>
  <c r="D8" i="4" a="1"/>
  <c r="D8" i="4" s="1"/>
  <c r="D17" i="4" a="1"/>
  <c r="D17" i="4" s="1"/>
  <c r="D15" i="4" a="1"/>
  <c r="D15" i="4" s="1"/>
  <c r="D13" i="4" a="1"/>
  <c r="D13" i="4" s="1"/>
  <c r="D11" i="4" a="1"/>
  <c r="D11" i="4" s="1"/>
  <c r="D9" i="4" a="1"/>
  <c r="D9" i="4" s="1"/>
  <c r="D7" i="4" a="1"/>
  <c r="D7" i="4" s="1"/>
  <c r="D5" i="4" a="1"/>
  <c r="D5" i="4" s="1"/>
  <c r="D3" i="4" a="1"/>
  <c r="D3" i="4" s="1"/>
  <c r="C15" i="4" a="1"/>
  <c r="C15" i="4" s="1"/>
  <c r="C11" i="4" a="1"/>
  <c r="C11" i="4" s="1"/>
  <c r="C7" i="4" a="1"/>
  <c r="C7" i="4" s="1"/>
  <c r="C3" i="4" a="1"/>
  <c r="C3" i="4" s="1"/>
  <c r="D2" i="4" a="1"/>
  <c r="D2" i="4" s="1"/>
</calcChain>
</file>

<file path=xl/sharedStrings.xml><?xml version="1.0" encoding="utf-8"?>
<sst xmlns="http://schemas.openxmlformats.org/spreadsheetml/2006/main" count="27" uniqueCount="25">
  <si>
    <t>P2</t>
  </si>
  <si>
    <t>P3</t>
  </si>
  <si>
    <t>Chien</t>
  </si>
  <si>
    <t>noir</t>
  </si>
  <si>
    <t>beige</t>
  </si>
  <si>
    <t>Chat</t>
  </si>
  <si>
    <t>blanc</t>
  </si>
  <si>
    <t>roux</t>
  </si>
  <si>
    <t>violet</t>
  </si>
  <si>
    <t>marron</t>
  </si>
  <si>
    <t>Cheval</t>
  </si>
  <si>
    <t>grand</t>
  </si>
  <si>
    <t>Madame A</t>
  </si>
  <si>
    <t>Madame B</t>
  </si>
  <si>
    <t>Madame C</t>
  </si>
  <si>
    <t>Monsieur D</t>
  </si>
  <si>
    <t>NOM</t>
  </si>
  <si>
    <t>CATEGORIE</t>
  </si>
  <si>
    <t>SOUS-CATEGORIE</t>
  </si>
  <si>
    <t>P8</t>
  </si>
  <si>
    <t>P5</t>
  </si>
  <si>
    <t>P6</t>
  </si>
  <si>
    <t>P7</t>
  </si>
  <si>
    <t>P10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</si>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</sst>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/>
    <xf numFmtId="0" fontId="1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"/>
  <sheetViews>
    <sheetView workbookViewId="0"/>
  </sheetViews>
  <sheetFormatPr baseColWidth="10" defaultRowHeight="15" outlineLevelCol="1" x14ac:dyDescent="0.25"/>
  <cols>
    <col min="3" max="5" width="12.7109375" customWidth="1" outlineLevel="1"/>
    <col min="6" max="6" width="12.7109375" customWidth="1"/>
    <col min="7" max="9" width="11.42578125" customWidth="1" outlineLevel="1"/>
    <col min="11" max="13" width="11.42578125" customWidth="1" outlineLevel="1"/>
  </cols>
  <sheetData>
    <row r="1" spans="1:13" ht="38.25" customHeight="1" x14ac:dyDescent="0.25">
      <c r="B1" s="4" t="s">
        <v>2</v>
      </c>
      <c r="C1" s="4"/>
      <c r="D1" s="4"/>
      <c r="E1" s="4"/>
      <c r="F1" s="5" t="s">
        <v>5</v>
      </c>
      <c r="G1" s="5"/>
      <c r="H1" s="5"/>
      <c r="I1" s="5"/>
      <c r="J1" s="6" t="s">
        <v>10</v>
      </c>
      <c r="K1" s="7"/>
      <c r="L1" s="7"/>
      <c r="M1" s="7"/>
    </row>
    <row r="2" spans="1:13" ht="43.5" customHeight="1" x14ac:dyDescent="0.25">
      <c r="B2" s="1"/>
      <c r="C2" s="2" t="s">
        <v>3</v>
      </c>
      <c r="D2" s="2" t="s">
        <v>4</v>
      </c>
      <c r="E2" s="2" t="s">
        <v>6</v>
      </c>
      <c r="F2" s="2"/>
      <c r="G2" s="2" t="s">
        <v>7</v>
      </c>
      <c r="H2" s="2" t="s">
        <v>8</v>
      </c>
      <c r="I2" s="2" t="s">
        <v>9</v>
      </c>
      <c r="J2" s="1"/>
      <c r="K2" s="2" t="s">
        <v>11</v>
      </c>
      <c r="L2" s="2" t="s">
        <v>3</v>
      </c>
      <c r="M2" s="2" t="s">
        <v>7</v>
      </c>
    </row>
    <row r="3" spans="1:13" x14ac:dyDescent="0.25">
      <c r="A3" s="1" t="s">
        <v>12</v>
      </c>
      <c r="B3" s="1"/>
      <c r="C3" s="1">
        <v>2</v>
      </c>
      <c r="D3" s="1"/>
      <c r="E3" s="1">
        <v>4</v>
      </c>
      <c r="F3" s="1"/>
      <c r="G3" s="1"/>
      <c r="H3" s="1">
        <v>4</v>
      </c>
      <c r="I3" s="1"/>
      <c r="J3" s="1"/>
      <c r="K3" s="1">
        <v>5</v>
      </c>
      <c r="L3" s="1">
        <v>5</v>
      </c>
      <c r="M3" s="1">
        <v>5</v>
      </c>
    </row>
    <row r="4" spans="1:13" x14ac:dyDescent="0.25">
      <c r="A4" s="1" t="s">
        <v>13</v>
      </c>
      <c r="B4" s="1"/>
      <c r="C4" s="1"/>
      <c r="D4" s="1"/>
      <c r="E4" s="1"/>
      <c r="F4" s="1"/>
      <c r="G4" s="1" t="s">
        <v>0</v>
      </c>
      <c r="H4" s="1" t="s">
        <v>1</v>
      </c>
      <c r="I4" s="1"/>
      <c r="J4" s="1"/>
      <c r="K4" s="1"/>
      <c r="L4" s="1"/>
      <c r="M4" s="1"/>
    </row>
    <row r="5" spans="1:13" x14ac:dyDescent="0.25">
      <c r="A5" s="1" t="s">
        <v>14</v>
      </c>
      <c r="B5" s="1"/>
      <c r="C5" s="1"/>
      <c r="D5" s="1"/>
      <c r="E5" s="1"/>
      <c r="F5" s="1"/>
      <c r="G5" s="1"/>
      <c r="H5" s="1"/>
      <c r="I5" s="1"/>
      <c r="J5" s="1"/>
      <c r="K5" s="1" t="s">
        <v>20</v>
      </c>
      <c r="L5" s="1" t="s">
        <v>21</v>
      </c>
      <c r="M5" s="1" t="s">
        <v>22</v>
      </c>
    </row>
    <row r="6" spans="1:13" x14ac:dyDescent="0.25">
      <c r="A6" s="1" t="s">
        <v>15</v>
      </c>
      <c r="B6" s="1"/>
      <c r="C6" s="1"/>
      <c r="D6" s="1"/>
      <c r="E6" s="1"/>
      <c r="F6" s="1"/>
      <c r="G6" s="1"/>
      <c r="H6" s="1"/>
      <c r="I6" s="1"/>
      <c r="J6" s="1"/>
      <c r="K6" s="1" t="s">
        <v>19</v>
      </c>
      <c r="L6" s="1"/>
      <c r="M6" s="1" t="s">
        <v>23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D109"/>
  <sheetViews>
    <sheetView tabSelected="1" workbookViewId="0"/>
  </sheetViews>
  <sheetFormatPr baseColWidth="10" defaultRowHeight="15" x14ac:dyDescent="0.25"/>
  <cols>
    <col min="1" max="1" width="19.5703125" customWidth="1"/>
    <col min="2" max="2" width="18.5703125" customWidth="1"/>
    <col min="3" max="3" width="23.140625" customWidth="1"/>
    <col min="4" max="4" width="11.7109375" customWidth="1"/>
  </cols>
  <sheetData>
    <row r="1" spans="1:4" x14ac:dyDescent="0.25">
      <c r="A1" s="8" t="s">
        <v>16</v>
      </c>
      <c r="B1" s="8" t="s">
        <v>17</v>
      </c>
      <c r="C1" s="8" t="s">
        <v>18</v>
      </c>
      <c r="D1" s="8" t="s">
        <v>24</v>
      </c>
    </row>
    <row r="2" spans="1:4" x14ac:dyDescent="0.25">
      <c r="A2" s="3" t="str">
        <f t="array" ref="A2">IF(COUNTA(plage)&gt;=ROW()-1,INDEX(BD!A:A,SMALL(IF(plage&lt;&gt;"",ROW(plage)),ROW()-1)),"")</f>
        <v>Madame A</v>
      </c>
      <c r="B2" s="3" t="str">
        <f t="array" aca="1" ref="B2" ca="1">IFERROR(OFFSET(BD!$B$1,,SMALL(IF((plage&lt;&gt;"")*(noms=A2),(ROUNDUP((COLUMN(plage)-1)/4,0)-1)*4),COUNTIF($A$2:A2,A2))),"")</f>
        <v>Chien</v>
      </c>
      <c r="C2" s="3" t="str">
        <f t="array" aca="1" ref="C2" ca="1">IFERROR(OFFSET(BD!$A$2,,SMALL(IF((plage&lt;&gt;"")*(noms=A2),COLUMN(plage)),COUNTIF($A$1:A2,A2))-1),"")</f>
        <v>noir</v>
      </c>
      <c r="D2" s="3">
        <f t="array" ref="D2">IFERROR(VLOOKUP(A2,recherche_v,SMALL(IF((plage&lt;&gt;"")*(noms=A2),COLUMN(plage)),COUNTIF($A$2:A2,A2)),0),"")</f>
        <v>2</v>
      </c>
    </row>
    <row r="3" spans="1:4" x14ac:dyDescent="0.25">
      <c r="A3" s="3" t="str">
        <f t="array" ref="A3">IF(COUNTA(plage)&gt;=ROW()-1,INDEX(BD!A:A,SMALL(IF(plage&lt;&gt;"",ROW(plage)),ROW()-1)),"")</f>
        <v>Madame A</v>
      </c>
      <c r="B3" s="3" t="str">
        <f t="array" aca="1" ref="B3" ca="1">IFERROR(OFFSET(BD!$B$1,,SMALL(IF((plage&lt;&gt;"")*(noms=A3),(ROUNDUP((COLUMN(plage)-1)/4,0)-1)*4),COUNTIF($A$2:A3,A3))),"")</f>
        <v>Chien</v>
      </c>
      <c r="C3" s="3" t="str">
        <f t="array" aca="1" ref="C3" ca="1">IFERROR(OFFSET(BD!$A$2,,SMALL(IF((plage&lt;&gt;"")*(noms=A3),COLUMN(plage)),COUNTIF($A$1:A3,A3))-1),"")</f>
        <v>blanc</v>
      </c>
      <c r="D3" s="3">
        <f t="array" ref="D3">IFERROR(VLOOKUP(A3,recherche_v,SMALL(IF((plage&lt;&gt;"")*(noms=A3),COLUMN(plage)),COUNTIF($A$2:A3,A3)),0),"")</f>
        <v>4</v>
      </c>
    </row>
    <row r="4" spans="1:4" x14ac:dyDescent="0.25">
      <c r="A4" s="3" t="str">
        <f t="array" ref="A4">IF(COUNTA(plage)&gt;=ROW()-1,INDEX(BD!A:A,SMALL(IF(plage&lt;&gt;"",ROW(plage)),ROW()-1)),"")</f>
        <v>Madame A</v>
      </c>
      <c r="B4" s="3" t="str">
        <f t="array" aca="1" ref="B4" ca="1">IFERROR(OFFSET(BD!$B$1,,SMALL(IF((plage&lt;&gt;"")*(noms=A4),(ROUNDUP((COLUMN(plage)-1)/4,0)-1)*4),COUNTIF($A$2:A4,A4))),"")</f>
        <v>Chat</v>
      </c>
      <c r="C4" s="3" t="str">
        <f t="array" aca="1" ref="C4" ca="1">IFERROR(OFFSET(BD!$A$2,,SMALL(IF((plage&lt;&gt;"")*(noms=A4),COLUMN(plage)),COUNTIF($A$1:A4,A4))-1),"")</f>
        <v>violet</v>
      </c>
      <c r="D4" s="3">
        <f t="array" ref="D4">IFERROR(VLOOKUP(A4,recherche_v,SMALL(IF((plage&lt;&gt;"")*(noms=A4),COLUMN(plage)),COUNTIF($A$2:A4,A4)),0),"")</f>
        <v>4</v>
      </c>
    </row>
    <row r="5" spans="1:4" x14ac:dyDescent="0.25">
      <c r="A5" s="3" t="str">
        <f t="array" ref="A5">IF(COUNTA(plage)&gt;=ROW()-1,INDEX(BD!A:A,SMALL(IF(plage&lt;&gt;"",ROW(plage)),ROW()-1)),"")</f>
        <v>Madame A</v>
      </c>
      <c r="B5" s="3" t="str">
        <f t="array" aca="1" ref="B5" ca="1">IFERROR(OFFSET(BD!$B$1,,SMALL(IF((plage&lt;&gt;"")*(noms=A5),(ROUNDUP((COLUMN(plage)-1)/4,0)-1)*4),COUNTIF($A$2:A5,A5))),"")</f>
        <v>Cheval</v>
      </c>
      <c r="C5" s="3" t="str">
        <f t="array" aca="1" ref="C5" ca="1">IFERROR(OFFSET(BD!$A$2,,SMALL(IF((plage&lt;&gt;"")*(noms=A5),COLUMN(plage)),COUNTIF($A$1:A5,A5))-1),"")</f>
        <v>grand</v>
      </c>
      <c r="D5" s="3">
        <f t="array" ref="D5">IFERROR(VLOOKUP(A5,recherche_v,SMALL(IF((plage&lt;&gt;"")*(noms=A5),COLUMN(plage)),COUNTIF($A$2:A5,A5)),0),"")</f>
        <v>5</v>
      </c>
    </row>
    <row r="6" spans="1:4" x14ac:dyDescent="0.25">
      <c r="A6" s="3" t="str">
        <f t="array" ref="A6">IF(COUNTA(plage)&gt;=ROW()-1,INDEX(BD!A:A,SMALL(IF(plage&lt;&gt;"",ROW(plage)),ROW()-1)),"")</f>
        <v>Madame A</v>
      </c>
      <c r="B6" s="3" t="str">
        <f t="array" aca="1" ref="B6" ca="1">IFERROR(OFFSET(BD!$B$1,,SMALL(IF((plage&lt;&gt;"")*(noms=A6),(ROUNDUP((COLUMN(plage)-1)/4,0)-1)*4),COUNTIF($A$2:A6,A6))),"")</f>
        <v>Cheval</v>
      </c>
      <c r="C6" s="3" t="str">
        <f t="array" aca="1" ref="C6" ca="1">IFERROR(OFFSET(BD!$A$2,,SMALL(IF((plage&lt;&gt;"")*(noms=A6),COLUMN(plage)),COUNTIF($A$1:A6,A6))-1),"")</f>
        <v>noir</v>
      </c>
      <c r="D6" s="3">
        <f t="array" ref="D6">IFERROR(VLOOKUP(A6,recherche_v,SMALL(IF((plage&lt;&gt;"")*(noms=A6),COLUMN(plage)),COUNTIF($A$2:A6,A6)),0),"")</f>
        <v>5</v>
      </c>
    </row>
    <row r="7" spans="1:4" x14ac:dyDescent="0.25">
      <c r="A7" s="3" t="str">
        <f t="array" ref="A7">IF(COUNTA(plage)&gt;=ROW()-1,INDEX(BD!A:A,SMALL(IF(plage&lt;&gt;"",ROW(plage)),ROW()-1)),"")</f>
        <v>Madame A</v>
      </c>
      <c r="B7" s="3" t="str">
        <f t="array" aca="1" ref="B7" ca="1">IFERROR(OFFSET(BD!$B$1,,SMALL(IF((plage&lt;&gt;"")*(noms=A7),(ROUNDUP((COLUMN(plage)-1)/4,0)-1)*4),COUNTIF($A$2:A7,A7))),"")</f>
        <v>Cheval</v>
      </c>
      <c r="C7" s="3" t="str">
        <f t="array" aca="1" ref="C7" ca="1">IFERROR(OFFSET(BD!$A$2,,SMALL(IF((plage&lt;&gt;"")*(noms=A7),COLUMN(plage)),COUNTIF($A$1:A7,A7))-1),"")</f>
        <v>roux</v>
      </c>
      <c r="D7" s="3">
        <f t="array" ref="D7">IFERROR(VLOOKUP(A7,recherche_v,SMALL(IF((plage&lt;&gt;"")*(noms=A7),COLUMN(plage)),COUNTIF($A$2:A7,A7)),0),"")</f>
        <v>5</v>
      </c>
    </row>
    <row r="8" spans="1:4" x14ac:dyDescent="0.25">
      <c r="A8" s="3" t="str">
        <f t="array" ref="A8">IF(COUNTA(plage)&gt;=ROW()-1,INDEX(BD!A:A,SMALL(IF(plage&lt;&gt;"",ROW(plage)),ROW()-1)),"")</f>
        <v>Madame B</v>
      </c>
      <c r="B8" s="3" t="str">
        <f t="array" aca="1" ref="B8" ca="1">IFERROR(OFFSET(BD!$B$1,,SMALL(IF((plage&lt;&gt;"")*(noms=A8),(ROUNDUP((COLUMN(plage)-1)/4,0)-1)*4),COUNTIF($A$2:A8,A8))),"")</f>
        <v>Chat</v>
      </c>
      <c r="C8" s="3" t="str">
        <f t="array" aca="1" ref="C8" ca="1">IFERROR(OFFSET(BD!$A$2,,SMALL(IF((plage&lt;&gt;"")*(noms=A8),COLUMN(plage)),COUNTIF($A$1:A8,A8))-1),"")</f>
        <v>roux</v>
      </c>
      <c r="D8" s="3" t="str">
        <f t="array" ref="D8">IFERROR(VLOOKUP(A8,recherche_v,SMALL(IF((plage&lt;&gt;"")*(noms=A8),COLUMN(plage)),COUNTIF($A$2:A8,A8)),0),"")</f>
        <v>P2</v>
      </c>
    </row>
    <row r="9" spans="1:4" x14ac:dyDescent="0.25">
      <c r="A9" s="3" t="str">
        <f t="array" ref="A9">IF(COUNTA(plage)&gt;=ROW()-1,INDEX(BD!A:A,SMALL(IF(plage&lt;&gt;"",ROW(plage)),ROW()-1)),"")</f>
        <v>Madame B</v>
      </c>
      <c r="B9" s="3" t="str">
        <f t="array" aca="1" ref="B9" ca="1">IFERROR(OFFSET(BD!$B$1,,SMALL(IF((plage&lt;&gt;"")*(noms=A9),(ROUNDUP((COLUMN(plage)-1)/4,0)-1)*4),COUNTIF($A$2:A9,A9))),"")</f>
        <v>Chat</v>
      </c>
      <c r="C9" s="3" t="str">
        <f t="array" aca="1" ref="C9" ca="1">IFERROR(OFFSET(BD!$A$2,,SMALL(IF((plage&lt;&gt;"")*(noms=A9),COLUMN(plage)),COUNTIF($A$1:A9,A9))-1),"")</f>
        <v>violet</v>
      </c>
      <c r="D9" s="3" t="str">
        <f t="array" ref="D9">IFERROR(VLOOKUP(A9,recherche_v,SMALL(IF((plage&lt;&gt;"")*(noms=A9),COLUMN(plage)),COUNTIF($A$2:A9,A9)),0),"")</f>
        <v>P3</v>
      </c>
    </row>
    <row r="10" spans="1:4" x14ac:dyDescent="0.25">
      <c r="A10" s="3" t="str">
        <f t="array" ref="A10">IF(COUNTA(plage)&gt;=ROW()-1,INDEX(BD!A:A,SMALL(IF(plage&lt;&gt;"",ROW(plage)),ROW()-1)),"")</f>
        <v>Madame C</v>
      </c>
      <c r="B10" s="3" t="str">
        <f t="array" aca="1" ref="B10" ca="1">IFERROR(OFFSET(BD!$B$1,,SMALL(IF((plage&lt;&gt;"")*(noms=A10),(ROUNDUP((COLUMN(plage)-1)/4,0)-1)*4),COUNTIF($A$2:A10,A10))),"")</f>
        <v>Cheval</v>
      </c>
      <c r="C10" s="3" t="str">
        <f t="array" aca="1" ref="C10" ca="1">IFERROR(OFFSET(BD!$A$2,,SMALL(IF((plage&lt;&gt;"")*(noms=A10),COLUMN(plage)),COUNTIF($A$1:A10,A10))-1),"")</f>
        <v>grand</v>
      </c>
      <c r="D10" s="3" t="str">
        <f t="array" ref="D10">IFERROR(VLOOKUP(A10,recherche_v,SMALL(IF((plage&lt;&gt;"")*(noms=A10),COLUMN(plage)),COUNTIF($A$2:A10,A10)),0),"")</f>
        <v>P5</v>
      </c>
    </row>
    <row r="11" spans="1:4" x14ac:dyDescent="0.25">
      <c r="A11" s="3" t="str">
        <f t="array" ref="A11">IF(COUNTA(plage)&gt;=ROW()-1,INDEX(BD!A:A,SMALL(IF(plage&lt;&gt;"",ROW(plage)),ROW()-1)),"")</f>
        <v>Madame C</v>
      </c>
      <c r="B11" s="3" t="str">
        <f t="array" aca="1" ref="B11" ca="1">IFERROR(OFFSET(BD!$B$1,,SMALL(IF((plage&lt;&gt;"")*(noms=A11),(ROUNDUP((COLUMN(plage)-1)/4,0)-1)*4),COUNTIF($A$2:A11,A11))),"")</f>
        <v>Cheval</v>
      </c>
      <c r="C11" s="3" t="str">
        <f t="array" aca="1" ref="C11" ca="1">IFERROR(OFFSET(BD!$A$2,,SMALL(IF((plage&lt;&gt;"")*(noms=A11),COLUMN(plage)),COUNTIF($A$1:A11,A11))-1),"")</f>
        <v>noir</v>
      </c>
      <c r="D11" s="3" t="str">
        <f t="array" ref="D11">IFERROR(VLOOKUP(A11,recherche_v,SMALL(IF((plage&lt;&gt;"")*(noms=A11),COLUMN(plage)),COUNTIF($A$2:A11,A11)),0),"")</f>
        <v>P6</v>
      </c>
    </row>
    <row r="12" spans="1:4" x14ac:dyDescent="0.25">
      <c r="A12" s="3" t="str">
        <f t="array" ref="A12">IF(COUNTA(plage)&gt;=ROW()-1,INDEX(BD!A:A,SMALL(IF(plage&lt;&gt;"",ROW(plage)),ROW()-1)),"")</f>
        <v>Madame C</v>
      </c>
      <c r="B12" s="3" t="str">
        <f t="array" aca="1" ref="B12" ca="1">IFERROR(OFFSET(BD!$B$1,,SMALL(IF((plage&lt;&gt;"")*(noms=A12),(ROUNDUP((COLUMN(plage)-1)/4,0)-1)*4),COUNTIF($A$2:A12,A12))),"")</f>
        <v>Cheval</v>
      </c>
      <c r="C12" s="3" t="str">
        <f t="array" aca="1" ref="C12" ca="1">IFERROR(OFFSET(BD!$A$2,,SMALL(IF((plage&lt;&gt;"")*(noms=A12),COLUMN(plage)),COUNTIF($A$1:A12,A12))-1),"")</f>
        <v>roux</v>
      </c>
      <c r="D12" s="3" t="str">
        <f t="array" ref="D12">IFERROR(VLOOKUP(A12,recherche_v,SMALL(IF((plage&lt;&gt;"")*(noms=A12),COLUMN(plage)),COUNTIF($A$2:A12,A12)),0),"")</f>
        <v>P7</v>
      </c>
    </row>
    <row r="13" spans="1:4" x14ac:dyDescent="0.25">
      <c r="A13" s="3" t="str">
        <f t="array" ref="A13">IF(COUNTA(plage)&gt;=ROW()-1,INDEX(BD!A:A,SMALL(IF(plage&lt;&gt;"",ROW(plage)),ROW()-1)),"")</f>
        <v>Monsieur D</v>
      </c>
      <c r="B13" s="3" t="str">
        <f t="array" aca="1" ref="B13" ca="1">IFERROR(OFFSET(BD!$B$1,,SMALL(IF((plage&lt;&gt;"")*(noms=A13),(ROUNDUP((COLUMN(plage)-1)/4,0)-1)*4),COUNTIF($A$2:A13,A13))),"")</f>
        <v>Cheval</v>
      </c>
      <c r="C13" s="3" t="str">
        <f t="array" aca="1" ref="C13" ca="1">IFERROR(OFFSET(BD!$A$2,,SMALL(IF((plage&lt;&gt;"")*(noms=A13),COLUMN(plage)),COUNTIF($A$1:A13,A13))-1),"")</f>
        <v>grand</v>
      </c>
      <c r="D13" s="3" t="str">
        <f t="array" ref="D13">IFERROR(VLOOKUP(A13,recherche_v,SMALL(IF((plage&lt;&gt;"")*(noms=A13),COLUMN(plage)),COUNTIF($A$2:A13,A13)),0),"")</f>
        <v>P8</v>
      </c>
    </row>
    <row r="14" spans="1:4" x14ac:dyDescent="0.25">
      <c r="A14" s="3" t="str">
        <f t="array" ref="A14">IF(COUNTA(plage)&gt;=ROW()-1,INDEX(BD!A:A,SMALL(IF(plage&lt;&gt;"",ROW(plage)),ROW()-1)),"")</f>
        <v>Monsieur D</v>
      </c>
      <c r="B14" s="3" t="str">
        <f t="array" aca="1" ref="B14" ca="1">IFERROR(OFFSET(BD!$B$1,,SMALL(IF((plage&lt;&gt;"")*(noms=A14),(ROUNDUP((COLUMN(plage)-1)/4,0)-1)*4),COUNTIF($A$2:A14,A14))),"")</f>
        <v>Cheval</v>
      </c>
      <c r="C14" s="3" t="str">
        <f t="array" aca="1" ref="C14" ca="1">IFERROR(OFFSET(BD!$A$2,,SMALL(IF((plage&lt;&gt;"")*(noms=A14),COLUMN(plage)),COUNTIF($A$1:A14,A14))-1),"")</f>
        <v>roux</v>
      </c>
      <c r="D14" s="3" t="str">
        <f t="array" ref="D14">IFERROR(VLOOKUP(A14,recherche_v,SMALL(IF((plage&lt;&gt;"")*(noms=A14),COLUMN(plage)),COUNTIF($A$2:A14,A14)),0),"")</f>
        <v>P10</v>
      </c>
    </row>
    <row r="15" spans="1:4" x14ac:dyDescent="0.25">
      <c r="A15" s="3" t="str">
        <f t="array" ref="A15">IF(COUNTA(plage)&gt;=ROW()-1,INDEX(BD!A:A,SMALL(IF(plage&lt;&gt;"",ROW(plage)),ROW()-1)),"")</f>
        <v/>
      </c>
      <c r="B15" s="3" t="str">
        <f t="array" aca="1" ref="B15" ca="1">IFERROR(OFFSET(BD!$B$1,,SMALL(IF((plage&lt;&gt;"")*(noms=A15),(ROUNDUP((COLUMN(plage)-1)/4,0)-1)*4),COUNTIF($A$2:A15,A15))),"")</f>
        <v/>
      </c>
      <c r="C15" s="3" t="str">
        <f t="array" aca="1" ref="C15" ca="1">IFERROR(OFFSET(BD!$A$2,,SMALL(IF((plage&lt;&gt;"")*(noms=A15),COLUMN(plage)),COUNTIF($A$1:A15,A15))-1),"")</f>
        <v/>
      </c>
      <c r="D15" s="3" t="str">
        <f t="array" ref="D15">IFERROR(VLOOKUP(A15,recherche_v,SMALL(IF((plage&lt;&gt;"")*(noms=A15),COLUMN(plage)),COUNTIF($A$2:A15,A15)),0),"")</f>
        <v/>
      </c>
    </row>
    <row r="16" spans="1:4" x14ac:dyDescent="0.25">
      <c r="A16" s="3" t="str">
        <f t="array" ref="A16">IF(COUNTA(plage)&gt;=ROW()-1,INDEX(BD!A:A,SMALL(IF(plage&lt;&gt;"",ROW(plage)),ROW()-1)),"")</f>
        <v/>
      </c>
      <c r="B16" s="3" t="str">
        <f t="array" aca="1" ref="B16" ca="1">IFERROR(OFFSET(BD!$B$1,,SMALL(IF((plage&lt;&gt;"")*(noms=A16),(ROUNDUP((COLUMN(plage)-1)/4,0)-1)*4),COUNTIF($A$2:A16,A16))),"")</f>
        <v/>
      </c>
      <c r="C16" s="3" t="str">
        <f t="array" aca="1" ref="C16" ca="1">IFERROR(OFFSET(BD!$A$2,,SMALL(IF((plage&lt;&gt;"")*(noms=A16),COLUMN(plage)),COUNTIF($A$1:A16,A16))-1),"")</f>
        <v/>
      </c>
      <c r="D16" s="3" t="str">
        <f t="array" ref="D16">IFERROR(VLOOKUP(A16,recherche_v,SMALL(IF((plage&lt;&gt;"")*(noms=A16),COLUMN(plage)),COUNTIF($A$2:A16,A16)),0),"")</f>
        <v/>
      </c>
    </row>
    <row r="17" spans="1:4" x14ac:dyDescent="0.25">
      <c r="A17" s="3" t="str">
        <f t="array" ref="A17">IF(COUNTA(plage)&gt;=ROW()-1,INDEX(BD!A:A,SMALL(IF(plage&lt;&gt;"",ROW(plage)),ROW()-1)),"")</f>
        <v/>
      </c>
      <c r="B17" s="3" t="str">
        <f t="array" aca="1" ref="B17" ca="1">IFERROR(OFFSET(BD!$B$1,,SMALL(IF((plage&lt;&gt;"")*(noms=A17),(ROUNDUP((COLUMN(plage)-1)/4,0)-1)*4),COUNTIF($A$2:A17,A17))),"")</f>
        <v/>
      </c>
      <c r="C17" s="3" t="str">
        <f t="array" aca="1" ref="C17" ca="1">IFERROR(OFFSET(BD!$A$2,,SMALL(IF((plage&lt;&gt;"")*(noms=A17),COLUMN(plage)),COUNTIF($A$1:A17,A17))-1),"")</f>
        <v/>
      </c>
      <c r="D17" s="3" t="str">
        <f t="array" ref="D17">IFERROR(VLOOKUP(A17,recherche_v,SMALL(IF((plage&lt;&gt;"")*(noms=A17),COLUMN(plage)),COUNTIF($A$2:A17,A17)),0),"")</f>
        <v/>
      </c>
    </row>
    <row r="18" spans="1:4" x14ac:dyDescent="0.25">
      <c r="A18" s="3" t="str">
        <f t="array" ref="A18">IF(COUNTA(plage)&gt;=ROW()-1,INDEX(BD!A:A,SMALL(IF(plage&lt;&gt;"",ROW(plage)),ROW()-1)),"")</f>
        <v/>
      </c>
      <c r="B18" s="3" t="str">
        <f t="array" aca="1" ref="B18" ca="1">IFERROR(OFFSET(BD!$B$1,,SMALL(IF((plage&lt;&gt;"")*(noms=A18),(ROUNDUP((COLUMN(plage)-1)/4,0)-1)*4),COUNTIF($A$2:A18,A18))),"")</f>
        <v/>
      </c>
      <c r="C18" s="3" t="str">
        <f t="array" aca="1" ref="C18" ca="1">IFERROR(OFFSET(BD!$A$2,,SMALL(IF((plage&lt;&gt;"")*(noms=A18),COLUMN(plage)),COUNTIF($A$1:A18,A18))-1),"")</f>
        <v/>
      </c>
      <c r="D18" s="3" t="str">
        <f t="array" ref="D18">IFERROR(VLOOKUP(A18,recherche_v,SMALL(IF((plage&lt;&gt;"")*(noms=A18),COLUMN(plage)),COUNTIF($A$2:A18,A18)),0),"")</f>
        <v/>
      </c>
    </row>
    <row r="19" spans="1:4" x14ac:dyDescent="0.25">
      <c r="A19" s="3" t="str">
        <f t="array" ref="A19">IF(COUNTA(plage)&gt;=ROW()-1,INDEX(BD!A:A,SMALL(IF(plage&lt;&gt;"",ROW(plage)),ROW()-1)),"")</f>
        <v/>
      </c>
      <c r="B19" s="3" t="str">
        <f t="array" aca="1" ref="B19" ca="1">IFERROR(OFFSET(BD!$B$1,,SMALL(IF((plage&lt;&gt;"")*(noms=A19),(ROUNDUP((COLUMN(plage)-1)/4,0)-1)*4),COUNTIF($A$2:A19,A19))),"")</f>
        <v/>
      </c>
      <c r="C19" s="3" t="str">
        <f t="array" aca="1" ref="C19" ca="1">IFERROR(OFFSET(BD!$A$2,,SMALL(IF((plage&lt;&gt;"")*(noms=A19),COLUMN(plage)),COUNTIF($A$1:A19,A19))-1),"")</f>
        <v/>
      </c>
      <c r="D19" s="3" t="str">
        <f t="array" ref="D19">IFERROR(VLOOKUP(A19,recherche_v,SMALL(IF((plage&lt;&gt;"")*(noms=A19),COLUMN(plage)),COUNTIF($A$2:A19,A19)),0),"")</f>
        <v/>
      </c>
    </row>
    <row r="20" spans="1:4" x14ac:dyDescent="0.25">
      <c r="A20" s="3" t="str">
        <f t="array" ref="A20">IF(COUNTA(plage)&gt;=ROW()-1,INDEX(BD!A:A,SMALL(IF(plage&lt;&gt;"",ROW(plage)),ROW()-1)),"")</f>
        <v/>
      </c>
      <c r="B20" s="3" t="str">
        <f t="array" aca="1" ref="B20" ca="1">IFERROR(OFFSET(BD!$B$1,,SMALL(IF((plage&lt;&gt;"")*(noms=A20),(ROUNDUP((COLUMN(plage)-1)/4,0)-1)*4),COUNTIF($A$2:A20,A20))),"")</f>
        <v/>
      </c>
      <c r="C20" s="3" t="str">
        <f t="array" aca="1" ref="C20" ca="1">IFERROR(OFFSET(BD!$A$2,,SMALL(IF((plage&lt;&gt;"")*(noms=A20),COLUMN(plage)),COUNTIF($A$1:A20,A20))-1),"")</f>
        <v/>
      </c>
      <c r="D20" s="3" t="str">
        <f t="array" ref="D20">IFERROR(VLOOKUP(A20,recherche_v,SMALL(IF((plage&lt;&gt;"")*(noms=A20),COLUMN(plage)),COUNTIF($A$2:A20,A20)),0),"")</f>
        <v/>
      </c>
    </row>
    <row r="21" spans="1:4" x14ac:dyDescent="0.25">
      <c r="A21" s="3" t="str">
        <f t="array" ref="A21">IF(COUNTA(plage)&gt;=ROW()-1,INDEX(BD!A:A,SMALL(IF(plage&lt;&gt;"",ROW(plage)),ROW()-1)),"")</f>
        <v/>
      </c>
      <c r="B21" s="3" t="str">
        <f t="array" aca="1" ref="B21" ca="1">IFERROR(OFFSET(BD!$B$1,,SMALL(IF((plage&lt;&gt;"")*(noms=A21),(ROUNDUP((COLUMN(plage)-1)/4,0)-1)*4),COUNTIF($A$2:A21,A21))),"")</f>
        <v/>
      </c>
      <c r="C21" s="3" t="str">
        <f t="array" aca="1" ref="C21" ca="1">IFERROR(OFFSET(BD!$A$2,,SMALL(IF((plage&lt;&gt;"")*(noms=A21),COLUMN(plage)),COUNTIF($A$1:A21,A21))-1),"")</f>
        <v/>
      </c>
      <c r="D21" s="3" t="str">
        <f t="array" ref="D21">IFERROR(VLOOKUP(A21,recherche_v,SMALL(IF((plage&lt;&gt;"")*(noms=A21),COLUMN(plage)),COUNTIF($A$2:A21,A21)),0),"")</f>
        <v/>
      </c>
    </row>
    <row r="22" spans="1:4" x14ac:dyDescent="0.25">
      <c r="A22" s="3" t="str">
        <f t="array" ref="A22">IF(COUNTA(plage)&gt;=ROW()-1,INDEX(BD!A:A,SMALL(IF(plage&lt;&gt;"",ROW(plage)),ROW()-1)),"")</f>
        <v/>
      </c>
      <c r="B22" s="3" t="str">
        <f t="array" aca="1" ref="B22" ca="1">IFERROR(OFFSET(BD!$B$1,,SMALL(IF((plage&lt;&gt;"")*(noms=A22),(ROUNDUP((COLUMN(plage)-1)/4,0)-1)*4),COUNTIF($A$2:A22,A22))),"")</f>
        <v/>
      </c>
      <c r="C22" s="3" t="str">
        <f t="array" aca="1" ref="C22" ca="1">IFERROR(OFFSET(BD!$A$2,,SMALL(IF((plage&lt;&gt;"")*(noms=A22),COLUMN(plage)),COUNTIF($A$1:A22,A22))-1),"")</f>
        <v/>
      </c>
      <c r="D22" s="3" t="str">
        <f t="array" ref="D22">IFERROR(VLOOKUP(A22,recherche_v,SMALL(IF((plage&lt;&gt;"")*(noms=A22),COLUMN(plage)),COUNTIF($A$2:A22,A22)),0),"")</f>
        <v/>
      </c>
    </row>
    <row r="23" spans="1:4" x14ac:dyDescent="0.25">
      <c r="A23" s="3" t="str">
        <f t="array" ref="A23">IF(COUNTA(plage)&gt;=ROW()-1,INDEX(BD!A:A,SMALL(IF(plage&lt;&gt;"",ROW(plage)),ROW()-1)),"")</f>
        <v/>
      </c>
      <c r="B23" s="3" t="str">
        <f t="array" aca="1" ref="B23" ca="1">IFERROR(OFFSET(BD!$B$1,,SMALL(IF((plage&lt;&gt;"")*(noms=A23),(ROUNDUP((COLUMN(plage)-1)/4,0)-1)*4),COUNTIF($A$2:A23,A23))),"")</f>
        <v/>
      </c>
      <c r="C23" s="3" t="str">
        <f t="array" aca="1" ref="C23" ca="1">IFERROR(OFFSET(BD!$A$2,,SMALL(IF((plage&lt;&gt;"")*(noms=A23),COLUMN(plage)),COUNTIF($A$1:A23,A23))-1),"")</f>
        <v/>
      </c>
      <c r="D23" s="3" t="str">
        <f t="array" ref="D23">IFERROR(VLOOKUP(A23,recherche_v,SMALL(IF((plage&lt;&gt;"")*(noms=A23),COLUMN(plage)),COUNTIF($A$2:A23,A23)),0),"")</f>
        <v/>
      </c>
    </row>
    <row r="24" spans="1:4" x14ac:dyDescent="0.25">
      <c r="A24" s="3" t="str">
        <f t="array" ref="A24">IF(COUNTA(plage)&gt;=ROW()-1,INDEX(BD!A:A,SMALL(IF(plage&lt;&gt;"",ROW(plage)),ROW()-1)),"")</f>
        <v/>
      </c>
      <c r="B24" s="3" t="str">
        <f t="array" aca="1" ref="B24" ca="1">IFERROR(OFFSET(BD!$B$1,,SMALL(IF((plage&lt;&gt;"")*(noms=A24),(ROUNDUP((COLUMN(plage)-1)/4,0)-1)*4),COUNTIF($A$2:A24,A24))),"")</f>
        <v/>
      </c>
      <c r="C24" s="3" t="str">
        <f t="array" aca="1" ref="C24" ca="1">IFERROR(OFFSET(BD!$A$2,,SMALL(IF((plage&lt;&gt;"")*(noms=A24),COLUMN(plage)),COUNTIF($A$1:A24,A24))-1),"")</f>
        <v/>
      </c>
      <c r="D24" s="3" t="str">
        <f t="array" ref="D24">IFERROR(VLOOKUP(A24,recherche_v,SMALL(IF((plage&lt;&gt;"")*(noms=A24),COLUMN(plage)),COUNTIF($A$2:A24,A24)),0),"")</f>
        <v/>
      </c>
    </row>
    <row r="25" spans="1:4" x14ac:dyDescent="0.25">
      <c r="A25" s="3" t="str">
        <f t="array" ref="A25">IF(COUNTA(plage)&gt;=ROW()-1,INDEX(BD!A:A,SMALL(IF(plage&lt;&gt;"",ROW(plage)),ROW()-1)),"")</f>
        <v/>
      </c>
      <c r="B25" s="3" t="str">
        <f t="array" aca="1" ref="B25" ca="1">IFERROR(OFFSET(BD!$B$1,,SMALL(IF((plage&lt;&gt;"")*(noms=A25),(ROUNDUP((COLUMN(plage)-1)/4,0)-1)*4),COUNTIF($A$2:A25,A25))),"")</f>
        <v/>
      </c>
      <c r="C25" s="3" t="str">
        <f t="array" aca="1" ref="C25" ca="1">IFERROR(OFFSET(BD!$A$2,,SMALL(IF((plage&lt;&gt;"")*(noms=A25),COLUMN(plage)),COUNTIF($A$1:A25,A25))-1),"")</f>
        <v/>
      </c>
      <c r="D25" s="3" t="str">
        <f t="array" ref="D25">IFERROR(VLOOKUP(A25,recherche_v,SMALL(IF((plage&lt;&gt;"")*(noms=A25),COLUMN(plage)),COUNTIF($A$2:A25,A25)),0),"")</f>
        <v/>
      </c>
    </row>
    <row r="26" spans="1:4" x14ac:dyDescent="0.25">
      <c r="A26" s="3" t="str">
        <f t="array" ref="A26">IF(COUNTA(plage)&gt;=ROW()-1,INDEX(BD!A:A,SMALL(IF(plage&lt;&gt;"",ROW(plage)),ROW()-1)),"")</f>
        <v/>
      </c>
      <c r="B26" s="3" t="str">
        <f t="array" aca="1" ref="B26" ca="1">IFERROR(OFFSET(BD!$B$1,,SMALL(IF((plage&lt;&gt;"")*(noms=A26),(ROUNDUP((COLUMN(plage)-1)/4,0)-1)*4),COUNTIF($A$2:A26,A26))),"")</f>
        <v/>
      </c>
      <c r="C26" s="3" t="str">
        <f t="array" aca="1" ref="C26" ca="1">IFERROR(OFFSET(BD!$A$2,,SMALL(IF((plage&lt;&gt;"")*(noms=A26),COLUMN(plage)),COUNTIF($A$1:A26,A26))-1),"")</f>
        <v/>
      </c>
      <c r="D26" s="3" t="str">
        <f t="array" ref="D26">IFERROR(VLOOKUP(A26,recherche_v,SMALL(IF((plage&lt;&gt;"")*(noms=A26),COLUMN(plage)),COUNTIF($A$2:A26,A26)),0),"")</f>
        <v/>
      </c>
    </row>
    <row r="27" spans="1:4" x14ac:dyDescent="0.25">
      <c r="A27" s="3" t="str">
        <f t="array" ref="A27">IF(COUNTA(plage)&gt;=ROW()-1,INDEX(BD!A:A,SMALL(IF(plage&lt;&gt;"",ROW(plage)),ROW()-1)),"")</f>
        <v/>
      </c>
      <c r="B27" s="3" t="str">
        <f t="array" aca="1" ref="B27" ca="1">IFERROR(OFFSET(BD!$B$1,,SMALL(IF((plage&lt;&gt;"")*(noms=A27),(ROUNDUP((COLUMN(plage)-1)/4,0)-1)*4),COUNTIF($A$2:A27,A27))),"")</f>
        <v/>
      </c>
      <c r="C27" s="3" t="str">
        <f t="array" aca="1" ref="C27" ca="1">IFERROR(OFFSET(BD!$A$2,,SMALL(IF((plage&lt;&gt;"")*(noms=A27),COLUMN(plage)),COUNTIF($A$1:A27,A27))-1),"")</f>
        <v/>
      </c>
      <c r="D27" s="3" t="str">
        <f t="array" ref="D27">IFERROR(VLOOKUP(A27,recherche_v,SMALL(IF((plage&lt;&gt;"")*(noms=A27),COLUMN(plage)),COUNTIF($A$2:A27,A27)),0),"")</f>
        <v/>
      </c>
    </row>
    <row r="28" spans="1:4" x14ac:dyDescent="0.25">
      <c r="A28" s="3" t="str">
        <f t="array" ref="A28">IF(COUNTA(plage)&gt;=ROW()-1,INDEX(BD!A:A,SMALL(IF(plage&lt;&gt;"",ROW(plage)),ROW()-1)),"")</f>
        <v/>
      </c>
      <c r="B28" s="3" t="str">
        <f t="array" aca="1" ref="B28" ca="1">IFERROR(OFFSET(BD!$B$1,,SMALL(IF((plage&lt;&gt;"")*(noms=A28),(ROUNDUP((COLUMN(plage)-1)/4,0)-1)*4),COUNTIF($A$2:A28,A28))),"")</f>
        <v/>
      </c>
      <c r="C28" s="3" t="str">
        <f t="array" aca="1" ref="C28" ca="1">IFERROR(OFFSET(BD!$A$2,,SMALL(IF((plage&lt;&gt;"")*(noms=A28),COLUMN(plage)),COUNTIF($A$1:A28,A28))-1),"")</f>
        <v/>
      </c>
      <c r="D28" s="3" t="str">
        <f t="array" ref="D28">IFERROR(VLOOKUP(A28,recherche_v,SMALL(IF((plage&lt;&gt;"")*(noms=A28),COLUMN(plage)),COUNTIF($A$2:A28,A28)),0),"")</f>
        <v/>
      </c>
    </row>
    <row r="29" spans="1:4" x14ac:dyDescent="0.25">
      <c r="A29" s="3" t="str">
        <f t="array" ref="A29">IF(COUNTA(plage)&gt;=ROW()-1,INDEX(BD!A:A,SMALL(IF(plage&lt;&gt;"",ROW(plage)),ROW()-1)),"")</f>
        <v/>
      </c>
      <c r="B29" s="3" t="str">
        <f t="array" aca="1" ref="B29" ca="1">IFERROR(OFFSET(BD!$B$1,,SMALL(IF((plage&lt;&gt;"")*(noms=A29),(ROUNDUP((COLUMN(plage)-1)/4,0)-1)*4),COUNTIF($A$2:A29,A29))),"")</f>
        <v/>
      </c>
      <c r="C29" s="3" t="str">
        <f t="array" aca="1" ref="C29" ca="1">IFERROR(OFFSET(BD!$A$2,,SMALL(IF((plage&lt;&gt;"")*(noms=A29),COLUMN(plage)),COUNTIF($A$1:A29,A29))-1),"")</f>
        <v/>
      </c>
      <c r="D29" s="3" t="str">
        <f t="array" ref="D29">IFERROR(VLOOKUP(A29,recherche_v,SMALL(IF((plage&lt;&gt;"")*(noms=A29),COLUMN(plage)),COUNTIF($A$2:A29,A29)),0),"")</f>
        <v/>
      </c>
    </row>
    <row r="30" spans="1:4" x14ac:dyDescent="0.25">
      <c r="A30" s="3" t="str">
        <f t="array" ref="A30">IF(COUNTA(plage)&gt;=ROW()-1,INDEX(BD!A:A,SMALL(IF(plage&lt;&gt;"",ROW(plage)),ROW()-1)),"")</f>
        <v/>
      </c>
      <c r="B30" s="3" t="str">
        <f t="array" aca="1" ref="B30" ca="1">IFERROR(OFFSET(BD!$B$1,,SMALL(IF((plage&lt;&gt;"")*(noms=A30),(ROUNDUP((COLUMN(plage)-1)/4,0)-1)*4),COUNTIF($A$2:A30,A30))),"")</f>
        <v/>
      </c>
      <c r="C30" s="3" t="str">
        <f t="array" aca="1" ref="C30" ca="1">IFERROR(OFFSET(BD!$A$2,,SMALL(IF((plage&lt;&gt;"")*(noms=A30),COLUMN(plage)),COUNTIF($A$1:A30,A30))-1),"")</f>
        <v/>
      </c>
      <c r="D30" s="3" t="str">
        <f t="array" ref="D30">IFERROR(VLOOKUP(A30,recherche_v,SMALL(IF((plage&lt;&gt;"")*(noms=A30),COLUMN(plage)),COUNTIF($A$2:A30,A30)),0),"")</f>
        <v/>
      </c>
    </row>
    <row r="31" spans="1:4" x14ac:dyDescent="0.25">
      <c r="A31" s="3" t="str">
        <f t="array" ref="A31">IF(COUNTA(plage)&gt;=ROW()-1,INDEX(BD!A:A,SMALL(IF(plage&lt;&gt;"",ROW(plage)),ROW()-1)),"")</f>
        <v/>
      </c>
      <c r="B31" s="3" t="str">
        <f t="array" aca="1" ref="B31" ca="1">IFERROR(OFFSET(BD!$B$1,,SMALL(IF((plage&lt;&gt;"")*(noms=A31),(ROUNDUP((COLUMN(plage)-1)/4,0)-1)*4),COUNTIF($A$2:A31,A31))),"")</f>
        <v/>
      </c>
      <c r="C31" s="3" t="str">
        <f t="array" aca="1" ref="C31" ca="1">IFERROR(OFFSET(BD!$A$2,,SMALL(IF((plage&lt;&gt;"")*(noms=A31),COLUMN(plage)),COUNTIF($A$1:A31,A31))-1),"")</f>
        <v/>
      </c>
      <c r="D31" s="3" t="str">
        <f t="array" ref="D31">IFERROR(VLOOKUP(A31,recherche_v,SMALL(IF((plage&lt;&gt;"")*(noms=A31),COLUMN(plage)),COUNTIF($A$2:A31,A31)),0),"")</f>
        <v/>
      </c>
    </row>
    <row r="32" spans="1:4" x14ac:dyDescent="0.25">
      <c r="A32" s="3" t="str">
        <f t="array" ref="A32">IF(COUNTA(plage)&gt;=ROW()-1,INDEX(BD!A:A,SMALL(IF(plage&lt;&gt;"",ROW(plage)),ROW()-1)),"")</f>
        <v/>
      </c>
      <c r="B32" s="3" t="str">
        <f t="array" aca="1" ref="B32" ca="1">IFERROR(OFFSET(BD!$B$1,,SMALL(IF((plage&lt;&gt;"")*(noms=A32),(ROUNDUP((COLUMN(plage)-1)/4,0)-1)*4),COUNTIF($A$2:A32,A32))),"")</f>
        <v/>
      </c>
      <c r="C32" s="3" t="str">
        <f t="array" aca="1" ref="C32" ca="1">IFERROR(OFFSET(BD!$A$2,,SMALL(IF((plage&lt;&gt;"")*(noms=A32),COLUMN(plage)),COUNTIF($A$1:A32,A32))-1),"")</f>
        <v/>
      </c>
      <c r="D32" s="3" t="str">
        <f t="array" ref="D32">IFERROR(VLOOKUP(A32,recherche_v,SMALL(IF((plage&lt;&gt;"")*(noms=A32),COLUMN(plage)),COUNTIF($A$2:A32,A32)),0),"")</f>
        <v/>
      </c>
    </row>
    <row r="33" spans="1:4" x14ac:dyDescent="0.25">
      <c r="A33" s="3" t="str">
        <f t="array" ref="A33">IF(COUNTA(plage)&gt;=ROW()-1,INDEX(BD!A:A,SMALL(IF(plage&lt;&gt;"",ROW(plage)),ROW()-1)),"")</f>
        <v/>
      </c>
      <c r="B33" s="3" t="str">
        <f t="array" aca="1" ref="B33" ca="1">IFERROR(OFFSET(BD!$B$1,,SMALL(IF((plage&lt;&gt;"")*(noms=A33),(ROUNDUP((COLUMN(plage)-1)/4,0)-1)*4),COUNTIF($A$2:A33,A33))),"")</f>
        <v/>
      </c>
      <c r="C33" s="3" t="str">
        <f t="array" aca="1" ref="C33" ca="1">IFERROR(OFFSET(BD!$A$2,,SMALL(IF((plage&lt;&gt;"")*(noms=A33),COLUMN(plage)),COUNTIF($A$1:A33,A33))-1),"")</f>
        <v/>
      </c>
      <c r="D33" s="3" t="str">
        <f t="array" ref="D33">IFERROR(VLOOKUP(A33,recherche_v,SMALL(IF((plage&lt;&gt;"")*(noms=A33),COLUMN(plage)),COUNTIF($A$2:A33,A33)),0),"")</f>
        <v/>
      </c>
    </row>
    <row r="34" spans="1:4" x14ac:dyDescent="0.25">
      <c r="A34" s="3" t="str">
        <f t="array" ref="A34">IF(COUNTA(plage)&gt;=ROW()-1,INDEX(BD!A:A,SMALL(IF(plage&lt;&gt;"",ROW(plage)),ROW()-1)),"")</f>
        <v/>
      </c>
      <c r="B34" s="3" t="str">
        <f t="array" aca="1" ref="B34" ca="1">IFERROR(OFFSET(BD!$B$1,,SMALL(IF((plage&lt;&gt;"")*(noms=A34),(ROUNDUP((COLUMN(plage)-1)/4,0)-1)*4),COUNTIF($A$2:A34,A34))),"")</f>
        <v/>
      </c>
      <c r="C34" s="3" t="str">
        <f t="array" aca="1" ref="C34" ca="1">IFERROR(OFFSET(BD!$A$2,,SMALL(IF((plage&lt;&gt;"")*(noms=A34),COLUMN(plage)),COUNTIF($A$1:A34,A34))-1),"")</f>
        <v/>
      </c>
      <c r="D34" s="3" t="str">
        <f t="array" ref="D34">IFERROR(VLOOKUP(A34,recherche_v,SMALL(IF((plage&lt;&gt;"")*(noms=A34),COLUMN(plage)),COUNTIF($A$2:A34,A34)),0),"")</f>
        <v/>
      </c>
    </row>
    <row r="35" spans="1:4" x14ac:dyDescent="0.25">
      <c r="A35" s="3" t="str">
        <f t="array" ref="A35">IF(COUNTA(plage)&gt;=ROW()-1,INDEX(BD!A:A,SMALL(IF(plage&lt;&gt;"",ROW(plage)),ROW()-1)),"")</f>
        <v/>
      </c>
      <c r="B35" s="3" t="str">
        <f t="array" aca="1" ref="B35" ca="1">IFERROR(OFFSET(BD!$B$1,,SMALL(IF((plage&lt;&gt;"")*(noms=A35),(ROUNDUP((COLUMN(plage)-1)/4,0)-1)*4),COUNTIF($A$2:A35,A35))),"")</f>
        <v/>
      </c>
      <c r="C35" s="3" t="str">
        <f t="array" aca="1" ref="C35" ca="1">IFERROR(OFFSET(BD!$A$2,,SMALL(IF((plage&lt;&gt;"")*(noms=A35),COLUMN(plage)),COUNTIF($A$1:A35,A35))-1),"")</f>
        <v/>
      </c>
      <c r="D35" s="3" t="str">
        <f t="array" ref="D35">IFERROR(VLOOKUP(A35,recherche_v,SMALL(IF((plage&lt;&gt;"")*(noms=A35),COLUMN(plage)),COUNTIF($A$2:A35,A35)),0),"")</f>
        <v/>
      </c>
    </row>
    <row r="36" spans="1:4" x14ac:dyDescent="0.25">
      <c r="A36" s="3" t="str">
        <f t="array" ref="A36">IF(COUNTA(plage)&gt;=ROW()-1,INDEX(BD!A:A,SMALL(IF(plage&lt;&gt;"",ROW(plage)),ROW()-1)),"")</f>
        <v/>
      </c>
      <c r="B36" s="3" t="str">
        <f t="array" aca="1" ref="B36" ca="1">IFERROR(OFFSET(BD!$B$1,,SMALL(IF((plage&lt;&gt;"")*(noms=A36),(ROUNDUP((COLUMN(plage)-1)/4,0)-1)*4),COUNTIF($A$2:A36,A36))),"")</f>
        <v/>
      </c>
      <c r="C36" s="3" t="str">
        <f t="array" aca="1" ref="C36" ca="1">IFERROR(OFFSET(BD!$A$2,,SMALL(IF((plage&lt;&gt;"")*(noms=A36),COLUMN(plage)),COUNTIF($A$1:A36,A36))-1),"")</f>
        <v/>
      </c>
      <c r="D36" s="3" t="str">
        <f t="array" ref="D36">IFERROR(VLOOKUP(A36,recherche_v,SMALL(IF((plage&lt;&gt;"")*(noms=A36),COLUMN(plage)),COUNTIF($A$2:A36,A36)),0),"")</f>
        <v/>
      </c>
    </row>
    <row r="37" spans="1:4" x14ac:dyDescent="0.25">
      <c r="A37" s="3" t="str">
        <f t="array" ref="A37">IF(COUNTA(plage)&gt;=ROW()-1,INDEX(BD!A:A,SMALL(IF(plage&lt;&gt;"",ROW(plage)),ROW()-1)),"")</f>
        <v/>
      </c>
      <c r="B37" s="3" t="str">
        <f t="array" aca="1" ref="B37" ca="1">IFERROR(OFFSET(BD!$B$1,,SMALL(IF((plage&lt;&gt;"")*(noms=A37),(ROUNDUP((COLUMN(plage)-1)/4,0)-1)*4),COUNTIF($A$2:A37,A37))),"")</f>
        <v/>
      </c>
      <c r="C37" s="3" t="str">
        <f t="array" aca="1" ref="C37" ca="1">IFERROR(OFFSET(BD!$A$2,,SMALL(IF((plage&lt;&gt;"")*(noms=A37),COLUMN(plage)),COUNTIF($A$1:A37,A37))-1),"")</f>
        <v/>
      </c>
      <c r="D37" s="3" t="str">
        <f t="array" ref="D37">IFERROR(VLOOKUP(A37,recherche_v,SMALL(IF((plage&lt;&gt;"")*(noms=A37),COLUMN(plage)),COUNTIF($A$2:A37,A37)),0),"")</f>
        <v/>
      </c>
    </row>
    <row r="38" spans="1:4" x14ac:dyDescent="0.25">
      <c r="A38" s="3" t="str">
        <f t="array" ref="A38">IF(COUNTA(plage)&gt;=ROW()-1,INDEX(BD!A:A,SMALL(IF(plage&lt;&gt;"",ROW(plage)),ROW()-1)),"")</f>
        <v/>
      </c>
      <c r="B38" s="3" t="str">
        <f t="array" aca="1" ref="B38" ca="1">IFERROR(OFFSET(BD!$B$1,,SMALL(IF((plage&lt;&gt;"")*(noms=A38),(ROUNDUP((COLUMN(plage)-1)/4,0)-1)*4),COUNTIF($A$2:A38,A38))),"")</f>
        <v/>
      </c>
      <c r="C38" s="3" t="str">
        <f t="array" aca="1" ref="C38" ca="1">IFERROR(OFFSET(BD!$A$2,,SMALL(IF((plage&lt;&gt;"")*(noms=A38),COLUMN(plage)),COUNTIF($A$1:A38,A38))-1),"")</f>
        <v/>
      </c>
      <c r="D38" s="3" t="str">
        <f t="array" ref="D38">IFERROR(VLOOKUP(A38,recherche_v,SMALL(IF((plage&lt;&gt;"")*(noms=A38),COLUMN(plage)),COUNTIF($A$2:A38,A38)),0),"")</f>
        <v/>
      </c>
    </row>
    <row r="39" spans="1:4" x14ac:dyDescent="0.25">
      <c r="A39" s="3" t="str">
        <f t="array" ref="A39">IF(COUNTA(plage)&gt;=ROW()-1,INDEX(BD!A:A,SMALL(IF(plage&lt;&gt;"",ROW(plage)),ROW()-1)),"")</f>
        <v/>
      </c>
      <c r="B39" s="3" t="str">
        <f t="array" aca="1" ref="B39" ca="1">IFERROR(OFFSET(BD!$B$1,,SMALL(IF((plage&lt;&gt;"")*(noms=A39),(ROUNDUP((COLUMN(plage)-1)/4,0)-1)*4),COUNTIF($A$2:A39,A39))),"")</f>
        <v/>
      </c>
      <c r="C39" s="3" t="str">
        <f t="array" aca="1" ref="C39" ca="1">IFERROR(OFFSET(BD!$A$2,,SMALL(IF((plage&lt;&gt;"")*(noms=A39),COLUMN(plage)),COUNTIF($A$1:A39,A39))-1),"")</f>
        <v/>
      </c>
      <c r="D39" s="3" t="str">
        <f t="array" ref="D39">IFERROR(VLOOKUP(A39,recherche_v,SMALL(IF((plage&lt;&gt;"")*(noms=A39),COLUMN(plage)),COUNTIF($A$2:A39,A39)),0),"")</f>
        <v/>
      </c>
    </row>
    <row r="40" spans="1:4" x14ac:dyDescent="0.25">
      <c r="A40" s="3" t="str">
        <f t="array" ref="A40">IF(COUNTA(plage)&gt;=ROW()-1,INDEX(BD!A:A,SMALL(IF(plage&lt;&gt;"",ROW(plage)),ROW()-1)),"")</f>
        <v/>
      </c>
      <c r="B40" s="3" t="str">
        <f t="array" aca="1" ref="B40" ca="1">IFERROR(OFFSET(BD!$B$1,,SMALL(IF((plage&lt;&gt;"")*(noms=A40),(ROUNDUP((COLUMN(plage)-1)/4,0)-1)*4),COUNTIF($A$2:A40,A40))),"")</f>
        <v/>
      </c>
      <c r="C40" s="3" t="str">
        <f t="array" aca="1" ref="C40" ca="1">IFERROR(OFFSET(BD!$A$2,,SMALL(IF((plage&lt;&gt;"")*(noms=A40),COLUMN(plage)),COUNTIF($A$1:A40,A40))-1),"")</f>
        <v/>
      </c>
      <c r="D40" s="3" t="str">
        <f t="array" ref="D40">IFERROR(VLOOKUP(A40,recherche_v,SMALL(IF((plage&lt;&gt;"")*(noms=A40),COLUMN(plage)),COUNTIF($A$2:A40,A40)),0),"")</f>
        <v/>
      </c>
    </row>
    <row r="41" spans="1:4" x14ac:dyDescent="0.25">
      <c r="A41" s="3" t="str">
        <f t="array" ref="A41">IF(COUNTA(plage)&gt;=ROW()-1,INDEX(BD!A:A,SMALL(IF(plage&lt;&gt;"",ROW(plage)),ROW()-1)),"")</f>
        <v/>
      </c>
      <c r="B41" s="3" t="str">
        <f t="array" aca="1" ref="B41" ca="1">IFERROR(OFFSET(BD!$B$1,,SMALL(IF((plage&lt;&gt;"")*(noms=A41),(ROUNDUP((COLUMN(plage)-1)/4,0)-1)*4),COUNTIF($A$2:A41,A41))),"")</f>
        <v/>
      </c>
      <c r="C41" s="3" t="str">
        <f t="array" aca="1" ref="C41" ca="1">IFERROR(OFFSET(BD!$A$2,,SMALL(IF((plage&lt;&gt;"")*(noms=A41),COLUMN(plage)),COUNTIF($A$1:A41,A41))-1),"")</f>
        <v/>
      </c>
      <c r="D41" s="3" t="str">
        <f t="array" ref="D41">IFERROR(VLOOKUP(A41,recherche_v,SMALL(IF((plage&lt;&gt;"")*(noms=A41),COLUMN(plage)),COUNTIF($A$2:A41,A41)),0),"")</f>
        <v/>
      </c>
    </row>
    <row r="42" spans="1:4" x14ac:dyDescent="0.25">
      <c r="A42" s="3" t="str">
        <f t="array" ref="A42">IF(COUNTA(plage)&gt;=ROW()-1,INDEX(BD!A:A,SMALL(IF(plage&lt;&gt;"",ROW(plage)),ROW()-1)),"")</f>
        <v/>
      </c>
      <c r="B42" s="3" t="str">
        <f t="array" aca="1" ref="B42" ca="1">IFERROR(OFFSET(BD!$B$1,,SMALL(IF((plage&lt;&gt;"")*(noms=A42),(ROUNDUP((COLUMN(plage)-1)/4,0)-1)*4),COUNTIF($A$2:A42,A42))),"")</f>
        <v/>
      </c>
      <c r="C42" s="3" t="str">
        <f t="array" aca="1" ref="C42" ca="1">IFERROR(OFFSET(BD!$A$2,,SMALL(IF((plage&lt;&gt;"")*(noms=A42),COLUMN(plage)),COUNTIF($A$1:A42,A42))-1),"")</f>
        <v/>
      </c>
      <c r="D42" s="3" t="str">
        <f t="array" ref="D42">IFERROR(VLOOKUP(A42,recherche_v,SMALL(IF((plage&lt;&gt;"")*(noms=A42),COLUMN(plage)),COUNTIF($A$2:A42,A42)),0),"")</f>
        <v/>
      </c>
    </row>
    <row r="43" spans="1:4" x14ac:dyDescent="0.25">
      <c r="A43" s="3" t="str">
        <f t="array" ref="A43">IF(COUNTA(plage)&gt;=ROW()-1,INDEX(BD!A:A,SMALL(IF(plage&lt;&gt;"",ROW(plage)),ROW()-1)),"")</f>
        <v/>
      </c>
      <c r="B43" s="3" t="str">
        <f t="array" aca="1" ref="B43" ca="1">IFERROR(OFFSET(BD!$B$1,,SMALL(IF((plage&lt;&gt;"")*(noms=A43),(ROUNDUP((COLUMN(plage)-1)/4,0)-1)*4),COUNTIF($A$2:A43,A43))),"")</f>
        <v/>
      </c>
      <c r="C43" s="3" t="str">
        <f t="array" aca="1" ref="C43" ca="1">IFERROR(OFFSET(BD!$A$2,,SMALL(IF((plage&lt;&gt;"")*(noms=A43),COLUMN(plage)),COUNTIF($A$1:A43,A43))-1),"")</f>
        <v/>
      </c>
      <c r="D43" s="3" t="str">
        <f t="array" ref="D43">IFERROR(VLOOKUP(A43,recherche_v,SMALL(IF((plage&lt;&gt;"")*(noms=A43),COLUMN(plage)),COUNTIF($A$2:A43,A43)),0),"")</f>
        <v/>
      </c>
    </row>
    <row r="44" spans="1:4" x14ac:dyDescent="0.25">
      <c r="A44" s="3" t="str">
        <f t="array" ref="A44">IF(COUNTA(plage)&gt;=ROW()-1,INDEX(BD!A:A,SMALL(IF(plage&lt;&gt;"",ROW(plage)),ROW()-1)),"")</f>
        <v/>
      </c>
      <c r="B44" s="3" t="str">
        <f t="array" aca="1" ref="B44" ca="1">IFERROR(OFFSET(BD!$B$1,,SMALL(IF((plage&lt;&gt;"")*(noms=A44),(ROUNDUP((COLUMN(plage)-1)/4,0)-1)*4),COUNTIF($A$2:A44,A44))),"")</f>
        <v/>
      </c>
      <c r="C44" s="3" t="str">
        <f t="array" aca="1" ref="C44" ca="1">IFERROR(OFFSET(BD!$A$2,,SMALL(IF((plage&lt;&gt;"")*(noms=A44),COLUMN(plage)),COUNTIF($A$1:A44,A44))-1),"")</f>
        <v/>
      </c>
      <c r="D44" s="3" t="str">
        <f t="array" ref="D44">IFERROR(VLOOKUP(A44,recherche_v,SMALL(IF((plage&lt;&gt;"")*(noms=A44),COLUMN(plage)),COUNTIF($A$2:A44,A44)),0),"")</f>
        <v/>
      </c>
    </row>
    <row r="45" spans="1:4" x14ac:dyDescent="0.25">
      <c r="A45" s="3" t="str">
        <f t="array" ref="A45">IF(COUNTA(plage)&gt;=ROW()-1,INDEX(BD!A:A,SMALL(IF(plage&lt;&gt;"",ROW(plage)),ROW()-1)),"")</f>
        <v/>
      </c>
      <c r="B45" s="3" t="str">
        <f t="array" aca="1" ref="B45" ca="1">IFERROR(OFFSET(BD!$B$1,,SMALL(IF((plage&lt;&gt;"")*(noms=A45),(ROUNDUP((COLUMN(plage)-1)/4,0)-1)*4),COUNTIF($A$2:A45,A45))),"")</f>
        <v/>
      </c>
      <c r="C45" s="3" t="str">
        <f t="array" aca="1" ref="C45" ca="1">IFERROR(OFFSET(BD!$A$2,,SMALL(IF((plage&lt;&gt;"")*(noms=A45),COLUMN(plage)),COUNTIF($A$1:A45,A45))-1),"")</f>
        <v/>
      </c>
      <c r="D45" s="3" t="str">
        <f t="array" ref="D45">IFERROR(VLOOKUP(A45,recherche_v,SMALL(IF((plage&lt;&gt;"")*(noms=A45),COLUMN(plage)),COUNTIF($A$2:A45,A45)),0),"")</f>
        <v/>
      </c>
    </row>
    <row r="46" spans="1:4" x14ac:dyDescent="0.25">
      <c r="A46" s="3" t="str">
        <f t="array" ref="A46">IF(COUNTA(plage)&gt;=ROW()-1,INDEX(BD!A:A,SMALL(IF(plage&lt;&gt;"",ROW(plage)),ROW()-1)),"")</f>
        <v/>
      </c>
      <c r="B46" s="3" t="str">
        <f t="array" aca="1" ref="B46" ca="1">IFERROR(OFFSET(BD!$B$1,,SMALL(IF((plage&lt;&gt;"")*(noms=A46),(ROUNDUP((COLUMN(plage)-1)/4,0)-1)*4),COUNTIF($A$2:A46,A46))),"")</f>
        <v/>
      </c>
      <c r="C46" s="3" t="str">
        <f t="array" aca="1" ref="C46" ca="1">IFERROR(OFFSET(BD!$A$2,,SMALL(IF((plage&lt;&gt;"")*(noms=A46),COLUMN(plage)),COUNTIF($A$1:A46,A46))-1),"")</f>
        <v/>
      </c>
      <c r="D46" s="3" t="str">
        <f t="array" ref="D46">IFERROR(VLOOKUP(A46,recherche_v,SMALL(IF((plage&lt;&gt;"")*(noms=A46),COLUMN(plage)),COUNTIF($A$2:A46,A46)),0),"")</f>
        <v/>
      </c>
    </row>
    <row r="47" spans="1:4" x14ac:dyDescent="0.25">
      <c r="A47" s="3" t="str">
        <f t="array" ref="A47">IF(COUNTA(plage)&gt;=ROW()-1,INDEX(BD!A:A,SMALL(IF(plage&lt;&gt;"",ROW(plage)),ROW()-1)),"")</f>
        <v/>
      </c>
      <c r="B47" s="3" t="str">
        <f t="array" aca="1" ref="B47" ca="1">IFERROR(OFFSET(BD!$B$1,,SMALL(IF((plage&lt;&gt;"")*(noms=A47),(ROUNDUP((COLUMN(plage)-1)/4,0)-1)*4),COUNTIF($A$2:A47,A47))),"")</f>
        <v/>
      </c>
      <c r="C47" s="3" t="str">
        <f t="array" aca="1" ref="C47" ca="1">IFERROR(OFFSET(BD!$A$2,,SMALL(IF((plage&lt;&gt;"")*(noms=A47),COLUMN(plage)),COUNTIF($A$1:A47,A47))-1),"")</f>
        <v/>
      </c>
      <c r="D47" s="3" t="str">
        <f t="array" ref="D47">IFERROR(VLOOKUP(A47,recherche_v,SMALL(IF((plage&lt;&gt;"")*(noms=A47),COLUMN(plage)),COUNTIF($A$2:A47,A47)),0),"")</f>
        <v/>
      </c>
    </row>
    <row r="48" spans="1:4" x14ac:dyDescent="0.25">
      <c r="A48" s="3" t="str">
        <f t="array" ref="A48">IF(COUNTA(plage)&gt;=ROW()-1,INDEX(BD!A:A,SMALL(IF(plage&lt;&gt;"",ROW(plage)),ROW()-1)),"")</f>
        <v/>
      </c>
      <c r="B48" s="3" t="str">
        <f t="array" aca="1" ref="B48" ca="1">IFERROR(OFFSET(BD!$B$1,,SMALL(IF((plage&lt;&gt;"")*(noms=A48),(ROUNDUP((COLUMN(plage)-1)/4,0)-1)*4),COUNTIF($A$2:A48,A48))),"")</f>
        <v/>
      </c>
      <c r="C48" s="3" t="str">
        <f t="array" aca="1" ref="C48" ca="1">IFERROR(OFFSET(BD!$A$2,,SMALL(IF((plage&lt;&gt;"")*(noms=A48),COLUMN(plage)),COUNTIF($A$1:A48,A48))-1),"")</f>
        <v/>
      </c>
      <c r="D48" s="3" t="str">
        <f t="array" ref="D48">IFERROR(VLOOKUP(A48,recherche_v,SMALL(IF((plage&lt;&gt;"")*(noms=A48),COLUMN(plage)),COUNTIF($A$2:A48,A48)),0),"")</f>
        <v/>
      </c>
    </row>
    <row r="49" spans="1:4" x14ac:dyDescent="0.25">
      <c r="A49" s="3" t="str">
        <f t="array" ref="A49">IF(COUNTA(plage)&gt;=ROW()-1,INDEX(BD!A:A,SMALL(IF(plage&lt;&gt;"",ROW(plage)),ROW()-1)),"")</f>
        <v/>
      </c>
      <c r="B49" s="3" t="str">
        <f t="array" aca="1" ref="B49" ca="1">IFERROR(OFFSET(BD!$B$1,,SMALL(IF((plage&lt;&gt;"")*(noms=A49),(ROUNDUP((COLUMN(plage)-1)/4,0)-1)*4),COUNTIF($A$2:A49,A49))),"")</f>
        <v/>
      </c>
      <c r="C49" s="3" t="str">
        <f t="array" aca="1" ref="C49" ca="1">IFERROR(OFFSET(BD!$A$2,,SMALL(IF((plage&lt;&gt;"")*(noms=A49),COLUMN(plage)),COUNTIF($A$1:A49,A49))-1),"")</f>
        <v/>
      </c>
      <c r="D49" s="3" t="str">
        <f t="array" ref="D49">IFERROR(VLOOKUP(A49,recherche_v,SMALL(IF((plage&lt;&gt;"")*(noms=A49),COLUMN(plage)),COUNTIF($A$2:A49,A49)),0),"")</f>
        <v/>
      </c>
    </row>
    <row r="50" spans="1:4" x14ac:dyDescent="0.25">
      <c r="A50" s="3" t="str">
        <f t="array" ref="A50">IF(COUNTA(plage)&gt;=ROW()-1,INDEX(BD!A:A,SMALL(IF(plage&lt;&gt;"",ROW(plage)),ROW()-1)),"")</f>
        <v/>
      </c>
      <c r="B50" s="3" t="str">
        <f t="array" aca="1" ref="B50" ca="1">IFERROR(OFFSET(BD!$B$1,,SMALL(IF((plage&lt;&gt;"")*(noms=A50),(ROUNDUP((COLUMN(plage)-1)/4,0)-1)*4),COUNTIF($A$2:A50,A50))),"")</f>
        <v/>
      </c>
      <c r="C50" s="3" t="str">
        <f t="array" aca="1" ref="C50" ca="1">IFERROR(OFFSET(BD!$A$2,,SMALL(IF((plage&lt;&gt;"")*(noms=A50),COLUMN(plage)),COUNTIF($A$1:A50,A50))-1),"")</f>
        <v/>
      </c>
      <c r="D50" s="3" t="str">
        <f t="array" ref="D50">IFERROR(VLOOKUP(A50,recherche_v,SMALL(IF((plage&lt;&gt;"")*(noms=A50),COLUMN(plage)),COUNTIF($A$2:A50,A50)),0),"")</f>
        <v/>
      </c>
    </row>
    <row r="51" spans="1:4" x14ac:dyDescent="0.25">
      <c r="A51" s="3" t="str">
        <f t="array" ref="A51">IF(COUNTA(plage)&gt;=ROW()-1,INDEX(BD!A:A,SMALL(IF(plage&lt;&gt;"",ROW(plage)),ROW()-1)),"")</f>
        <v/>
      </c>
      <c r="B51" s="3" t="str">
        <f t="array" aca="1" ref="B51" ca="1">IFERROR(OFFSET(BD!$B$1,,SMALL(IF((plage&lt;&gt;"")*(noms=A51),(ROUNDUP((COLUMN(plage)-1)/4,0)-1)*4),COUNTIF($A$2:A51,A51))),"")</f>
        <v/>
      </c>
      <c r="C51" s="3" t="str">
        <f t="array" aca="1" ref="C51" ca="1">IFERROR(OFFSET(BD!$A$2,,SMALL(IF((plage&lt;&gt;"")*(noms=A51),COLUMN(plage)),COUNTIF($A$1:A51,A51))-1),"")</f>
        <v/>
      </c>
      <c r="D51" s="3" t="str">
        <f t="array" ref="D51">IFERROR(VLOOKUP(A51,recherche_v,SMALL(IF((plage&lt;&gt;"")*(noms=A51),COLUMN(plage)),COUNTIF($A$2:A51,A51)),0),"")</f>
        <v/>
      </c>
    </row>
    <row r="52" spans="1:4" x14ac:dyDescent="0.25">
      <c r="A52" s="3" t="str">
        <f t="array" ref="A52">IF(COUNTA(plage)&gt;=ROW()-1,INDEX(BD!A:A,SMALL(IF(plage&lt;&gt;"",ROW(plage)),ROW()-1)),"")</f>
        <v/>
      </c>
      <c r="B52" s="3" t="str">
        <f t="array" aca="1" ref="B52" ca="1">IFERROR(OFFSET(BD!$B$1,,SMALL(IF((plage&lt;&gt;"")*(noms=A52),(ROUNDUP((COLUMN(plage)-1)/4,0)-1)*4),COUNTIF($A$2:A52,A52))),"")</f>
        <v/>
      </c>
      <c r="C52" s="3" t="str">
        <f t="array" aca="1" ref="C52" ca="1">IFERROR(OFFSET(BD!$A$2,,SMALL(IF((plage&lt;&gt;"")*(noms=A52),COLUMN(plage)),COUNTIF($A$1:A52,A52))-1),"")</f>
        <v/>
      </c>
      <c r="D52" s="3" t="str">
        <f t="array" ref="D52">IFERROR(VLOOKUP(A52,recherche_v,SMALL(IF((plage&lt;&gt;"")*(noms=A52),COLUMN(plage)),COUNTIF($A$2:A52,A52)),0),"")</f>
        <v/>
      </c>
    </row>
    <row r="53" spans="1:4" x14ac:dyDescent="0.25">
      <c r="A53" s="3" t="str">
        <f t="array" ref="A53">IF(COUNTA(plage)&gt;=ROW()-1,INDEX(BD!A:A,SMALL(IF(plage&lt;&gt;"",ROW(plage)),ROW()-1)),"")</f>
        <v/>
      </c>
      <c r="B53" s="3" t="str">
        <f t="array" aca="1" ref="B53" ca="1">IFERROR(OFFSET(BD!$B$1,,SMALL(IF((plage&lt;&gt;"")*(noms=A53),(ROUNDUP((COLUMN(plage)-1)/4,0)-1)*4),COUNTIF($A$2:A53,A53))),"")</f>
        <v/>
      </c>
      <c r="C53" s="3" t="str">
        <f t="array" aca="1" ref="C53" ca="1">IFERROR(OFFSET(BD!$A$2,,SMALL(IF((plage&lt;&gt;"")*(noms=A53),COLUMN(plage)),COUNTIF($A$1:A53,A53))-1),"")</f>
        <v/>
      </c>
      <c r="D53" s="3" t="str">
        <f t="array" ref="D53">IFERROR(VLOOKUP(A53,recherche_v,SMALL(IF((plage&lt;&gt;"")*(noms=A53),COLUMN(plage)),COUNTIF($A$2:A53,A53)),0),"")</f>
        <v/>
      </c>
    </row>
    <row r="54" spans="1:4" x14ac:dyDescent="0.25">
      <c r="A54" s="3" t="str">
        <f t="array" ref="A54">IF(COUNTA(plage)&gt;=ROW()-1,INDEX(BD!A:A,SMALL(IF(plage&lt;&gt;"",ROW(plage)),ROW()-1)),"")</f>
        <v/>
      </c>
      <c r="B54" s="3" t="str">
        <f t="array" aca="1" ref="B54" ca="1">IFERROR(OFFSET(BD!$B$1,,SMALL(IF((plage&lt;&gt;"")*(noms=A54),(ROUNDUP((COLUMN(plage)-1)/4,0)-1)*4),COUNTIF($A$2:A54,A54))),"")</f>
        <v/>
      </c>
      <c r="C54" s="3" t="str">
        <f t="array" aca="1" ref="C54" ca="1">IFERROR(OFFSET(BD!$A$2,,SMALL(IF((plage&lt;&gt;"")*(noms=A54),COLUMN(plage)),COUNTIF($A$1:A54,A54))-1),"")</f>
        <v/>
      </c>
      <c r="D54" s="3" t="str">
        <f t="array" ref="D54">IFERROR(VLOOKUP(A54,recherche_v,SMALL(IF((plage&lt;&gt;"")*(noms=A54),COLUMN(plage)),COUNTIF($A$2:A54,A54)),0),"")</f>
        <v/>
      </c>
    </row>
    <row r="55" spans="1:4" x14ac:dyDescent="0.25">
      <c r="A55" s="3" t="str">
        <f t="array" ref="A55">IF(COUNTA(plage)&gt;=ROW()-1,INDEX(BD!A:A,SMALL(IF(plage&lt;&gt;"",ROW(plage)),ROW()-1)),"")</f>
        <v/>
      </c>
      <c r="B55" s="3" t="str">
        <f t="array" aca="1" ref="B55" ca="1">IFERROR(OFFSET(BD!$B$1,,SMALL(IF((plage&lt;&gt;"")*(noms=A55),(ROUNDUP((COLUMN(plage)-1)/4,0)-1)*4),COUNTIF($A$2:A55,A55))),"")</f>
        <v/>
      </c>
      <c r="C55" s="3" t="str">
        <f t="array" aca="1" ref="C55" ca="1">IFERROR(OFFSET(BD!$A$2,,SMALL(IF((plage&lt;&gt;"")*(noms=A55),COLUMN(plage)),COUNTIF($A$1:A55,A55))-1),"")</f>
        <v/>
      </c>
      <c r="D55" s="3" t="str">
        <f t="array" ref="D55">IFERROR(VLOOKUP(A55,recherche_v,SMALL(IF((plage&lt;&gt;"")*(noms=A55),COLUMN(plage)),COUNTIF($A$2:A55,A55)),0),"")</f>
        <v/>
      </c>
    </row>
    <row r="56" spans="1:4" x14ac:dyDescent="0.25">
      <c r="A56" s="3" t="str">
        <f t="array" ref="A56">IF(COUNTA(plage)&gt;=ROW()-1,INDEX(BD!A:A,SMALL(IF(plage&lt;&gt;"",ROW(plage)),ROW()-1)),"")</f>
        <v/>
      </c>
      <c r="B56" s="3" t="str">
        <f t="array" aca="1" ref="B56" ca="1">IFERROR(OFFSET(BD!$B$1,,SMALL(IF((plage&lt;&gt;"")*(noms=A56),(ROUNDUP((COLUMN(plage)-1)/4,0)-1)*4),COUNTIF($A$2:A56,A56))),"")</f>
        <v/>
      </c>
      <c r="C56" s="3" t="str">
        <f t="array" aca="1" ref="C56" ca="1">IFERROR(OFFSET(BD!$A$2,,SMALL(IF((plage&lt;&gt;"")*(noms=A56),COLUMN(plage)),COUNTIF($A$1:A56,A56))-1),"")</f>
        <v/>
      </c>
      <c r="D56" s="3" t="str">
        <f t="array" ref="D56">IFERROR(VLOOKUP(A56,recherche_v,SMALL(IF((plage&lt;&gt;"")*(noms=A56),COLUMN(plage)),COUNTIF($A$2:A56,A56)),0),"")</f>
        <v/>
      </c>
    </row>
    <row r="57" spans="1:4" x14ac:dyDescent="0.25">
      <c r="A57" s="3" t="str">
        <f t="array" ref="A57">IF(COUNTA(plage)&gt;=ROW()-1,INDEX(BD!A:A,SMALL(IF(plage&lt;&gt;"",ROW(plage)),ROW()-1)),"")</f>
        <v/>
      </c>
      <c r="B57" s="3" t="str">
        <f t="array" aca="1" ref="B57" ca="1">IFERROR(OFFSET(BD!$B$1,,SMALL(IF((plage&lt;&gt;"")*(noms=A57),(ROUNDUP((COLUMN(plage)-1)/4,0)-1)*4),COUNTIF($A$2:A57,A57))),"")</f>
        <v/>
      </c>
      <c r="C57" s="3" t="str">
        <f t="array" aca="1" ref="C57" ca="1">IFERROR(OFFSET(BD!$A$2,,SMALL(IF((plage&lt;&gt;"")*(noms=A57),COLUMN(plage)),COUNTIF($A$1:A57,A57))-1),"")</f>
        <v/>
      </c>
      <c r="D57" s="3" t="str">
        <f t="array" ref="D57">IFERROR(VLOOKUP(A57,recherche_v,SMALL(IF((plage&lt;&gt;"")*(noms=A57),COLUMN(plage)),COUNTIF($A$2:A57,A57)),0),"")</f>
        <v/>
      </c>
    </row>
    <row r="58" spans="1:4" x14ac:dyDescent="0.25">
      <c r="A58" s="3" t="str">
        <f t="array" ref="A58">IF(COUNTA(plage)&gt;=ROW()-1,INDEX(BD!A:A,SMALL(IF(plage&lt;&gt;"",ROW(plage)),ROW()-1)),"")</f>
        <v/>
      </c>
      <c r="B58" s="3" t="str">
        <f t="array" aca="1" ref="B58" ca="1">IFERROR(OFFSET(BD!$B$1,,SMALL(IF((plage&lt;&gt;"")*(noms=A58),(ROUNDUP((COLUMN(plage)-1)/4,0)-1)*4),COUNTIF($A$2:A58,A58))),"")</f>
        <v/>
      </c>
      <c r="C58" s="3" t="str">
        <f t="array" aca="1" ref="C58" ca="1">IFERROR(OFFSET(BD!$A$2,,SMALL(IF((plage&lt;&gt;"")*(noms=A58),COLUMN(plage)),COUNTIF($A$1:A58,A58))-1),"")</f>
        <v/>
      </c>
      <c r="D58" s="3" t="str">
        <f t="array" ref="D58">IFERROR(VLOOKUP(A58,recherche_v,SMALL(IF((plage&lt;&gt;"")*(noms=A58),COLUMN(plage)),COUNTIF($A$2:A58,A58)),0),"")</f>
        <v/>
      </c>
    </row>
    <row r="59" spans="1:4" x14ac:dyDescent="0.25">
      <c r="A59" s="3" t="str">
        <f t="array" ref="A59">IF(COUNTA(plage)&gt;=ROW()-1,INDEX(BD!A:A,SMALL(IF(plage&lt;&gt;"",ROW(plage)),ROW()-1)),"")</f>
        <v/>
      </c>
      <c r="B59" s="3" t="str">
        <f t="array" aca="1" ref="B59" ca="1">IFERROR(OFFSET(BD!$B$1,,SMALL(IF((plage&lt;&gt;"")*(noms=A59),(ROUNDUP((COLUMN(plage)-1)/4,0)-1)*4),COUNTIF($A$2:A59,A59))),"")</f>
        <v/>
      </c>
      <c r="C59" s="3" t="str">
        <f t="array" aca="1" ref="C59" ca="1">IFERROR(OFFSET(BD!$A$2,,SMALL(IF((plage&lt;&gt;"")*(noms=A59),COLUMN(plage)),COUNTIF($A$1:A59,A59))-1),"")</f>
        <v/>
      </c>
      <c r="D59" s="3" t="str">
        <f t="array" ref="D59">IFERROR(VLOOKUP(A59,recherche_v,SMALL(IF((plage&lt;&gt;"")*(noms=A59),COLUMN(plage)),COUNTIF($A$2:A59,A59)),0),"")</f>
        <v/>
      </c>
    </row>
    <row r="60" spans="1:4" x14ac:dyDescent="0.25">
      <c r="A60" s="3" t="str">
        <f t="array" ref="A60">IF(COUNTA(plage)&gt;=ROW()-1,INDEX(BD!A:A,SMALL(IF(plage&lt;&gt;"",ROW(plage)),ROW()-1)),"")</f>
        <v/>
      </c>
      <c r="B60" s="3" t="str">
        <f t="array" aca="1" ref="B60" ca="1">IFERROR(OFFSET(BD!$B$1,,SMALL(IF((plage&lt;&gt;"")*(noms=A60),(ROUNDUP((COLUMN(plage)-1)/4,0)-1)*4),COUNTIF($A$2:A60,A60))),"")</f>
        <v/>
      </c>
      <c r="C60" s="3" t="str">
        <f t="array" aca="1" ref="C60" ca="1">IFERROR(OFFSET(BD!$A$2,,SMALL(IF((plage&lt;&gt;"")*(noms=A60),COLUMN(plage)),COUNTIF($A$1:A60,A60))-1),"")</f>
        <v/>
      </c>
      <c r="D60" s="3" t="str">
        <f t="array" ref="D60">IFERROR(VLOOKUP(A60,recherche_v,SMALL(IF((plage&lt;&gt;"")*(noms=A60),COLUMN(plage)),COUNTIF($A$2:A60,A60)),0),"")</f>
        <v/>
      </c>
    </row>
    <row r="61" spans="1:4" x14ac:dyDescent="0.25">
      <c r="A61" s="3" t="str">
        <f t="array" ref="A61">IF(COUNTA(plage)&gt;=ROW()-1,INDEX(BD!A:A,SMALL(IF(plage&lt;&gt;"",ROW(plage)),ROW()-1)),"")</f>
        <v/>
      </c>
      <c r="B61" s="3" t="str">
        <f t="array" aca="1" ref="B61" ca="1">IFERROR(OFFSET(BD!$B$1,,SMALL(IF((plage&lt;&gt;"")*(noms=A61),(ROUNDUP((COLUMN(plage)-1)/4,0)-1)*4),COUNTIF($A$2:A61,A61))),"")</f>
        <v/>
      </c>
      <c r="C61" s="3" t="str">
        <f t="array" aca="1" ref="C61" ca="1">IFERROR(OFFSET(BD!$A$2,,SMALL(IF((plage&lt;&gt;"")*(noms=A61),COLUMN(plage)),COUNTIF($A$1:A61,A61))-1),"")</f>
        <v/>
      </c>
      <c r="D61" s="3" t="str">
        <f t="array" ref="D61">IFERROR(VLOOKUP(A61,recherche_v,SMALL(IF((plage&lt;&gt;"")*(noms=A61),COLUMN(plage)),COUNTIF($A$2:A61,A61)),0),"")</f>
        <v/>
      </c>
    </row>
    <row r="62" spans="1:4" x14ac:dyDescent="0.25">
      <c r="A62" s="3" t="str">
        <f t="array" ref="A62">IF(COUNTA(plage)&gt;=ROW()-1,INDEX(BD!A:A,SMALL(IF(plage&lt;&gt;"",ROW(plage)),ROW()-1)),"")</f>
        <v/>
      </c>
      <c r="B62" s="3" t="str">
        <f t="array" aca="1" ref="B62" ca="1">IFERROR(OFFSET(BD!$B$1,,SMALL(IF((plage&lt;&gt;"")*(noms=A62),(ROUNDUP((COLUMN(plage)-1)/4,0)-1)*4),COUNTIF($A$2:A62,A62))),"")</f>
        <v/>
      </c>
      <c r="C62" s="3" t="str">
        <f t="array" aca="1" ref="C62" ca="1">IFERROR(OFFSET(BD!$A$2,,SMALL(IF((plage&lt;&gt;"")*(noms=A62),COLUMN(plage)),COUNTIF($A$1:A62,A62))-1),"")</f>
        <v/>
      </c>
      <c r="D62" s="3" t="str">
        <f t="array" ref="D62">IFERROR(VLOOKUP(A62,recherche_v,SMALL(IF((plage&lt;&gt;"")*(noms=A62),COLUMN(plage)),COUNTIF($A$2:A62,A62)),0),"")</f>
        <v/>
      </c>
    </row>
    <row r="63" spans="1:4" x14ac:dyDescent="0.25">
      <c r="A63" s="3" t="str">
        <f t="array" ref="A63">IF(COUNTA(plage)&gt;=ROW()-1,INDEX(BD!A:A,SMALL(IF(plage&lt;&gt;"",ROW(plage)),ROW()-1)),"")</f>
        <v/>
      </c>
      <c r="B63" s="3" t="str">
        <f t="array" aca="1" ref="B63" ca="1">IFERROR(OFFSET(BD!$B$1,,SMALL(IF((plage&lt;&gt;"")*(noms=A63),(ROUNDUP((COLUMN(plage)-1)/4,0)-1)*4),COUNTIF($A$2:A63,A63))),"")</f>
        <v/>
      </c>
      <c r="C63" s="3" t="str">
        <f t="array" aca="1" ref="C63" ca="1">IFERROR(OFFSET(BD!$A$2,,SMALL(IF((plage&lt;&gt;"")*(noms=A63),COLUMN(plage)),COUNTIF($A$1:A63,A63))-1),"")</f>
        <v/>
      </c>
      <c r="D63" s="3" t="str">
        <f t="array" ref="D63">IFERROR(VLOOKUP(A63,recherche_v,SMALL(IF((plage&lt;&gt;"")*(noms=A63),COLUMN(plage)),COUNTIF($A$2:A63,A63)),0),"")</f>
        <v/>
      </c>
    </row>
    <row r="64" spans="1:4" x14ac:dyDescent="0.25">
      <c r="A64" s="3" t="str">
        <f t="array" ref="A64">IF(COUNTA(plage)&gt;=ROW()-1,INDEX(BD!A:A,SMALL(IF(plage&lt;&gt;"",ROW(plage)),ROW()-1)),"")</f>
        <v/>
      </c>
      <c r="B64" s="3" t="str">
        <f t="array" aca="1" ref="B64" ca="1">IFERROR(OFFSET(BD!$B$1,,SMALL(IF((plage&lt;&gt;"")*(noms=A64),(ROUNDUP((COLUMN(plage)-1)/4,0)-1)*4),COUNTIF($A$2:A64,A64))),"")</f>
        <v/>
      </c>
      <c r="C64" s="3" t="str">
        <f t="array" aca="1" ref="C64" ca="1">IFERROR(OFFSET(BD!$A$2,,SMALL(IF((plage&lt;&gt;"")*(noms=A64),COLUMN(plage)),COUNTIF($A$1:A64,A64))-1),"")</f>
        <v/>
      </c>
      <c r="D64" s="3" t="str">
        <f t="array" ref="D64">IFERROR(VLOOKUP(A64,recherche_v,SMALL(IF((plage&lt;&gt;"")*(noms=A64),COLUMN(plage)),COUNTIF($A$2:A64,A64)),0),"")</f>
        <v/>
      </c>
    </row>
    <row r="65" spans="1:4" x14ac:dyDescent="0.25">
      <c r="A65" s="3" t="str">
        <f t="array" ref="A65">IF(COUNTA(plage)&gt;=ROW()-1,INDEX(BD!A:A,SMALL(IF(plage&lt;&gt;"",ROW(plage)),ROW()-1)),"")</f>
        <v/>
      </c>
      <c r="B65" s="3" t="str">
        <f t="array" aca="1" ref="B65" ca="1">IFERROR(OFFSET(BD!$B$1,,SMALL(IF((plage&lt;&gt;"")*(noms=A65),(ROUNDUP((COLUMN(plage)-1)/4,0)-1)*4),COUNTIF($A$2:A65,A65))),"")</f>
        <v/>
      </c>
      <c r="C65" s="3" t="str">
        <f t="array" aca="1" ref="C65" ca="1">IFERROR(OFFSET(BD!$A$2,,SMALL(IF((plage&lt;&gt;"")*(noms=A65),COLUMN(plage)),COUNTIF($A$1:A65,A65))-1),"")</f>
        <v/>
      </c>
      <c r="D65" s="3" t="str">
        <f t="array" ref="D65">IFERROR(VLOOKUP(A65,recherche_v,SMALL(IF((plage&lt;&gt;"")*(noms=A65),COLUMN(plage)),COUNTIF($A$2:A65,A65)),0),"")</f>
        <v/>
      </c>
    </row>
    <row r="66" spans="1:4" x14ac:dyDescent="0.25">
      <c r="A66" s="3" t="str">
        <f t="array" ref="A66">IF(COUNTA(plage)&gt;=ROW()-1,INDEX(BD!A:A,SMALL(IF(plage&lt;&gt;"",ROW(plage)),ROW()-1)),"")</f>
        <v/>
      </c>
      <c r="B66" s="3" t="str">
        <f t="array" aca="1" ref="B66" ca="1">IFERROR(OFFSET(BD!$B$1,,SMALL(IF((plage&lt;&gt;"")*(noms=A66),(ROUNDUP((COLUMN(plage)-1)/4,0)-1)*4),COUNTIF($A$2:A66,A66))),"")</f>
        <v/>
      </c>
      <c r="C66" s="3" t="str">
        <f t="array" aca="1" ref="C66" ca="1">IFERROR(OFFSET(BD!$A$2,,SMALL(IF((plage&lt;&gt;"")*(noms=A66),COLUMN(plage)),COUNTIF($A$1:A66,A66))-1),"")</f>
        <v/>
      </c>
      <c r="D66" s="3" t="str">
        <f t="array" ref="D66">IFERROR(VLOOKUP(A66,recherche_v,SMALL(IF((plage&lt;&gt;"")*(noms=A66),COLUMN(plage)),COUNTIF($A$2:A66,A66)),0),"")</f>
        <v/>
      </c>
    </row>
    <row r="67" spans="1:4" x14ac:dyDescent="0.25">
      <c r="A67" s="3" t="str">
        <f t="array" ref="A67">IF(COUNTA(plage)&gt;=ROW()-1,INDEX(BD!A:A,SMALL(IF(plage&lt;&gt;"",ROW(plage)),ROW()-1)),"")</f>
        <v/>
      </c>
      <c r="B67" s="3" t="str">
        <f t="array" aca="1" ref="B67" ca="1">IFERROR(OFFSET(BD!$B$1,,SMALL(IF((plage&lt;&gt;"")*(noms=A67),(ROUNDUP((COLUMN(plage)-1)/4,0)-1)*4),COUNTIF($A$2:A67,A67))),"")</f>
        <v/>
      </c>
      <c r="C67" s="3" t="str">
        <f t="array" aca="1" ref="C67" ca="1">IFERROR(OFFSET(BD!$A$2,,SMALL(IF((plage&lt;&gt;"")*(noms=A67),COLUMN(plage)),COUNTIF($A$1:A67,A67))-1),"")</f>
        <v/>
      </c>
      <c r="D67" s="3" t="str">
        <f t="array" ref="D67">IFERROR(VLOOKUP(A67,recherche_v,SMALL(IF((plage&lt;&gt;"")*(noms=A67),COLUMN(plage)),COUNTIF($A$2:A67,A67)),0),"")</f>
        <v/>
      </c>
    </row>
    <row r="68" spans="1:4" x14ac:dyDescent="0.25">
      <c r="A68" s="3" t="str">
        <f t="array" ref="A68">IF(COUNTA(plage)&gt;=ROW()-1,INDEX(BD!A:A,SMALL(IF(plage&lt;&gt;"",ROW(plage)),ROW()-1)),"")</f>
        <v/>
      </c>
      <c r="B68" s="3" t="str">
        <f t="array" aca="1" ref="B68" ca="1">IFERROR(OFFSET(BD!$B$1,,SMALL(IF((plage&lt;&gt;"")*(noms=A68),(ROUNDUP((COLUMN(plage)-1)/4,0)-1)*4),COUNTIF($A$2:A68,A68))),"")</f>
        <v/>
      </c>
      <c r="C68" s="3" t="str">
        <f t="array" aca="1" ref="C68" ca="1">IFERROR(OFFSET(BD!$A$2,,SMALL(IF((plage&lt;&gt;"")*(noms=A68),COLUMN(plage)),COUNTIF($A$1:A68,A68))-1),"")</f>
        <v/>
      </c>
      <c r="D68" s="3" t="str">
        <f t="array" ref="D68">IFERROR(VLOOKUP(A68,recherche_v,SMALL(IF((plage&lt;&gt;"")*(noms=A68),COLUMN(plage)),COUNTIF($A$2:A68,A68)),0),"")</f>
        <v/>
      </c>
    </row>
    <row r="69" spans="1:4" x14ac:dyDescent="0.25">
      <c r="A69" s="3" t="str">
        <f t="array" ref="A69">IF(COUNTA(plage)&gt;=ROW()-1,INDEX(BD!A:A,SMALL(IF(plage&lt;&gt;"",ROW(plage)),ROW()-1)),"")</f>
        <v/>
      </c>
      <c r="B69" s="3" t="str">
        <f t="array" aca="1" ref="B69" ca="1">IFERROR(OFFSET(BD!$B$1,,SMALL(IF((plage&lt;&gt;"")*(noms=A69),(ROUNDUP((COLUMN(plage)-1)/4,0)-1)*4),COUNTIF($A$2:A69,A69))),"")</f>
        <v/>
      </c>
      <c r="C69" s="3" t="str">
        <f t="array" aca="1" ref="C69" ca="1">IFERROR(OFFSET(BD!$A$2,,SMALL(IF((plage&lt;&gt;"")*(noms=A69),COLUMN(plage)),COUNTIF($A$1:A69,A69))-1),"")</f>
        <v/>
      </c>
      <c r="D69" s="3" t="str">
        <f t="array" ref="D69">IFERROR(VLOOKUP(A69,recherche_v,SMALL(IF((plage&lt;&gt;"")*(noms=A69),COLUMN(plage)),COUNTIF($A$2:A69,A69)),0),"")</f>
        <v/>
      </c>
    </row>
    <row r="70" spans="1:4" x14ac:dyDescent="0.25">
      <c r="A70" s="3" t="str">
        <f t="array" ref="A70">IF(COUNTA(plage)&gt;=ROW()-1,INDEX(BD!A:A,SMALL(IF(plage&lt;&gt;"",ROW(plage)),ROW()-1)),"")</f>
        <v/>
      </c>
      <c r="B70" s="3" t="str">
        <f t="array" aca="1" ref="B70" ca="1">IFERROR(OFFSET(BD!$B$1,,SMALL(IF((plage&lt;&gt;"")*(noms=A70),(ROUNDUP((COLUMN(plage)-1)/4,0)-1)*4),COUNTIF($A$2:A70,A70))),"")</f>
        <v/>
      </c>
      <c r="C70" s="3" t="str">
        <f t="array" aca="1" ref="C70" ca="1">IFERROR(OFFSET(BD!$A$2,,SMALL(IF((plage&lt;&gt;"")*(noms=A70),COLUMN(plage)),COUNTIF($A$1:A70,A70))-1),"")</f>
        <v/>
      </c>
      <c r="D70" s="3" t="str">
        <f t="array" ref="D70">IFERROR(VLOOKUP(A70,recherche_v,SMALL(IF((plage&lt;&gt;"")*(noms=A70),COLUMN(plage)),COUNTIF($A$2:A70,A70)),0),"")</f>
        <v/>
      </c>
    </row>
    <row r="71" spans="1:4" x14ac:dyDescent="0.25">
      <c r="A71" s="3" t="str">
        <f t="array" ref="A71">IF(COUNTA(plage)&gt;=ROW()-1,INDEX(BD!A:A,SMALL(IF(plage&lt;&gt;"",ROW(plage)),ROW()-1)),"")</f>
        <v/>
      </c>
      <c r="B71" s="3" t="str">
        <f t="array" aca="1" ref="B71" ca="1">IFERROR(OFFSET(BD!$B$1,,SMALL(IF((plage&lt;&gt;"")*(noms=A71),(ROUNDUP((COLUMN(plage)-1)/4,0)-1)*4),COUNTIF($A$2:A71,A71))),"")</f>
        <v/>
      </c>
      <c r="C71" s="3" t="str">
        <f t="array" aca="1" ref="C71" ca="1">IFERROR(OFFSET(BD!$A$2,,SMALL(IF((plage&lt;&gt;"")*(noms=A71),COLUMN(plage)),COUNTIF($A$1:A71,A71))-1),"")</f>
        <v/>
      </c>
      <c r="D71" s="3" t="str">
        <f t="array" ref="D71">IFERROR(VLOOKUP(A71,recherche_v,SMALL(IF((plage&lt;&gt;"")*(noms=A71),COLUMN(plage)),COUNTIF($A$2:A71,A71)),0),"")</f>
        <v/>
      </c>
    </row>
    <row r="72" spans="1:4" x14ac:dyDescent="0.25">
      <c r="A72" s="3" t="str">
        <f t="array" ref="A72">IF(COUNTA(plage)&gt;=ROW()-1,INDEX(BD!A:A,SMALL(IF(plage&lt;&gt;"",ROW(plage)),ROW()-1)),"")</f>
        <v/>
      </c>
      <c r="B72" s="3" t="str">
        <f t="array" aca="1" ref="B72" ca="1">IFERROR(OFFSET(BD!$B$1,,SMALL(IF((plage&lt;&gt;"")*(noms=A72),(ROUNDUP((COLUMN(plage)-1)/4,0)-1)*4),COUNTIF($A$2:A72,A72))),"")</f>
        <v/>
      </c>
      <c r="C72" s="3" t="str">
        <f t="array" aca="1" ref="C72" ca="1">IFERROR(OFFSET(BD!$A$2,,SMALL(IF((plage&lt;&gt;"")*(noms=A72),COLUMN(plage)),COUNTIF($A$1:A72,A72))-1),"")</f>
        <v/>
      </c>
      <c r="D72" s="3" t="str">
        <f t="array" ref="D72">IFERROR(VLOOKUP(A72,recherche_v,SMALL(IF((plage&lt;&gt;"")*(noms=A72),COLUMN(plage)),COUNTIF($A$2:A72,A72)),0),"")</f>
        <v/>
      </c>
    </row>
    <row r="73" spans="1:4" x14ac:dyDescent="0.25">
      <c r="A73" s="3" t="str">
        <f t="array" ref="A73">IF(COUNTA(plage)&gt;=ROW()-1,INDEX(BD!A:A,SMALL(IF(plage&lt;&gt;"",ROW(plage)),ROW()-1)),"")</f>
        <v/>
      </c>
      <c r="B73" s="3" t="str">
        <f t="array" aca="1" ref="B73" ca="1">IFERROR(OFFSET(BD!$B$1,,SMALL(IF((plage&lt;&gt;"")*(noms=A73),(ROUNDUP((COLUMN(plage)-1)/4,0)-1)*4),COUNTIF($A$2:A73,A73))),"")</f>
        <v/>
      </c>
      <c r="C73" s="3" t="str">
        <f t="array" aca="1" ref="C73" ca="1">IFERROR(OFFSET(BD!$A$2,,SMALL(IF((plage&lt;&gt;"")*(noms=A73),COLUMN(plage)),COUNTIF($A$1:A73,A73))-1),"")</f>
        <v/>
      </c>
      <c r="D73" s="3" t="str">
        <f t="array" ref="D73">IFERROR(VLOOKUP(A73,recherche_v,SMALL(IF((plage&lt;&gt;"")*(noms=A73),COLUMN(plage)),COUNTIF($A$2:A73,A73)),0),"")</f>
        <v/>
      </c>
    </row>
    <row r="74" spans="1:4" x14ac:dyDescent="0.25">
      <c r="A74" s="3" t="str">
        <f t="array" ref="A74">IF(COUNTA(plage)&gt;=ROW()-1,INDEX(BD!A:A,SMALL(IF(plage&lt;&gt;"",ROW(plage)),ROW()-1)),"")</f>
        <v/>
      </c>
      <c r="B74" s="3" t="str">
        <f t="array" aca="1" ref="B74" ca="1">IFERROR(OFFSET(BD!$B$1,,SMALL(IF((plage&lt;&gt;"")*(noms=A74),(ROUNDUP((COLUMN(plage)-1)/4,0)-1)*4),COUNTIF($A$2:A74,A74))),"")</f>
        <v/>
      </c>
      <c r="C74" s="3" t="str">
        <f t="array" aca="1" ref="C74" ca="1">IFERROR(OFFSET(BD!$A$2,,SMALL(IF((plage&lt;&gt;"")*(noms=A74),COLUMN(plage)),COUNTIF($A$1:A74,A74))-1),"")</f>
        <v/>
      </c>
      <c r="D74" s="3" t="str">
        <f t="array" ref="D74">IFERROR(VLOOKUP(A74,recherche_v,SMALL(IF((plage&lt;&gt;"")*(noms=A74),COLUMN(plage)),COUNTIF($A$2:A74,A74)),0),"")</f>
        <v/>
      </c>
    </row>
    <row r="75" spans="1:4" x14ac:dyDescent="0.25">
      <c r="A75" s="3" t="str">
        <f t="array" ref="A75">IF(COUNTA(plage)&gt;=ROW()-1,INDEX(BD!A:A,SMALL(IF(plage&lt;&gt;"",ROW(plage)),ROW()-1)),"")</f>
        <v/>
      </c>
      <c r="B75" s="3" t="str">
        <f t="array" aca="1" ref="B75" ca="1">IFERROR(OFFSET(BD!$B$1,,SMALL(IF((plage&lt;&gt;"")*(noms=A75),(ROUNDUP((COLUMN(plage)-1)/4,0)-1)*4),COUNTIF($A$2:A75,A75))),"")</f>
        <v/>
      </c>
      <c r="C75" s="3" t="str">
        <f t="array" aca="1" ref="C75" ca="1">IFERROR(OFFSET(BD!$A$2,,SMALL(IF((plage&lt;&gt;"")*(noms=A75),COLUMN(plage)),COUNTIF($A$1:A75,A75))-1),"")</f>
        <v/>
      </c>
      <c r="D75" s="3" t="str">
        <f t="array" ref="D75">IFERROR(VLOOKUP(A75,recherche_v,SMALL(IF((plage&lt;&gt;"")*(noms=A75),COLUMN(plage)),COUNTIF($A$2:A75,A75)),0),"")</f>
        <v/>
      </c>
    </row>
    <row r="76" spans="1:4" x14ac:dyDescent="0.25">
      <c r="A76" s="3" t="str">
        <f t="array" ref="A76">IF(COUNTA(plage)&gt;=ROW()-1,INDEX(BD!A:A,SMALL(IF(plage&lt;&gt;"",ROW(plage)),ROW()-1)),"")</f>
        <v/>
      </c>
      <c r="B76" s="3" t="str">
        <f t="array" aca="1" ref="B76" ca="1">IFERROR(OFFSET(BD!$B$1,,SMALL(IF((plage&lt;&gt;"")*(noms=A76),(ROUNDUP((COLUMN(plage)-1)/4,0)-1)*4),COUNTIF($A$2:A76,A76))),"")</f>
        <v/>
      </c>
      <c r="C76" s="3" t="str">
        <f t="array" aca="1" ref="C76" ca="1">IFERROR(OFFSET(BD!$A$2,,SMALL(IF((plage&lt;&gt;"")*(noms=A76),COLUMN(plage)),COUNTIF($A$1:A76,A76))-1),"")</f>
        <v/>
      </c>
      <c r="D76" s="3" t="str">
        <f t="array" ref="D76">IFERROR(VLOOKUP(A76,recherche_v,SMALL(IF((plage&lt;&gt;"")*(noms=A76),COLUMN(plage)),COUNTIF($A$2:A76,A76)),0),"")</f>
        <v/>
      </c>
    </row>
    <row r="77" spans="1:4" x14ac:dyDescent="0.25">
      <c r="A77" s="3" t="str">
        <f t="array" ref="A77">IF(COUNTA(plage)&gt;=ROW()-1,INDEX(BD!A:A,SMALL(IF(plage&lt;&gt;"",ROW(plage)),ROW()-1)),"")</f>
        <v/>
      </c>
      <c r="B77" s="3" t="str">
        <f t="array" aca="1" ref="B77" ca="1">IFERROR(OFFSET(BD!$B$1,,SMALL(IF((plage&lt;&gt;"")*(noms=A77),(ROUNDUP((COLUMN(plage)-1)/4,0)-1)*4),COUNTIF($A$2:A77,A77))),"")</f>
        <v/>
      </c>
      <c r="C77" s="3" t="str">
        <f t="array" aca="1" ref="C77" ca="1">IFERROR(OFFSET(BD!$A$2,,SMALL(IF((plage&lt;&gt;"")*(noms=A77),COLUMN(plage)),COUNTIF($A$1:A77,A77))-1),"")</f>
        <v/>
      </c>
      <c r="D77" s="3" t="str">
        <f t="array" ref="D77">IFERROR(VLOOKUP(A77,recherche_v,SMALL(IF((plage&lt;&gt;"")*(noms=A77),COLUMN(plage)),COUNTIF($A$2:A77,A77)),0),"")</f>
        <v/>
      </c>
    </row>
    <row r="78" spans="1:4" x14ac:dyDescent="0.25">
      <c r="A78" s="3" t="str">
        <f t="array" ref="A78">IF(COUNTA(plage)&gt;=ROW()-1,INDEX(BD!A:A,SMALL(IF(plage&lt;&gt;"",ROW(plage)),ROW()-1)),"")</f>
        <v/>
      </c>
      <c r="B78" s="3" t="str">
        <f t="array" aca="1" ref="B78" ca="1">IFERROR(OFFSET(BD!$B$1,,SMALL(IF((plage&lt;&gt;"")*(noms=A78),(ROUNDUP((COLUMN(plage)-1)/4,0)-1)*4),COUNTIF($A$2:A78,A78))),"")</f>
        <v/>
      </c>
      <c r="C78" s="3" t="str">
        <f t="array" aca="1" ref="C78" ca="1">IFERROR(OFFSET(BD!$A$2,,SMALL(IF((plage&lt;&gt;"")*(noms=A78),COLUMN(plage)),COUNTIF($A$1:A78,A78))-1),"")</f>
        <v/>
      </c>
      <c r="D78" s="3" t="str">
        <f t="array" ref="D78">IFERROR(VLOOKUP(A78,recherche_v,SMALL(IF((plage&lt;&gt;"")*(noms=A78),COLUMN(plage)),COUNTIF($A$2:A78,A78)),0),"")</f>
        <v/>
      </c>
    </row>
    <row r="79" spans="1:4" x14ac:dyDescent="0.25">
      <c r="A79" s="3" t="str">
        <f t="array" ref="A79">IF(COUNTA(plage)&gt;=ROW()-1,INDEX(BD!A:A,SMALL(IF(plage&lt;&gt;"",ROW(plage)),ROW()-1)),"")</f>
        <v/>
      </c>
      <c r="B79" s="3" t="str">
        <f t="array" aca="1" ref="B79" ca="1">IFERROR(OFFSET(BD!$B$1,,SMALL(IF((plage&lt;&gt;"")*(noms=A79),(ROUNDUP((COLUMN(plage)-1)/4,0)-1)*4),COUNTIF($A$2:A79,A79))),"")</f>
        <v/>
      </c>
      <c r="C79" s="3" t="str">
        <f t="array" aca="1" ref="C79" ca="1">IFERROR(OFFSET(BD!$A$2,,SMALL(IF((plage&lt;&gt;"")*(noms=A79),COLUMN(plage)),COUNTIF($A$1:A79,A79))-1),"")</f>
        <v/>
      </c>
      <c r="D79" s="3" t="str">
        <f t="array" ref="D79">IFERROR(VLOOKUP(A79,recherche_v,SMALL(IF((plage&lt;&gt;"")*(noms=A79),COLUMN(plage)),COUNTIF($A$2:A79,A79)),0),"")</f>
        <v/>
      </c>
    </row>
    <row r="80" spans="1:4" x14ac:dyDescent="0.25">
      <c r="A80" s="3" t="str">
        <f t="array" ref="A80">IF(COUNTA(plage)&gt;=ROW()-1,INDEX(BD!A:A,SMALL(IF(plage&lt;&gt;"",ROW(plage)),ROW()-1)),"")</f>
        <v/>
      </c>
      <c r="B80" s="3" t="str">
        <f t="array" aca="1" ref="B80" ca="1">IFERROR(OFFSET(BD!$B$1,,SMALL(IF((plage&lt;&gt;"")*(noms=A80),(ROUNDUP((COLUMN(plage)-1)/4,0)-1)*4),COUNTIF($A$2:A80,A80))),"")</f>
        <v/>
      </c>
      <c r="C80" s="3" t="str">
        <f t="array" aca="1" ref="C80" ca="1">IFERROR(OFFSET(BD!$A$2,,SMALL(IF((plage&lt;&gt;"")*(noms=A80),COLUMN(plage)),COUNTIF($A$1:A80,A80))-1),"")</f>
        <v/>
      </c>
      <c r="D80" s="3" t="str">
        <f t="array" ref="D80">IFERROR(VLOOKUP(A80,recherche_v,SMALL(IF((plage&lt;&gt;"")*(noms=A80),COLUMN(plage)),COUNTIF($A$2:A80,A80)),0),"")</f>
        <v/>
      </c>
    </row>
    <row r="81" spans="1:4" x14ac:dyDescent="0.25">
      <c r="A81" s="3" t="str">
        <f t="array" ref="A81">IF(COUNTA(plage)&gt;=ROW()-1,INDEX(BD!A:A,SMALL(IF(plage&lt;&gt;"",ROW(plage)),ROW()-1)),"")</f>
        <v/>
      </c>
      <c r="B81" s="3" t="str">
        <f t="array" aca="1" ref="B81" ca="1">IFERROR(OFFSET(BD!$B$1,,SMALL(IF((plage&lt;&gt;"")*(noms=A81),(ROUNDUP((COLUMN(plage)-1)/4,0)-1)*4),COUNTIF($A$2:A81,A81))),"")</f>
        <v/>
      </c>
      <c r="C81" s="3" t="str">
        <f t="array" aca="1" ref="C81" ca="1">IFERROR(OFFSET(BD!$A$2,,SMALL(IF((plage&lt;&gt;"")*(noms=A81),COLUMN(plage)),COUNTIF($A$1:A81,A81))-1),"")</f>
        <v/>
      </c>
      <c r="D81" s="3" t="str">
        <f t="array" ref="D81">IFERROR(VLOOKUP(A81,recherche_v,SMALL(IF((plage&lt;&gt;"")*(noms=A81),COLUMN(plage)),COUNTIF($A$2:A81,A81)),0),"")</f>
        <v/>
      </c>
    </row>
    <row r="82" spans="1:4" x14ac:dyDescent="0.25">
      <c r="A82" s="3" t="str">
        <f t="array" ref="A82">IF(COUNTA(plage)&gt;=ROW()-1,INDEX(BD!A:A,SMALL(IF(plage&lt;&gt;"",ROW(plage)),ROW()-1)),"")</f>
        <v/>
      </c>
      <c r="B82" s="3" t="str">
        <f t="array" aca="1" ref="B82" ca="1">IFERROR(OFFSET(BD!$B$1,,SMALL(IF((plage&lt;&gt;"")*(noms=A82),(ROUNDUP((COLUMN(plage)-1)/4,0)-1)*4),COUNTIF($A$2:A82,A82))),"")</f>
        <v/>
      </c>
      <c r="C82" s="3" t="str">
        <f t="array" aca="1" ref="C82" ca="1">IFERROR(OFFSET(BD!$A$2,,SMALL(IF((plage&lt;&gt;"")*(noms=A82),COLUMN(plage)),COUNTIF($A$1:A82,A82))-1),"")</f>
        <v/>
      </c>
      <c r="D82" s="3" t="str">
        <f t="array" ref="D82">IFERROR(VLOOKUP(A82,recherche_v,SMALL(IF((plage&lt;&gt;"")*(noms=A82),COLUMN(plage)),COUNTIF($A$2:A82,A82)),0),"")</f>
        <v/>
      </c>
    </row>
    <row r="83" spans="1:4" x14ac:dyDescent="0.25">
      <c r="A83" s="3" t="str">
        <f t="array" ref="A83">IF(COUNTA(plage)&gt;=ROW()-1,INDEX(BD!A:A,SMALL(IF(plage&lt;&gt;"",ROW(plage)),ROW()-1)),"")</f>
        <v/>
      </c>
      <c r="B83" s="3" t="str">
        <f t="array" aca="1" ref="B83" ca="1">IFERROR(OFFSET(BD!$B$1,,SMALL(IF((plage&lt;&gt;"")*(noms=A83),(ROUNDUP((COLUMN(plage)-1)/4,0)-1)*4),COUNTIF($A$2:A83,A83))),"")</f>
        <v/>
      </c>
      <c r="C83" s="3" t="str">
        <f t="array" aca="1" ref="C83" ca="1">IFERROR(OFFSET(BD!$A$2,,SMALL(IF((plage&lt;&gt;"")*(noms=A83),COLUMN(plage)),COUNTIF($A$1:A83,A83))-1),"")</f>
        <v/>
      </c>
      <c r="D83" s="3" t="str">
        <f t="array" ref="D83">IFERROR(VLOOKUP(A83,recherche_v,SMALL(IF((plage&lt;&gt;"")*(noms=A83),COLUMN(plage)),COUNTIF($A$2:A83,A83)),0),"")</f>
        <v/>
      </c>
    </row>
    <row r="84" spans="1:4" x14ac:dyDescent="0.25">
      <c r="A84" s="3" t="str">
        <f t="array" ref="A84">IF(COUNTA(plage)&gt;=ROW()-1,INDEX(BD!A:A,SMALL(IF(plage&lt;&gt;"",ROW(plage)),ROW()-1)),"")</f>
        <v/>
      </c>
      <c r="B84" s="3" t="str">
        <f t="array" aca="1" ref="B84" ca="1">IFERROR(OFFSET(BD!$B$1,,SMALL(IF((plage&lt;&gt;"")*(noms=A84),(ROUNDUP((COLUMN(plage)-1)/4,0)-1)*4),COUNTIF($A$2:A84,A84))),"")</f>
        <v/>
      </c>
      <c r="C84" s="3" t="str">
        <f t="array" aca="1" ref="C84" ca="1">IFERROR(OFFSET(BD!$A$2,,SMALL(IF((plage&lt;&gt;"")*(noms=A84),COLUMN(plage)),COUNTIF($A$1:A84,A84))-1),"")</f>
        <v/>
      </c>
      <c r="D84" s="3" t="str">
        <f t="array" ref="D84">IFERROR(VLOOKUP(A84,recherche_v,SMALL(IF((plage&lt;&gt;"")*(noms=A84),COLUMN(plage)),COUNTIF($A$2:A84,A84)),0),"")</f>
        <v/>
      </c>
    </row>
    <row r="85" spans="1:4" x14ac:dyDescent="0.25">
      <c r="A85" s="3" t="str">
        <f t="array" ref="A85">IF(COUNTA(plage)&gt;=ROW()-1,INDEX(BD!A:A,SMALL(IF(plage&lt;&gt;"",ROW(plage)),ROW()-1)),"")</f>
        <v/>
      </c>
      <c r="B85" s="3" t="str">
        <f t="array" aca="1" ref="B85" ca="1">IFERROR(OFFSET(BD!$B$1,,SMALL(IF((plage&lt;&gt;"")*(noms=A85),(ROUNDUP((COLUMN(plage)-1)/4,0)-1)*4),COUNTIF($A$2:A85,A85))),"")</f>
        <v/>
      </c>
      <c r="C85" s="3" t="str">
        <f t="array" aca="1" ref="C85" ca="1">IFERROR(OFFSET(BD!$A$2,,SMALL(IF((plage&lt;&gt;"")*(noms=A85),COLUMN(plage)),COUNTIF($A$1:A85,A85))-1),"")</f>
        <v/>
      </c>
      <c r="D85" s="3" t="str">
        <f t="array" ref="D85">IFERROR(VLOOKUP(A85,recherche_v,SMALL(IF((plage&lt;&gt;"")*(noms=A85),COLUMN(plage)),COUNTIF($A$2:A85,A85)),0),"")</f>
        <v/>
      </c>
    </row>
    <row r="86" spans="1:4" x14ac:dyDescent="0.25">
      <c r="A86" s="3" t="str">
        <f t="array" ref="A86">IF(COUNTA(plage)&gt;=ROW()-1,INDEX(BD!A:A,SMALL(IF(plage&lt;&gt;"",ROW(plage)),ROW()-1)),"")</f>
        <v/>
      </c>
      <c r="B86" s="3" t="str">
        <f t="array" aca="1" ref="B86" ca="1">IFERROR(OFFSET(BD!$B$1,,SMALL(IF((plage&lt;&gt;"")*(noms=A86),(ROUNDUP((COLUMN(plage)-1)/4,0)-1)*4),COUNTIF($A$2:A86,A86))),"")</f>
        <v/>
      </c>
      <c r="C86" s="3" t="str">
        <f t="array" aca="1" ref="C86" ca="1">IFERROR(OFFSET(BD!$A$2,,SMALL(IF((plage&lt;&gt;"")*(noms=A86),COLUMN(plage)),COUNTIF($A$1:A86,A86))-1),"")</f>
        <v/>
      </c>
      <c r="D86" s="3" t="str">
        <f t="array" ref="D86">IFERROR(VLOOKUP(A86,recherche_v,SMALL(IF((plage&lt;&gt;"")*(noms=A86),COLUMN(plage)),COUNTIF($A$2:A86,A86)),0),"")</f>
        <v/>
      </c>
    </row>
    <row r="87" spans="1:4" x14ac:dyDescent="0.25">
      <c r="A87" s="3" t="str">
        <f t="array" ref="A87">IF(COUNTA(plage)&gt;=ROW()-1,INDEX(BD!A:A,SMALL(IF(plage&lt;&gt;"",ROW(plage)),ROW()-1)),"")</f>
        <v/>
      </c>
      <c r="B87" s="3" t="str">
        <f t="array" aca="1" ref="B87" ca="1">IFERROR(OFFSET(BD!$B$1,,SMALL(IF((plage&lt;&gt;"")*(noms=A87),(ROUNDUP((COLUMN(plage)-1)/4,0)-1)*4),COUNTIF($A$2:A87,A87))),"")</f>
        <v/>
      </c>
      <c r="C87" s="3" t="str">
        <f t="array" aca="1" ref="C87" ca="1">IFERROR(OFFSET(BD!$A$2,,SMALL(IF((plage&lt;&gt;"")*(noms=A87),COLUMN(plage)),COUNTIF($A$1:A87,A87))-1),"")</f>
        <v/>
      </c>
      <c r="D87" s="3" t="str">
        <f t="array" ref="D87">IFERROR(VLOOKUP(A87,recherche_v,SMALL(IF((plage&lt;&gt;"")*(noms=A87),COLUMN(plage)),COUNTIF($A$2:A87,A87)),0),"")</f>
        <v/>
      </c>
    </row>
    <row r="88" spans="1:4" x14ac:dyDescent="0.25">
      <c r="A88" s="3" t="str">
        <f t="array" ref="A88">IF(COUNTA(plage)&gt;=ROW()-1,INDEX(BD!A:A,SMALL(IF(plage&lt;&gt;"",ROW(plage)),ROW()-1)),"")</f>
        <v/>
      </c>
      <c r="B88" s="3" t="str">
        <f t="array" aca="1" ref="B88" ca="1">IFERROR(OFFSET(BD!$B$1,,SMALL(IF((plage&lt;&gt;"")*(noms=A88),(ROUNDUP((COLUMN(plage)-1)/4,0)-1)*4),COUNTIF($A$2:A88,A88))),"")</f>
        <v/>
      </c>
      <c r="C88" s="3" t="str">
        <f t="array" aca="1" ref="C88" ca="1">IFERROR(OFFSET(BD!$A$2,,SMALL(IF((plage&lt;&gt;"")*(noms=A88),COLUMN(plage)),COUNTIF($A$1:A88,A88))-1),"")</f>
        <v/>
      </c>
      <c r="D88" s="3" t="str">
        <f t="array" ref="D88">IFERROR(VLOOKUP(A88,recherche_v,SMALL(IF((plage&lt;&gt;"")*(noms=A88),COLUMN(plage)),COUNTIF($A$2:A88,A88)),0),"")</f>
        <v/>
      </c>
    </row>
    <row r="89" spans="1:4" x14ac:dyDescent="0.25">
      <c r="A89" s="3" t="str">
        <f t="array" ref="A89">IF(COUNTA(plage)&gt;=ROW()-1,INDEX(BD!A:A,SMALL(IF(plage&lt;&gt;"",ROW(plage)),ROW()-1)),"")</f>
        <v/>
      </c>
      <c r="B89" s="3" t="str">
        <f t="array" aca="1" ref="B89" ca="1">IFERROR(OFFSET(BD!$B$1,,SMALL(IF((plage&lt;&gt;"")*(noms=A89),(ROUNDUP((COLUMN(plage)-1)/4,0)-1)*4),COUNTIF($A$2:A89,A89))),"")</f>
        <v/>
      </c>
      <c r="C89" s="3" t="str">
        <f t="array" aca="1" ref="C89" ca="1">IFERROR(OFFSET(BD!$A$2,,SMALL(IF((plage&lt;&gt;"")*(noms=A89),COLUMN(plage)),COUNTIF($A$1:A89,A89))-1),"")</f>
        <v/>
      </c>
      <c r="D89" s="3" t="str">
        <f t="array" ref="D89">IFERROR(VLOOKUP(A89,recherche_v,SMALL(IF((plage&lt;&gt;"")*(noms=A89),COLUMN(plage)),COUNTIF($A$2:A89,A89)),0),"")</f>
        <v/>
      </c>
    </row>
    <row r="90" spans="1:4" x14ac:dyDescent="0.25">
      <c r="A90" s="3" t="str">
        <f t="array" ref="A90">IF(COUNTA(plage)&gt;=ROW()-1,INDEX(BD!A:A,SMALL(IF(plage&lt;&gt;"",ROW(plage)),ROW()-1)),"")</f>
        <v/>
      </c>
      <c r="B90" s="3" t="str">
        <f t="array" aca="1" ref="B90" ca="1">IFERROR(OFFSET(BD!$B$1,,SMALL(IF((plage&lt;&gt;"")*(noms=A90),(ROUNDUP((COLUMN(plage)-1)/4,0)-1)*4),COUNTIF($A$2:A90,A90))),"")</f>
        <v/>
      </c>
      <c r="C90" s="3" t="str">
        <f t="array" aca="1" ref="C90" ca="1">IFERROR(OFFSET(BD!$A$2,,SMALL(IF((plage&lt;&gt;"")*(noms=A90),COLUMN(plage)),COUNTIF($A$1:A90,A90))-1),"")</f>
        <v/>
      </c>
      <c r="D90" s="3" t="str">
        <f t="array" ref="D90">IFERROR(VLOOKUP(A90,recherche_v,SMALL(IF((plage&lt;&gt;"")*(noms=A90),COLUMN(plage)),COUNTIF($A$2:A90,A90)),0),"")</f>
        <v/>
      </c>
    </row>
    <row r="91" spans="1:4" x14ac:dyDescent="0.25">
      <c r="A91" s="3" t="str">
        <f t="array" ref="A91">IF(COUNTA(plage)&gt;=ROW()-1,INDEX(BD!A:A,SMALL(IF(plage&lt;&gt;"",ROW(plage)),ROW()-1)),"")</f>
        <v/>
      </c>
      <c r="B91" s="3" t="str">
        <f t="array" aca="1" ref="B91" ca="1">IFERROR(OFFSET(BD!$B$1,,SMALL(IF((plage&lt;&gt;"")*(noms=A91),(ROUNDUP((COLUMN(plage)-1)/4,0)-1)*4),COUNTIF($A$2:A91,A91))),"")</f>
        <v/>
      </c>
      <c r="C91" s="3" t="str">
        <f t="array" aca="1" ref="C91" ca="1">IFERROR(OFFSET(BD!$A$2,,SMALL(IF((plage&lt;&gt;"")*(noms=A91),COLUMN(plage)),COUNTIF($A$1:A91,A91))-1),"")</f>
        <v/>
      </c>
      <c r="D91" s="3" t="str">
        <f t="array" ref="D91">IFERROR(VLOOKUP(A91,recherche_v,SMALL(IF((plage&lt;&gt;"")*(noms=A91),COLUMN(plage)),COUNTIF($A$2:A91,A91)),0),"")</f>
        <v/>
      </c>
    </row>
    <row r="92" spans="1:4" x14ac:dyDescent="0.25">
      <c r="A92" s="3" t="str">
        <f t="array" ref="A92">IF(COUNTA(plage)&gt;=ROW()-1,INDEX(BD!A:A,SMALL(IF(plage&lt;&gt;"",ROW(plage)),ROW()-1)),"")</f>
        <v/>
      </c>
      <c r="B92" s="3" t="str">
        <f t="array" aca="1" ref="B92" ca="1">IFERROR(OFFSET(BD!$B$1,,SMALL(IF((plage&lt;&gt;"")*(noms=A92),(ROUNDUP((COLUMN(plage)-1)/4,0)-1)*4),COUNTIF($A$2:A92,A92))),"")</f>
        <v/>
      </c>
      <c r="C92" s="3" t="str">
        <f t="array" aca="1" ref="C92" ca="1">IFERROR(OFFSET(BD!$A$2,,SMALL(IF((plage&lt;&gt;"")*(noms=A92),COLUMN(plage)),COUNTIF($A$1:A92,A92))-1),"")</f>
        <v/>
      </c>
      <c r="D92" s="3" t="str">
        <f t="array" ref="D92">IFERROR(VLOOKUP(A92,recherche_v,SMALL(IF((plage&lt;&gt;"")*(noms=A92),COLUMN(plage)),COUNTIF($A$2:A92,A92)),0),"")</f>
        <v/>
      </c>
    </row>
    <row r="93" spans="1:4" x14ac:dyDescent="0.25">
      <c r="A93" s="3" t="str">
        <f t="array" ref="A93">IF(COUNTA(plage)&gt;=ROW()-1,INDEX(BD!A:A,SMALL(IF(plage&lt;&gt;"",ROW(plage)),ROW()-1)),"")</f>
        <v/>
      </c>
      <c r="B93" s="3" t="str">
        <f t="array" aca="1" ref="B93" ca="1">IFERROR(OFFSET(BD!$B$1,,SMALL(IF((plage&lt;&gt;"")*(noms=A93),(ROUNDUP((COLUMN(plage)-1)/4,0)-1)*4),COUNTIF($A$2:A93,A93))),"")</f>
        <v/>
      </c>
      <c r="C93" s="3" t="str">
        <f t="array" aca="1" ref="C93" ca="1">IFERROR(OFFSET(BD!$A$2,,SMALL(IF((plage&lt;&gt;"")*(noms=A93),COLUMN(plage)),COUNTIF($A$1:A93,A93))-1),"")</f>
        <v/>
      </c>
      <c r="D93" s="3" t="str">
        <f t="array" ref="D93">IFERROR(VLOOKUP(A93,recherche_v,SMALL(IF((plage&lt;&gt;"")*(noms=A93),COLUMN(plage)),COUNTIF($A$2:A93,A93)),0),"")</f>
        <v/>
      </c>
    </row>
    <row r="94" spans="1:4" x14ac:dyDescent="0.25">
      <c r="A94" s="3" t="str">
        <f t="array" ref="A94">IF(COUNTA(plage)&gt;=ROW()-1,INDEX(BD!A:A,SMALL(IF(plage&lt;&gt;"",ROW(plage)),ROW()-1)),"")</f>
        <v/>
      </c>
      <c r="B94" s="3" t="str">
        <f t="array" aca="1" ref="B94" ca="1">IFERROR(OFFSET(BD!$B$1,,SMALL(IF((plage&lt;&gt;"")*(noms=A94),(ROUNDUP((COLUMN(plage)-1)/4,0)-1)*4),COUNTIF($A$2:A94,A94))),"")</f>
        <v/>
      </c>
      <c r="C94" s="3" t="str">
        <f t="array" aca="1" ref="C94" ca="1">IFERROR(OFFSET(BD!$A$2,,SMALL(IF((plage&lt;&gt;"")*(noms=A94),COLUMN(plage)),COUNTIF($A$1:A94,A94))-1),"")</f>
        <v/>
      </c>
      <c r="D94" s="3" t="str">
        <f t="array" ref="D94">IFERROR(VLOOKUP(A94,recherche_v,SMALL(IF((plage&lt;&gt;"")*(noms=A94),COLUMN(plage)),COUNTIF($A$2:A94,A94)),0),"")</f>
        <v/>
      </c>
    </row>
    <row r="95" spans="1:4" x14ac:dyDescent="0.25">
      <c r="A95" s="3" t="str">
        <f t="array" ref="A95">IF(COUNTA(plage)&gt;=ROW()-1,INDEX(BD!A:A,SMALL(IF(plage&lt;&gt;"",ROW(plage)),ROW()-1)),"")</f>
        <v/>
      </c>
      <c r="B95" s="3" t="str">
        <f t="array" aca="1" ref="B95" ca="1">IFERROR(OFFSET(BD!$B$1,,SMALL(IF((plage&lt;&gt;"")*(noms=A95),(ROUNDUP((COLUMN(plage)-1)/4,0)-1)*4),COUNTIF($A$2:A95,A95))),"")</f>
        <v/>
      </c>
      <c r="C95" s="3" t="str">
        <f t="array" aca="1" ref="C95" ca="1">IFERROR(OFFSET(BD!$A$2,,SMALL(IF((plage&lt;&gt;"")*(noms=A95),COLUMN(plage)),COUNTIF($A$1:A95,A95))-1),"")</f>
        <v/>
      </c>
      <c r="D95" s="3" t="str">
        <f t="array" ref="D95">IFERROR(VLOOKUP(A95,recherche_v,SMALL(IF((plage&lt;&gt;"")*(noms=A95),COLUMN(plage)),COUNTIF($A$2:A95,A95)),0),"")</f>
        <v/>
      </c>
    </row>
    <row r="96" spans="1:4" x14ac:dyDescent="0.25">
      <c r="A96" s="3" t="str">
        <f t="array" ref="A96">IF(COUNTA(plage)&gt;=ROW()-1,INDEX(BD!A:A,SMALL(IF(plage&lt;&gt;"",ROW(plage)),ROW()-1)),"")</f>
        <v/>
      </c>
      <c r="B96" s="3" t="str">
        <f t="array" aca="1" ref="B96" ca="1">IFERROR(OFFSET(BD!$B$1,,SMALL(IF((plage&lt;&gt;"")*(noms=A96),(ROUNDUP((COLUMN(plage)-1)/4,0)-1)*4),COUNTIF($A$2:A96,A96))),"")</f>
        <v/>
      </c>
      <c r="C96" s="3" t="str">
        <f t="array" aca="1" ref="C96" ca="1">IFERROR(OFFSET(BD!$A$2,,SMALL(IF((plage&lt;&gt;"")*(noms=A96),COLUMN(plage)),COUNTIF($A$1:A96,A96))-1),"")</f>
        <v/>
      </c>
      <c r="D96" s="3" t="str">
        <f t="array" ref="D96">IFERROR(VLOOKUP(A96,recherche_v,SMALL(IF((plage&lt;&gt;"")*(noms=A96),COLUMN(plage)),COUNTIF($A$2:A96,A96)),0),"")</f>
        <v/>
      </c>
    </row>
    <row r="97" spans="1:4" x14ac:dyDescent="0.25">
      <c r="A97" s="3" t="str">
        <f t="array" ref="A97">IF(COUNTA(plage)&gt;=ROW()-1,INDEX(BD!A:A,SMALL(IF(plage&lt;&gt;"",ROW(plage)),ROW()-1)),"")</f>
        <v/>
      </c>
      <c r="B97" s="3" t="str">
        <f t="array" aca="1" ref="B97" ca="1">IFERROR(OFFSET(BD!$B$1,,SMALL(IF((plage&lt;&gt;"")*(noms=A97),(ROUNDUP((COLUMN(plage)-1)/4,0)-1)*4),COUNTIF($A$2:A97,A97))),"")</f>
        <v/>
      </c>
      <c r="C97" s="3" t="str">
        <f t="array" aca="1" ref="C97" ca="1">IFERROR(OFFSET(BD!$A$2,,SMALL(IF((plage&lt;&gt;"")*(noms=A97),COLUMN(plage)),COUNTIF($A$1:A97,A97))-1),"")</f>
        <v/>
      </c>
      <c r="D97" s="3" t="str">
        <f t="array" ref="D97">IFERROR(VLOOKUP(A97,recherche_v,SMALL(IF((plage&lt;&gt;"")*(noms=A97),COLUMN(plage)),COUNTIF($A$2:A97,A97)),0),"")</f>
        <v/>
      </c>
    </row>
    <row r="98" spans="1:4" x14ac:dyDescent="0.25">
      <c r="A98" s="3" t="str">
        <f t="array" ref="A98">IF(COUNTA(plage)&gt;=ROW()-1,INDEX(BD!A:A,SMALL(IF(plage&lt;&gt;"",ROW(plage)),ROW()-1)),"")</f>
        <v/>
      </c>
      <c r="B98" s="3" t="str">
        <f t="array" aca="1" ref="B98" ca="1">IFERROR(OFFSET(BD!$B$1,,SMALL(IF((plage&lt;&gt;"")*(noms=A98),(ROUNDUP((COLUMN(plage)-1)/4,0)-1)*4),COUNTIF($A$2:A98,A98))),"")</f>
        <v/>
      </c>
      <c r="C98" s="3" t="str">
        <f t="array" aca="1" ref="C98" ca="1">IFERROR(OFFSET(BD!$A$2,,SMALL(IF((plage&lt;&gt;"")*(noms=A98),COLUMN(plage)),COUNTIF($A$1:A98,A98))-1),"")</f>
        <v/>
      </c>
      <c r="D98" s="3" t="str">
        <f t="array" ref="D98">IFERROR(VLOOKUP(A98,recherche_v,SMALL(IF((plage&lt;&gt;"")*(noms=A98),COLUMN(plage)),COUNTIF($A$2:A98,A98)),0),"")</f>
        <v/>
      </c>
    </row>
    <row r="99" spans="1:4" x14ac:dyDescent="0.25">
      <c r="A99" s="3" t="str">
        <f t="array" ref="A99">IF(COUNTA(plage)&gt;=ROW()-1,INDEX(BD!A:A,SMALL(IF(plage&lt;&gt;"",ROW(plage)),ROW()-1)),"")</f>
        <v/>
      </c>
      <c r="B99" s="3" t="str">
        <f t="array" aca="1" ref="B99" ca="1">IFERROR(OFFSET(BD!$B$1,,SMALL(IF((plage&lt;&gt;"")*(noms=A99),(ROUNDUP((COLUMN(plage)-1)/4,0)-1)*4),COUNTIF($A$2:A99,A99))),"")</f>
        <v/>
      </c>
      <c r="C99" s="3" t="str">
        <f t="array" aca="1" ref="C99" ca="1">IFERROR(OFFSET(BD!$A$2,,SMALL(IF((plage&lt;&gt;"")*(noms=A99),COLUMN(plage)),COUNTIF($A$1:A99,A99))-1),"")</f>
        <v/>
      </c>
      <c r="D99" s="3" t="str">
        <f t="array" ref="D99">IFERROR(VLOOKUP(A99,recherche_v,SMALL(IF((plage&lt;&gt;"")*(noms=A99),COLUMN(plage)),COUNTIF($A$2:A99,A99)),0),"")</f>
        <v/>
      </c>
    </row>
    <row r="100" spans="1:4" x14ac:dyDescent="0.25">
      <c r="A100" s="3" t="str">
        <f t="array" ref="A100">IF(COUNTA(plage)&gt;=ROW()-1,INDEX(BD!A:A,SMALL(IF(plage&lt;&gt;"",ROW(plage)),ROW()-1)),"")</f>
        <v/>
      </c>
      <c r="B100" s="3" t="str">
        <f t="array" aca="1" ref="B100" ca="1">IFERROR(OFFSET(BD!$B$1,,SMALL(IF((plage&lt;&gt;"")*(noms=A100),(ROUNDUP((COLUMN(plage)-1)/4,0)-1)*4),COUNTIF($A$2:A100,A100))),"")</f>
        <v/>
      </c>
      <c r="C100" s="3" t="str">
        <f t="array" aca="1" ref="C100" ca="1">IFERROR(OFFSET(BD!$A$2,,SMALL(IF((plage&lt;&gt;"")*(noms=A100),COLUMN(plage)),COUNTIF($A$1:A100,A100))-1),"")</f>
        <v/>
      </c>
      <c r="D100" s="3" t="str">
        <f t="array" ref="D100">IFERROR(VLOOKUP(A100,recherche_v,SMALL(IF((plage&lt;&gt;"")*(noms=A100),COLUMN(plage)),COUNTIF($A$2:A100,A100)),0),"")</f>
        <v/>
      </c>
    </row>
    <row r="101" spans="1:4" x14ac:dyDescent="0.25">
      <c r="A101" s="3"/>
      <c r="B101" s="3"/>
      <c r="C101" s="3"/>
      <c r="D101" s="3"/>
    </row>
    <row r="102" spans="1:4" x14ac:dyDescent="0.25">
      <c r="A102" s="3"/>
      <c r="B102" s="3"/>
      <c r="C102" s="3"/>
      <c r="D102" s="3"/>
    </row>
    <row r="103" spans="1:4" x14ac:dyDescent="0.25">
      <c r="A103" s="3"/>
      <c r="B103" s="3"/>
      <c r="C103" s="3"/>
      <c r="D103" s="3"/>
    </row>
    <row r="104" spans="1:4" x14ac:dyDescent="0.25">
      <c r="A104" s="3"/>
      <c r="B104" s="3"/>
      <c r="C104" s="3"/>
      <c r="D104" s="3"/>
    </row>
    <row r="105" spans="1:4" x14ac:dyDescent="0.25">
      <c r="A105" s="3"/>
      <c r="B105" s="3"/>
      <c r="C105" s="3"/>
      <c r="D105" s="3"/>
    </row>
    <row r="106" spans="1:4" x14ac:dyDescent="0.25">
      <c r="A106" s="3"/>
      <c r="B106" s="3"/>
      <c r="C106" s="3"/>
      <c r="D106" s="3"/>
    </row>
    <row r="107" spans="1:4" x14ac:dyDescent="0.25">
      <c r="A107" s="3"/>
      <c r="B107" s="3"/>
      <c r="C107" s="3"/>
      <c r="D107" s="3"/>
    </row>
    <row r="108" spans="1:4" x14ac:dyDescent="0.25">
      <c r="A108" s="3"/>
      <c r="B108" s="3"/>
      <c r="C108" s="3"/>
      <c r="D108" s="3"/>
    </row>
    <row r="109" spans="1:4" x14ac:dyDescent="0.25">
      <c r="A109" s="3"/>
      <c r="B109" s="3"/>
      <c r="C109" s="3"/>
      <c r="D10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BD</vt:lpstr>
      <vt:lpstr>synthèse Méthode 1</vt:lpstr>
      <vt:lpstr>noms</vt:lpstr>
      <vt:lpstr>plage</vt:lpstr>
      <vt:lpstr>recherche_v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Romaric</dc:creator>
  <cp:lastModifiedBy>admin</cp:lastModifiedBy>
  <dcterms:created xsi:type="dcterms:W3CDTF">2013-12-05T20:16:59Z</dcterms:created>
  <dcterms:modified xsi:type="dcterms:W3CDTF">2013-12-06T04:40:28Z</dcterms:modified>
</cp:coreProperties>
</file>