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U:\COMMUN\Joffrey\vidange pont de lescar\Stock\"/>
    </mc:Choice>
  </mc:AlternateContent>
  <xr:revisionPtr revIDLastSave="0" documentId="8_{3F76E5C8-96B6-4CFA-82DF-30B74B0B297F}" xr6:coauthVersionLast="47" xr6:coauthVersionMax="47" xr10:uidLastSave="{00000000-0000-0000-0000-000000000000}"/>
  <bookViews>
    <workbookView xWindow="-120" yWindow="-120" windowWidth="25440" windowHeight="15390" xr2:uid="{25E962EA-8488-4B5B-8E8C-CBC6ECDA667C}"/>
  </bookViews>
  <sheets>
    <sheet name="Feuil1" sheetId="1" r:id="rId1"/>
  </sheet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H8" i="1" l="1"/>
  <c r="AH9" i="1"/>
  <c r="AH10" i="1"/>
  <c r="AH11" i="1"/>
  <c r="AH12" i="1"/>
  <c r="AH13" i="1"/>
  <c r="AH14" i="1"/>
  <c r="AH15" i="1"/>
  <c r="AH16" i="1"/>
  <c r="AH6" i="1"/>
  <c r="AH7" i="1"/>
  <c r="L6" i="1"/>
  <c r="R7" i="1"/>
  <c r="N16" i="1"/>
  <c r="Z22" i="1"/>
  <c r="Z23" i="1"/>
  <c r="Z24" i="1"/>
  <c r="Z25" i="1"/>
  <c r="Z26" i="1"/>
  <c r="Z27" i="1"/>
  <c r="Z28" i="1"/>
  <c r="Z29" i="1"/>
  <c r="Z21" i="1"/>
  <c r="JQ5" i="1" l="1"/>
  <c r="JO5" i="1"/>
  <c r="JM5" i="1"/>
  <c r="JK5" i="1"/>
  <c r="JI5" i="1"/>
  <c r="JG5" i="1"/>
  <c r="JE5" i="1"/>
  <c r="JC5" i="1"/>
  <c r="JA5" i="1"/>
  <c r="IY5" i="1"/>
  <c r="HA5" i="1"/>
  <c r="IW5" i="1"/>
  <c r="IU5" i="1"/>
  <c r="IS5" i="1"/>
  <c r="IQ5" i="1"/>
  <c r="IO5" i="1"/>
  <c r="IM5" i="1"/>
  <c r="IK5" i="1"/>
  <c r="II5" i="1"/>
  <c r="IG5" i="1"/>
  <c r="IE5" i="1"/>
  <c r="IC5" i="1"/>
  <c r="IA5" i="1"/>
  <c r="HY5" i="1"/>
  <c r="HW5" i="1"/>
  <c r="HU5" i="1"/>
  <c r="HS5" i="1"/>
  <c r="HQ5" i="1"/>
  <c r="HO5" i="1"/>
  <c r="HM5" i="1"/>
  <c r="HK5" i="1"/>
  <c r="HI5" i="1"/>
  <c r="HG5" i="1"/>
  <c r="HE5" i="1"/>
  <c r="HC5" i="1"/>
  <c r="GY5" i="1"/>
  <c r="GW5" i="1"/>
  <c r="GU5" i="1"/>
  <c r="GS5" i="1"/>
  <c r="GQ5" i="1"/>
  <c r="GO5" i="1"/>
  <c r="GM5" i="1"/>
  <c r="GK5" i="1"/>
  <c r="GI5" i="1"/>
  <c r="GG5" i="1"/>
  <c r="GE5" i="1"/>
  <c r="GC5" i="1"/>
  <c r="GA5" i="1"/>
  <c r="FY5" i="1"/>
  <c r="FW5" i="1"/>
  <c r="FU5" i="1"/>
  <c r="FS5" i="1"/>
  <c r="FQ5" i="1"/>
  <c r="FO5" i="1"/>
  <c r="FM5" i="1"/>
  <c r="FK5" i="1"/>
  <c r="FI5" i="1"/>
  <c r="FG5" i="1"/>
  <c r="FE5" i="1"/>
  <c r="N7" i="1" l="1"/>
  <c r="Q7" i="1"/>
  <c r="Q8" i="1"/>
  <c r="Q16" i="1"/>
  <c r="Q9" i="1"/>
  <c r="Q10" i="1"/>
  <c r="Q11" i="1"/>
  <c r="Q12" i="1"/>
  <c r="Q13" i="1"/>
  <c r="Q14" i="1"/>
  <c r="Q15" i="1"/>
  <c r="L7" i="1" l="1"/>
  <c r="L8" i="1"/>
  <c r="L9" i="1"/>
  <c r="L10" i="1"/>
  <c r="L11" i="1"/>
  <c r="L12" i="1"/>
  <c r="L13" i="1"/>
  <c r="L14" i="1"/>
  <c r="L15" i="1"/>
  <c r="L16" i="1"/>
  <c r="N8" i="1" l="1"/>
  <c r="N9" i="1" s="1"/>
  <c r="N10" i="1" s="1"/>
  <c r="N11" i="1" s="1"/>
  <c r="N12" i="1" s="1"/>
  <c r="N13" i="1" s="1"/>
  <c r="N14" i="1" s="1"/>
  <c r="N15" i="1" s="1"/>
  <c r="V6" i="1" l="1"/>
  <c r="U7" i="1" l="1"/>
  <c r="S16" i="1"/>
  <c r="AE16" i="1"/>
  <c r="AE7" i="1"/>
  <c r="AE8" i="1"/>
  <c r="AE9" i="1"/>
  <c r="AE10" i="1"/>
  <c r="AE11" i="1"/>
  <c r="AE12" i="1"/>
  <c r="AE13" i="1"/>
  <c r="AE14" i="1"/>
  <c r="AE15" i="1"/>
  <c r="AE6" i="1"/>
  <c r="L17" i="1"/>
  <c r="R8" i="1"/>
  <c r="R9" i="1" s="1"/>
  <c r="R10" i="1" s="1"/>
  <c r="R11" i="1" s="1"/>
  <c r="R12" i="1" s="1"/>
  <c r="R13" i="1" s="1"/>
  <c r="R14" i="1" s="1"/>
  <c r="R15" i="1" s="1"/>
  <c r="R16" i="1" s="1"/>
  <c r="M7" i="1"/>
  <c r="S7" i="1"/>
  <c r="S8" i="1"/>
  <c r="S9" i="1"/>
  <c r="S10" i="1"/>
  <c r="S11" i="1"/>
  <c r="S12" i="1"/>
  <c r="S13" i="1"/>
  <c r="S14" i="1"/>
  <c r="S15" i="1"/>
  <c r="S6" i="1"/>
  <c r="T6" i="1"/>
  <c r="U6" i="1"/>
  <c r="AF3" i="1"/>
  <c r="W6" i="1" l="1"/>
  <c r="U8" i="1"/>
  <c r="T7" i="1"/>
  <c r="W7" i="1" s="1"/>
  <c r="U9" i="1" l="1"/>
  <c r="T8" i="1"/>
  <c r="W8" i="1" s="1"/>
  <c r="U10" i="1" l="1"/>
  <c r="T9" i="1"/>
  <c r="W9" i="1" s="1"/>
  <c r="T10" i="1"/>
  <c r="W10" i="1" s="1"/>
  <c r="U11" i="1" l="1"/>
  <c r="T11" i="1"/>
  <c r="W11" i="1" s="1"/>
  <c r="M8" i="1"/>
  <c r="M9" i="1" s="1"/>
  <c r="V7" i="1"/>
  <c r="T12" i="1" l="1"/>
  <c r="W12" i="1" s="1"/>
  <c r="U12" i="1"/>
  <c r="V9" i="1"/>
  <c r="V8" i="1"/>
  <c r="M10" i="1"/>
  <c r="T13" i="1" l="1"/>
  <c r="W13" i="1" s="1"/>
  <c r="U13" i="1"/>
  <c r="V10" i="1"/>
  <c r="M11" i="1"/>
  <c r="T14" i="1" l="1"/>
  <c r="W14" i="1" s="1"/>
  <c r="U14" i="1"/>
  <c r="V11" i="1"/>
  <c r="M12" i="1"/>
  <c r="T15" i="1" l="1"/>
  <c r="W15" i="1" s="1"/>
  <c r="U16" i="1"/>
  <c r="U15" i="1"/>
  <c r="V12" i="1"/>
  <c r="M13" i="1"/>
  <c r="AG5" i="1" l="1"/>
  <c r="AF28" i="1" s="1"/>
  <c r="T16" i="1"/>
  <c r="W16" i="1" s="1"/>
  <c r="V13" i="1"/>
  <c r="M14" i="1"/>
  <c r="AG16" i="1" l="1"/>
  <c r="V14" i="1"/>
  <c r="M15" i="1"/>
  <c r="M16" i="1" s="1"/>
  <c r="V16" i="1" s="1"/>
  <c r="V15" i="1" l="1"/>
  <c r="AF26" i="1" l="1"/>
  <c r="AG14" i="1" s="1"/>
  <c r="AF22" i="1"/>
  <c r="AG10" i="1" s="1"/>
  <c r="AF19" i="1"/>
  <c r="AF25" i="1"/>
  <c r="AF21" i="1"/>
  <c r="AF18" i="1"/>
  <c r="AG4" i="1"/>
  <c r="AF20" i="1"/>
  <c r="AF27" i="1"/>
  <c r="AF23" i="1"/>
  <c r="AF24" i="1"/>
  <c r="AG6" i="1" l="1"/>
  <c r="AG3" i="1"/>
  <c r="AG11" i="1"/>
  <c r="AG9" i="1"/>
  <c r="AG15" i="1"/>
  <c r="AG13" i="1"/>
  <c r="AG12" i="1"/>
  <c r="AG8" i="1"/>
  <c r="AG7" i="1"/>
  <c r="AH5" i="1" l="1" a="1"/>
  <c r="AH5" i="1" s="1"/>
  <c r="AH4" i="1" s="1"/>
  <c r="AH3" i="1" l="1"/>
  <c r="AG26" i="1"/>
  <c r="AG18" i="1"/>
  <c r="AG21" i="1"/>
  <c r="AG20" i="1"/>
  <c r="AG22" i="1"/>
  <c r="AG23" i="1"/>
  <c r="AG19" i="1"/>
  <c r="AG24" i="1"/>
  <c r="AG25" i="1"/>
  <c r="AG28" i="1"/>
  <c r="AG27" i="1"/>
  <c r="AH30" i="1" l="1"/>
  <c r="FD23" i="1" l="1"/>
  <c r="FD28" i="1" l="1"/>
  <c r="FD20" i="1"/>
  <c r="FD19" i="1"/>
  <c r="FD18" i="1"/>
  <c r="FD21" i="1"/>
  <c r="FD24" i="1"/>
  <c r="FD22" i="1"/>
  <c r="FD26" i="1"/>
  <c r="FD27" i="1"/>
  <c r="FD25" i="1"/>
  <c r="FF25" i="1" l="1"/>
  <c r="FF19" i="1" l="1"/>
  <c r="FF27" i="1"/>
  <c r="FF21" i="1"/>
  <c r="FF20" i="1"/>
  <c r="FF24" i="1"/>
  <c r="FF26" i="1"/>
  <c r="FF28" i="1"/>
  <c r="FF18" i="1"/>
  <c r="FF22" i="1"/>
  <c r="FF23" i="1"/>
  <c r="FH18" i="1" l="1"/>
  <c r="FH23" i="1" l="1"/>
  <c r="FH21" i="1"/>
  <c r="FH19" i="1"/>
  <c r="FH24" i="1"/>
  <c r="FH28" i="1"/>
  <c r="FH26" i="1"/>
  <c r="FH20" i="1"/>
  <c r="FH27" i="1"/>
  <c r="FH25" i="1"/>
  <c r="FH22" i="1"/>
  <c r="FJ26" i="1" l="1"/>
  <c r="FJ25" i="1" l="1"/>
  <c r="FJ18" i="1"/>
  <c r="FJ22" i="1"/>
  <c r="FJ27" i="1"/>
  <c r="FJ19" i="1"/>
  <c r="FJ28" i="1"/>
  <c r="FJ20" i="1"/>
  <c r="FJ24" i="1"/>
  <c r="FJ23" i="1"/>
  <c r="FJ21" i="1"/>
  <c r="FL21" i="1" l="1"/>
  <c r="FL20" i="1" l="1"/>
  <c r="FL26" i="1"/>
  <c r="FL27" i="1"/>
  <c r="FL24" i="1"/>
  <c r="FL19" i="1"/>
  <c r="FL28" i="1"/>
  <c r="FL22" i="1"/>
  <c r="FL23" i="1"/>
  <c r="FL18" i="1"/>
  <c r="FL25" i="1"/>
  <c r="FN23" i="1" l="1"/>
  <c r="FN24" i="1" l="1"/>
  <c r="FN18" i="1"/>
  <c r="FN27" i="1"/>
  <c r="FN26" i="1"/>
  <c r="FN19" i="1"/>
  <c r="FN22" i="1"/>
  <c r="FN20" i="1"/>
  <c r="FN21" i="1"/>
  <c r="FN25" i="1"/>
  <c r="FN28" i="1"/>
  <c r="FP18" i="1" l="1"/>
  <c r="FP25" i="1" l="1"/>
  <c r="FP22" i="1"/>
  <c r="FP27" i="1"/>
  <c r="FP23" i="1"/>
  <c r="FP24" i="1"/>
  <c r="FP20" i="1"/>
  <c r="FP28" i="1"/>
  <c r="FP19" i="1"/>
  <c r="FP21" i="1"/>
  <c r="FP26" i="1"/>
  <c r="FR22" i="1" l="1"/>
  <c r="FR20" i="1" l="1"/>
  <c r="FR28" i="1"/>
  <c r="FR18" i="1"/>
  <c r="FR19" i="1"/>
  <c r="FR23" i="1"/>
  <c r="FR26" i="1"/>
  <c r="FR27" i="1"/>
  <c r="FR25" i="1"/>
  <c r="FR21" i="1"/>
  <c r="FR24" i="1"/>
  <c r="FT23" i="1" l="1"/>
  <c r="FT20" i="1" l="1"/>
  <c r="FT26" i="1"/>
  <c r="FT25" i="1"/>
  <c r="FT22" i="1"/>
  <c r="FT24" i="1"/>
  <c r="FT28" i="1"/>
  <c r="FT27" i="1"/>
  <c r="FT19" i="1"/>
  <c r="FT21" i="1"/>
  <c r="FT18" i="1"/>
  <c r="FV18" i="1" l="1"/>
  <c r="FV20" i="1" l="1"/>
  <c r="FV24" i="1"/>
  <c r="FV22" i="1"/>
  <c r="FV26" i="1"/>
  <c r="FV25" i="1"/>
  <c r="FV28" i="1"/>
  <c r="FV27" i="1"/>
  <c r="FV19" i="1"/>
  <c r="FV21" i="1"/>
  <c r="FV23" i="1"/>
  <c r="FX25" i="1" l="1"/>
  <c r="FX22" i="1" l="1"/>
  <c r="FX21" i="1"/>
  <c r="FX26" i="1"/>
  <c r="FX24" i="1"/>
  <c r="FX27" i="1"/>
  <c r="FX23" i="1"/>
  <c r="FX28" i="1"/>
  <c r="FX20" i="1"/>
  <c r="FX19" i="1"/>
  <c r="FX18" i="1"/>
  <c r="FZ21" i="1" l="1"/>
  <c r="FZ25" i="1" l="1"/>
  <c r="FZ26" i="1"/>
  <c r="FZ19" i="1"/>
  <c r="FZ22" i="1"/>
  <c r="FZ18" i="1"/>
  <c r="FZ28" i="1"/>
  <c r="FZ24" i="1"/>
  <c r="FZ27" i="1"/>
  <c r="FZ23" i="1"/>
  <c r="FZ20" i="1"/>
  <c r="GB22" i="1" l="1"/>
  <c r="GB27" i="1" l="1"/>
  <c r="GB19" i="1"/>
  <c r="GB23" i="1"/>
  <c r="GB28" i="1"/>
  <c r="GB21" i="1"/>
  <c r="GB26" i="1"/>
  <c r="GB18" i="1"/>
  <c r="GB24" i="1"/>
  <c r="GB25" i="1"/>
  <c r="GB20" i="1"/>
  <c r="GD26" i="1" l="1"/>
  <c r="GD18" i="1" l="1"/>
  <c r="GD27" i="1"/>
  <c r="GD25" i="1"/>
  <c r="GD20" i="1"/>
  <c r="GD28" i="1"/>
  <c r="GD24" i="1"/>
  <c r="GD22" i="1"/>
  <c r="GD23" i="1"/>
  <c r="GD19" i="1"/>
  <c r="GD21" i="1"/>
  <c r="GF25" i="1" l="1"/>
  <c r="GF20" i="1" l="1"/>
  <c r="GF18" i="1"/>
  <c r="GF21" i="1"/>
  <c r="GF22" i="1"/>
  <c r="GF19" i="1"/>
  <c r="GF26" i="1"/>
  <c r="GF28" i="1"/>
  <c r="GF27" i="1"/>
  <c r="GF23" i="1"/>
  <c r="GF24" i="1"/>
  <c r="GH22" i="1" l="1"/>
  <c r="GH20" i="1" l="1"/>
  <c r="GH19" i="1"/>
  <c r="GH18" i="1"/>
  <c r="GH24" i="1"/>
  <c r="GH21" i="1"/>
  <c r="GH26" i="1"/>
  <c r="GH25" i="1"/>
  <c r="GH28" i="1"/>
  <c r="GH23" i="1"/>
  <c r="GH27" i="1"/>
  <c r="GJ22" i="1" l="1"/>
  <c r="GJ27" i="1" l="1"/>
  <c r="GJ26" i="1"/>
  <c r="GJ20" i="1"/>
  <c r="GJ19" i="1"/>
  <c r="GJ21" i="1"/>
  <c r="GJ18" i="1"/>
  <c r="GJ28" i="1"/>
  <c r="GJ23" i="1"/>
  <c r="GJ25" i="1"/>
  <c r="GJ24" i="1"/>
  <c r="GL18" i="1" l="1"/>
  <c r="GL20" i="1" l="1"/>
  <c r="GL24" i="1"/>
  <c r="GL26" i="1"/>
  <c r="GL23" i="1"/>
  <c r="GL27" i="1"/>
  <c r="GL21" i="1"/>
  <c r="GL28" i="1"/>
  <c r="GL25" i="1"/>
  <c r="GL22" i="1"/>
  <c r="GL19" i="1"/>
  <c r="GN21" i="1" l="1"/>
  <c r="GN24" i="1" l="1"/>
  <c r="GN27" i="1"/>
  <c r="GN25" i="1"/>
  <c r="GN20" i="1"/>
  <c r="GN28" i="1"/>
  <c r="GN23" i="1"/>
  <c r="GN19" i="1"/>
  <c r="GN18" i="1"/>
  <c r="GN26" i="1"/>
  <c r="GN22" i="1"/>
  <c r="GP21" i="1" l="1"/>
  <c r="GP28" i="1" l="1"/>
  <c r="GP20" i="1"/>
  <c r="GP25" i="1"/>
  <c r="GP22" i="1"/>
  <c r="GP19" i="1"/>
  <c r="GP26" i="1"/>
  <c r="GP18" i="1"/>
  <c r="GP24" i="1"/>
  <c r="GP27" i="1"/>
  <c r="GP23" i="1"/>
  <c r="GR24" i="1" l="1"/>
  <c r="GR22" i="1" l="1"/>
  <c r="GR28" i="1"/>
  <c r="GR20" i="1"/>
  <c r="GR21" i="1"/>
  <c r="GR19" i="1"/>
  <c r="GR18" i="1"/>
  <c r="GR27" i="1"/>
  <c r="GR25" i="1"/>
  <c r="GR26" i="1"/>
  <c r="GR23" i="1"/>
  <c r="GT28" i="1" l="1"/>
  <c r="GT21" i="1" l="1"/>
  <c r="GT22" i="1"/>
  <c r="GT23" i="1"/>
  <c r="GT26" i="1"/>
  <c r="GT24" i="1"/>
  <c r="GT27" i="1"/>
  <c r="GT18" i="1"/>
  <c r="GT19" i="1"/>
  <c r="GT20" i="1"/>
  <c r="GT25" i="1"/>
  <c r="GV26" i="1" l="1"/>
  <c r="GV21" i="1" l="1"/>
  <c r="GV24" i="1"/>
  <c r="GV23" i="1"/>
  <c r="GV19" i="1"/>
  <c r="GV27" i="1"/>
  <c r="GV20" i="1"/>
  <c r="GV25" i="1"/>
  <c r="GV22" i="1"/>
  <c r="GV28" i="1"/>
  <c r="GV18" i="1"/>
  <c r="GX21" i="1" l="1"/>
  <c r="GX22" i="1" l="1"/>
  <c r="GX19" i="1"/>
  <c r="GX23" i="1"/>
  <c r="GX24" i="1"/>
  <c r="GX26" i="1"/>
  <c r="GX27" i="1"/>
  <c r="GX20" i="1"/>
  <c r="GX28" i="1"/>
  <c r="GX18" i="1"/>
  <c r="GX25" i="1"/>
  <c r="GZ21" i="1" l="1"/>
  <c r="GZ28" i="1" l="1"/>
  <c r="GZ25" i="1"/>
  <c r="GZ27" i="1"/>
  <c r="GZ22" i="1"/>
  <c r="GZ24" i="1"/>
  <c r="GZ19" i="1"/>
  <c r="GZ18" i="1"/>
  <c r="GZ26" i="1"/>
  <c r="GZ20" i="1"/>
  <c r="GZ23" i="1"/>
  <c r="HB21" i="1" l="1"/>
  <c r="HB28" i="1" l="1"/>
  <c r="HB26" i="1"/>
  <c r="HB27" i="1"/>
  <c r="HB20" i="1"/>
  <c r="HB22" i="1"/>
  <c r="HB23" i="1"/>
  <c r="HB25" i="1"/>
  <c r="HB18" i="1"/>
  <c r="HB24" i="1"/>
  <c r="HB19" i="1"/>
  <c r="HD25" i="1" l="1"/>
  <c r="HD28" i="1" l="1"/>
  <c r="HD26" i="1"/>
  <c r="HD22" i="1"/>
  <c r="HD24" i="1"/>
  <c r="HD18" i="1"/>
  <c r="HD23" i="1"/>
  <c r="HD21" i="1"/>
  <c r="HD27" i="1"/>
  <c r="HD20" i="1"/>
  <c r="HD19" i="1"/>
  <c r="HF21" i="1" l="1"/>
  <c r="HF22" i="1" l="1"/>
  <c r="HF26" i="1"/>
  <c r="HF19" i="1"/>
  <c r="HF28" i="1"/>
  <c r="HF25" i="1"/>
  <c r="HF20" i="1"/>
  <c r="HF27" i="1"/>
  <c r="HF18" i="1"/>
  <c r="HF23" i="1"/>
  <c r="HF24" i="1"/>
  <c r="HH27" i="1" l="1"/>
  <c r="HH28" i="1" l="1"/>
  <c r="HH21" i="1"/>
  <c r="HH26" i="1"/>
  <c r="HH18" i="1"/>
  <c r="HH22" i="1"/>
  <c r="HH24" i="1"/>
  <c r="HH25" i="1"/>
  <c r="HH19" i="1"/>
  <c r="HH20" i="1"/>
  <c r="HH23" i="1"/>
  <c r="HJ26" i="1" l="1"/>
  <c r="HJ27" i="1" l="1"/>
  <c r="HJ24" i="1"/>
  <c r="HJ18" i="1"/>
  <c r="HJ23" i="1"/>
  <c r="HJ28" i="1"/>
  <c r="HJ25" i="1"/>
  <c r="HJ19" i="1"/>
  <c r="HJ21" i="1"/>
  <c r="HJ22" i="1"/>
  <c r="HJ20" i="1"/>
  <c r="HL22" i="1" l="1"/>
  <c r="HL26" i="1" l="1"/>
  <c r="HL19" i="1"/>
  <c r="HL27" i="1"/>
  <c r="HL20" i="1"/>
  <c r="HL25" i="1"/>
  <c r="HL21" i="1"/>
  <c r="HL18" i="1"/>
  <c r="HL24" i="1"/>
  <c r="HL28" i="1"/>
  <c r="HL23" i="1"/>
  <c r="HN22" i="1" l="1"/>
  <c r="HN25" i="1" l="1"/>
  <c r="HN26" i="1"/>
  <c r="HN18" i="1"/>
  <c r="HN21" i="1"/>
  <c r="HN28" i="1"/>
  <c r="HN19" i="1"/>
  <c r="HN24" i="1"/>
  <c r="HN27" i="1"/>
  <c r="HN20" i="1"/>
  <c r="HN23" i="1"/>
  <c r="HP21" i="1" l="1"/>
  <c r="HP28" i="1" l="1"/>
  <c r="HP19" i="1"/>
  <c r="HP25" i="1"/>
  <c r="HP27" i="1"/>
  <c r="HP22" i="1"/>
  <c r="HP23" i="1"/>
  <c r="HP26" i="1"/>
  <c r="HP20" i="1"/>
  <c r="HP18" i="1"/>
  <c r="HP24" i="1"/>
  <c r="HR19" i="1" l="1"/>
  <c r="HR22" i="1" l="1"/>
  <c r="HR27" i="1"/>
  <c r="HR25" i="1"/>
  <c r="HR23" i="1"/>
  <c r="HR24" i="1"/>
  <c r="HR18" i="1"/>
  <c r="HR26" i="1"/>
  <c r="HR28" i="1"/>
  <c r="HR20" i="1"/>
  <c r="HR21" i="1"/>
  <c r="HT21" i="1" l="1"/>
  <c r="HT24" i="1" l="1"/>
  <c r="HT25" i="1"/>
  <c r="HT23" i="1"/>
  <c r="HT26" i="1"/>
  <c r="HT19" i="1"/>
  <c r="HT20" i="1"/>
  <c r="HT18" i="1"/>
  <c r="HT22" i="1"/>
  <c r="HT28" i="1"/>
  <c r="HT27" i="1"/>
  <c r="HV27" i="1" l="1"/>
  <c r="HV26" i="1" l="1"/>
  <c r="HV22" i="1"/>
  <c r="HV28" i="1"/>
  <c r="HV21" i="1"/>
  <c r="HV20" i="1"/>
  <c r="HV18" i="1"/>
  <c r="HV23" i="1"/>
  <c r="HV25" i="1"/>
  <c r="HV19" i="1"/>
  <c r="HV24" i="1"/>
  <c r="HX18" i="1" l="1"/>
  <c r="HX23" i="1" l="1"/>
  <c r="HX25" i="1"/>
  <c r="HX24" i="1"/>
  <c r="HX21" i="1"/>
  <c r="HX19" i="1"/>
  <c r="HX26" i="1"/>
  <c r="HX22" i="1"/>
  <c r="HX20" i="1"/>
  <c r="HX27" i="1"/>
  <c r="HX28" i="1"/>
  <c r="HZ25" i="1" l="1"/>
  <c r="HZ22" i="1" l="1"/>
  <c r="HZ18" i="1"/>
  <c r="HZ20" i="1"/>
  <c r="HZ27" i="1"/>
  <c r="HZ21" i="1"/>
  <c r="HZ19" i="1"/>
  <c r="HZ28" i="1"/>
  <c r="HZ23" i="1"/>
  <c r="HZ26" i="1"/>
  <c r="HZ24" i="1"/>
  <c r="IB19" i="1" l="1"/>
  <c r="IB28" i="1"/>
  <c r="IB23" i="1"/>
  <c r="IB27" i="1"/>
  <c r="IB24" i="1"/>
  <c r="IB18" i="1"/>
  <c r="IB26" i="1"/>
  <c r="IB20" i="1"/>
  <c r="IB25" i="1"/>
  <c r="IB22" i="1"/>
  <c r="IB21" i="1"/>
  <c r="ID24" i="1" l="1"/>
  <c r="ID25" i="1" l="1"/>
  <c r="ID20" i="1"/>
  <c r="ID18" i="1"/>
  <c r="ID22" i="1"/>
  <c r="ID26" i="1"/>
  <c r="ID23" i="1"/>
  <c r="ID21" i="1"/>
  <c r="ID28" i="1"/>
  <c r="ID27" i="1"/>
  <c r="ID19" i="1"/>
  <c r="IF21" i="1" l="1"/>
  <c r="IF20" i="1"/>
  <c r="IF28" i="1"/>
  <c r="IF24" i="1"/>
  <c r="IF23" i="1"/>
  <c r="IF22" i="1"/>
  <c r="IF25" i="1"/>
  <c r="IF26" i="1"/>
  <c r="IF27" i="1"/>
  <c r="IF18" i="1"/>
  <c r="IF19" i="1"/>
  <c r="IH18" i="1" l="1"/>
  <c r="IH21" i="1"/>
  <c r="IH28" i="1"/>
  <c r="IH26" i="1"/>
  <c r="IH25" i="1"/>
  <c r="IH24" i="1"/>
  <c r="IH27" i="1"/>
  <c r="IH20" i="1"/>
  <c r="IH19" i="1"/>
  <c r="IH22" i="1"/>
  <c r="IH23" i="1"/>
  <c r="IJ25" i="1" l="1"/>
  <c r="IJ19" i="1" l="1"/>
  <c r="IJ24" i="1"/>
  <c r="IJ22" i="1"/>
  <c r="IJ20" i="1"/>
  <c r="IJ21" i="1"/>
  <c r="IJ26" i="1"/>
  <c r="IJ28" i="1"/>
  <c r="IJ18" i="1"/>
  <c r="IJ23" i="1"/>
  <c r="IJ27" i="1"/>
  <c r="IL19" i="1" l="1"/>
  <c r="IL22" i="1"/>
  <c r="IL25" i="1"/>
  <c r="IL28" i="1"/>
  <c r="IL23" i="1"/>
  <c r="IL27" i="1"/>
  <c r="IL24" i="1"/>
  <c r="IL20" i="1"/>
  <c r="IL21" i="1"/>
  <c r="IL18" i="1"/>
  <c r="IL26" i="1"/>
  <c r="IN18" i="1" l="1"/>
  <c r="IN20" i="1" l="1"/>
  <c r="IN23" i="1"/>
  <c r="IN27" i="1"/>
  <c r="IN19" i="1"/>
  <c r="IN25" i="1"/>
  <c r="IN22" i="1"/>
  <c r="IN21" i="1"/>
  <c r="IN28" i="1"/>
  <c r="IN26" i="1"/>
  <c r="IN24" i="1"/>
  <c r="IP25" i="1" l="1"/>
  <c r="IP21" i="1" l="1"/>
  <c r="IP18" i="1"/>
  <c r="IP28" i="1"/>
  <c r="IP22" i="1"/>
  <c r="IP26" i="1"/>
  <c r="IP23" i="1"/>
  <c r="IP24" i="1"/>
  <c r="IP19" i="1"/>
  <c r="IP27" i="1"/>
  <c r="IP20" i="1"/>
  <c r="IR27" i="1" l="1"/>
  <c r="IR25" i="1" l="1"/>
  <c r="IR24" i="1"/>
  <c r="IR21" i="1"/>
  <c r="IR19" i="1"/>
  <c r="IR18" i="1"/>
  <c r="IR23" i="1"/>
  <c r="IR20" i="1"/>
  <c r="IR28" i="1"/>
  <c r="IR22" i="1"/>
  <c r="IR26" i="1"/>
  <c r="IT20" i="1" l="1"/>
  <c r="IT26" i="1" l="1"/>
  <c r="IT23" i="1"/>
  <c r="IT22" i="1"/>
  <c r="IT28" i="1"/>
  <c r="IT19" i="1"/>
  <c r="IT25" i="1"/>
  <c r="IT24" i="1"/>
  <c r="IT18" i="1"/>
  <c r="IT21" i="1"/>
  <c r="IT27" i="1"/>
  <c r="IV25" i="1" l="1"/>
  <c r="IV22" i="1" l="1"/>
  <c r="IV27" i="1"/>
  <c r="IV24" i="1"/>
  <c r="IV20" i="1"/>
  <c r="IV23" i="1"/>
  <c r="IV28" i="1"/>
  <c r="IV19" i="1"/>
  <c r="IV26" i="1"/>
  <c r="IV18" i="1"/>
  <c r="IV21" i="1"/>
  <c r="IX19" i="1" l="1"/>
  <c r="IX21" i="1" l="1"/>
  <c r="IX20" i="1"/>
  <c r="IX24" i="1"/>
  <c r="IX28" i="1"/>
  <c r="IX27" i="1"/>
  <c r="IX18" i="1"/>
  <c r="IX26" i="1"/>
  <c r="IX23" i="1"/>
  <c r="IX22" i="1"/>
  <c r="IX25" i="1"/>
  <c r="IZ18" i="1" l="1"/>
  <c r="IZ20" i="1" l="1"/>
  <c r="IZ26" i="1"/>
  <c r="IZ19" i="1"/>
  <c r="IZ22" i="1"/>
  <c r="IZ23" i="1"/>
  <c r="IZ27" i="1"/>
  <c r="IZ24" i="1"/>
  <c r="IZ28" i="1"/>
  <c r="IZ21" i="1"/>
  <c r="IZ25" i="1"/>
  <c r="JB18" i="1" l="1"/>
  <c r="JB25" i="1" l="1"/>
  <c r="JB24" i="1"/>
  <c r="JB23" i="1"/>
  <c r="JB19" i="1"/>
  <c r="JB22" i="1"/>
  <c r="JB21" i="1"/>
  <c r="JB20" i="1"/>
  <c r="JB26" i="1"/>
  <c r="JB27" i="1"/>
  <c r="JB28" i="1"/>
  <c r="JD19" i="1" l="1"/>
  <c r="JD28" i="1" l="1"/>
  <c r="JD20" i="1"/>
  <c r="JD24" i="1"/>
  <c r="JD18" i="1"/>
  <c r="JD25" i="1"/>
  <c r="JD21" i="1"/>
  <c r="JD22" i="1"/>
  <c r="JD26" i="1"/>
  <c r="JD27" i="1"/>
  <c r="JD23" i="1"/>
  <c r="JF21" i="1" l="1"/>
  <c r="JF28" i="1"/>
  <c r="JF27" i="1"/>
  <c r="JF22" i="1"/>
  <c r="JF18" i="1"/>
  <c r="JF20" i="1"/>
  <c r="JF19" i="1"/>
  <c r="JF24" i="1"/>
  <c r="JF25" i="1"/>
  <c r="JF26" i="1"/>
  <c r="JF23" i="1"/>
  <c r="JH27" i="1" l="1"/>
  <c r="JH22" i="1" l="1"/>
  <c r="JH26" i="1"/>
  <c r="JH25" i="1"/>
  <c r="JH20" i="1"/>
  <c r="JH23" i="1"/>
  <c r="JH19" i="1"/>
  <c r="JH24" i="1"/>
  <c r="JH21" i="1"/>
  <c r="JH18" i="1"/>
  <c r="JH28" i="1"/>
  <c r="JJ19" i="1" l="1"/>
  <c r="JJ27" i="1" l="1"/>
  <c r="JJ18" i="1"/>
  <c r="JJ24" i="1"/>
  <c r="JJ25" i="1"/>
  <c r="JJ26" i="1"/>
  <c r="JJ20" i="1"/>
  <c r="JJ23" i="1"/>
  <c r="JJ22" i="1"/>
  <c r="JJ28" i="1"/>
  <c r="JJ21" i="1"/>
  <c r="JL26" i="1" l="1"/>
  <c r="JL20" i="1" l="1"/>
  <c r="JL24" i="1"/>
  <c r="JL21" i="1"/>
  <c r="JL19" i="1"/>
  <c r="JL27" i="1"/>
  <c r="JL23" i="1"/>
  <c r="JL22" i="1"/>
  <c r="JL18" i="1"/>
  <c r="JL28" i="1"/>
  <c r="JL25" i="1"/>
  <c r="JN24" i="1" l="1"/>
  <c r="JN20" i="1" l="1"/>
  <c r="JN22" i="1"/>
  <c r="JN28" i="1"/>
  <c r="JN27" i="1"/>
  <c r="JN21" i="1"/>
  <c r="JN25" i="1"/>
  <c r="JN23" i="1"/>
  <c r="JN26" i="1"/>
  <c r="JN18" i="1"/>
  <c r="JN19" i="1"/>
  <c r="JP28" i="1" l="1"/>
  <c r="JP20" i="1" l="1"/>
  <c r="JP19" i="1"/>
  <c r="JP18" i="1"/>
  <c r="JP24" i="1"/>
  <c r="JP26" i="1"/>
  <c r="JP27" i="1"/>
  <c r="JP25" i="1"/>
  <c r="JP22" i="1"/>
  <c r="JP21" i="1"/>
  <c r="JP23" i="1"/>
  <c r="AD3" i="1"/>
  <c r="AI3" i="1"/>
  <c r="AJ3" i="1"/>
  <c r="AK3" i="1"/>
  <c r="AL3" i="1"/>
  <c r="AM3" i="1"/>
  <c r="AN3" i="1"/>
  <c r="AO3" i="1"/>
  <c r="AP3" i="1"/>
  <c r="AQ3" i="1"/>
  <c r="AR3" i="1"/>
  <c r="AS3" i="1"/>
  <c r="AT3" i="1"/>
  <c r="AU3" i="1"/>
  <c r="AV3" i="1"/>
  <c r="AW3" i="1"/>
  <c r="AX3" i="1"/>
  <c r="AY3" i="1"/>
  <c r="AZ3" i="1"/>
  <c r="BA3" i="1"/>
  <c r="BB3" i="1"/>
  <c r="BC3" i="1"/>
  <c r="BD3" i="1"/>
  <c r="BE3" i="1"/>
  <c r="BF3" i="1"/>
  <c r="BG3" i="1"/>
  <c r="BH3" i="1"/>
  <c r="BI3" i="1"/>
  <c r="BJ3" i="1"/>
  <c r="BK3" i="1"/>
  <c r="BL3" i="1"/>
  <c r="BM3" i="1"/>
  <c r="BN3" i="1"/>
  <c r="BO3" i="1"/>
  <c r="BP3" i="1"/>
  <c r="BQ3" i="1"/>
  <c r="BR3" i="1"/>
  <c r="BS3" i="1"/>
  <c r="BT3" i="1"/>
  <c r="BU3" i="1"/>
  <c r="BV3" i="1"/>
  <c r="BW3" i="1"/>
  <c r="BX3" i="1"/>
  <c r="BY3" i="1"/>
  <c r="BZ3" i="1"/>
  <c r="CA3" i="1"/>
  <c r="CB3" i="1"/>
  <c r="CC3" i="1"/>
  <c r="CD3" i="1"/>
  <c r="CE3" i="1"/>
  <c r="CF3" i="1"/>
  <c r="CG3" i="1"/>
  <c r="CH3" i="1"/>
  <c r="CI3" i="1"/>
  <c r="CJ3" i="1"/>
  <c r="CK3" i="1"/>
  <c r="CL3" i="1"/>
  <c r="CM3" i="1"/>
  <c r="CN3" i="1"/>
  <c r="CO3" i="1"/>
  <c r="CP3" i="1"/>
  <c r="CQ3" i="1"/>
  <c r="CR3" i="1"/>
  <c r="CS3" i="1"/>
  <c r="CT3" i="1"/>
  <c r="CU3" i="1"/>
  <c r="CV3" i="1"/>
  <c r="CW3" i="1"/>
  <c r="CX3" i="1"/>
  <c r="CY3" i="1"/>
  <c r="CZ3" i="1"/>
  <c r="DA3" i="1"/>
  <c r="DB3" i="1"/>
  <c r="DC3" i="1"/>
  <c r="DD3" i="1"/>
  <c r="DE3" i="1"/>
  <c r="DF3" i="1"/>
  <c r="DG3" i="1"/>
  <c r="DH3" i="1"/>
  <c r="DI3" i="1"/>
  <c r="DJ3" i="1"/>
  <c r="DK3" i="1"/>
  <c r="DL3" i="1"/>
  <c r="DM3" i="1"/>
  <c r="DN3" i="1"/>
  <c r="DO3" i="1"/>
  <c r="DP3" i="1"/>
  <c r="DQ3" i="1"/>
  <c r="DR3" i="1"/>
  <c r="DS3" i="1"/>
  <c r="DT3" i="1"/>
  <c r="DU3" i="1"/>
  <c r="DV3" i="1"/>
  <c r="DW3" i="1"/>
  <c r="DX3" i="1"/>
  <c r="DY3" i="1"/>
  <c r="DZ3" i="1"/>
  <c r="EA3" i="1"/>
  <c r="EB3" i="1"/>
  <c r="EC3" i="1"/>
  <c r="ED3" i="1"/>
  <c r="EE3" i="1"/>
  <c r="EF3" i="1"/>
  <c r="EG3" i="1"/>
  <c r="EH3" i="1"/>
  <c r="EI3" i="1"/>
  <c r="EJ3" i="1"/>
  <c r="EK3" i="1"/>
  <c r="EL3" i="1"/>
  <c r="EM3" i="1"/>
  <c r="EN3" i="1"/>
  <c r="EO3" i="1"/>
  <c r="EP3" i="1"/>
  <c r="EQ3" i="1"/>
  <c r="ER3" i="1"/>
  <c r="ES3" i="1"/>
  <c r="ET3" i="1"/>
  <c r="EU3" i="1"/>
  <c r="EV3" i="1"/>
  <c r="EW3" i="1"/>
  <c r="EX3" i="1"/>
  <c r="EY3" i="1"/>
  <c r="EZ3" i="1"/>
  <c r="FA3" i="1"/>
  <c r="FB3" i="1"/>
  <c r="FC3" i="1"/>
  <c r="FD3" i="1"/>
  <c r="FE3" i="1"/>
  <c r="FF3" i="1"/>
  <c r="FG3" i="1"/>
  <c r="FH3" i="1"/>
  <c r="FI3" i="1"/>
  <c r="FJ3" i="1"/>
  <c r="FK3" i="1"/>
  <c r="FL3" i="1"/>
  <c r="FM3" i="1"/>
  <c r="FN3" i="1"/>
  <c r="FO3" i="1"/>
  <c r="FP3" i="1"/>
  <c r="FQ3" i="1"/>
  <c r="FR3" i="1"/>
  <c r="FS3" i="1"/>
  <c r="FT3" i="1"/>
  <c r="FU3" i="1"/>
  <c r="FV3" i="1"/>
  <c r="FW3" i="1"/>
  <c r="FX3" i="1"/>
  <c r="FY3" i="1"/>
  <c r="FZ3" i="1"/>
  <c r="GA3" i="1"/>
  <c r="GB3" i="1"/>
  <c r="GC3" i="1"/>
  <c r="GD3" i="1"/>
  <c r="GE3" i="1"/>
  <c r="GF3" i="1"/>
  <c r="GG3" i="1"/>
  <c r="GH3" i="1"/>
  <c r="GI3" i="1"/>
  <c r="GJ3" i="1"/>
  <c r="GK3" i="1"/>
  <c r="GL3" i="1"/>
  <c r="GM3" i="1"/>
  <c r="GN3" i="1"/>
  <c r="GO3" i="1"/>
  <c r="GP3" i="1"/>
  <c r="GQ3" i="1"/>
  <c r="GR3" i="1"/>
  <c r="GS3" i="1"/>
  <c r="GT3" i="1"/>
  <c r="GU3" i="1"/>
  <c r="GV3" i="1"/>
  <c r="GW3" i="1"/>
  <c r="GX3" i="1"/>
  <c r="GY3" i="1"/>
  <c r="GZ3" i="1"/>
  <c r="HA3" i="1"/>
  <c r="HB3" i="1"/>
  <c r="HC3" i="1"/>
  <c r="HD3" i="1"/>
  <c r="HE3" i="1"/>
  <c r="HF3" i="1"/>
  <c r="HG3" i="1"/>
  <c r="HH3" i="1"/>
  <c r="HI3" i="1"/>
  <c r="HJ3" i="1"/>
  <c r="HK3" i="1"/>
  <c r="HL3" i="1"/>
  <c r="HM3" i="1"/>
  <c r="HN3" i="1"/>
  <c r="HO3" i="1"/>
  <c r="HP3" i="1"/>
  <c r="HQ3" i="1"/>
  <c r="HR3" i="1"/>
  <c r="HS3" i="1"/>
  <c r="HT3" i="1"/>
  <c r="HU3" i="1"/>
  <c r="HV3" i="1"/>
  <c r="HW3" i="1"/>
  <c r="HX3" i="1"/>
  <c r="HY3" i="1"/>
  <c r="HZ3" i="1"/>
  <c r="IA3" i="1"/>
  <c r="IB3" i="1"/>
  <c r="IC3" i="1"/>
  <c r="ID3" i="1"/>
  <c r="IE3" i="1"/>
  <c r="IF3" i="1"/>
  <c r="IG3" i="1"/>
  <c r="IH3" i="1"/>
  <c r="II3" i="1"/>
  <c r="IJ3" i="1"/>
  <c r="IK3" i="1"/>
  <c r="IL3" i="1"/>
  <c r="IM3" i="1"/>
  <c r="IN3" i="1"/>
  <c r="IO3" i="1"/>
  <c r="IP3" i="1"/>
  <c r="IQ3" i="1"/>
  <c r="IR3" i="1"/>
  <c r="IS3" i="1"/>
  <c r="IT3" i="1"/>
  <c r="IU3" i="1"/>
  <c r="IV3" i="1"/>
  <c r="IW3" i="1"/>
  <c r="IX3" i="1"/>
  <c r="IY3" i="1"/>
  <c r="IZ3" i="1"/>
  <c r="JA3" i="1"/>
  <c r="JB3" i="1"/>
  <c r="JC3" i="1"/>
  <c r="JD3" i="1"/>
  <c r="JE3" i="1"/>
  <c r="JF3" i="1"/>
  <c r="JG3" i="1"/>
  <c r="JH3" i="1"/>
  <c r="JI3" i="1"/>
  <c r="JJ3" i="1"/>
  <c r="JK3" i="1"/>
  <c r="JL3" i="1"/>
  <c r="JM3" i="1"/>
  <c r="JN3" i="1"/>
  <c r="JO3" i="1"/>
  <c r="JP3" i="1"/>
  <c r="JQ3" i="1"/>
  <c r="AD4" i="1"/>
  <c r="AI4" i="1"/>
  <c r="AJ4" i="1"/>
  <c r="AK4" i="1"/>
  <c r="AL4" i="1"/>
  <c r="AM4" i="1"/>
  <c r="AN4" i="1"/>
  <c r="AO4" i="1"/>
  <c r="AP4" i="1"/>
  <c r="AQ4" i="1"/>
  <c r="AR4" i="1"/>
  <c r="AS4" i="1"/>
  <c r="AT4" i="1"/>
  <c r="AU4" i="1"/>
  <c r="AV4" i="1"/>
  <c r="AW4" i="1"/>
  <c r="AX4" i="1"/>
  <c r="AY4" i="1"/>
  <c r="AZ4" i="1"/>
  <c r="BA4" i="1"/>
  <c r="BB4" i="1"/>
  <c r="BC4" i="1"/>
  <c r="BD4" i="1"/>
  <c r="BE4" i="1"/>
  <c r="BF4" i="1"/>
  <c r="BG4" i="1"/>
  <c r="BH4" i="1"/>
  <c r="BI4" i="1"/>
  <c r="BJ4" i="1"/>
  <c r="BK4" i="1"/>
  <c r="BL4" i="1"/>
  <c r="BM4" i="1"/>
  <c r="BN4" i="1"/>
  <c r="BO4" i="1"/>
  <c r="BP4" i="1"/>
  <c r="BQ4" i="1"/>
  <c r="BR4" i="1"/>
  <c r="BS4" i="1"/>
  <c r="BT4" i="1"/>
  <c r="BU4" i="1"/>
  <c r="BV4" i="1"/>
  <c r="BW4" i="1"/>
  <c r="BX4" i="1"/>
  <c r="BY4" i="1"/>
  <c r="BZ4" i="1"/>
  <c r="CA4" i="1"/>
  <c r="CB4" i="1"/>
  <c r="CC4" i="1"/>
  <c r="CD4" i="1"/>
  <c r="CE4" i="1"/>
  <c r="CF4" i="1"/>
  <c r="CG4" i="1"/>
  <c r="CH4" i="1"/>
  <c r="CI4" i="1"/>
  <c r="CJ4" i="1"/>
  <c r="CK4" i="1"/>
  <c r="CL4" i="1"/>
  <c r="CM4" i="1"/>
  <c r="CN4" i="1"/>
  <c r="CO4" i="1"/>
  <c r="CP4" i="1"/>
  <c r="CQ4" i="1"/>
  <c r="CR4" i="1"/>
  <c r="CS4" i="1"/>
  <c r="CT4" i="1"/>
  <c r="CU4" i="1"/>
  <c r="CV4" i="1"/>
  <c r="CW4" i="1"/>
  <c r="CX4" i="1"/>
  <c r="CY4" i="1"/>
  <c r="CZ4" i="1"/>
  <c r="DA4" i="1"/>
  <c r="DB4" i="1"/>
  <c r="DC4" i="1"/>
  <c r="DD4" i="1"/>
  <c r="DE4" i="1"/>
  <c r="DF4" i="1"/>
  <c r="DG4" i="1"/>
  <c r="DH4" i="1"/>
  <c r="DI4" i="1"/>
  <c r="DJ4" i="1"/>
  <c r="DK4" i="1"/>
  <c r="DL4" i="1"/>
  <c r="DM4" i="1"/>
  <c r="DN4" i="1"/>
  <c r="DO4" i="1"/>
  <c r="DP4" i="1"/>
  <c r="DQ4" i="1"/>
  <c r="DR4" i="1"/>
  <c r="DS4" i="1"/>
  <c r="DT4" i="1"/>
  <c r="DU4" i="1"/>
  <c r="DV4" i="1"/>
  <c r="DW4" i="1"/>
  <c r="DX4" i="1"/>
  <c r="DY4" i="1"/>
  <c r="DZ4" i="1"/>
  <c r="EA4" i="1"/>
  <c r="EB4" i="1"/>
  <c r="EC4" i="1"/>
  <c r="ED4" i="1"/>
  <c r="EE4" i="1"/>
  <c r="EF4" i="1"/>
  <c r="EG4" i="1"/>
  <c r="EH4" i="1"/>
  <c r="EI4" i="1"/>
  <c r="EJ4" i="1"/>
  <c r="EK4" i="1"/>
  <c r="EL4" i="1"/>
  <c r="EM4" i="1"/>
  <c r="EN4" i="1"/>
  <c r="EO4" i="1"/>
  <c r="EP4" i="1"/>
  <c r="EQ4" i="1"/>
  <c r="ER4" i="1"/>
  <c r="ES4" i="1"/>
  <c r="ET4" i="1"/>
  <c r="EU4" i="1"/>
  <c r="EV4" i="1"/>
  <c r="EW4" i="1"/>
  <c r="EX4" i="1"/>
  <c r="EY4" i="1"/>
  <c r="EZ4" i="1"/>
  <c r="FA4" i="1"/>
  <c r="FB4" i="1"/>
  <c r="FC4" i="1"/>
  <c r="FD4" i="1"/>
  <c r="FE4" i="1"/>
  <c r="FF4" i="1"/>
  <c r="FG4" i="1"/>
  <c r="FH4" i="1"/>
  <c r="FI4" i="1"/>
  <c r="FJ4" i="1"/>
  <c r="FK4" i="1"/>
  <c r="FL4" i="1"/>
  <c r="FM4" i="1"/>
  <c r="FN4" i="1"/>
  <c r="FO4" i="1"/>
  <c r="FP4" i="1"/>
  <c r="FQ4" i="1"/>
  <c r="FR4" i="1"/>
  <c r="FS4" i="1"/>
  <c r="FT4" i="1"/>
  <c r="FU4" i="1"/>
  <c r="FV4" i="1"/>
  <c r="FW4" i="1"/>
  <c r="FX4" i="1"/>
  <c r="FY4" i="1"/>
  <c r="FZ4" i="1"/>
  <c r="GA4" i="1"/>
  <c r="GB4" i="1"/>
  <c r="GC4" i="1"/>
  <c r="GD4" i="1"/>
  <c r="GE4" i="1"/>
  <c r="GF4" i="1"/>
  <c r="GG4" i="1"/>
  <c r="GH4" i="1"/>
  <c r="GI4" i="1"/>
  <c r="GJ4" i="1"/>
  <c r="GK4" i="1"/>
  <c r="GL4" i="1"/>
  <c r="GM4" i="1"/>
  <c r="GN4" i="1"/>
  <c r="GO4" i="1"/>
  <c r="GP4" i="1"/>
  <c r="GQ4" i="1"/>
  <c r="GR4" i="1"/>
  <c r="GS4" i="1"/>
  <c r="GT4" i="1"/>
  <c r="GU4" i="1"/>
  <c r="GV4" i="1"/>
  <c r="GW4" i="1"/>
  <c r="GX4" i="1"/>
  <c r="GY4" i="1"/>
  <c r="GZ4" i="1"/>
  <c r="HA4" i="1"/>
  <c r="HB4" i="1"/>
  <c r="HC4" i="1"/>
  <c r="HD4" i="1"/>
  <c r="HE4" i="1"/>
  <c r="HF4" i="1"/>
  <c r="HG4" i="1"/>
  <c r="HH4" i="1"/>
  <c r="HI4" i="1"/>
  <c r="HJ4" i="1"/>
  <c r="HK4" i="1"/>
  <c r="HL4" i="1"/>
  <c r="HM4" i="1"/>
  <c r="HN4" i="1"/>
  <c r="HO4" i="1"/>
  <c r="HP4" i="1"/>
  <c r="HQ4" i="1"/>
  <c r="HR4" i="1"/>
  <c r="HS4" i="1"/>
  <c r="HT4" i="1"/>
  <c r="HU4" i="1"/>
  <c r="HV4" i="1"/>
  <c r="HW4" i="1"/>
  <c r="HX4" i="1"/>
  <c r="HY4" i="1"/>
  <c r="HZ4" i="1"/>
  <c r="IA4" i="1"/>
  <c r="IB4" i="1"/>
  <c r="IC4" i="1"/>
  <c r="ID4" i="1"/>
  <c r="IE4" i="1"/>
  <c r="IF4" i="1"/>
  <c r="IG4" i="1"/>
  <c r="IH4" i="1"/>
  <c r="II4" i="1"/>
  <c r="IJ4" i="1"/>
  <c r="IK4" i="1"/>
  <c r="IL4" i="1"/>
  <c r="IM4" i="1"/>
  <c r="IN4" i="1"/>
  <c r="IO4" i="1"/>
  <c r="IP4" i="1"/>
  <c r="IQ4" i="1"/>
  <c r="IR4" i="1"/>
  <c r="IS4" i="1"/>
  <c r="IT4" i="1"/>
  <c r="IU4" i="1"/>
  <c r="IV4" i="1"/>
  <c r="IW4" i="1"/>
  <c r="IX4" i="1"/>
  <c r="IY4" i="1"/>
  <c r="IZ4" i="1"/>
  <c r="JA4" i="1"/>
  <c r="JB4" i="1"/>
  <c r="JC4" i="1"/>
  <c r="JD4" i="1"/>
  <c r="JE4" i="1"/>
  <c r="JF4" i="1"/>
  <c r="JG4" i="1"/>
  <c r="JH4" i="1"/>
  <c r="JI4" i="1"/>
  <c r="JJ4" i="1"/>
  <c r="JK4" i="1"/>
  <c r="JL4" i="1"/>
  <c r="JM4" i="1"/>
  <c r="JN4" i="1"/>
  <c r="JO4" i="1"/>
  <c r="JP4" i="1"/>
  <c r="JQ4" i="1"/>
  <c r="AI5" i="1"/>
  <c r="AJ5" i="1" a="1"/>
  <c r="AJ5" i="1"/>
  <c r="AK5" i="1"/>
  <c r="AL5" i="1" a="1"/>
  <c r="AL5" i="1"/>
  <c r="AM5" i="1"/>
  <c r="AN5" i="1" a="1"/>
  <c r="AN5" i="1"/>
  <c r="AO5" i="1"/>
  <c r="AP5" i="1" a="1"/>
  <c r="AP5" i="1"/>
  <c r="AQ5" i="1"/>
  <c r="AR5" i="1" a="1"/>
  <c r="AR5" i="1"/>
  <c r="AS5" i="1"/>
  <c r="AT5" i="1" a="1"/>
  <c r="AT5" i="1"/>
  <c r="AU5" i="1"/>
  <c r="AV5" i="1" a="1"/>
  <c r="AV5" i="1"/>
  <c r="AW5" i="1"/>
  <c r="AX5" i="1" a="1"/>
  <c r="AX5" i="1"/>
  <c r="AY5" i="1"/>
  <c r="AZ5" i="1" a="1"/>
  <c r="AZ5" i="1"/>
  <c r="BA5" i="1"/>
  <c r="BB5" i="1" a="1"/>
  <c r="BB5" i="1"/>
  <c r="BC5" i="1"/>
  <c r="BD5" i="1" a="1"/>
  <c r="BD5" i="1"/>
  <c r="BE5" i="1"/>
  <c r="BF5" i="1" a="1"/>
  <c r="BF5" i="1"/>
  <c r="BG5" i="1"/>
  <c r="BH5" i="1" a="1"/>
  <c r="BH5" i="1"/>
  <c r="BI5" i="1"/>
  <c r="BJ5" i="1" a="1"/>
  <c r="BJ5" i="1"/>
  <c r="BK5" i="1"/>
  <c r="BL5" i="1" a="1"/>
  <c r="BL5" i="1"/>
  <c r="BM5" i="1"/>
  <c r="BN5" i="1" a="1"/>
  <c r="BN5" i="1"/>
  <c r="BO5" i="1"/>
  <c r="BP5" i="1" a="1"/>
  <c r="BP5" i="1"/>
  <c r="BQ5" i="1"/>
  <c r="BR5" i="1" a="1"/>
  <c r="BR5" i="1"/>
  <c r="BS5" i="1"/>
  <c r="BT5" i="1" a="1"/>
  <c r="BT5" i="1"/>
  <c r="BU5" i="1"/>
  <c r="BV5" i="1" a="1"/>
  <c r="BV5" i="1"/>
  <c r="BW5" i="1"/>
  <c r="BX5" i="1" a="1"/>
  <c r="BX5" i="1"/>
  <c r="BY5" i="1"/>
  <c r="BZ5" i="1" a="1"/>
  <c r="BZ5" i="1"/>
  <c r="CA5" i="1"/>
  <c r="CB5" i="1" a="1"/>
  <c r="CB5" i="1"/>
  <c r="CC5" i="1"/>
  <c r="CD5" i="1" a="1"/>
  <c r="CD5" i="1"/>
  <c r="CE5" i="1"/>
  <c r="CF5" i="1" a="1"/>
  <c r="CF5" i="1"/>
  <c r="CG5" i="1"/>
  <c r="CH5" i="1" a="1"/>
  <c r="CH5" i="1"/>
  <c r="CI5" i="1"/>
  <c r="CJ5" i="1" a="1"/>
  <c r="CJ5" i="1"/>
  <c r="CK5" i="1"/>
  <c r="CL5" i="1" a="1"/>
  <c r="CL5" i="1"/>
  <c r="CM5" i="1"/>
  <c r="CN5" i="1" a="1"/>
  <c r="CN5" i="1"/>
  <c r="CO5" i="1"/>
  <c r="CP5" i="1" a="1"/>
  <c r="CP5" i="1"/>
  <c r="CQ5" i="1"/>
  <c r="CR5" i="1" a="1"/>
  <c r="CR5" i="1"/>
  <c r="CS5" i="1"/>
  <c r="CT5" i="1" a="1"/>
  <c r="CT5" i="1"/>
  <c r="CU5" i="1"/>
  <c r="CV5" i="1" a="1"/>
  <c r="CV5" i="1"/>
  <c r="CW5" i="1"/>
  <c r="CX5" i="1" a="1"/>
  <c r="CX5" i="1"/>
  <c r="CY5" i="1"/>
  <c r="CZ5" i="1" a="1"/>
  <c r="CZ5" i="1"/>
  <c r="DA5" i="1"/>
  <c r="DB5" i="1" a="1"/>
  <c r="DB5" i="1"/>
  <c r="DC5" i="1"/>
  <c r="DD5" i="1" a="1"/>
  <c r="DD5" i="1"/>
  <c r="DE5" i="1"/>
  <c r="DF5" i="1" a="1"/>
  <c r="DF5" i="1"/>
  <c r="DG5" i="1"/>
  <c r="DH5" i="1" a="1"/>
  <c r="DH5" i="1"/>
  <c r="DI5" i="1"/>
  <c r="DJ5" i="1" a="1"/>
  <c r="DJ5" i="1"/>
  <c r="DK5" i="1"/>
  <c r="DL5" i="1" a="1"/>
  <c r="DL5" i="1"/>
  <c r="DM5" i="1"/>
  <c r="DN5" i="1" a="1"/>
  <c r="DN5" i="1"/>
  <c r="DO5" i="1"/>
  <c r="DP5" i="1" a="1"/>
  <c r="DP5" i="1"/>
  <c r="DQ5" i="1"/>
  <c r="DR5" i="1" a="1"/>
  <c r="DR5" i="1"/>
  <c r="DS5" i="1"/>
  <c r="DT5" i="1" a="1"/>
  <c r="DT5" i="1"/>
  <c r="DU5" i="1"/>
  <c r="DV5" i="1" a="1"/>
  <c r="DV5" i="1"/>
  <c r="DW5" i="1"/>
  <c r="DX5" i="1" a="1"/>
  <c r="DX5" i="1"/>
  <c r="DY5" i="1"/>
  <c r="DZ5" i="1" a="1"/>
  <c r="DZ5" i="1"/>
  <c r="EA5" i="1"/>
  <c r="EB5" i="1" a="1"/>
  <c r="EB5" i="1"/>
  <c r="EC5" i="1"/>
  <c r="ED5" i="1" a="1"/>
  <c r="ED5" i="1"/>
  <c r="EE5" i="1"/>
  <c r="EF5" i="1" a="1"/>
  <c r="EF5" i="1"/>
  <c r="EG5" i="1"/>
  <c r="EH5" i="1" a="1"/>
  <c r="EH5" i="1"/>
  <c r="EI5" i="1"/>
  <c r="EJ5" i="1" a="1"/>
  <c r="EJ5" i="1"/>
  <c r="EK5" i="1"/>
  <c r="EL5" i="1" a="1"/>
  <c r="EL5" i="1"/>
  <c r="EM5" i="1"/>
  <c r="EN5" i="1" a="1"/>
  <c r="EN5" i="1"/>
  <c r="EO5" i="1"/>
  <c r="EP5" i="1" a="1"/>
  <c r="EP5" i="1"/>
  <c r="EQ5" i="1"/>
  <c r="ER5" i="1" a="1"/>
  <c r="ER5" i="1"/>
  <c r="ES5" i="1"/>
  <c r="ET5" i="1" a="1"/>
  <c r="ET5" i="1"/>
  <c r="EU5" i="1"/>
  <c r="EV5" i="1" a="1"/>
  <c r="EV5" i="1"/>
  <c r="EW5" i="1"/>
  <c r="EX5" i="1" a="1"/>
  <c r="EX5" i="1"/>
  <c r="EY5" i="1"/>
  <c r="EZ5" i="1" a="1"/>
  <c r="EZ5" i="1"/>
  <c r="FA5" i="1"/>
  <c r="FB5" i="1" a="1"/>
  <c r="FB5" i="1"/>
  <c r="FC5" i="1"/>
  <c r="FD5" i="1" a="1"/>
  <c r="FD5" i="1"/>
  <c r="FF5" i="1" a="1"/>
  <c r="FF5" i="1"/>
  <c r="FH5" i="1" a="1"/>
  <c r="FH5" i="1"/>
  <c r="FJ5" i="1" a="1"/>
  <c r="FJ5" i="1"/>
  <c r="FL5" i="1" a="1"/>
  <c r="FL5" i="1"/>
  <c r="FN5" i="1" a="1"/>
  <c r="FN5" i="1"/>
  <c r="FP5" i="1" a="1"/>
  <c r="FP5" i="1"/>
  <c r="FR5" i="1" a="1"/>
  <c r="FR5" i="1"/>
  <c r="FT5" i="1" a="1"/>
  <c r="FT5" i="1"/>
  <c r="FV5" i="1" a="1"/>
  <c r="FV5" i="1"/>
  <c r="FX5" i="1" a="1"/>
  <c r="FX5" i="1"/>
  <c r="FZ5" i="1" a="1"/>
  <c r="FZ5" i="1"/>
  <c r="GB5" i="1" a="1"/>
  <c r="GB5" i="1"/>
  <c r="GD5" i="1" a="1"/>
  <c r="GD5" i="1"/>
  <c r="GF5" i="1" a="1"/>
  <c r="GF5" i="1"/>
  <c r="GH5" i="1" a="1"/>
  <c r="GH5" i="1"/>
  <c r="GJ5" i="1" a="1"/>
  <c r="GJ5" i="1"/>
  <c r="GL5" i="1" a="1"/>
  <c r="GL5" i="1"/>
  <c r="GN5" i="1" a="1"/>
  <c r="GN5" i="1"/>
  <c r="GP5" i="1" a="1"/>
  <c r="GP5" i="1"/>
  <c r="GR5" i="1" a="1"/>
  <c r="GR5" i="1"/>
  <c r="GT5" i="1" a="1"/>
  <c r="GT5" i="1"/>
  <c r="GV5" i="1" a="1"/>
  <c r="GV5" i="1"/>
  <c r="GX5" i="1" a="1"/>
  <c r="GX5" i="1"/>
  <c r="GZ5" i="1" a="1"/>
  <c r="GZ5" i="1"/>
  <c r="HB5" i="1" a="1"/>
  <c r="HB5" i="1"/>
  <c r="HD5" i="1" a="1"/>
  <c r="HD5" i="1"/>
  <c r="HF5" i="1" a="1"/>
  <c r="HF5" i="1"/>
  <c r="HH5" i="1" a="1"/>
  <c r="HH5" i="1"/>
  <c r="HJ5" i="1" a="1"/>
  <c r="HJ5" i="1"/>
  <c r="HL5" i="1" a="1"/>
  <c r="HL5" i="1"/>
  <c r="HN5" i="1" a="1"/>
  <c r="HN5" i="1"/>
  <c r="HP5" i="1" a="1"/>
  <c r="HP5" i="1"/>
  <c r="HR5" i="1" a="1"/>
  <c r="HR5" i="1"/>
  <c r="HT5" i="1" a="1"/>
  <c r="HT5" i="1"/>
  <c r="HV5" i="1" a="1"/>
  <c r="HV5" i="1"/>
  <c r="HX5" i="1" a="1"/>
  <c r="HX5" i="1"/>
  <c r="HZ5" i="1" a="1"/>
  <c r="HZ5" i="1"/>
  <c r="IB5" i="1" a="1"/>
  <c r="IB5" i="1"/>
  <c r="ID5" i="1" a="1"/>
  <c r="ID5" i="1"/>
  <c r="IF5" i="1" a="1"/>
  <c r="IF5" i="1"/>
  <c r="IH5" i="1" a="1"/>
  <c r="IH5" i="1"/>
  <c r="IJ5" i="1" a="1"/>
  <c r="IJ5" i="1"/>
  <c r="IL5" i="1" a="1"/>
  <c r="IL5" i="1"/>
  <c r="IN5" i="1" a="1"/>
  <c r="IN5" i="1"/>
  <c r="IP5" i="1" a="1"/>
  <c r="IP5" i="1"/>
  <c r="IR5" i="1" a="1"/>
  <c r="IR5" i="1"/>
  <c r="IT5" i="1" a="1"/>
  <c r="IT5" i="1"/>
  <c r="IV5" i="1" a="1"/>
  <c r="IV5" i="1"/>
  <c r="IX5" i="1" a="1"/>
  <c r="IX5" i="1"/>
  <c r="IZ5" i="1" a="1"/>
  <c r="IZ5" i="1"/>
  <c r="JB5" i="1" a="1"/>
  <c r="JB5" i="1"/>
  <c r="JD5" i="1" a="1"/>
  <c r="JD5" i="1"/>
  <c r="JF5" i="1" a="1"/>
  <c r="JF5" i="1"/>
  <c r="JH5" i="1" a="1"/>
  <c r="JH5" i="1"/>
  <c r="JJ5" i="1" a="1"/>
  <c r="JJ5" i="1"/>
  <c r="JL5" i="1" a="1"/>
  <c r="JL5" i="1"/>
  <c r="JN5" i="1" a="1"/>
  <c r="JN5" i="1"/>
  <c r="JP5" i="1" a="1"/>
  <c r="JP5" i="1"/>
  <c r="Z6" i="1"/>
  <c r="AA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BE6" i="1"/>
  <c r="BF6" i="1"/>
  <c r="BG6" i="1"/>
  <c r="BH6" i="1"/>
  <c r="BI6" i="1"/>
  <c r="BJ6" i="1"/>
  <c r="BK6" i="1"/>
  <c r="BL6" i="1"/>
  <c r="BM6" i="1"/>
  <c r="BN6" i="1"/>
  <c r="BO6" i="1"/>
  <c r="BP6" i="1"/>
  <c r="BQ6" i="1"/>
  <c r="BR6" i="1"/>
  <c r="BS6" i="1"/>
  <c r="BT6" i="1"/>
  <c r="BU6" i="1"/>
  <c r="BV6" i="1"/>
  <c r="BW6" i="1"/>
  <c r="BX6" i="1"/>
  <c r="BY6" i="1"/>
  <c r="BZ6" i="1"/>
  <c r="CA6" i="1"/>
  <c r="CB6" i="1"/>
  <c r="CC6" i="1"/>
  <c r="CD6" i="1"/>
  <c r="CE6" i="1"/>
  <c r="CF6" i="1"/>
  <c r="CG6" i="1"/>
  <c r="CH6" i="1"/>
  <c r="CI6" i="1"/>
  <c r="CJ6" i="1"/>
  <c r="CK6" i="1"/>
  <c r="CL6" i="1"/>
  <c r="CM6" i="1"/>
  <c r="CN6" i="1"/>
  <c r="CO6" i="1"/>
  <c r="CP6" i="1"/>
  <c r="CQ6" i="1"/>
  <c r="CR6" i="1"/>
  <c r="CS6" i="1"/>
  <c r="CT6" i="1"/>
  <c r="CU6" i="1"/>
  <c r="CV6" i="1"/>
  <c r="CW6" i="1"/>
  <c r="CX6" i="1"/>
  <c r="CY6" i="1"/>
  <c r="CZ6" i="1"/>
  <c r="DA6" i="1"/>
  <c r="DB6" i="1"/>
  <c r="DC6" i="1"/>
  <c r="DD6" i="1"/>
  <c r="DE6" i="1"/>
  <c r="DF6" i="1"/>
  <c r="DG6" i="1"/>
  <c r="DH6" i="1"/>
  <c r="DI6" i="1"/>
  <c r="DJ6" i="1"/>
  <c r="DK6" i="1"/>
  <c r="DL6" i="1"/>
  <c r="DM6" i="1"/>
  <c r="DN6" i="1"/>
  <c r="DO6" i="1"/>
  <c r="DP6" i="1"/>
  <c r="DQ6" i="1"/>
  <c r="DR6" i="1"/>
  <c r="DS6" i="1"/>
  <c r="DT6" i="1"/>
  <c r="DU6" i="1"/>
  <c r="DV6" i="1"/>
  <c r="DW6" i="1"/>
  <c r="DX6" i="1"/>
  <c r="DY6" i="1"/>
  <c r="DZ6" i="1"/>
  <c r="EA6" i="1"/>
  <c r="EB6" i="1"/>
  <c r="EC6" i="1"/>
  <c r="ED6" i="1"/>
  <c r="EE6" i="1"/>
  <c r="EF6" i="1"/>
  <c r="EG6" i="1"/>
  <c r="EH6" i="1"/>
  <c r="EI6" i="1"/>
  <c r="EJ6" i="1"/>
  <c r="EK6" i="1"/>
  <c r="EL6" i="1"/>
  <c r="EM6" i="1"/>
  <c r="EN6" i="1"/>
  <c r="EO6" i="1"/>
  <c r="EP6" i="1"/>
  <c r="EQ6" i="1"/>
  <c r="ER6" i="1"/>
  <c r="ES6" i="1"/>
  <c r="ET6" i="1"/>
  <c r="EU6" i="1"/>
  <c r="EV6" i="1"/>
  <c r="EW6" i="1"/>
  <c r="EX6" i="1"/>
  <c r="EY6" i="1"/>
  <c r="EZ6" i="1"/>
  <c r="FA6" i="1"/>
  <c r="FB6" i="1"/>
  <c r="FC6" i="1"/>
  <c r="FD6" i="1"/>
  <c r="FE6" i="1"/>
  <c r="FF6" i="1"/>
  <c r="FG6" i="1"/>
  <c r="FH6" i="1"/>
  <c r="FI6" i="1"/>
  <c r="FJ6" i="1"/>
  <c r="FK6" i="1"/>
  <c r="FL6" i="1"/>
  <c r="FM6" i="1"/>
  <c r="FN6" i="1"/>
  <c r="FO6" i="1"/>
  <c r="FP6" i="1"/>
  <c r="FQ6" i="1"/>
  <c r="FR6" i="1"/>
  <c r="FS6" i="1"/>
  <c r="FT6" i="1"/>
  <c r="FU6" i="1"/>
  <c r="FV6" i="1"/>
  <c r="FW6" i="1"/>
  <c r="FX6" i="1"/>
  <c r="FY6" i="1"/>
  <c r="FZ6" i="1"/>
  <c r="GA6" i="1"/>
  <c r="GB6" i="1"/>
  <c r="GC6" i="1"/>
  <c r="GD6" i="1"/>
  <c r="GE6" i="1"/>
  <c r="GF6" i="1"/>
  <c r="GG6" i="1"/>
  <c r="GH6" i="1"/>
  <c r="GI6" i="1"/>
  <c r="GJ6" i="1"/>
  <c r="GK6" i="1"/>
  <c r="GL6" i="1"/>
  <c r="GM6" i="1"/>
  <c r="GN6" i="1"/>
  <c r="GO6" i="1"/>
  <c r="GP6" i="1"/>
  <c r="GQ6" i="1"/>
  <c r="GR6" i="1"/>
  <c r="GS6" i="1"/>
  <c r="GT6" i="1"/>
  <c r="GU6" i="1"/>
  <c r="GV6" i="1"/>
  <c r="GW6" i="1"/>
  <c r="GX6" i="1"/>
  <c r="GY6" i="1"/>
  <c r="GZ6" i="1"/>
  <c r="HA6" i="1"/>
  <c r="HB6" i="1"/>
  <c r="HC6" i="1"/>
  <c r="HD6" i="1"/>
  <c r="HE6" i="1"/>
  <c r="HF6" i="1"/>
  <c r="HG6" i="1"/>
  <c r="HH6" i="1"/>
  <c r="HI6" i="1"/>
  <c r="HJ6" i="1"/>
  <c r="HK6" i="1"/>
  <c r="HL6" i="1"/>
  <c r="HM6" i="1"/>
  <c r="HN6" i="1"/>
  <c r="HO6" i="1"/>
  <c r="HP6" i="1"/>
  <c r="HQ6" i="1"/>
  <c r="HR6" i="1"/>
  <c r="HS6" i="1"/>
  <c r="HT6" i="1"/>
  <c r="HU6" i="1"/>
  <c r="HV6" i="1"/>
  <c r="HW6" i="1"/>
  <c r="HX6" i="1"/>
  <c r="HY6" i="1"/>
  <c r="HZ6" i="1"/>
  <c r="IA6" i="1"/>
  <c r="IB6" i="1"/>
  <c r="IC6" i="1"/>
  <c r="ID6" i="1"/>
  <c r="IE6" i="1"/>
  <c r="IF6" i="1"/>
  <c r="IG6" i="1"/>
  <c r="IH6" i="1"/>
  <c r="II6" i="1"/>
  <c r="IJ6" i="1"/>
  <c r="IK6" i="1"/>
  <c r="IL6" i="1"/>
  <c r="IM6" i="1"/>
  <c r="IN6" i="1"/>
  <c r="IO6" i="1"/>
  <c r="IP6" i="1"/>
  <c r="IQ6" i="1"/>
  <c r="IR6" i="1"/>
  <c r="IS6" i="1"/>
  <c r="IT6" i="1"/>
  <c r="IU6" i="1"/>
  <c r="IV6" i="1"/>
  <c r="IW6" i="1"/>
  <c r="IX6" i="1"/>
  <c r="IY6" i="1"/>
  <c r="IZ6" i="1"/>
  <c r="JA6" i="1"/>
  <c r="JB6" i="1"/>
  <c r="JC6" i="1"/>
  <c r="JD6" i="1"/>
  <c r="JE6" i="1"/>
  <c r="JF6" i="1"/>
  <c r="JG6" i="1"/>
  <c r="JH6" i="1"/>
  <c r="JI6" i="1"/>
  <c r="JJ6" i="1"/>
  <c r="JK6" i="1"/>
  <c r="JL6" i="1"/>
  <c r="JM6" i="1"/>
  <c r="JN6" i="1"/>
  <c r="JO6" i="1"/>
  <c r="JP6" i="1"/>
  <c r="JQ6" i="1"/>
  <c r="Z7" i="1"/>
  <c r="AA7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BK7" i="1"/>
  <c r="BL7" i="1"/>
  <c r="BM7" i="1"/>
  <c r="BN7" i="1"/>
  <c r="BO7" i="1"/>
  <c r="BP7" i="1"/>
  <c r="BQ7" i="1"/>
  <c r="BR7" i="1"/>
  <c r="BS7" i="1"/>
  <c r="BT7" i="1"/>
  <c r="BU7" i="1"/>
  <c r="BV7" i="1"/>
  <c r="BW7" i="1"/>
  <c r="BX7" i="1"/>
  <c r="BY7" i="1"/>
  <c r="BZ7" i="1"/>
  <c r="CA7" i="1"/>
  <c r="CB7" i="1"/>
  <c r="CC7" i="1"/>
  <c r="CD7" i="1"/>
  <c r="CE7" i="1"/>
  <c r="CF7" i="1"/>
  <c r="CG7" i="1"/>
  <c r="CH7" i="1"/>
  <c r="CI7" i="1"/>
  <c r="CJ7" i="1"/>
  <c r="CK7" i="1"/>
  <c r="CL7" i="1"/>
  <c r="CM7" i="1"/>
  <c r="CN7" i="1"/>
  <c r="CO7" i="1"/>
  <c r="CP7" i="1"/>
  <c r="CQ7" i="1"/>
  <c r="CR7" i="1"/>
  <c r="CS7" i="1"/>
  <c r="CT7" i="1"/>
  <c r="CU7" i="1"/>
  <c r="CV7" i="1"/>
  <c r="CW7" i="1"/>
  <c r="CX7" i="1"/>
  <c r="CY7" i="1"/>
  <c r="CZ7" i="1"/>
  <c r="DA7" i="1"/>
  <c r="DB7" i="1"/>
  <c r="DC7" i="1"/>
  <c r="DD7" i="1"/>
  <c r="DE7" i="1"/>
  <c r="DF7" i="1"/>
  <c r="DG7" i="1"/>
  <c r="DH7" i="1"/>
  <c r="DI7" i="1"/>
  <c r="DJ7" i="1"/>
  <c r="DK7" i="1"/>
  <c r="DL7" i="1"/>
  <c r="DM7" i="1"/>
  <c r="DN7" i="1"/>
  <c r="DO7" i="1"/>
  <c r="DP7" i="1"/>
  <c r="DQ7" i="1"/>
  <c r="DR7" i="1"/>
  <c r="DS7" i="1"/>
  <c r="DT7" i="1"/>
  <c r="DU7" i="1"/>
  <c r="DV7" i="1"/>
  <c r="DW7" i="1"/>
  <c r="DX7" i="1"/>
  <c r="DY7" i="1"/>
  <c r="DZ7" i="1"/>
  <c r="EA7" i="1"/>
  <c r="EB7" i="1"/>
  <c r="EC7" i="1"/>
  <c r="ED7" i="1"/>
  <c r="EE7" i="1"/>
  <c r="EF7" i="1"/>
  <c r="EG7" i="1"/>
  <c r="EH7" i="1"/>
  <c r="EI7" i="1"/>
  <c r="EJ7" i="1"/>
  <c r="EK7" i="1"/>
  <c r="EL7" i="1"/>
  <c r="EM7" i="1"/>
  <c r="EN7" i="1"/>
  <c r="EO7" i="1"/>
  <c r="EP7" i="1"/>
  <c r="EQ7" i="1"/>
  <c r="ER7" i="1"/>
  <c r="ES7" i="1"/>
  <c r="ET7" i="1"/>
  <c r="EU7" i="1"/>
  <c r="EV7" i="1"/>
  <c r="EW7" i="1"/>
  <c r="EX7" i="1"/>
  <c r="EY7" i="1"/>
  <c r="EZ7" i="1"/>
  <c r="FA7" i="1"/>
  <c r="FB7" i="1"/>
  <c r="FC7" i="1"/>
  <c r="FD7" i="1"/>
  <c r="FE7" i="1"/>
  <c r="FF7" i="1"/>
  <c r="FG7" i="1"/>
  <c r="FH7" i="1"/>
  <c r="FI7" i="1"/>
  <c r="FJ7" i="1"/>
  <c r="FK7" i="1"/>
  <c r="FL7" i="1"/>
  <c r="FM7" i="1"/>
  <c r="FN7" i="1"/>
  <c r="FO7" i="1"/>
  <c r="FP7" i="1"/>
  <c r="FQ7" i="1"/>
  <c r="FR7" i="1"/>
  <c r="FS7" i="1"/>
  <c r="FT7" i="1"/>
  <c r="FU7" i="1"/>
  <c r="FV7" i="1"/>
  <c r="FW7" i="1"/>
  <c r="FX7" i="1"/>
  <c r="FY7" i="1"/>
  <c r="FZ7" i="1"/>
  <c r="GA7" i="1"/>
  <c r="GB7" i="1"/>
  <c r="GC7" i="1"/>
  <c r="GD7" i="1"/>
  <c r="GE7" i="1"/>
  <c r="GF7" i="1"/>
  <c r="GG7" i="1"/>
  <c r="GH7" i="1"/>
  <c r="GI7" i="1"/>
  <c r="GJ7" i="1"/>
  <c r="GK7" i="1"/>
  <c r="GL7" i="1"/>
  <c r="GM7" i="1"/>
  <c r="GN7" i="1"/>
  <c r="GO7" i="1"/>
  <c r="GP7" i="1"/>
  <c r="GQ7" i="1"/>
  <c r="GR7" i="1"/>
  <c r="GS7" i="1"/>
  <c r="GT7" i="1"/>
  <c r="GU7" i="1"/>
  <c r="GV7" i="1"/>
  <c r="GW7" i="1"/>
  <c r="GX7" i="1"/>
  <c r="GY7" i="1"/>
  <c r="GZ7" i="1"/>
  <c r="HA7" i="1"/>
  <c r="HB7" i="1"/>
  <c r="HC7" i="1"/>
  <c r="HD7" i="1"/>
  <c r="HE7" i="1"/>
  <c r="HF7" i="1"/>
  <c r="HG7" i="1"/>
  <c r="HH7" i="1"/>
  <c r="HI7" i="1"/>
  <c r="HJ7" i="1"/>
  <c r="HK7" i="1"/>
  <c r="HL7" i="1"/>
  <c r="HM7" i="1"/>
  <c r="HN7" i="1"/>
  <c r="HO7" i="1"/>
  <c r="HP7" i="1"/>
  <c r="HQ7" i="1"/>
  <c r="HR7" i="1"/>
  <c r="HS7" i="1"/>
  <c r="HT7" i="1"/>
  <c r="HU7" i="1"/>
  <c r="HV7" i="1"/>
  <c r="HW7" i="1"/>
  <c r="HX7" i="1"/>
  <c r="HY7" i="1"/>
  <c r="HZ7" i="1"/>
  <c r="IA7" i="1"/>
  <c r="IB7" i="1"/>
  <c r="IC7" i="1"/>
  <c r="ID7" i="1"/>
  <c r="IE7" i="1"/>
  <c r="IF7" i="1"/>
  <c r="IG7" i="1"/>
  <c r="IH7" i="1"/>
  <c r="II7" i="1"/>
  <c r="IJ7" i="1"/>
  <c r="IK7" i="1"/>
  <c r="IL7" i="1"/>
  <c r="IM7" i="1"/>
  <c r="IN7" i="1"/>
  <c r="IO7" i="1"/>
  <c r="IP7" i="1"/>
  <c r="IQ7" i="1"/>
  <c r="IR7" i="1"/>
  <c r="IS7" i="1"/>
  <c r="IT7" i="1"/>
  <c r="IU7" i="1"/>
  <c r="IV7" i="1"/>
  <c r="IW7" i="1"/>
  <c r="IX7" i="1"/>
  <c r="IY7" i="1"/>
  <c r="IZ7" i="1"/>
  <c r="JA7" i="1"/>
  <c r="JB7" i="1"/>
  <c r="JC7" i="1"/>
  <c r="JD7" i="1"/>
  <c r="JE7" i="1"/>
  <c r="JF7" i="1"/>
  <c r="JG7" i="1"/>
  <c r="JH7" i="1"/>
  <c r="JI7" i="1"/>
  <c r="JJ7" i="1"/>
  <c r="JK7" i="1"/>
  <c r="JL7" i="1"/>
  <c r="JM7" i="1"/>
  <c r="JN7" i="1"/>
  <c r="JO7" i="1"/>
  <c r="JP7" i="1"/>
  <c r="JQ7" i="1"/>
  <c r="Z8" i="1"/>
  <c r="AA8" i="1"/>
  <c r="AI8" i="1"/>
  <c r="AJ8" i="1"/>
  <c r="AK8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AY8" i="1"/>
  <c r="AZ8" i="1"/>
  <c r="BA8" i="1"/>
  <c r="BB8" i="1"/>
  <c r="BC8" i="1"/>
  <c r="BD8" i="1"/>
  <c r="BE8" i="1"/>
  <c r="BF8" i="1"/>
  <c r="BG8" i="1"/>
  <c r="BH8" i="1"/>
  <c r="BI8" i="1"/>
  <c r="BJ8" i="1"/>
  <c r="BK8" i="1"/>
  <c r="BL8" i="1"/>
  <c r="BM8" i="1"/>
  <c r="BN8" i="1"/>
  <c r="BO8" i="1"/>
  <c r="BP8" i="1"/>
  <c r="BQ8" i="1"/>
  <c r="BR8" i="1"/>
  <c r="BS8" i="1"/>
  <c r="BT8" i="1"/>
  <c r="BU8" i="1"/>
  <c r="BV8" i="1"/>
  <c r="BW8" i="1"/>
  <c r="BX8" i="1"/>
  <c r="BY8" i="1"/>
  <c r="BZ8" i="1"/>
  <c r="CA8" i="1"/>
  <c r="CB8" i="1"/>
  <c r="CC8" i="1"/>
  <c r="CD8" i="1"/>
  <c r="CE8" i="1"/>
  <c r="CF8" i="1"/>
  <c r="CG8" i="1"/>
  <c r="CH8" i="1"/>
  <c r="CI8" i="1"/>
  <c r="CJ8" i="1"/>
  <c r="CK8" i="1"/>
  <c r="CL8" i="1"/>
  <c r="CM8" i="1"/>
  <c r="CN8" i="1"/>
  <c r="CO8" i="1"/>
  <c r="CP8" i="1"/>
  <c r="CQ8" i="1"/>
  <c r="CR8" i="1"/>
  <c r="CS8" i="1"/>
  <c r="CT8" i="1"/>
  <c r="CU8" i="1"/>
  <c r="CV8" i="1"/>
  <c r="CW8" i="1"/>
  <c r="CX8" i="1"/>
  <c r="CY8" i="1"/>
  <c r="CZ8" i="1"/>
  <c r="DA8" i="1"/>
  <c r="DB8" i="1"/>
  <c r="DC8" i="1"/>
  <c r="DD8" i="1"/>
  <c r="DE8" i="1"/>
  <c r="DF8" i="1"/>
  <c r="DG8" i="1"/>
  <c r="DH8" i="1"/>
  <c r="DI8" i="1"/>
  <c r="DJ8" i="1"/>
  <c r="DK8" i="1"/>
  <c r="DL8" i="1"/>
  <c r="DM8" i="1"/>
  <c r="DN8" i="1"/>
  <c r="DO8" i="1"/>
  <c r="DP8" i="1"/>
  <c r="DQ8" i="1"/>
  <c r="DR8" i="1"/>
  <c r="DS8" i="1"/>
  <c r="DT8" i="1"/>
  <c r="DU8" i="1"/>
  <c r="DV8" i="1"/>
  <c r="DW8" i="1"/>
  <c r="DX8" i="1"/>
  <c r="DY8" i="1"/>
  <c r="DZ8" i="1"/>
  <c r="EA8" i="1"/>
  <c r="EB8" i="1"/>
  <c r="EC8" i="1"/>
  <c r="ED8" i="1"/>
  <c r="EE8" i="1"/>
  <c r="EF8" i="1"/>
  <c r="EG8" i="1"/>
  <c r="EH8" i="1"/>
  <c r="EI8" i="1"/>
  <c r="EJ8" i="1"/>
  <c r="EK8" i="1"/>
  <c r="EL8" i="1"/>
  <c r="EM8" i="1"/>
  <c r="EN8" i="1"/>
  <c r="EO8" i="1"/>
  <c r="EP8" i="1"/>
  <c r="EQ8" i="1"/>
  <c r="ER8" i="1"/>
  <c r="ES8" i="1"/>
  <c r="ET8" i="1"/>
  <c r="EU8" i="1"/>
  <c r="EV8" i="1"/>
  <c r="EW8" i="1"/>
  <c r="EX8" i="1"/>
  <c r="EY8" i="1"/>
  <c r="EZ8" i="1"/>
  <c r="FA8" i="1"/>
  <c r="FB8" i="1"/>
  <c r="FC8" i="1"/>
  <c r="FD8" i="1"/>
  <c r="FE8" i="1"/>
  <c r="FF8" i="1"/>
  <c r="FG8" i="1"/>
  <c r="FH8" i="1"/>
  <c r="FI8" i="1"/>
  <c r="FJ8" i="1"/>
  <c r="FK8" i="1"/>
  <c r="FL8" i="1"/>
  <c r="FM8" i="1"/>
  <c r="FN8" i="1"/>
  <c r="FO8" i="1"/>
  <c r="FP8" i="1"/>
  <c r="FQ8" i="1"/>
  <c r="FR8" i="1"/>
  <c r="FS8" i="1"/>
  <c r="FT8" i="1"/>
  <c r="FU8" i="1"/>
  <c r="FV8" i="1"/>
  <c r="FW8" i="1"/>
  <c r="FX8" i="1"/>
  <c r="FY8" i="1"/>
  <c r="FZ8" i="1"/>
  <c r="GA8" i="1"/>
  <c r="GB8" i="1"/>
  <c r="GC8" i="1"/>
  <c r="GD8" i="1"/>
  <c r="GE8" i="1"/>
  <c r="GF8" i="1"/>
  <c r="GG8" i="1"/>
  <c r="GH8" i="1"/>
  <c r="GI8" i="1"/>
  <c r="GJ8" i="1"/>
  <c r="GK8" i="1"/>
  <c r="GL8" i="1"/>
  <c r="GM8" i="1"/>
  <c r="GN8" i="1"/>
  <c r="GO8" i="1"/>
  <c r="GP8" i="1"/>
  <c r="GQ8" i="1"/>
  <c r="GR8" i="1"/>
  <c r="GS8" i="1"/>
  <c r="GT8" i="1"/>
  <c r="GU8" i="1"/>
  <c r="GV8" i="1"/>
  <c r="GW8" i="1"/>
  <c r="GX8" i="1"/>
  <c r="GY8" i="1"/>
  <c r="GZ8" i="1"/>
  <c r="HA8" i="1"/>
  <c r="HB8" i="1"/>
  <c r="HC8" i="1"/>
  <c r="HD8" i="1"/>
  <c r="HE8" i="1"/>
  <c r="HF8" i="1"/>
  <c r="HG8" i="1"/>
  <c r="HH8" i="1"/>
  <c r="HI8" i="1"/>
  <c r="HJ8" i="1"/>
  <c r="HK8" i="1"/>
  <c r="HL8" i="1"/>
  <c r="HM8" i="1"/>
  <c r="HN8" i="1"/>
  <c r="HO8" i="1"/>
  <c r="HP8" i="1"/>
  <c r="HQ8" i="1"/>
  <c r="HR8" i="1"/>
  <c r="HS8" i="1"/>
  <c r="HT8" i="1"/>
  <c r="HU8" i="1"/>
  <c r="HV8" i="1"/>
  <c r="HW8" i="1"/>
  <c r="HX8" i="1"/>
  <c r="HY8" i="1"/>
  <c r="HZ8" i="1"/>
  <c r="IA8" i="1"/>
  <c r="IB8" i="1"/>
  <c r="IC8" i="1"/>
  <c r="ID8" i="1"/>
  <c r="IE8" i="1"/>
  <c r="IF8" i="1"/>
  <c r="IG8" i="1"/>
  <c r="IH8" i="1"/>
  <c r="II8" i="1"/>
  <c r="IJ8" i="1"/>
  <c r="IK8" i="1"/>
  <c r="IL8" i="1"/>
  <c r="IM8" i="1"/>
  <c r="IN8" i="1"/>
  <c r="IO8" i="1"/>
  <c r="IP8" i="1"/>
  <c r="IQ8" i="1"/>
  <c r="IR8" i="1"/>
  <c r="IS8" i="1"/>
  <c r="IT8" i="1"/>
  <c r="IU8" i="1"/>
  <c r="IV8" i="1"/>
  <c r="IW8" i="1"/>
  <c r="IX8" i="1"/>
  <c r="IY8" i="1"/>
  <c r="IZ8" i="1"/>
  <c r="JA8" i="1"/>
  <c r="JB8" i="1"/>
  <c r="JC8" i="1"/>
  <c r="JD8" i="1"/>
  <c r="JE8" i="1"/>
  <c r="JF8" i="1"/>
  <c r="JG8" i="1"/>
  <c r="JH8" i="1"/>
  <c r="JI8" i="1"/>
  <c r="JJ8" i="1"/>
  <c r="JK8" i="1"/>
  <c r="JL8" i="1"/>
  <c r="JM8" i="1"/>
  <c r="JN8" i="1"/>
  <c r="JO8" i="1"/>
  <c r="JP8" i="1"/>
  <c r="JQ8" i="1"/>
  <c r="Z9" i="1"/>
  <c r="AA9" i="1"/>
  <c r="AI9" i="1"/>
  <c r="AJ9" i="1"/>
  <c r="AK9" i="1"/>
  <c r="AL9" i="1"/>
  <c r="AM9" i="1"/>
  <c r="AN9" i="1"/>
  <c r="AO9" i="1"/>
  <c r="AP9" i="1"/>
  <c r="AQ9" i="1"/>
  <c r="AR9" i="1"/>
  <c r="AS9" i="1"/>
  <c r="AT9" i="1"/>
  <c r="AU9" i="1"/>
  <c r="AV9" i="1"/>
  <c r="AW9" i="1"/>
  <c r="AX9" i="1"/>
  <c r="AY9" i="1"/>
  <c r="AZ9" i="1"/>
  <c r="BA9" i="1"/>
  <c r="BB9" i="1"/>
  <c r="BC9" i="1"/>
  <c r="BD9" i="1"/>
  <c r="BE9" i="1"/>
  <c r="BF9" i="1"/>
  <c r="BG9" i="1"/>
  <c r="BH9" i="1"/>
  <c r="BI9" i="1"/>
  <c r="BJ9" i="1"/>
  <c r="BK9" i="1"/>
  <c r="BL9" i="1"/>
  <c r="BM9" i="1"/>
  <c r="BN9" i="1"/>
  <c r="BO9" i="1"/>
  <c r="BP9" i="1"/>
  <c r="BQ9" i="1"/>
  <c r="BR9" i="1"/>
  <c r="BS9" i="1"/>
  <c r="BT9" i="1"/>
  <c r="BU9" i="1"/>
  <c r="BV9" i="1"/>
  <c r="BW9" i="1"/>
  <c r="BX9" i="1"/>
  <c r="BY9" i="1"/>
  <c r="BZ9" i="1"/>
  <c r="CA9" i="1"/>
  <c r="CB9" i="1"/>
  <c r="CC9" i="1"/>
  <c r="CD9" i="1"/>
  <c r="CE9" i="1"/>
  <c r="CF9" i="1"/>
  <c r="CG9" i="1"/>
  <c r="CH9" i="1"/>
  <c r="CI9" i="1"/>
  <c r="CJ9" i="1"/>
  <c r="CK9" i="1"/>
  <c r="CL9" i="1"/>
  <c r="CM9" i="1"/>
  <c r="CN9" i="1"/>
  <c r="CO9" i="1"/>
  <c r="CP9" i="1"/>
  <c r="CQ9" i="1"/>
  <c r="CR9" i="1"/>
  <c r="CS9" i="1"/>
  <c r="CT9" i="1"/>
  <c r="CU9" i="1"/>
  <c r="CV9" i="1"/>
  <c r="CW9" i="1"/>
  <c r="CX9" i="1"/>
  <c r="CY9" i="1"/>
  <c r="CZ9" i="1"/>
  <c r="DA9" i="1"/>
  <c r="DB9" i="1"/>
  <c r="DC9" i="1"/>
  <c r="DD9" i="1"/>
  <c r="DE9" i="1"/>
  <c r="DF9" i="1"/>
  <c r="DG9" i="1"/>
  <c r="DH9" i="1"/>
  <c r="DI9" i="1"/>
  <c r="DJ9" i="1"/>
  <c r="DK9" i="1"/>
  <c r="DL9" i="1"/>
  <c r="DM9" i="1"/>
  <c r="DN9" i="1"/>
  <c r="DO9" i="1"/>
  <c r="DP9" i="1"/>
  <c r="DQ9" i="1"/>
  <c r="DR9" i="1"/>
  <c r="DS9" i="1"/>
  <c r="DT9" i="1"/>
  <c r="DU9" i="1"/>
  <c r="DV9" i="1"/>
  <c r="DW9" i="1"/>
  <c r="DX9" i="1"/>
  <c r="DY9" i="1"/>
  <c r="DZ9" i="1"/>
  <c r="EA9" i="1"/>
  <c r="EB9" i="1"/>
  <c r="EC9" i="1"/>
  <c r="ED9" i="1"/>
  <c r="EE9" i="1"/>
  <c r="EF9" i="1"/>
  <c r="EG9" i="1"/>
  <c r="EH9" i="1"/>
  <c r="EI9" i="1"/>
  <c r="EJ9" i="1"/>
  <c r="EK9" i="1"/>
  <c r="EL9" i="1"/>
  <c r="EM9" i="1"/>
  <c r="EN9" i="1"/>
  <c r="EO9" i="1"/>
  <c r="EP9" i="1"/>
  <c r="EQ9" i="1"/>
  <c r="ER9" i="1"/>
  <c r="ES9" i="1"/>
  <c r="ET9" i="1"/>
  <c r="EU9" i="1"/>
  <c r="EV9" i="1"/>
  <c r="EW9" i="1"/>
  <c r="EX9" i="1"/>
  <c r="EY9" i="1"/>
  <c r="EZ9" i="1"/>
  <c r="FA9" i="1"/>
  <c r="FB9" i="1"/>
  <c r="FC9" i="1"/>
  <c r="FD9" i="1"/>
  <c r="FE9" i="1"/>
  <c r="FF9" i="1"/>
  <c r="FG9" i="1"/>
  <c r="FH9" i="1"/>
  <c r="FI9" i="1"/>
  <c r="FJ9" i="1"/>
  <c r="FK9" i="1"/>
  <c r="FL9" i="1"/>
  <c r="FM9" i="1"/>
  <c r="FN9" i="1"/>
  <c r="FO9" i="1"/>
  <c r="FP9" i="1"/>
  <c r="FQ9" i="1"/>
  <c r="FR9" i="1"/>
  <c r="FS9" i="1"/>
  <c r="FT9" i="1"/>
  <c r="FU9" i="1"/>
  <c r="FV9" i="1"/>
  <c r="FW9" i="1"/>
  <c r="FX9" i="1"/>
  <c r="FY9" i="1"/>
  <c r="FZ9" i="1"/>
  <c r="GA9" i="1"/>
  <c r="GB9" i="1"/>
  <c r="GC9" i="1"/>
  <c r="GD9" i="1"/>
  <c r="GE9" i="1"/>
  <c r="GF9" i="1"/>
  <c r="GG9" i="1"/>
  <c r="GH9" i="1"/>
  <c r="GI9" i="1"/>
  <c r="GJ9" i="1"/>
  <c r="GK9" i="1"/>
  <c r="GL9" i="1"/>
  <c r="GM9" i="1"/>
  <c r="GN9" i="1"/>
  <c r="GO9" i="1"/>
  <c r="GP9" i="1"/>
  <c r="GQ9" i="1"/>
  <c r="GR9" i="1"/>
  <c r="GS9" i="1"/>
  <c r="GT9" i="1"/>
  <c r="GU9" i="1"/>
  <c r="GV9" i="1"/>
  <c r="GW9" i="1"/>
  <c r="GX9" i="1"/>
  <c r="GY9" i="1"/>
  <c r="GZ9" i="1"/>
  <c r="HA9" i="1"/>
  <c r="HB9" i="1"/>
  <c r="HC9" i="1"/>
  <c r="HD9" i="1"/>
  <c r="HE9" i="1"/>
  <c r="HF9" i="1"/>
  <c r="HG9" i="1"/>
  <c r="HH9" i="1"/>
  <c r="HI9" i="1"/>
  <c r="HJ9" i="1"/>
  <c r="HK9" i="1"/>
  <c r="HL9" i="1"/>
  <c r="HM9" i="1"/>
  <c r="HN9" i="1"/>
  <c r="HO9" i="1"/>
  <c r="HP9" i="1"/>
  <c r="HQ9" i="1"/>
  <c r="HR9" i="1"/>
  <c r="HS9" i="1"/>
  <c r="HT9" i="1"/>
  <c r="HU9" i="1"/>
  <c r="HV9" i="1"/>
  <c r="HW9" i="1"/>
  <c r="HX9" i="1"/>
  <c r="HY9" i="1"/>
  <c r="HZ9" i="1"/>
  <c r="IA9" i="1"/>
  <c r="IB9" i="1"/>
  <c r="IC9" i="1"/>
  <c r="ID9" i="1"/>
  <c r="IE9" i="1"/>
  <c r="IF9" i="1"/>
  <c r="IG9" i="1"/>
  <c r="IH9" i="1"/>
  <c r="II9" i="1"/>
  <c r="IJ9" i="1"/>
  <c r="IK9" i="1"/>
  <c r="IL9" i="1"/>
  <c r="IM9" i="1"/>
  <c r="IN9" i="1"/>
  <c r="IO9" i="1"/>
  <c r="IP9" i="1"/>
  <c r="IQ9" i="1"/>
  <c r="IR9" i="1"/>
  <c r="IS9" i="1"/>
  <c r="IT9" i="1"/>
  <c r="IU9" i="1"/>
  <c r="IV9" i="1"/>
  <c r="IW9" i="1"/>
  <c r="IX9" i="1"/>
  <c r="IY9" i="1"/>
  <c r="IZ9" i="1"/>
  <c r="JA9" i="1"/>
  <c r="JB9" i="1"/>
  <c r="JC9" i="1"/>
  <c r="JD9" i="1"/>
  <c r="JE9" i="1"/>
  <c r="JF9" i="1"/>
  <c r="JG9" i="1"/>
  <c r="JH9" i="1"/>
  <c r="JI9" i="1"/>
  <c r="JJ9" i="1"/>
  <c r="JK9" i="1"/>
  <c r="JL9" i="1"/>
  <c r="JM9" i="1"/>
  <c r="JN9" i="1"/>
  <c r="JO9" i="1"/>
  <c r="JP9" i="1"/>
  <c r="JQ9" i="1"/>
  <c r="Z10" i="1"/>
  <c r="AA10" i="1"/>
  <c r="AI10" i="1"/>
  <c r="AJ10" i="1"/>
  <c r="AK10" i="1"/>
  <c r="AL10" i="1"/>
  <c r="AM10" i="1"/>
  <c r="AN10" i="1"/>
  <c r="AO10" i="1"/>
  <c r="AP10" i="1"/>
  <c r="AQ10" i="1"/>
  <c r="AR10" i="1"/>
  <c r="AS10" i="1"/>
  <c r="AT10" i="1"/>
  <c r="AU10" i="1"/>
  <c r="AV10" i="1"/>
  <c r="AW10" i="1"/>
  <c r="AX10" i="1"/>
  <c r="AY10" i="1"/>
  <c r="AZ10" i="1"/>
  <c r="BA10" i="1"/>
  <c r="BB10" i="1"/>
  <c r="BC10" i="1"/>
  <c r="BD10" i="1"/>
  <c r="BE10" i="1"/>
  <c r="BF10" i="1"/>
  <c r="BG10" i="1"/>
  <c r="BH10" i="1"/>
  <c r="BI10" i="1"/>
  <c r="BJ10" i="1"/>
  <c r="BK10" i="1"/>
  <c r="BL10" i="1"/>
  <c r="BM10" i="1"/>
  <c r="BN10" i="1"/>
  <c r="BO10" i="1"/>
  <c r="BP10" i="1"/>
  <c r="BQ10" i="1"/>
  <c r="BR10" i="1"/>
  <c r="BS10" i="1"/>
  <c r="BT10" i="1"/>
  <c r="BU10" i="1"/>
  <c r="BV10" i="1"/>
  <c r="BW10" i="1"/>
  <c r="BX10" i="1"/>
  <c r="BY10" i="1"/>
  <c r="BZ10" i="1"/>
  <c r="CA10" i="1"/>
  <c r="CB10" i="1"/>
  <c r="CC10" i="1"/>
  <c r="CD10" i="1"/>
  <c r="CE10" i="1"/>
  <c r="CF10" i="1"/>
  <c r="CG10" i="1"/>
  <c r="CH10" i="1"/>
  <c r="CI10" i="1"/>
  <c r="CJ10" i="1"/>
  <c r="CK10" i="1"/>
  <c r="CL10" i="1"/>
  <c r="CM10" i="1"/>
  <c r="CN10" i="1"/>
  <c r="CO10" i="1"/>
  <c r="CP10" i="1"/>
  <c r="CQ10" i="1"/>
  <c r="CR10" i="1"/>
  <c r="CS10" i="1"/>
  <c r="CT10" i="1"/>
  <c r="CU10" i="1"/>
  <c r="CV10" i="1"/>
  <c r="CW10" i="1"/>
  <c r="CX10" i="1"/>
  <c r="CY10" i="1"/>
  <c r="CZ10" i="1"/>
  <c r="DA10" i="1"/>
  <c r="DB10" i="1"/>
  <c r="DC10" i="1"/>
  <c r="DD10" i="1"/>
  <c r="DE10" i="1"/>
  <c r="DF10" i="1"/>
  <c r="DG10" i="1"/>
  <c r="DH10" i="1"/>
  <c r="DI10" i="1"/>
  <c r="DJ10" i="1"/>
  <c r="DK10" i="1"/>
  <c r="DL10" i="1"/>
  <c r="DM10" i="1"/>
  <c r="DN10" i="1"/>
  <c r="DO10" i="1"/>
  <c r="DP10" i="1"/>
  <c r="DQ10" i="1"/>
  <c r="DR10" i="1"/>
  <c r="DS10" i="1"/>
  <c r="DT10" i="1"/>
  <c r="DU10" i="1"/>
  <c r="DV10" i="1"/>
  <c r="DW10" i="1"/>
  <c r="DX10" i="1"/>
  <c r="DY10" i="1"/>
  <c r="DZ10" i="1"/>
  <c r="EA10" i="1"/>
  <c r="EB10" i="1"/>
  <c r="EC10" i="1"/>
  <c r="ED10" i="1"/>
  <c r="EE10" i="1"/>
  <c r="EF10" i="1"/>
  <c r="EG10" i="1"/>
  <c r="EH10" i="1"/>
  <c r="EI10" i="1"/>
  <c r="EJ10" i="1"/>
  <c r="EK10" i="1"/>
  <c r="EL10" i="1"/>
  <c r="EM10" i="1"/>
  <c r="EN10" i="1"/>
  <c r="EO10" i="1"/>
  <c r="EP10" i="1"/>
  <c r="EQ10" i="1"/>
  <c r="ER10" i="1"/>
  <c r="ES10" i="1"/>
  <c r="ET10" i="1"/>
  <c r="EU10" i="1"/>
  <c r="EV10" i="1"/>
  <c r="EW10" i="1"/>
  <c r="EX10" i="1"/>
  <c r="EY10" i="1"/>
  <c r="EZ10" i="1"/>
  <c r="FA10" i="1"/>
  <c r="FB10" i="1"/>
  <c r="FC10" i="1"/>
  <c r="FD10" i="1"/>
  <c r="FE10" i="1"/>
  <c r="FF10" i="1"/>
  <c r="FG10" i="1"/>
  <c r="FH10" i="1"/>
  <c r="FI10" i="1"/>
  <c r="FJ10" i="1"/>
  <c r="FK10" i="1"/>
  <c r="FL10" i="1"/>
  <c r="FM10" i="1"/>
  <c r="FN10" i="1"/>
  <c r="FO10" i="1"/>
  <c r="FP10" i="1"/>
  <c r="FQ10" i="1"/>
  <c r="FR10" i="1"/>
  <c r="FS10" i="1"/>
  <c r="FT10" i="1"/>
  <c r="FU10" i="1"/>
  <c r="FV10" i="1"/>
  <c r="FW10" i="1"/>
  <c r="FX10" i="1"/>
  <c r="FY10" i="1"/>
  <c r="FZ10" i="1"/>
  <c r="GA10" i="1"/>
  <c r="GB10" i="1"/>
  <c r="GC10" i="1"/>
  <c r="GD10" i="1"/>
  <c r="GE10" i="1"/>
  <c r="GF10" i="1"/>
  <c r="GG10" i="1"/>
  <c r="GH10" i="1"/>
  <c r="GI10" i="1"/>
  <c r="GJ10" i="1"/>
  <c r="GK10" i="1"/>
  <c r="GL10" i="1"/>
  <c r="GM10" i="1"/>
  <c r="GN10" i="1"/>
  <c r="GO10" i="1"/>
  <c r="GP10" i="1"/>
  <c r="GQ10" i="1"/>
  <c r="GR10" i="1"/>
  <c r="GS10" i="1"/>
  <c r="GT10" i="1"/>
  <c r="GU10" i="1"/>
  <c r="GV10" i="1"/>
  <c r="GW10" i="1"/>
  <c r="GX10" i="1"/>
  <c r="GY10" i="1"/>
  <c r="GZ10" i="1"/>
  <c r="HA10" i="1"/>
  <c r="HB10" i="1"/>
  <c r="HC10" i="1"/>
  <c r="HD10" i="1"/>
  <c r="HE10" i="1"/>
  <c r="HF10" i="1"/>
  <c r="HG10" i="1"/>
  <c r="HH10" i="1"/>
  <c r="HI10" i="1"/>
  <c r="HJ10" i="1"/>
  <c r="HK10" i="1"/>
  <c r="HL10" i="1"/>
  <c r="HM10" i="1"/>
  <c r="HN10" i="1"/>
  <c r="HO10" i="1"/>
  <c r="HP10" i="1"/>
  <c r="HQ10" i="1"/>
  <c r="HR10" i="1"/>
  <c r="HS10" i="1"/>
  <c r="HT10" i="1"/>
  <c r="HU10" i="1"/>
  <c r="HV10" i="1"/>
  <c r="HW10" i="1"/>
  <c r="HX10" i="1"/>
  <c r="HY10" i="1"/>
  <c r="HZ10" i="1"/>
  <c r="IA10" i="1"/>
  <c r="IB10" i="1"/>
  <c r="IC10" i="1"/>
  <c r="ID10" i="1"/>
  <c r="IE10" i="1"/>
  <c r="IF10" i="1"/>
  <c r="IG10" i="1"/>
  <c r="IH10" i="1"/>
  <c r="II10" i="1"/>
  <c r="IJ10" i="1"/>
  <c r="IK10" i="1"/>
  <c r="IL10" i="1"/>
  <c r="IM10" i="1"/>
  <c r="IN10" i="1"/>
  <c r="IO10" i="1"/>
  <c r="IP10" i="1"/>
  <c r="IQ10" i="1"/>
  <c r="IR10" i="1"/>
  <c r="IS10" i="1"/>
  <c r="IT10" i="1"/>
  <c r="IU10" i="1"/>
  <c r="IV10" i="1"/>
  <c r="IW10" i="1"/>
  <c r="IX10" i="1"/>
  <c r="IY10" i="1"/>
  <c r="IZ10" i="1"/>
  <c r="JA10" i="1"/>
  <c r="JB10" i="1"/>
  <c r="JC10" i="1"/>
  <c r="JD10" i="1"/>
  <c r="JE10" i="1"/>
  <c r="JF10" i="1"/>
  <c r="JG10" i="1"/>
  <c r="JH10" i="1"/>
  <c r="JI10" i="1"/>
  <c r="JJ10" i="1"/>
  <c r="JK10" i="1"/>
  <c r="JL10" i="1"/>
  <c r="JM10" i="1"/>
  <c r="JN10" i="1"/>
  <c r="JO10" i="1"/>
  <c r="JP10" i="1"/>
  <c r="JQ10" i="1"/>
  <c r="Z11" i="1"/>
  <c r="AA11" i="1"/>
  <c r="AI11" i="1"/>
  <c r="AJ11" i="1"/>
  <c r="AK11" i="1"/>
  <c r="AL11" i="1"/>
  <c r="AM11" i="1"/>
  <c r="AN11" i="1"/>
  <c r="AO11" i="1"/>
  <c r="AP11" i="1"/>
  <c r="AQ11" i="1"/>
  <c r="AR11" i="1"/>
  <c r="AS11" i="1"/>
  <c r="AT11" i="1"/>
  <c r="AU11" i="1"/>
  <c r="AV11" i="1"/>
  <c r="AW11" i="1"/>
  <c r="AX11" i="1"/>
  <c r="AY11" i="1"/>
  <c r="AZ11" i="1"/>
  <c r="BA11" i="1"/>
  <c r="BB11" i="1"/>
  <c r="BC11" i="1"/>
  <c r="BD11" i="1"/>
  <c r="BE11" i="1"/>
  <c r="BF11" i="1"/>
  <c r="BG11" i="1"/>
  <c r="BH11" i="1"/>
  <c r="BI11" i="1"/>
  <c r="BJ11" i="1"/>
  <c r="BK11" i="1"/>
  <c r="BL11" i="1"/>
  <c r="BM11" i="1"/>
  <c r="BN11" i="1"/>
  <c r="BO11" i="1"/>
  <c r="BP11" i="1"/>
  <c r="BQ11" i="1"/>
  <c r="BR11" i="1"/>
  <c r="BS11" i="1"/>
  <c r="BT11" i="1"/>
  <c r="BU11" i="1"/>
  <c r="BV11" i="1"/>
  <c r="BW11" i="1"/>
  <c r="BX11" i="1"/>
  <c r="BY11" i="1"/>
  <c r="BZ11" i="1"/>
  <c r="CA11" i="1"/>
  <c r="CB11" i="1"/>
  <c r="CC11" i="1"/>
  <c r="CD11" i="1"/>
  <c r="CE11" i="1"/>
  <c r="CF11" i="1"/>
  <c r="CG11" i="1"/>
  <c r="CH11" i="1"/>
  <c r="CI11" i="1"/>
  <c r="CJ11" i="1"/>
  <c r="CK11" i="1"/>
  <c r="CL11" i="1"/>
  <c r="CM11" i="1"/>
  <c r="CN11" i="1"/>
  <c r="CO11" i="1"/>
  <c r="CP11" i="1"/>
  <c r="CQ11" i="1"/>
  <c r="CR11" i="1"/>
  <c r="CS11" i="1"/>
  <c r="CT11" i="1"/>
  <c r="CU11" i="1"/>
  <c r="CV11" i="1"/>
  <c r="CW11" i="1"/>
  <c r="CX11" i="1"/>
  <c r="CY11" i="1"/>
  <c r="CZ11" i="1"/>
  <c r="DA11" i="1"/>
  <c r="DB11" i="1"/>
  <c r="DC11" i="1"/>
  <c r="DD11" i="1"/>
  <c r="DE11" i="1"/>
  <c r="DF11" i="1"/>
  <c r="DG11" i="1"/>
  <c r="DH11" i="1"/>
  <c r="DI11" i="1"/>
  <c r="DJ11" i="1"/>
  <c r="DK11" i="1"/>
  <c r="DL11" i="1"/>
  <c r="DM11" i="1"/>
  <c r="DN11" i="1"/>
  <c r="DO11" i="1"/>
  <c r="DP11" i="1"/>
  <c r="DQ11" i="1"/>
  <c r="DR11" i="1"/>
  <c r="DS11" i="1"/>
  <c r="DT11" i="1"/>
  <c r="DU11" i="1"/>
  <c r="DV11" i="1"/>
  <c r="DW11" i="1"/>
  <c r="DX11" i="1"/>
  <c r="DY11" i="1"/>
  <c r="DZ11" i="1"/>
  <c r="EA11" i="1"/>
  <c r="EB11" i="1"/>
  <c r="EC11" i="1"/>
  <c r="ED11" i="1"/>
  <c r="EE11" i="1"/>
  <c r="EF11" i="1"/>
  <c r="EG11" i="1"/>
  <c r="EH11" i="1"/>
  <c r="EI11" i="1"/>
  <c r="EJ11" i="1"/>
  <c r="EK11" i="1"/>
  <c r="EL11" i="1"/>
  <c r="EM11" i="1"/>
  <c r="EN11" i="1"/>
  <c r="EO11" i="1"/>
  <c r="EP11" i="1"/>
  <c r="EQ11" i="1"/>
  <c r="ER11" i="1"/>
  <c r="ES11" i="1"/>
  <c r="ET11" i="1"/>
  <c r="EU11" i="1"/>
  <c r="EV11" i="1"/>
  <c r="EW11" i="1"/>
  <c r="EX11" i="1"/>
  <c r="EY11" i="1"/>
  <c r="EZ11" i="1"/>
  <c r="FA11" i="1"/>
  <c r="FB11" i="1"/>
  <c r="FC11" i="1"/>
  <c r="FD11" i="1"/>
  <c r="FE11" i="1"/>
  <c r="FF11" i="1"/>
  <c r="FG11" i="1"/>
  <c r="FH11" i="1"/>
  <c r="FI11" i="1"/>
  <c r="FJ11" i="1"/>
  <c r="FK11" i="1"/>
  <c r="FL11" i="1"/>
  <c r="FM11" i="1"/>
  <c r="FN11" i="1"/>
  <c r="FO11" i="1"/>
  <c r="FP11" i="1"/>
  <c r="FQ11" i="1"/>
  <c r="FR11" i="1"/>
  <c r="FS11" i="1"/>
  <c r="FT11" i="1"/>
  <c r="FU11" i="1"/>
  <c r="FV11" i="1"/>
  <c r="FW11" i="1"/>
  <c r="FX11" i="1"/>
  <c r="FY11" i="1"/>
  <c r="FZ11" i="1"/>
  <c r="GA11" i="1"/>
  <c r="GB11" i="1"/>
  <c r="GC11" i="1"/>
  <c r="GD11" i="1"/>
  <c r="GE11" i="1"/>
  <c r="GF11" i="1"/>
  <c r="GG11" i="1"/>
  <c r="GH11" i="1"/>
  <c r="GI11" i="1"/>
  <c r="GJ11" i="1"/>
  <c r="GK11" i="1"/>
  <c r="GL11" i="1"/>
  <c r="GM11" i="1"/>
  <c r="GN11" i="1"/>
  <c r="GO11" i="1"/>
  <c r="GP11" i="1"/>
  <c r="GQ11" i="1"/>
  <c r="GR11" i="1"/>
  <c r="GS11" i="1"/>
  <c r="GT11" i="1"/>
  <c r="GU11" i="1"/>
  <c r="GV11" i="1"/>
  <c r="GW11" i="1"/>
  <c r="GX11" i="1"/>
  <c r="GY11" i="1"/>
  <c r="GZ11" i="1"/>
  <c r="HA11" i="1"/>
  <c r="HB11" i="1"/>
  <c r="HC11" i="1"/>
  <c r="HD11" i="1"/>
  <c r="HE11" i="1"/>
  <c r="HF11" i="1"/>
  <c r="HG11" i="1"/>
  <c r="HH11" i="1"/>
  <c r="HI11" i="1"/>
  <c r="HJ11" i="1"/>
  <c r="HK11" i="1"/>
  <c r="HL11" i="1"/>
  <c r="HM11" i="1"/>
  <c r="HN11" i="1"/>
  <c r="HO11" i="1"/>
  <c r="HP11" i="1"/>
  <c r="HQ11" i="1"/>
  <c r="HR11" i="1"/>
  <c r="HS11" i="1"/>
  <c r="HT11" i="1"/>
  <c r="HU11" i="1"/>
  <c r="HV11" i="1"/>
  <c r="HW11" i="1"/>
  <c r="HX11" i="1"/>
  <c r="HY11" i="1"/>
  <c r="HZ11" i="1"/>
  <c r="IA11" i="1"/>
  <c r="IB11" i="1"/>
  <c r="IC11" i="1"/>
  <c r="ID11" i="1"/>
  <c r="IE11" i="1"/>
  <c r="IF11" i="1"/>
  <c r="IG11" i="1"/>
  <c r="IH11" i="1"/>
  <c r="II11" i="1"/>
  <c r="IJ11" i="1"/>
  <c r="IK11" i="1"/>
  <c r="IL11" i="1"/>
  <c r="IM11" i="1"/>
  <c r="IN11" i="1"/>
  <c r="IO11" i="1"/>
  <c r="IP11" i="1"/>
  <c r="IQ11" i="1"/>
  <c r="IR11" i="1"/>
  <c r="IS11" i="1"/>
  <c r="IT11" i="1"/>
  <c r="IU11" i="1"/>
  <c r="IV11" i="1"/>
  <c r="IW11" i="1"/>
  <c r="IX11" i="1"/>
  <c r="IY11" i="1"/>
  <c r="IZ11" i="1"/>
  <c r="JA11" i="1"/>
  <c r="JB11" i="1"/>
  <c r="JC11" i="1"/>
  <c r="JD11" i="1"/>
  <c r="JE11" i="1"/>
  <c r="JF11" i="1"/>
  <c r="JG11" i="1"/>
  <c r="JH11" i="1"/>
  <c r="JI11" i="1"/>
  <c r="JJ11" i="1"/>
  <c r="JK11" i="1"/>
  <c r="JL11" i="1"/>
  <c r="JM11" i="1"/>
  <c r="JN11" i="1"/>
  <c r="JO11" i="1"/>
  <c r="JP11" i="1"/>
  <c r="JQ11" i="1"/>
  <c r="Z12" i="1"/>
  <c r="AA12" i="1"/>
  <c r="AI12" i="1"/>
  <c r="AJ12" i="1"/>
  <c r="AK12" i="1"/>
  <c r="AL12" i="1"/>
  <c r="AM12" i="1"/>
  <c r="AN12" i="1"/>
  <c r="AO12" i="1"/>
  <c r="AP12" i="1"/>
  <c r="AQ12" i="1"/>
  <c r="AR12" i="1"/>
  <c r="AS12" i="1"/>
  <c r="AT12" i="1"/>
  <c r="AU12" i="1"/>
  <c r="AV12" i="1"/>
  <c r="AW12" i="1"/>
  <c r="AX12" i="1"/>
  <c r="AY12" i="1"/>
  <c r="AZ12" i="1"/>
  <c r="BA12" i="1"/>
  <c r="BB12" i="1"/>
  <c r="BC12" i="1"/>
  <c r="BD12" i="1"/>
  <c r="BE12" i="1"/>
  <c r="BF12" i="1"/>
  <c r="BG12" i="1"/>
  <c r="BH12" i="1"/>
  <c r="BI12" i="1"/>
  <c r="BJ12" i="1"/>
  <c r="BK12" i="1"/>
  <c r="BL12" i="1"/>
  <c r="BM12" i="1"/>
  <c r="BN12" i="1"/>
  <c r="BO12" i="1"/>
  <c r="BP12" i="1"/>
  <c r="BQ12" i="1"/>
  <c r="BR12" i="1"/>
  <c r="BS12" i="1"/>
  <c r="BT12" i="1"/>
  <c r="BU12" i="1"/>
  <c r="BV12" i="1"/>
  <c r="BW12" i="1"/>
  <c r="BX12" i="1"/>
  <c r="BY12" i="1"/>
  <c r="BZ12" i="1"/>
  <c r="CA12" i="1"/>
  <c r="CB12" i="1"/>
  <c r="CC12" i="1"/>
  <c r="CD12" i="1"/>
  <c r="CE12" i="1"/>
  <c r="CF12" i="1"/>
  <c r="CG12" i="1"/>
  <c r="CH12" i="1"/>
  <c r="CI12" i="1"/>
  <c r="CJ12" i="1"/>
  <c r="CK12" i="1"/>
  <c r="CL12" i="1"/>
  <c r="CM12" i="1"/>
  <c r="CN12" i="1"/>
  <c r="CO12" i="1"/>
  <c r="CP12" i="1"/>
  <c r="CQ12" i="1"/>
  <c r="CR12" i="1"/>
  <c r="CS12" i="1"/>
  <c r="CT12" i="1"/>
  <c r="CU12" i="1"/>
  <c r="CV12" i="1"/>
  <c r="CW12" i="1"/>
  <c r="CX12" i="1"/>
  <c r="CY12" i="1"/>
  <c r="CZ12" i="1"/>
  <c r="DA12" i="1"/>
  <c r="DB12" i="1"/>
  <c r="DC12" i="1"/>
  <c r="DD12" i="1"/>
  <c r="DE12" i="1"/>
  <c r="DF12" i="1"/>
  <c r="DG12" i="1"/>
  <c r="DH12" i="1"/>
  <c r="DI12" i="1"/>
  <c r="DJ12" i="1"/>
  <c r="DK12" i="1"/>
  <c r="DL12" i="1"/>
  <c r="DM12" i="1"/>
  <c r="DN12" i="1"/>
  <c r="DO12" i="1"/>
  <c r="DP12" i="1"/>
  <c r="DQ12" i="1"/>
  <c r="DR12" i="1"/>
  <c r="DS12" i="1"/>
  <c r="DT12" i="1"/>
  <c r="DU12" i="1"/>
  <c r="DV12" i="1"/>
  <c r="DW12" i="1"/>
  <c r="DX12" i="1"/>
  <c r="DY12" i="1"/>
  <c r="DZ12" i="1"/>
  <c r="EA12" i="1"/>
  <c r="EB12" i="1"/>
  <c r="EC12" i="1"/>
  <c r="ED12" i="1"/>
  <c r="EE12" i="1"/>
  <c r="EF12" i="1"/>
  <c r="EG12" i="1"/>
  <c r="EH12" i="1"/>
  <c r="EI12" i="1"/>
  <c r="EJ12" i="1"/>
  <c r="EK12" i="1"/>
  <c r="EL12" i="1"/>
  <c r="EM12" i="1"/>
  <c r="EN12" i="1"/>
  <c r="EO12" i="1"/>
  <c r="EP12" i="1"/>
  <c r="EQ12" i="1"/>
  <c r="ER12" i="1"/>
  <c r="ES12" i="1"/>
  <c r="ET12" i="1"/>
  <c r="EU12" i="1"/>
  <c r="EV12" i="1"/>
  <c r="EW12" i="1"/>
  <c r="EX12" i="1"/>
  <c r="EY12" i="1"/>
  <c r="EZ12" i="1"/>
  <c r="FA12" i="1"/>
  <c r="FB12" i="1"/>
  <c r="FC12" i="1"/>
  <c r="FD12" i="1"/>
  <c r="FE12" i="1"/>
  <c r="FF12" i="1"/>
  <c r="FG12" i="1"/>
  <c r="FH12" i="1"/>
  <c r="FI12" i="1"/>
  <c r="FJ12" i="1"/>
  <c r="FK12" i="1"/>
  <c r="FL12" i="1"/>
  <c r="FM12" i="1"/>
  <c r="FN12" i="1"/>
  <c r="FO12" i="1"/>
  <c r="FP12" i="1"/>
  <c r="FQ12" i="1"/>
  <c r="FR12" i="1"/>
  <c r="FS12" i="1"/>
  <c r="FT12" i="1"/>
  <c r="FU12" i="1"/>
  <c r="FV12" i="1"/>
  <c r="FW12" i="1"/>
  <c r="FX12" i="1"/>
  <c r="FY12" i="1"/>
  <c r="FZ12" i="1"/>
  <c r="GA12" i="1"/>
  <c r="GB12" i="1"/>
  <c r="GC12" i="1"/>
  <c r="GD12" i="1"/>
  <c r="GE12" i="1"/>
  <c r="GF12" i="1"/>
  <c r="GG12" i="1"/>
  <c r="GH12" i="1"/>
  <c r="GI12" i="1"/>
  <c r="GJ12" i="1"/>
  <c r="GK12" i="1"/>
  <c r="GL12" i="1"/>
  <c r="GM12" i="1"/>
  <c r="GN12" i="1"/>
  <c r="GO12" i="1"/>
  <c r="GP12" i="1"/>
  <c r="GQ12" i="1"/>
  <c r="GR12" i="1"/>
  <c r="GS12" i="1"/>
  <c r="GT12" i="1"/>
  <c r="GU12" i="1"/>
  <c r="GV12" i="1"/>
  <c r="GW12" i="1"/>
  <c r="GX12" i="1"/>
  <c r="GY12" i="1"/>
  <c r="GZ12" i="1"/>
  <c r="HA12" i="1"/>
  <c r="HB12" i="1"/>
  <c r="HC12" i="1"/>
  <c r="HD12" i="1"/>
  <c r="HE12" i="1"/>
  <c r="HF12" i="1"/>
  <c r="HG12" i="1"/>
  <c r="HH12" i="1"/>
  <c r="HI12" i="1"/>
  <c r="HJ12" i="1"/>
  <c r="HK12" i="1"/>
  <c r="HL12" i="1"/>
  <c r="HM12" i="1"/>
  <c r="HN12" i="1"/>
  <c r="HO12" i="1"/>
  <c r="HP12" i="1"/>
  <c r="HQ12" i="1"/>
  <c r="HR12" i="1"/>
  <c r="HS12" i="1"/>
  <c r="HT12" i="1"/>
  <c r="HU12" i="1"/>
  <c r="HV12" i="1"/>
  <c r="HW12" i="1"/>
  <c r="HX12" i="1"/>
  <c r="HY12" i="1"/>
  <c r="HZ12" i="1"/>
  <c r="IA12" i="1"/>
  <c r="IB12" i="1"/>
  <c r="IC12" i="1"/>
  <c r="ID12" i="1"/>
  <c r="IE12" i="1"/>
  <c r="IF12" i="1"/>
  <c r="IG12" i="1"/>
  <c r="IH12" i="1"/>
  <c r="II12" i="1"/>
  <c r="IJ12" i="1"/>
  <c r="IK12" i="1"/>
  <c r="IL12" i="1"/>
  <c r="IM12" i="1"/>
  <c r="IN12" i="1"/>
  <c r="IO12" i="1"/>
  <c r="IP12" i="1"/>
  <c r="IQ12" i="1"/>
  <c r="IR12" i="1"/>
  <c r="IS12" i="1"/>
  <c r="IT12" i="1"/>
  <c r="IU12" i="1"/>
  <c r="IV12" i="1"/>
  <c r="IW12" i="1"/>
  <c r="IX12" i="1"/>
  <c r="IY12" i="1"/>
  <c r="IZ12" i="1"/>
  <c r="JA12" i="1"/>
  <c r="JB12" i="1"/>
  <c r="JC12" i="1"/>
  <c r="JD12" i="1"/>
  <c r="JE12" i="1"/>
  <c r="JF12" i="1"/>
  <c r="JG12" i="1"/>
  <c r="JH12" i="1"/>
  <c r="JI12" i="1"/>
  <c r="JJ12" i="1"/>
  <c r="JK12" i="1"/>
  <c r="JL12" i="1"/>
  <c r="JM12" i="1"/>
  <c r="JN12" i="1"/>
  <c r="JO12" i="1"/>
  <c r="JP12" i="1"/>
  <c r="JQ12" i="1"/>
  <c r="Z13" i="1"/>
  <c r="AA13" i="1"/>
  <c r="AI13" i="1"/>
  <c r="AJ13" i="1"/>
  <c r="AK13" i="1"/>
  <c r="AL13" i="1"/>
  <c r="AM13" i="1"/>
  <c r="AN13" i="1"/>
  <c r="AO13" i="1"/>
  <c r="AP13" i="1"/>
  <c r="AQ13" i="1"/>
  <c r="AR13" i="1"/>
  <c r="AS13" i="1"/>
  <c r="AT13" i="1"/>
  <c r="AU13" i="1"/>
  <c r="AV13" i="1"/>
  <c r="AW13" i="1"/>
  <c r="AX13" i="1"/>
  <c r="AY13" i="1"/>
  <c r="AZ13" i="1"/>
  <c r="BA13" i="1"/>
  <c r="BB13" i="1"/>
  <c r="BC13" i="1"/>
  <c r="BD13" i="1"/>
  <c r="BE13" i="1"/>
  <c r="BF13" i="1"/>
  <c r="BG13" i="1"/>
  <c r="BH13" i="1"/>
  <c r="BI13" i="1"/>
  <c r="BJ13" i="1"/>
  <c r="BK13" i="1"/>
  <c r="BL13" i="1"/>
  <c r="BM13" i="1"/>
  <c r="BN13" i="1"/>
  <c r="BO13" i="1"/>
  <c r="BP13" i="1"/>
  <c r="BQ13" i="1"/>
  <c r="BR13" i="1"/>
  <c r="BS13" i="1"/>
  <c r="BT13" i="1"/>
  <c r="BU13" i="1"/>
  <c r="BV13" i="1"/>
  <c r="BW13" i="1"/>
  <c r="BX13" i="1"/>
  <c r="BY13" i="1"/>
  <c r="BZ13" i="1"/>
  <c r="CA13" i="1"/>
  <c r="CB13" i="1"/>
  <c r="CC13" i="1"/>
  <c r="CD13" i="1"/>
  <c r="CE13" i="1"/>
  <c r="CF13" i="1"/>
  <c r="CG13" i="1"/>
  <c r="CH13" i="1"/>
  <c r="CI13" i="1"/>
  <c r="CJ13" i="1"/>
  <c r="CK13" i="1"/>
  <c r="CL13" i="1"/>
  <c r="CM13" i="1"/>
  <c r="CN13" i="1"/>
  <c r="CO13" i="1"/>
  <c r="CP13" i="1"/>
  <c r="CQ13" i="1"/>
  <c r="CR13" i="1"/>
  <c r="CS13" i="1"/>
  <c r="CT13" i="1"/>
  <c r="CU13" i="1"/>
  <c r="CV13" i="1"/>
  <c r="CW13" i="1"/>
  <c r="CX13" i="1"/>
  <c r="CY13" i="1"/>
  <c r="CZ13" i="1"/>
  <c r="DA13" i="1"/>
  <c r="DB13" i="1"/>
  <c r="DC13" i="1"/>
  <c r="DD13" i="1"/>
  <c r="DE13" i="1"/>
  <c r="DF13" i="1"/>
  <c r="DG13" i="1"/>
  <c r="DH13" i="1"/>
  <c r="DI13" i="1"/>
  <c r="DJ13" i="1"/>
  <c r="DK13" i="1"/>
  <c r="DL13" i="1"/>
  <c r="DM13" i="1"/>
  <c r="DN13" i="1"/>
  <c r="DO13" i="1"/>
  <c r="DP13" i="1"/>
  <c r="DQ13" i="1"/>
  <c r="DR13" i="1"/>
  <c r="DS13" i="1"/>
  <c r="DT13" i="1"/>
  <c r="DU13" i="1"/>
  <c r="DV13" i="1"/>
  <c r="DW13" i="1"/>
  <c r="DX13" i="1"/>
  <c r="DY13" i="1"/>
  <c r="DZ13" i="1"/>
  <c r="EA13" i="1"/>
  <c r="EB13" i="1"/>
  <c r="EC13" i="1"/>
  <c r="ED13" i="1"/>
  <c r="EE13" i="1"/>
  <c r="EF13" i="1"/>
  <c r="EG13" i="1"/>
  <c r="EH13" i="1"/>
  <c r="EI13" i="1"/>
  <c r="EJ13" i="1"/>
  <c r="EK13" i="1"/>
  <c r="EL13" i="1"/>
  <c r="EM13" i="1"/>
  <c r="EN13" i="1"/>
  <c r="EO13" i="1"/>
  <c r="EP13" i="1"/>
  <c r="EQ13" i="1"/>
  <c r="ER13" i="1"/>
  <c r="ES13" i="1"/>
  <c r="ET13" i="1"/>
  <c r="EU13" i="1"/>
  <c r="EV13" i="1"/>
  <c r="EW13" i="1"/>
  <c r="EX13" i="1"/>
  <c r="EY13" i="1"/>
  <c r="EZ13" i="1"/>
  <c r="FA13" i="1"/>
  <c r="FB13" i="1"/>
  <c r="FC13" i="1"/>
  <c r="FD13" i="1"/>
  <c r="FE13" i="1"/>
  <c r="FF13" i="1"/>
  <c r="FG13" i="1"/>
  <c r="FH13" i="1"/>
  <c r="FI13" i="1"/>
  <c r="FJ13" i="1"/>
  <c r="FK13" i="1"/>
  <c r="FL13" i="1"/>
  <c r="FM13" i="1"/>
  <c r="FN13" i="1"/>
  <c r="FO13" i="1"/>
  <c r="FP13" i="1"/>
  <c r="FQ13" i="1"/>
  <c r="FR13" i="1"/>
  <c r="FS13" i="1"/>
  <c r="FT13" i="1"/>
  <c r="FU13" i="1"/>
  <c r="FV13" i="1"/>
  <c r="FW13" i="1"/>
  <c r="FX13" i="1"/>
  <c r="FY13" i="1"/>
  <c r="FZ13" i="1"/>
  <c r="GA13" i="1"/>
  <c r="GB13" i="1"/>
  <c r="GC13" i="1"/>
  <c r="GD13" i="1"/>
  <c r="GE13" i="1"/>
  <c r="GF13" i="1"/>
  <c r="GG13" i="1"/>
  <c r="GH13" i="1"/>
  <c r="GI13" i="1"/>
  <c r="GJ13" i="1"/>
  <c r="GK13" i="1"/>
  <c r="GL13" i="1"/>
  <c r="GM13" i="1"/>
  <c r="GN13" i="1"/>
  <c r="GO13" i="1"/>
  <c r="GP13" i="1"/>
  <c r="GQ13" i="1"/>
  <c r="GR13" i="1"/>
  <c r="GS13" i="1"/>
  <c r="GT13" i="1"/>
  <c r="GU13" i="1"/>
  <c r="GV13" i="1"/>
  <c r="GW13" i="1"/>
  <c r="GX13" i="1"/>
  <c r="GY13" i="1"/>
  <c r="GZ13" i="1"/>
  <c r="HA13" i="1"/>
  <c r="HB13" i="1"/>
  <c r="HC13" i="1"/>
  <c r="HD13" i="1"/>
  <c r="HE13" i="1"/>
  <c r="HF13" i="1"/>
  <c r="HG13" i="1"/>
  <c r="HH13" i="1"/>
  <c r="HI13" i="1"/>
  <c r="HJ13" i="1"/>
  <c r="HK13" i="1"/>
  <c r="HL13" i="1"/>
  <c r="HM13" i="1"/>
  <c r="HN13" i="1"/>
  <c r="HO13" i="1"/>
  <c r="HP13" i="1"/>
  <c r="HQ13" i="1"/>
  <c r="HR13" i="1"/>
  <c r="HS13" i="1"/>
  <c r="HT13" i="1"/>
  <c r="HU13" i="1"/>
  <c r="HV13" i="1"/>
  <c r="HW13" i="1"/>
  <c r="HX13" i="1"/>
  <c r="HY13" i="1"/>
  <c r="HZ13" i="1"/>
  <c r="IA13" i="1"/>
  <c r="IB13" i="1"/>
  <c r="IC13" i="1"/>
  <c r="ID13" i="1"/>
  <c r="IE13" i="1"/>
  <c r="IF13" i="1"/>
  <c r="IG13" i="1"/>
  <c r="IH13" i="1"/>
  <c r="II13" i="1"/>
  <c r="IJ13" i="1"/>
  <c r="IK13" i="1"/>
  <c r="IL13" i="1"/>
  <c r="IM13" i="1"/>
  <c r="IN13" i="1"/>
  <c r="IO13" i="1"/>
  <c r="IP13" i="1"/>
  <c r="IQ13" i="1"/>
  <c r="IR13" i="1"/>
  <c r="IS13" i="1"/>
  <c r="IT13" i="1"/>
  <c r="IU13" i="1"/>
  <c r="IV13" i="1"/>
  <c r="IW13" i="1"/>
  <c r="IX13" i="1"/>
  <c r="IY13" i="1"/>
  <c r="IZ13" i="1"/>
  <c r="JA13" i="1"/>
  <c r="JB13" i="1"/>
  <c r="JC13" i="1"/>
  <c r="JD13" i="1"/>
  <c r="JE13" i="1"/>
  <c r="JF13" i="1"/>
  <c r="JG13" i="1"/>
  <c r="JH13" i="1"/>
  <c r="JI13" i="1"/>
  <c r="JJ13" i="1"/>
  <c r="JK13" i="1"/>
  <c r="JL13" i="1"/>
  <c r="JM13" i="1"/>
  <c r="JN13" i="1"/>
  <c r="JO13" i="1"/>
  <c r="JP13" i="1"/>
  <c r="JQ13" i="1"/>
  <c r="Z14" i="1"/>
  <c r="AA14" i="1"/>
  <c r="AI14" i="1"/>
  <c r="AJ14" i="1"/>
  <c r="AK14" i="1"/>
  <c r="AL14" i="1"/>
  <c r="AM14" i="1"/>
  <c r="AN14" i="1"/>
  <c r="AO14" i="1"/>
  <c r="AP14" i="1"/>
  <c r="AQ14" i="1"/>
  <c r="AR14" i="1"/>
  <c r="AS14" i="1"/>
  <c r="AT14" i="1"/>
  <c r="AU14" i="1"/>
  <c r="AV14" i="1"/>
  <c r="AW14" i="1"/>
  <c r="AX14" i="1"/>
  <c r="AY14" i="1"/>
  <c r="AZ14" i="1"/>
  <c r="BA14" i="1"/>
  <c r="BB14" i="1"/>
  <c r="BC14" i="1"/>
  <c r="BD14" i="1"/>
  <c r="BE14" i="1"/>
  <c r="BF14" i="1"/>
  <c r="BG14" i="1"/>
  <c r="BH14" i="1"/>
  <c r="BI14" i="1"/>
  <c r="BJ14" i="1"/>
  <c r="BK14" i="1"/>
  <c r="BL14" i="1"/>
  <c r="BM14" i="1"/>
  <c r="BN14" i="1"/>
  <c r="BO14" i="1"/>
  <c r="BP14" i="1"/>
  <c r="BQ14" i="1"/>
  <c r="BR14" i="1"/>
  <c r="BS14" i="1"/>
  <c r="BT14" i="1"/>
  <c r="BU14" i="1"/>
  <c r="BV14" i="1"/>
  <c r="BW14" i="1"/>
  <c r="BX14" i="1"/>
  <c r="BY14" i="1"/>
  <c r="BZ14" i="1"/>
  <c r="CA14" i="1"/>
  <c r="CB14" i="1"/>
  <c r="CC14" i="1"/>
  <c r="CD14" i="1"/>
  <c r="CE14" i="1"/>
  <c r="CF14" i="1"/>
  <c r="CG14" i="1"/>
  <c r="CH14" i="1"/>
  <c r="CI14" i="1"/>
  <c r="CJ14" i="1"/>
  <c r="CK14" i="1"/>
  <c r="CL14" i="1"/>
  <c r="CM14" i="1"/>
  <c r="CN14" i="1"/>
  <c r="CO14" i="1"/>
  <c r="CP14" i="1"/>
  <c r="CQ14" i="1"/>
  <c r="CR14" i="1"/>
  <c r="CS14" i="1"/>
  <c r="CT14" i="1"/>
  <c r="CU14" i="1"/>
  <c r="CV14" i="1"/>
  <c r="CW14" i="1"/>
  <c r="CX14" i="1"/>
  <c r="CY14" i="1"/>
  <c r="CZ14" i="1"/>
  <c r="DA14" i="1"/>
  <c r="DB14" i="1"/>
  <c r="DC14" i="1"/>
  <c r="DD14" i="1"/>
  <c r="DE14" i="1"/>
  <c r="DF14" i="1"/>
  <c r="DG14" i="1"/>
  <c r="DH14" i="1"/>
  <c r="DI14" i="1"/>
  <c r="DJ14" i="1"/>
  <c r="DK14" i="1"/>
  <c r="DL14" i="1"/>
  <c r="DM14" i="1"/>
  <c r="DN14" i="1"/>
  <c r="DO14" i="1"/>
  <c r="DP14" i="1"/>
  <c r="DQ14" i="1"/>
  <c r="DR14" i="1"/>
  <c r="DS14" i="1"/>
  <c r="DT14" i="1"/>
  <c r="DU14" i="1"/>
  <c r="DV14" i="1"/>
  <c r="DW14" i="1"/>
  <c r="DX14" i="1"/>
  <c r="DY14" i="1"/>
  <c r="DZ14" i="1"/>
  <c r="EA14" i="1"/>
  <c r="EB14" i="1"/>
  <c r="EC14" i="1"/>
  <c r="ED14" i="1"/>
  <c r="EE14" i="1"/>
  <c r="EF14" i="1"/>
  <c r="EG14" i="1"/>
  <c r="EH14" i="1"/>
  <c r="EI14" i="1"/>
  <c r="EJ14" i="1"/>
  <c r="EK14" i="1"/>
  <c r="EL14" i="1"/>
  <c r="EM14" i="1"/>
  <c r="EN14" i="1"/>
  <c r="EO14" i="1"/>
  <c r="EP14" i="1"/>
  <c r="EQ14" i="1"/>
  <c r="ER14" i="1"/>
  <c r="ES14" i="1"/>
  <c r="ET14" i="1"/>
  <c r="EU14" i="1"/>
  <c r="EV14" i="1"/>
  <c r="EW14" i="1"/>
  <c r="EX14" i="1"/>
  <c r="EY14" i="1"/>
  <c r="EZ14" i="1"/>
  <c r="FA14" i="1"/>
  <c r="FB14" i="1"/>
  <c r="FC14" i="1"/>
  <c r="FD14" i="1"/>
  <c r="FE14" i="1"/>
  <c r="FF14" i="1"/>
  <c r="FG14" i="1"/>
  <c r="FH14" i="1"/>
  <c r="FI14" i="1"/>
  <c r="FJ14" i="1"/>
  <c r="FK14" i="1"/>
  <c r="FL14" i="1"/>
  <c r="FM14" i="1"/>
  <c r="FN14" i="1"/>
  <c r="FO14" i="1"/>
  <c r="FP14" i="1"/>
  <c r="FQ14" i="1"/>
  <c r="FR14" i="1"/>
  <c r="FS14" i="1"/>
  <c r="FT14" i="1"/>
  <c r="FU14" i="1"/>
  <c r="FV14" i="1"/>
  <c r="FW14" i="1"/>
  <c r="FX14" i="1"/>
  <c r="FY14" i="1"/>
  <c r="FZ14" i="1"/>
  <c r="GA14" i="1"/>
  <c r="GB14" i="1"/>
  <c r="GC14" i="1"/>
  <c r="GD14" i="1"/>
  <c r="GE14" i="1"/>
  <c r="GF14" i="1"/>
  <c r="GG14" i="1"/>
  <c r="GH14" i="1"/>
  <c r="GI14" i="1"/>
  <c r="GJ14" i="1"/>
  <c r="GK14" i="1"/>
  <c r="GL14" i="1"/>
  <c r="GM14" i="1"/>
  <c r="GN14" i="1"/>
  <c r="GO14" i="1"/>
  <c r="GP14" i="1"/>
  <c r="GQ14" i="1"/>
  <c r="GR14" i="1"/>
  <c r="GS14" i="1"/>
  <c r="GT14" i="1"/>
  <c r="GU14" i="1"/>
  <c r="GV14" i="1"/>
  <c r="GW14" i="1"/>
  <c r="GX14" i="1"/>
  <c r="GY14" i="1"/>
  <c r="GZ14" i="1"/>
  <c r="HA14" i="1"/>
  <c r="HB14" i="1"/>
  <c r="HC14" i="1"/>
  <c r="HD14" i="1"/>
  <c r="HE14" i="1"/>
  <c r="HF14" i="1"/>
  <c r="HG14" i="1"/>
  <c r="HH14" i="1"/>
  <c r="HI14" i="1"/>
  <c r="HJ14" i="1"/>
  <c r="HK14" i="1"/>
  <c r="HL14" i="1"/>
  <c r="HM14" i="1"/>
  <c r="HN14" i="1"/>
  <c r="HO14" i="1"/>
  <c r="HP14" i="1"/>
  <c r="HQ14" i="1"/>
  <c r="HR14" i="1"/>
  <c r="HS14" i="1"/>
  <c r="HT14" i="1"/>
  <c r="HU14" i="1"/>
  <c r="HV14" i="1"/>
  <c r="HW14" i="1"/>
  <c r="HX14" i="1"/>
  <c r="HY14" i="1"/>
  <c r="HZ14" i="1"/>
  <c r="IA14" i="1"/>
  <c r="IB14" i="1"/>
  <c r="IC14" i="1"/>
  <c r="ID14" i="1"/>
  <c r="IE14" i="1"/>
  <c r="IF14" i="1"/>
  <c r="IG14" i="1"/>
  <c r="IH14" i="1"/>
  <c r="II14" i="1"/>
  <c r="IJ14" i="1"/>
  <c r="IK14" i="1"/>
  <c r="IL14" i="1"/>
  <c r="IM14" i="1"/>
  <c r="IN14" i="1"/>
  <c r="IO14" i="1"/>
  <c r="IP14" i="1"/>
  <c r="IQ14" i="1"/>
  <c r="IR14" i="1"/>
  <c r="IS14" i="1"/>
  <c r="IT14" i="1"/>
  <c r="IU14" i="1"/>
  <c r="IV14" i="1"/>
  <c r="IW14" i="1"/>
  <c r="IX14" i="1"/>
  <c r="IY14" i="1"/>
  <c r="IZ14" i="1"/>
  <c r="JA14" i="1"/>
  <c r="JB14" i="1"/>
  <c r="JC14" i="1"/>
  <c r="JD14" i="1"/>
  <c r="JE14" i="1"/>
  <c r="JF14" i="1"/>
  <c r="JG14" i="1"/>
  <c r="JH14" i="1"/>
  <c r="JI14" i="1"/>
  <c r="JJ14" i="1"/>
  <c r="JK14" i="1"/>
  <c r="JL14" i="1"/>
  <c r="JM14" i="1"/>
  <c r="JN14" i="1"/>
  <c r="JO14" i="1"/>
  <c r="JP14" i="1"/>
  <c r="JQ14" i="1"/>
  <c r="Z15" i="1"/>
  <c r="AA15" i="1"/>
  <c r="AI15" i="1"/>
  <c r="AJ15" i="1"/>
  <c r="AK15" i="1"/>
  <c r="AL15" i="1"/>
  <c r="AM15" i="1"/>
  <c r="AN15" i="1"/>
  <c r="AO15" i="1"/>
  <c r="AP15" i="1"/>
  <c r="AQ15" i="1"/>
  <c r="AR15" i="1"/>
  <c r="AS15" i="1"/>
  <c r="AT15" i="1"/>
  <c r="AU15" i="1"/>
  <c r="AV15" i="1"/>
  <c r="AW15" i="1"/>
  <c r="AX15" i="1"/>
  <c r="AY15" i="1"/>
  <c r="AZ15" i="1"/>
  <c r="BA15" i="1"/>
  <c r="BB15" i="1"/>
  <c r="BC15" i="1"/>
  <c r="BD15" i="1"/>
  <c r="BE15" i="1"/>
  <c r="BF15" i="1"/>
  <c r="BG15" i="1"/>
  <c r="BH15" i="1"/>
  <c r="BI15" i="1"/>
  <c r="BJ15" i="1"/>
  <c r="BK15" i="1"/>
  <c r="BL15" i="1"/>
  <c r="BM15" i="1"/>
  <c r="BN15" i="1"/>
  <c r="BO15" i="1"/>
  <c r="BP15" i="1"/>
  <c r="BQ15" i="1"/>
  <c r="BR15" i="1"/>
  <c r="BS15" i="1"/>
  <c r="BT15" i="1"/>
  <c r="BU15" i="1"/>
  <c r="BV15" i="1"/>
  <c r="BW15" i="1"/>
  <c r="BX15" i="1"/>
  <c r="BY15" i="1"/>
  <c r="BZ15" i="1"/>
  <c r="CA15" i="1"/>
  <c r="CB15" i="1"/>
  <c r="CC15" i="1"/>
  <c r="CD15" i="1"/>
  <c r="CE15" i="1"/>
  <c r="CF15" i="1"/>
  <c r="CG15" i="1"/>
  <c r="CH15" i="1"/>
  <c r="CI15" i="1"/>
  <c r="CJ15" i="1"/>
  <c r="CK15" i="1"/>
  <c r="CL15" i="1"/>
  <c r="CM15" i="1"/>
  <c r="CN15" i="1"/>
  <c r="CO15" i="1"/>
  <c r="CP15" i="1"/>
  <c r="CQ15" i="1"/>
  <c r="CR15" i="1"/>
  <c r="CS15" i="1"/>
  <c r="CT15" i="1"/>
  <c r="CU15" i="1"/>
  <c r="CV15" i="1"/>
  <c r="CW15" i="1"/>
  <c r="CX15" i="1"/>
  <c r="CY15" i="1"/>
  <c r="CZ15" i="1"/>
  <c r="DA15" i="1"/>
  <c r="DB15" i="1"/>
  <c r="DC15" i="1"/>
  <c r="DD15" i="1"/>
  <c r="DE15" i="1"/>
  <c r="DF15" i="1"/>
  <c r="DG15" i="1"/>
  <c r="DH15" i="1"/>
  <c r="DI15" i="1"/>
  <c r="DJ15" i="1"/>
  <c r="DK15" i="1"/>
  <c r="DL15" i="1"/>
  <c r="DM15" i="1"/>
  <c r="DN15" i="1"/>
  <c r="DO15" i="1"/>
  <c r="DP15" i="1"/>
  <c r="DQ15" i="1"/>
  <c r="DR15" i="1"/>
  <c r="DS15" i="1"/>
  <c r="DT15" i="1"/>
  <c r="DU15" i="1"/>
  <c r="DV15" i="1"/>
  <c r="DW15" i="1"/>
  <c r="DX15" i="1"/>
  <c r="DY15" i="1"/>
  <c r="DZ15" i="1"/>
  <c r="EA15" i="1"/>
  <c r="EB15" i="1"/>
  <c r="EC15" i="1"/>
  <c r="ED15" i="1"/>
  <c r="EE15" i="1"/>
  <c r="EF15" i="1"/>
  <c r="EG15" i="1"/>
  <c r="EH15" i="1"/>
  <c r="EI15" i="1"/>
  <c r="EJ15" i="1"/>
  <c r="EK15" i="1"/>
  <c r="EL15" i="1"/>
  <c r="EM15" i="1"/>
  <c r="EN15" i="1"/>
  <c r="EO15" i="1"/>
  <c r="EP15" i="1"/>
  <c r="EQ15" i="1"/>
  <c r="ER15" i="1"/>
  <c r="ES15" i="1"/>
  <c r="ET15" i="1"/>
  <c r="EU15" i="1"/>
  <c r="EV15" i="1"/>
  <c r="EW15" i="1"/>
  <c r="EX15" i="1"/>
  <c r="EY15" i="1"/>
  <c r="EZ15" i="1"/>
  <c r="FA15" i="1"/>
  <c r="FB15" i="1"/>
  <c r="FC15" i="1"/>
  <c r="FD15" i="1"/>
  <c r="FE15" i="1"/>
  <c r="FF15" i="1"/>
  <c r="FG15" i="1"/>
  <c r="FH15" i="1"/>
  <c r="FI15" i="1"/>
  <c r="FJ15" i="1"/>
  <c r="FK15" i="1"/>
  <c r="FL15" i="1"/>
  <c r="FM15" i="1"/>
  <c r="FN15" i="1"/>
  <c r="FO15" i="1"/>
  <c r="FP15" i="1"/>
  <c r="FQ15" i="1"/>
  <c r="FR15" i="1"/>
  <c r="FS15" i="1"/>
  <c r="FT15" i="1"/>
  <c r="FU15" i="1"/>
  <c r="FV15" i="1"/>
  <c r="FW15" i="1"/>
  <c r="FX15" i="1"/>
  <c r="FY15" i="1"/>
  <c r="FZ15" i="1"/>
  <c r="GA15" i="1"/>
  <c r="GB15" i="1"/>
  <c r="GC15" i="1"/>
  <c r="GD15" i="1"/>
  <c r="GE15" i="1"/>
  <c r="GF15" i="1"/>
  <c r="GG15" i="1"/>
  <c r="GH15" i="1"/>
  <c r="GI15" i="1"/>
  <c r="GJ15" i="1"/>
  <c r="GK15" i="1"/>
  <c r="GL15" i="1"/>
  <c r="GM15" i="1"/>
  <c r="GN15" i="1"/>
  <c r="GO15" i="1"/>
  <c r="GP15" i="1"/>
  <c r="GQ15" i="1"/>
  <c r="GR15" i="1"/>
  <c r="GS15" i="1"/>
  <c r="GT15" i="1"/>
  <c r="GU15" i="1"/>
  <c r="GV15" i="1"/>
  <c r="GW15" i="1"/>
  <c r="GX15" i="1"/>
  <c r="GY15" i="1"/>
  <c r="GZ15" i="1"/>
  <c r="HA15" i="1"/>
  <c r="HB15" i="1"/>
  <c r="HC15" i="1"/>
  <c r="HD15" i="1"/>
  <c r="HE15" i="1"/>
  <c r="HF15" i="1"/>
  <c r="HG15" i="1"/>
  <c r="HH15" i="1"/>
  <c r="HI15" i="1"/>
  <c r="HJ15" i="1"/>
  <c r="HK15" i="1"/>
  <c r="HL15" i="1"/>
  <c r="HM15" i="1"/>
  <c r="HN15" i="1"/>
  <c r="HO15" i="1"/>
  <c r="HP15" i="1"/>
  <c r="HQ15" i="1"/>
  <c r="HR15" i="1"/>
  <c r="HS15" i="1"/>
  <c r="HT15" i="1"/>
  <c r="HU15" i="1"/>
  <c r="HV15" i="1"/>
  <c r="HW15" i="1"/>
  <c r="HX15" i="1"/>
  <c r="HY15" i="1"/>
  <c r="HZ15" i="1"/>
  <c r="IA15" i="1"/>
  <c r="IB15" i="1"/>
  <c r="IC15" i="1"/>
  <c r="ID15" i="1"/>
  <c r="IE15" i="1"/>
  <c r="IF15" i="1"/>
  <c r="IG15" i="1"/>
  <c r="IH15" i="1"/>
  <c r="II15" i="1"/>
  <c r="IJ15" i="1"/>
  <c r="IK15" i="1"/>
  <c r="IL15" i="1"/>
  <c r="IM15" i="1"/>
  <c r="IN15" i="1"/>
  <c r="IO15" i="1"/>
  <c r="IP15" i="1"/>
  <c r="IQ15" i="1"/>
  <c r="IR15" i="1"/>
  <c r="IS15" i="1"/>
  <c r="IT15" i="1"/>
  <c r="IU15" i="1"/>
  <c r="IV15" i="1"/>
  <c r="IW15" i="1"/>
  <c r="IX15" i="1"/>
  <c r="IY15" i="1"/>
  <c r="IZ15" i="1"/>
  <c r="JA15" i="1"/>
  <c r="JB15" i="1"/>
  <c r="JC15" i="1"/>
  <c r="JD15" i="1"/>
  <c r="JE15" i="1"/>
  <c r="JF15" i="1"/>
  <c r="JG15" i="1"/>
  <c r="JH15" i="1"/>
  <c r="JI15" i="1"/>
  <c r="JJ15" i="1"/>
  <c r="JK15" i="1"/>
  <c r="JL15" i="1"/>
  <c r="JM15" i="1"/>
  <c r="JN15" i="1"/>
  <c r="JO15" i="1"/>
  <c r="JP15" i="1"/>
  <c r="JQ15" i="1"/>
  <c r="Z16" i="1"/>
  <c r="AA16" i="1"/>
  <c r="AI16" i="1"/>
  <c r="AJ16" i="1"/>
  <c r="AK16" i="1"/>
  <c r="AL16" i="1"/>
  <c r="AM16" i="1"/>
  <c r="AN16" i="1"/>
  <c r="AO16" i="1"/>
  <c r="AP16" i="1"/>
  <c r="AQ16" i="1"/>
  <c r="AR16" i="1"/>
  <c r="AS16" i="1"/>
  <c r="AT16" i="1"/>
  <c r="AU16" i="1"/>
  <c r="AV16" i="1"/>
  <c r="AW16" i="1"/>
  <c r="AX16" i="1"/>
  <c r="AY16" i="1"/>
  <c r="AZ16" i="1"/>
  <c r="BA16" i="1"/>
  <c r="BB16" i="1"/>
  <c r="BC16" i="1"/>
  <c r="BD16" i="1"/>
  <c r="BE16" i="1"/>
  <c r="BF16" i="1"/>
  <c r="BG16" i="1"/>
  <c r="BH16" i="1"/>
  <c r="BI16" i="1"/>
  <c r="BJ16" i="1"/>
  <c r="BK16" i="1"/>
  <c r="BL16" i="1"/>
  <c r="BM16" i="1"/>
  <c r="BN16" i="1"/>
  <c r="BO16" i="1"/>
  <c r="BP16" i="1"/>
  <c r="BQ16" i="1"/>
  <c r="BR16" i="1"/>
  <c r="BS16" i="1"/>
  <c r="BT16" i="1"/>
  <c r="BU16" i="1"/>
  <c r="BV16" i="1"/>
  <c r="BW16" i="1"/>
  <c r="BX16" i="1"/>
  <c r="BY16" i="1"/>
  <c r="BZ16" i="1"/>
  <c r="CA16" i="1"/>
  <c r="CB16" i="1"/>
  <c r="CC16" i="1"/>
  <c r="CD16" i="1"/>
  <c r="CE16" i="1"/>
  <c r="CF16" i="1"/>
  <c r="CG16" i="1"/>
  <c r="CH16" i="1"/>
  <c r="CI16" i="1"/>
  <c r="CJ16" i="1"/>
  <c r="CK16" i="1"/>
  <c r="CL16" i="1"/>
  <c r="CM16" i="1"/>
  <c r="CN16" i="1"/>
  <c r="CO16" i="1"/>
  <c r="CP16" i="1"/>
  <c r="CQ16" i="1"/>
  <c r="CR16" i="1"/>
  <c r="CS16" i="1"/>
  <c r="CT16" i="1"/>
  <c r="CU16" i="1"/>
  <c r="CV16" i="1"/>
  <c r="CW16" i="1"/>
  <c r="CX16" i="1"/>
  <c r="CY16" i="1"/>
  <c r="CZ16" i="1"/>
  <c r="DA16" i="1"/>
  <c r="DB16" i="1"/>
  <c r="DC16" i="1"/>
  <c r="DD16" i="1"/>
  <c r="DE16" i="1"/>
  <c r="DF16" i="1"/>
  <c r="DG16" i="1"/>
  <c r="DH16" i="1"/>
  <c r="DI16" i="1"/>
  <c r="DJ16" i="1"/>
  <c r="DK16" i="1"/>
  <c r="DL16" i="1"/>
  <c r="DM16" i="1"/>
  <c r="DN16" i="1"/>
  <c r="DO16" i="1"/>
  <c r="DP16" i="1"/>
  <c r="DQ16" i="1"/>
  <c r="DR16" i="1"/>
  <c r="DS16" i="1"/>
  <c r="DT16" i="1"/>
  <c r="DU16" i="1"/>
  <c r="DV16" i="1"/>
  <c r="DW16" i="1"/>
  <c r="DX16" i="1"/>
  <c r="DY16" i="1"/>
  <c r="DZ16" i="1"/>
  <c r="EA16" i="1"/>
  <c r="EB16" i="1"/>
  <c r="EC16" i="1"/>
  <c r="ED16" i="1"/>
  <c r="EE16" i="1"/>
  <c r="EF16" i="1"/>
  <c r="EG16" i="1"/>
  <c r="EH16" i="1"/>
  <c r="EI16" i="1"/>
  <c r="EJ16" i="1"/>
  <c r="EK16" i="1"/>
  <c r="EL16" i="1"/>
  <c r="EM16" i="1"/>
  <c r="EN16" i="1"/>
  <c r="EO16" i="1"/>
  <c r="EP16" i="1"/>
  <c r="EQ16" i="1"/>
  <c r="ER16" i="1"/>
  <c r="ES16" i="1"/>
  <c r="ET16" i="1"/>
  <c r="EU16" i="1"/>
  <c r="EV16" i="1"/>
  <c r="EW16" i="1"/>
  <c r="EX16" i="1"/>
  <c r="EY16" i="1"/>
  <c r="EZ16" i="1"/>
  <c r="FA16" i="1"/>
  <c r="FB16" i="1"/>
  <c r="FC16" i="1"/>
  <c r="FD16" i="1"/>
  <c r="FE16" i="1"/>
  <c r="FF16" i="1"/>
  <c r="FG16" i="1"/>
  <c r="FH16" i="1"/>
  <c r="FI16" i="1"/>
  <c r="FJ16" i="1"/>
  <c r="FK16" i="1"/>
  <c r="FL16" i="1"/>
  <c r="FM16" i="1"/>
  <c r="FN16" i="1"/>
  <c r="FO16" i="1"/>
  <c r="FP16" i="1"/>
  <c r="FQ16" i="1"/>
  <c r="FR16" i="1"/>
  <c r="FS16" i="1"/>
  <c r="FT16" i="1"/>
  <c r="FU16" i="1"/>
  <c r="FV16" i="1"/>
  <c r="FW16" i="1"/>
  <c r="FX16" i="1"/>
  <c r="FY16" i="1"/>
  <c r="FZ16" i="1"/>
  <c r="GA16" i="1"/>
  <c r="GB16" i="1"/>
  <c r="GC16" i="1"/>
  <c r="GD16" i="1"/>
  <c r="GE16" i="1"/>
  <c r="GF16" i="1"/>
  <c r="GG16" i="1"/>
  <c r="GH16" i="1"/>
  <c r="GI16" i="1"/>
  <c r="GJ16" i="1"/>
  <c r="GK16" i="1"/>
  <c r="GL16" i="1"/>
  <c r="GM16" i="1"/>
  <c r="GN16" i="1"/>
  <c r="GO16" i="1"/>
  <c r="GP16" i="1"/>
  <c r="GQ16" i="1"/>
  <c r="GR16" i="1"/>
  <c r="GS16" i="1"/>
  <c r="GT16" i="1"/>
  <c r="GU16" i="1"/>
  <c r="GV16" i="1"/>
  <c r="GW16" i="1"/>
  <c r="GX16" i="1"/>
  <c r="GY16" i="1"/>
  <c r="GZ16" i="1"/>
  <c r="HA16" i="1"/>
  <c r="HB16" i="1"/>
  <c r="HC16" i="1"/>
  <c r="HD16" i="1"/>
  <c r="HE16" i="1"/>
  <c r="HF16" i="1"/>
  <c r="HG16" i="1"/>
  <c r="HH16" i="1"/>
  <c r="HI16" i="1"/>
  <c r="HJ16" i="1"/>
  <c r="HK16" i="1"/>
  <c r="HL16" i="1"/>
  <c r="HM16" i="1"/>
  <c r="HN16" i="1"/>
  <c r="HO16" i="1"/>
  <c r="HP16" i="1"/>
  <c r="HQ16" i="1"/>
  <c r="HR16" i="1"/>
  <c r="HS16" i="1"/>
  <c r="HT16" i="1"/>
  <c r="HU16" i="1"/>
  <c r="HV16" i="1"/>
  <c r="HW16" i="1"/>
  <c r="HX16" i="1"/>
  <c r="HY16" i="1"/>
  <c r="HZ16" i="1"/>
  <c r="IA16" i="1"/>
  <c r="IB16" i="1"/>
  <c r="IC16" i="1"/>
  <c r="ID16" i="1"/>
  <c r="IE16" i="1"/>
  <c r="IF16" i="1"/>
  <c r="IG16" i="1"/>
  <c r="IH16" i="1"/>
  <c r="II16" i="1"/>
  <c r="IJ16" i="1"/>
  <c r="IK16" i="1"/>
  <c r="IL16" i="1"/>
  <c r="IM16" i="1"/>
  <c r="IN16" i="1"/>
  <c r="IO16" i="1"/>
  <c r="IP16" i="1"/>
  <c r="IQ16" i="1"/>
  <c r="IR16" i="1"/>
  <c r="IS16" i="1"/>
  <c r="IT16" i="1"/>
  <c r="IU16" i="1"/>
  <c r="IV16" i="1"/>
  <c r="IW16" i="1"/>
  <c r="IX16" i="1"/>
  <c r="IY16" i="1"/>
  <c r="IZ16" i="1"/>
  <c r="JA16" i="1"/>
  <c r="JB16" i="1"/>
  <c r="JC16" i="1"/>
  <c r="JD16" i="1"/>
  <c r="JE16" i="1"/>
  <c r="JF16" i="1"/>
  <c r="JG16" i="1"/>
  <c r="JH16" i="1"/>
  <c r="JI16" i="1"/>
  <c r="JJ16" i="1"/>
  <c r="JK16" i="1"/>
  <c r="JL16" i="1"/>
  <c r="JM16" i="1"/>
  <c r="JN16" i="1"/>
  <c r="JO16" i="1"/>
  <c r="JP16" i="1"/>
  <c r="JQ16" i="1"/>
  <c r="AH18" i="1"/>
  <c r="AI18" i="1"/>
  <c r="AJ18" i="1"/>
  <c r="AK18" i="1"/>
  <c r="AL18" i="1"/>
  <c r="AM18" i="1"/>
  <c r="AN18" i="1"/>
  <c r="AO18" i="1"/>
  <c r="AP18" i="1"/>
  <c r="AQ18" i="1"/>
  <c r="AR18" i="1"/>
  <c r="AS18" i="1"/>
  <c r="AT18" i="1"/>
  <c r="AU18" i="1"/>
  <c r="AV18" i="1"/>
  <c r="AW18" i="1"/>
  <c r="AX18" i="1"/>
  <c r="AY18" i="1"/>
  <c r="AZ18" i="1"/>
  <c r="BA18" i="1"/>
  <c r="BB18" i="1"/>
  <c r="BC18" i="1"/>
  <c r="BD18" i="1"/>
  <c r="BE18" i="1"/>
  <c r="BF18" i="1"/>
  <c r="BG18" i="1"/>
  <c r="BH18" i="1"/>
  <c r="BI18" i="1"/>
  <c r="BJ18" i="1"/>
  <c r="BK18" i="1"/>
  <c r="BL18" i="1"/>
  <c r="BM18" i="1"/>
  <c r="BN18" i="1"/>
  <c r="BO18" i="1"/>
  <c r="BP18" i="1"/>
  <c r="BQ18" i="1"/>
  <c r="BR18" i="1"/>
  <c r="BS18" i="1"/>
  <c r="BT18" i="1"/>
  <c r="BU18" i="1"/>
  <c r="BV18" i="1"/>
  <c r="BW18" i="1"/>
  <c r="BX18" i="1"/>
  <c r="BY18" i="1"/>
  <c r="BZ18" i="1"/>
  <c r="CA18" i="1"/>
  <c r="CB18" i="1"/>
  <c r="CC18" i="1"/>
  <c r="CD18" i="1"/>
  <c r="CE18" i="1"/>
  <c r="CF18" i="1"/>
  <c r="CG18" i="1"/>
  <c r="CH18" i="1"/>
  <c r="CI18" i="1"/>
  <c r="CJ18" i="1"/>
  <c r="CK18" i="1"/>
  <c r="CL18" i="1"/>
  <c r="CM18" i="1"/>
  <c r="CN18" i="1"/>
  <c r="CO18" i="1"/>
  <c r="CP18" i="1"/>
  <c r="CQ18" i="1"/>
  <c r="CR18" i="1"/>
  <c r="CS18" i="1"/>
  <c r="CT18" i="1"/>
  <c r="CU18" i="1"/>
  <c r="CV18" i="1"/>
  <c r="CW18" i="1"/>
  <c r="CX18" i="1"/>
  <c r="CY18" i="1"/>
  <c r="CZ18" i="1"/>
  <c r="DA18" i="1"/>
  <c r="DB18" i="1"/>
  <c r="DC18" i="1"/>
  <c r="DD18" i="1"/>
  <c r="DE18" i="1"/>
  <c r="DF18" i="1"/>
  <c r="DG18" i="1"/>
  <c r="DH18" i="1"/>
  <c r="DI18" i="1"/>
  <c r="DJ18" i="1"/>
  <c r="DK18" i="1"/>
  <c r="DL18" i="1"/>
  <c r="DM18" i="1"/>
  <c r="DN18" i="1"/>
  <c r="DO18" i="1"/>
  <c r="DP18" i="1"/>
  <c r="DQ18" i="1"/>
  <c r="DR18" i="1"/>
  <c r="DS18" i="1"/>
  <c r="DT18" i="1"/>
  <c r="DU18" i="1"/>
  <c r="DV18" i="1"/>
  <c r="DW18" i="1"/>
  <c r="DX18" i="1"/>
  <c r="DY18" i="1"/>
  <c r="DZ18" i="1"/>
  <c r="EA18" i="1"/>
  <c r="EB18" i="1"/>
  <c r="EC18" i="1"/>
  <c r="ED18" i="1"/>
  <c r="EE18" i="1"/>
  <c r="EF18" i="1"/>
  <c r="EG18" i="1"/>
  <c r="EH18" i="1"/>
  <c r="EI18" i="1"/>
  <c r="EJ18" i="1"/>
  <c r="EK18" i="1"/>
  <c r="EL18" i="1"/>
  <c r="EM18" i="1"/>
  <c r="EN18" i="1"/>
  <c r="EO18" i="1"/>
  <c r="EP18" i="1"/>
  <c r="EQ18" i="1"/>
  <c r="ER18" i="1"/>
  <c r="ES18" i="1"/>
  <c r="ET18" i="1"/>
  <c r="EU18" i="1"/>
  <c r="EV18" i="1"/>
  <c r="EW18" i="1"/>
  <c r="EX18" i="1"/>
  <c r="EY18" i="1"/>
  <c r="EZ18" i="1"/>
  <c r="FA18" i="1"/>
  <c r="FB18" i="1"/>
  <c r="FC18" i="1"/>
  <c r="FE18" i="1"/>
  <c r="FG18" i="1"/>
  <c r="FI18" i="1"/>
  <c r="FK18" i="1"/>
  <c r="FM18" i="1"/>
  <c r="FO18" i="1"/>
  <c r="FQ18" i="1"/>
  <c r="FS18" i="1"/>
  <c r="FU18" i="1"/>
  <c r="FW18" i="1"/>
  <c r="FY18" i="1"/>
  <c r="GA18" i="1"/>
  <c r="GC18" i="1"/>
  <c r="GE18" i="1"/>
  <c r="GG18" i="1"/>
  <c r="GI18" i="1"/>
  <c r="GK18" i="1"/>
  <c r="GM18" i="1"/>
  <c r="GO18" i="1"/>
  <c r="GQ18" i="1"/>
  <c r="GS18" i="1"/>
  <c r="GU18" i="1"/>
  <c r="GW18" i="1"/>
  <c r="GY18" i="1"/>
  <c r="HA18" i="1"/>
  <c r="HC18" i="1"/>
  <c r="HE18" i="1"/>
  <c r="HG18" i="1"/>
  <c r="HI18" i="1"/>
  <c r="HK18" i="1"/>
  <c r="HM18" i="1"/>
  <c r="HO18" i="1"/>
  <c r="HQ18" i="1"/>
  <c r="HS18" i="1"/>
  <c r="HU18" i="1"/>
  <c r="HW18" i="1"/>
  <c r="HY18" i="1"/>
  <c r="IA18" i="1"/>
  <c r="IC18" i="1"/>
  <c r="IE18" i="1"/>
  <c r="IG18" i="1"/>
  <c r="II18" i="1"/>
  <c r="IK18" i="1"/>
  <c r="IM18" i="1"/>
  <c r="IO18" i="1"/>
  <c r="IQ18" i="1"/>
  <c r="IS18" i="1"/>
  <c r="IU18" i="1"/>
  <c r="IW18" i="1"/>
  <c r="IY18" i="1"/>
  <c r="JA18" i="1"/>
  <c r="JC18" i="1"/>
  <c r="JE18" i="1"/>
  <c r="JG18" i="1"/>
  <c r="JI18" i="1"/>
  <c r="JK18" i="1"/>
  <c r="JM18" i="1"/>
  <c r="JO18" i="1"/>
  <c r="AH19" i="1"/>
  <c r="AI19" i="1"/>
  <c r="AJ19" i="1"/>
  <c r="AK19" i="1"/>
  <c r="AL19" i="1"/>
  <c r="AM19" i="1"/>
  <c r="AN19" i="1"/>
  <c r="AO19" i="1"/>
  <c r="AP19" i="1"/>
  <c r="AQ19" i="1"/>
  <c r="AR19" i="1"/>
  <c r="AS19" i="1"/>
  <c r="AT19" i="1"/>
  <c r="AU19" i="1"/>
  <c r="AV19" i="1"/>
  <c r="AW19" i="1"/>
  <c r="AX19" i="1"/>
  <c r="AY19" i="1"/>
  <c r="AZ19" i="1"/>
  <c r="BA19" i="1"/>
  <c r="BB19" i="1"/>
  <c r="BC19" i="1"/>
  <c r="BD19" i="1"/>
  <c r="BE19" i="1"/>
  <c r="BF19" i="1"/>
  <c r="BG19" i="1"/>
  <c r="BH19" i="1"/>
  <c r="BI19" i="1"/>
  <c r="BJ19" i="1"/>
  <c r="BK19" i="1"/>
  <c r="BL19" i="1"/>
  <c r="BM19" i="1"/>
  <c r="BN19" i="1"/>
  <c r="BO19" i="1"/>
  <c r="BP19" i="1"/>
  <c r="BQ19" i="1"/>
  <c r="BR19" i="1"/>
  <c r="BS19" i="1"/>
  <c r="BT19" i="1"/>
  <c r="BU19" i="1"/>
  <c r="BV19" i="1"/>
  <c r="BW19" i="1"/>
  <c r="BX19" i="1"/>
  <c r="BY19" i="1"/>
  <c r="BZ19" i="1"/>
  <c r="CA19" i="1"/>
  <c r="CB19" i="1"/>
  <c r="CC19" i="1"/>
  <c r="CD19" i="1"/>
  <c r="CE19" i="1"/>
  <c r="CF19" i="1"/>
  <c r="CG19" i="1"/>
  <c r="CH19" i="1"/>
  <c r="CI19" i="1"/>
  <c r="CJ19" i="1"/>
  <c r="CK19" i="1"/>
  <c r="CL19" i="1"/>
  <c r="CM19" i="1"/>
  <c r="CN19" i="1"/>
  <c r="CO19" i="1"/>
  <c r="CP19" i="1"/>
  <c r="CQ19" i="1"/>
  <c r="CR19" i="1"/>
  <c r="CS19" i="1"/>
  <c r="CT19" i="1"/>
  <c r="CU19" i="1"/>
  <c r="CV19" i="1"/>
  <c r="CW19" i="1"/>
  <c r="CX19" i="1"/>
  <c r="CY19" i="1"/>
  <c r="CZ19" i="1"/>
  <c r="DA19" i="1"/>
  <c r="DB19" i="1"/>
  <c r="DC19" i="1"/>
  <c r="DD19" i="1"/>
  <c r="DE19" i="1"/>
  <c r="DF19" i="1"/>
  <c r="DG19" i="1"/>
  <c r="DH19" i="1"/>
  <c r="DI19" i="1"/>
  <c r="DJ19" i="1"/>
  <c r="DK19" i="1"/>
  <c r="DL19" i="1"/>
  <c r="DM19" i="1"/>
  <c r="DN19" i="1"/>
  <c r="DO19" i="1"/>
  <c r="DP19" i="1"/>
  <c r="DQ19" i="1"/>
  <c r="DR19" i="1"/>
  <c r="DS19" i="1"/>
  <c r="DT19" i="1"/>
  <c r="DU19" i="1"/>
  <c r="DV19" i="1"/>
  <c r="DW19" i="1"/>
  <c r="DX19" i="1"/>
  <c r="DY19" i="1"/>
  <c r="DZ19" i="1"/>
  <c r="EA19" i="1"/>
  <c r="EB19" i="1"/>
  <c r="EC19" i="1"/>
  <c r="ED19" i="1"/>
  <c r="EE19" i="1"/>
  <c r="EF19" i="1"/>
  <c r="EG19" i="1"/>
  <c r="EH19" i="1"/>
  <c r="EI19" i="1"/>
  <c r="EJ19" i="1"/>
  <c r="EK19" i="1"/>
  <c r="EL19" i="1"/>
  <c r="EM19" i="1"/>
  <c r="EN19" i="1"/>
  <c r="EO19" i="1"/>
  <c r="EP19" i="1"/>
  <c r="EQ19" i="1"/>
  <c r="ER19" i="1"/>
  <c r="ES19" i="1"/>
  <c r="ET19" i="1"/>
  <c r="EU19" i="1"/>
  <c r="EV19" i="1"/>
  <c r="EW19" i="1"/>
  <c r="EX19" i="1"/>
  <c r="EY19" i="1"/>
  <c r="EZ19" i="1"/>
  <c r="FA19" i="1"/>
  <c r="FB19" i="1"/>
  <c r="FC19" i="1"/>
  <c r="FE19" i="1"/>
  <c r="FG19" i="1"/>
  <c r="FI19" i="1"/>
  <c r="FK19" i="1"/>
  <c r="FM19" i="1"/>
  <c r="FO19" i="1"/>
  <c r="FQ19" i="1"/>
  <c r="FS19" i="1"/>
  <c r="FU19" i="1"/>
  <c r="FW19" i="1"/>
  <c r="FY19" i="1"/>
  <c r="GA19" i="1"/>
  <c r="GC19" i="1"/>
  <c r="GE19" i="1"/>
  <c r="GG19" i="1"/>
  <c r="GI19" i="1"/>
  <c r="GK19" i="1"/>
  <c r="GM19" i="1"/>
  <c r="GO19" i="1"/>
  <c r="GQ19" i="1"/>
  <c r="GS19" i="1"/>
  <c r="GU19" i="1"/>
  <c r="GW19" i="1"/>
  <c r="GY19" i="1"/>
  <c r="HA19" i="1"/>
  <c r="HC19" i="1"/>
  <c r="HE19" i="1"/>
  <c r="HG19" i="1"/>
  <c r="HI19" i="1"/>
  <c r="HK19" i="1"/>
  <c r="HM19" i="1"/>
  <c r="HO19" i="1"/>
  <c r="HQ19" i="1"/>
  <c r="HS19" i="1"/>
  <c r="HU19" i="1"/>
  <c r="HW19" i="1"/>
  <c r="HY19" i="1"/>
  <c r="IA19" i="1"/>
  <c r="IC19" i="1"/>
  <c r="IE19" i="1"/>
  <c r="IG19" i="1"/>
  <c r="II19" i="1"/>
  <c r="IK19" i="1"/>
  <c r="IM19" i="1"/>
  <c r="IO19" i="1"/>
  <c r="IQ19" i="1"/>
  <c r="IS19" i="1"/>
  <c r="IU19" i="1"/>
  <c r="IW19" i="1"/>
  <c r="IY19" i="1"/>
  <c r="JA19" i="1"/>
  <c r="JC19" i="1"/>
  <c r="JE19" i="1"/>
  <c r="JG19" i="1"/>
  <c r="JI19" i="1"/>
  <c r="JK19" i="1"/>
  <c r="JM19" i="1"/>
  <c r="JO19" i="1"/>
  <c r="AH20" i="1"/>
  <c r="AI20" i="1"/>
  <c r="AJ20" i="1"/>
  <c r="AK20" i="1"/>
  <c r="AL20" i="1"/>
  <c r="AM20" i="1"/>
  <c r="AN20" i="1"/>
  <c r="AO20" i="1"/>
  <c r="AP20" i="1"/>
  <c r="AQ20" i="1"/>
  <c r="AR20" i="1"/>
  <c r="AS20" i="1"/>
  <c r="AT20" i="1"/>
  <c r="AU20" i="1"/>
  <c r="AV20" i="1"/>
  <c r="AW20" i="1"/>
  <c r="AX20" i="1"/>
  <c r="AY20" i="1"/>
  <c r="AZ20" i="1"/>
  <c r="BA20" i="1"/>
  <c r="BB20" i="1"/>
  <c r="BC20" i="1"/>
  <c r="BD20" i="1"/>
  <c r="BE20" i="1"/>
  <c r="BF20" i="1"/>
  <c r="BG20" i="1"/>
  <c r="BH20" i="1"/>
  <c r="BI20" i="1"/>
  <c r="BJ20" i="1"/>
  <c r="BK20" i="1"/>
  <c r="BL20" i="1"/>
  <c r="BM20" i="1"/>
  <c r="BN20" i="1"/>
  <c r="BO20" i="1"/>
  <c r="BP20" i="1"/>
  <c r="BQ20" i="1"/>
  <c r="BR20" i="1"/>
  <c r="BS20" i="1"/>
  <c r="BT20" i="1"/>
  <c r="BU20" i="1"/>
  <c r="BV20" i="1"/>
  <c r="BW20" i="1"/>
  <c r="BX20" i="1"/>
  <c r="BY20" i="1"/>
  <c r="BZ20" i="1"/>
  <c r="CA20" i="1"/>
  <c r="CB20" i="1"/>
  <c r="CC20" i="1"/>
  <c r="CD20" i="1"/>
  <c r="CE20" i="1"/>
  <c r="CF20" i="1"/>
  <c r="CG20" i="1"/>
  <c r="CH20" i="1"/>
  <c r="CI20" i="1"/>
  <c r="CJ20" i="1"/>
  <c r="CK20" i="1"/>
  <c r="CL20" i="1"/>
  <c r="CM20" i="1"/>
  <c r="CN20" i="1"/>
  <c r="CO20" i="1"/>
  <c r="CP20" i="1"/>
  <c r="CQ20" i="1"/>
  <c r="CR20" i="1"/>
  <c r="CS20" i="1"/>
  <c r="CT20" i="1"/>
  <c r="CU20" i="1"/>
  <c r="CV20" i="1"/>
  <c r="CW20" i="1"/>
  <c r="CX20" i="1"/>
  <c r="CY20" i="1"/>
  <c r="CZ20" i="1"/>
  <c r="DA20" i="1"/>
  <c r="DB20" i="1"/>
  <c r="DC20" i="1"/>
  <c r="DD20" i="1"/>
  <c r="DE20" i="1"/>
  <c r="DF20" i="1"/>
  <c r="DG20" i="1"/>
  <c r="DH20" i="1"/>
  <c r="DI20" i="1"/>
  <c r="DJ20" i="1"/>
  <c r="DK20" i="1"/>
  <c r="DL20" i="1"/>
  <c r="DM20" i="1"/>
  <c r="DN20" i="1"/>
  <c r="DO20" i="1"/>
  <c r="DP20" i="1"/>
  <c r="DQ20" i="1"/>
  <c r="DR20" i="1"/>
  <c r="DS20" i="1"/>
  <c r="DT20" i="1"/>
  <c r="DU20" i="1"/>
  <c r="DV20" i="1"/>
  <c r="DW20" i="1"/>
  <c r="DX20" i="1"/>
  <c r="DY20" i="1"/>
  <c r="DZ20" i="1"/>
  <c r="EA20" i="1"/>
  <c r="EB20" i="1"/>
  <c r="EC20" i="1"/>
  <c r="ED20" i="1"/>
  <c r="EE20" i="1"/>
  <c r="EF20" i="1"/>
  <c r="EG20" i="1"/>
  <c r="EH20" i="1"/>
  <c r="EI20" i="1"/>
  <c r="EJ20" i="1"/>
  <c r="EK20" i="1"/>
  <c r="EL20" i="1"/>
  <c r="EM20" i="1"/>
  <c r="EN20" i="1"/>
  <c r="EO20" i="1"/>
  <c r="EP20" i="1"/>
  <c r="EQ20" i="1"/>
  <c r="ER20" i="1"/>
  <c r="ES20" i="1"/>
  <c r="ET20" i="1"/>
  <c r="EU20" i="1"/>
  <c r="EV20" i="1"/>
  <c r="EW20" i="1"/>
  <c r="EX20" i="1"/>
  <c r="EY20" i="1"/>
  <c r="EZ20" i="1"/>
  <c r="FA20" i="1"/>
  <c r="FB20" i="1"/>
  <c r="FC20" i="1"/>
  <c r="FE20" i="1"/>
  <c r="FG20" i="1"/>
  <c r="FI20" i="1"/>
  <c r="FK20" i="1"/>
  <c r="FM20" i="1"/>
  <c r="FO20" i="1"/>
  <c r="FQ20" i="1"/>
  <c r="FS20" i="1"/>
  <c r="FU20" i="1"/>
  <c r="FW20" i="1"/>
  <c r="FY20" i="1"/>
  <c r="GA20" i="1"/>
  <c r="GC20" i="1"/>
  <c r="GE20" i="1"/>
  <c r="GG20" i="1"/>
  <c r="GI20" i="1"/>
  <c r="GK20" i="1"/>
  <c r="GM20" i="1"/>
  <c r="GO20" i="1"/>
  <c r="GQ20" i="1"/>
  <c r="GS20" i="1"/>
  <c r="GU20" i="1"/>
  <c r="GW20" i="1"/>
  <c r="GY20" i="1"/>
  <c r="HA20" i="1"/>
  <c r="HC20" i="1"/>
  <c r="HE20" i="1"/>
  <c r="HG20" i="1"/>
  <c r="HI20" i="1"/>
  <c r="HK20" i="1"/>
  <c r="HM20" i="1"/>
  <c r="HO20" i="1"/>
  <c r="HQ20" i="1"/>
  <c r="HS20" i="1"/>
  <c r="HU20" i="1"/>
  <c r="HW20" i="1"/>
  <c r="HY20" i="1"/>
  <c r="IA20" i="1"/>
  <c r="IC20" i="1"/>
  <c r="IE20" i="1"/>
  <c r="IG20" i="1"/>
  <c r="II20" i="1"/>
  <c r="IK20" i="1"/>
  <c r="IM20" i="1"/>
  <c r="IO20" i="1"/>
  <c r="IQ20" i="1"/>
  <c r="IS20" i="1"/>
  <c r="IU20" i="1"/>
  <c r="IW20" i="1"/>
  <c r="IY20" i="1"/>
  <c r="JA20" i="1"/>
  <c r="JC20" i="1"/>
  <c r="JE20" i="1"/>
  <c r="JG20" i="1"/>
  <c r="JI20" i="1"/>
  <c r="JK20" i="1"/>
  <c r="JM20" i="1"/>
  <c r="JO20" i="1"/>
  <c r="AH21" i="1"/>
  <c r="AI21" i="1"/>
  <c r="AJ21" i="1"/>
  <c r="AK21" i="1"/>
  <c r="AL21" i="1"/>
  <c r="AM21" i="1"/>
  <c r="AN21" i="1"/>
  <c r="AO21" i="1"/>
  <c r="AP21" i="1"/>
  <c r="AQ21" i="1"/>
  <c r="AR21" i="1"/>
  <c r="AS21" i="1"/>
  <c r="AT21" i="1"/>
  <c r="AU21" i="1"/>
  <c r="AV21" i="1"/>
  <c r="AW21" i="1"/>
  <c r="AX21" i="1"/>
  <c r="AY21" i="1"/>
  <c r="AZ21" i="1"/>
  <c r="BA21" i="1"/>
  <c r="BB21" i="1"/>
  <c r="BC21" i="1"/>
  <c r="BD21" i="1"/>
  <c r="BE21" i="1"/>
  <c r="BF21" i="1"/>
  <c r="BG21" i="1"/>
  <c r="BH21" i="1"/>
  <c r="BI21" i="1"/>
  <c r="BJ21" i="1"/>
  <c r="BK21" i="1"/>
  <c r="BL21" i="1"/>
  <c r="BM21" i="1"/>
  <c r="BN21" i="1"/>
  <c r="BO21" i="1"/>
  <c r="BP21" i="1"/>
  <c r="BQ21" i="1"/>
  <c r="BR21" i="1"/>
  <c r="BS21" i="1"/>
  <c r="BT21" i="1"/>
  <c r="BU21" i="1"/>
  <c r="BV21" i="1"/>
  <c r="BW21" i="1"/>
  <c r="BX21" i="1"/>
  <c r="BY21" i="1"/>
  <c r="BZ21" i="1"/>
  <c r="CA21" i="1"/>
  <c r="CB21" i="1"/>
  <c r="CC21" i="1"/>
  <c r="CD21" i="1"/>
  <c r="CE21" i="1"/>
  <c r="CF21" i="1"/>
  <c r="CG21" i="1"/>
  <c r="CH21" i="1"/>
  <c r="CI21" i="1"/>
  <c r="CJ21" i="1"/>
  <c r="CK21" i="1"/>
  <c r="CL21" i="1"/>
  <c r="CM21" i="1"/>
  <c r="CN21" i="1"/>
  <c r="CO21" i="1"/>
  <c r="CP21" i="1"/>
  <c r="CQ21" i="1"/>
  <c r="CR21" i="1"/>
  <c r="CS21" i="1"/>
  <c r="CT21" i="1"/>
  <c r="CU21" i="1"/>
  <c r="CV21" i="1"/>
  <c r="CW21" i="1"/>
  <c r="CX21" i="1"/>
  <c r="CY21" i="1"/>
  <c r="CZ21" i="1"/>
  <c r="DA21" i="1"/>
  <c r="DB21" i="1"/>
  <c r="DC21" i="1"/>
  <c r="DD21" i="1"/>
  <c r="DE21" i="1"/>
  <c r="DF21" i="1"/>
  <c r="DG21" i="1"/>
  <c r="DH21" i="1"/>
  <c r="DI21" i="1"/>
  <c r="DJ21" i="1"/>
  <c r="DK21" i="1"/>
  <c r="DL21" i="1"/>
  <c r="DM21" i="1"/>
  <c r="DN21" i="1"/>
  <c r="DO21" i="1"/>
  <c r="DP21" i="1"/>
  <c r="DQ21" i="1"/>
  <c r="DR21" i="1"/>
  <c r="DS21" i="1"/>
  <c r="DT21" i="1"/>
  <c r="DU21" i="1"/>
  <c r="DV21" i="1"/>
  <c r="DW21" i="1"/>
  <c r="DX21" i="1"/>
  <c r="DY21" i="1"/>
  <c r="DZ21" i="1"/>
  <c r="EA21" i="1"/>
  <c r="EB21" i="1"/>
  <c r="EC21" i="1"/>
  <c r="ED21" i="1"/>
  <c r="EE21" i="1"/>
  <c r="EF21" i="1"/>
  <c r="EG21" i="1"/>
  <c r="EH21" i="1"/>
  <c r="EI21" i="1"/>
  <c r="EJ21" i="1"/>
  <c r="EK21" i="1"/>
  <c r="EL21" i="1"/>
  <c r="EM21" i="1"/>
  <c r="EN21" i="1"/>
  <c r="EO21" i="1"/>
  <c r="EP21" i="1"/>
  <c r="EQ21" i="1"/>
  <c r="ER21" i="1"/>
  <c r="ES21" i="1"/>
  <c r="ET21" i="1"/>
  <c r="EU21" i="1"/>
  <c r="EV21" i="1"/>
  <c r="EW21" i="1"/>
  <c r="EX21" i="1"/>
  <c r="EY21" i="1"/>
  <c r="EZ21" i="1"/>
  <c r="FA21" i="1"/>
  <c r="FB21" i="1"/>
  <c r="FC21" i="1"/>
  <c r="FE21" i="1"/>
  <c r="FG21" i="1"/>
  <c r="FI21" i="1"/>
  <c r="FK21" i="1"/>
  <c r="FM21" i="1"/>
  <c r="FO21" i="1"/>
  <c r="FQ21" i="1"/>
  <c r="FS21" i="1"/>
  <c r="FU21" i="1"/>
  <c r="FW21" i="1"/>
  <c r="FY21" i="1"/>
  <c r="GA21" i="1"/>
  <c r="GC21" i="1"/>
  <c r="GE21" i="1"/>
  <c r="GG21" i="1"/>
  <c r="GI21" i="1"/>
  <c r="GK21" i="1"/>
  <c r="GM21" i="1"/>
  <c r="GO21" i="1"/>
  <c r="GQ21" i="1"/>
  <c r="GS21" i="1"/>
  <c r="GU21" i="1"/>
  <c r="GW21" i="1"/>
  <c r="GY21" i="1"/>
  <c r="HA21" i="1"/>
  <c r="HC21" i="1"/>
  <c r="HE21" i="1"/>
  <c r="HG21" i="1"/>
  <c r="HI21" i="1"/>
  <c r="HK21" i="1"/>
  <c r="HM21" i="1"/>
  <c r="HO21" i="1"/>
  <c r="HQ21" i="1"/>
  <c r="HS21" i="1"/>
  <c r="HU21" i="1"/>
  <c r="HW21" i="1"/>
  <c r="HY21" i="1"/>
  <c r="IA21" i="1"/>
  <c r="IC21" i="1"/>
  <c r="IE21" i="1"/>
  <c r="IG21" i="1"/>
  <c r="II21" i="1"/>
  <c r="IK21" i="1"/>
  <c r="IM21" i="1"/>
  <c r="IO21" i="1"/>
  <c r="IQ21" i="1"/>
  <c r="IS21" i="1"/>
  <c r="IU21" i="1"/>
  <c r="IW21" i="1"/>
  <c r="IY21" i="1"/>
  <c r="JA21" i="1"/>
  <c r="JC21" i="1"/>
  <c r="JE21" i="1"/>
  <c r="JG21" i="1"/>
  <c r="JI21" i="1"/>
  <c r="JK21" i="1"/>
  <c r="JM21" i="1"/>
  <c r="JO21" i="1"/>
  <c r="AH22" i="1"/>
  <c r="AI22" i="1"/>
  <c r="AJ22" i="1"/>
  <c r="AK22" i="1"/>
  <c r="AL22" i="1"/>
  <c r="AM22" i="1"/>
  <c r="AN22" i="1"/>
  <c r="AO22" i="1"/>
  <c r="AP22" i="1"/>
  <c r="AQ22" i="1"/>
  <c r="AR22" i="1"/>
  <c r="AS22" i="1"/>
  <c r="AT22" i="1"/>
  <c r="AU22" i="1"/>
  <c r="AV22" i="1"/>
  <c r="AW22" i="1"/>
  <c r="AX22" i="1"/>
  <c r="AY22" i="1"/>
  <c r="AZ22" i="1"/>
  <c r="BA22" i="1"/>
  <c r="BB22" i="1"/>
  <c r="BC22" i="1"/>
  <c r="BD22" i="1"/>
  <c r="BE22" i="1"/>
  <c r="BF22" i="1"/>
  <c r="BG22" i="1"/>
  <c r="BH22" i="1"/>
  <c r="BI22" i="1"/>
  <c r="BJ22" i="1"/>
  <c r="BK22" i="1"/>
  <c r="BL22" i="1"/>
  <c r="BM22" i="1"/>
  <c r="BN22" i="1"/>
  <c r="BO22" i="1"/>
  <c r="BP22" i="1"/>
  <c r="BQ22" i="1"/>
  <c r="BR22" i="1"/>
  <c r="BS22" i="1"/>
  <c r="BT22" i="1"/>
  <c r="BU22" i="1"/>
  <c r="BV22" i="1"/>
  <c r="BW22" i="1"/>
  <c r="BX22" i="1"/>
  <c r="BY22" i="1"/>
  <c r="BZ22" i="1"/>
  <c r="CA22" i="1"/>
  <c r="CB22" i="1"/>
  <c r="CC22" i="1"/>
  <c r="CD22" i="1"/>
  <c r="CE22" i="1"/>
  <c r="CF22" i="1"/>
  <c r="CG22" i="1"/>
  <c r="CH22" i="1"/>
  <c r="CI22" i="1"/>
  <c r="CJ22" i="1"/>
  <c r="CK22" i="1"/>
  <c r="CL22" i="1"/>
  <c r="CM22" i="1"/>
  <c r="CN22" i="1"/>
  <c r="CO22" i="1"/>
  <c r="CP22" i="1"/>
  <c r="CQ22" i="1"/>
  <c r="CR22" i="1"/>
  <c r="CS22" i="1"/>
  <c r="CT22" i="1"/>
  <c r="CU22" i="1"/>
  <c r="CV22" i="1"/>
  <c r="CW22" i="1"/>
  <c r="CX22" i="1"/>
  <c r="CY22" i="1"/>
  <c r="CZ22" i="1"/>
  <c r="DA22" i="1"/>
  <c r="DB22" i="1"/>
  <c r="DC22" i="1"/>
  <c r="DD22" i="1"/>
  <c r="DE22" i="1"/>
  <c r="DF22" i="1"/>
  <c r="DG22" i="1"/>
  <c r="DH22" i="1"/>
  <c r="DI22" i="1"/>
  <c r="DJ22" i="1"/>
  <c r="DK22" i="1"/>
  <c r="DL22" i="1"/>
  <c r="DM22" i="1"/>
  <c r="DN22" i="1"/>
  <c r="DO22" i="1"/>
  <c r="DP22" i="1"/>
  <c r="DQ22" i="1"/>
  <c r="DR22" i="1"/>
  <c r="DS22" i="1"/>
  <c r="DT22" i="1"/>
  <c r="DU22" i="1"/>
  <c r="DV22" i="1"/>
  <c r="DW22" i="1"/>
  <c r="DX22" i="1"/>
  <c r="DY22" i="1"/>
  <c r="DZ22" i="1"/>
  <c r="EA22" i="1"/>
  <c r="EB22" i="1"/>
  <c r="EC22" i="1"/>
  <c r="ED22" i="1"/>
  <c r="EE22" i="1"/>
  <c r="EF22" i="1"/>
  <c r="EG22" i="1"/>
  <c r="EH22" i="1"/>
  <c r="EI22" i="1"/>
  <c r="EJ22" i="1"/>
  <c r="EK22" i="1"/>
  <c r="EL22" i="1"/>
  <c r="EM22" i="1"/>
  <c r="EN22" i="1"/>
  <c r="EO22" i="1"/>
  <c r="EP22" i="1"/>
  <c r="EQ22" i="1"/>
  <c r="ER22" i="1"/>
  <c r="ES22" i="1"/>
  <c r="ET22" i="1"/>
  <c r="EU22" i="1"/>
  <c r="EV22" i="1"/>
  <c r="EW22" i="1"/>
  <c r="EX22" i="1"/>
  <c r="EY22" i="1"/>
  <c r="EZ22" i="1"/>
  <c r="FA22" i="1"/>
  <c r="FB22" i="1"/>
  <c r="FC22" i="1"/>
  <c r="FE22" i="1"/>
  <c r="FG22" i="1"/>
  <c r="FI22" i="1"/>
  <c r="FK22" i="1"/>
  <c r="FM22" i="1"/>
  <c r="FO22" i="1"/>
  <c r="FQ22" i="1"/>
  <c r="FS22" i="1"/>
  <c r="FU22" i="1"/>
  <c r="FW22" i="1"/>
  <c r="FY22" i="1"/>
  <c r="GA22" i="1"/>
  <c r="GC22" i="1"/>
  <c r="GE22" i="1"/>
  <c r="GG22" i="1"/>
  <c r="GI22" i="1"/>
  <c r="GK22" i="1"/>
  <c r="GM22" i="1"/>
  <c r="GO22" i="1"/>
  <c r="GQ22" i="1"/>
  <c r="GS22" i="1"/>
  <c r="GU22" i="1"/>
  <c r="GW22" i="1"/>
  <c r="GY22" i="1"/>
  <c r="HA22" i="1"/>
  <c r="HC22" i="1"/>
  <c r="HE22" i="1"/>
  <c r="HG22" i="1"/>
  <c r="HI22" i="1"/>
  <c r="HK22" i="1"/>
  <c r="HM22" i="1"/>
  <c r="HO22" i="1"/>
  <c r="HQ22" i="1"/>
  <c r="HS22" i="1"/>
  <c r="HU22" i="1"/>
  <c r="HW22" i="1"/>
  <c r="HY22" i="1"/>
  <c r="IA22" i="1"/>
  <c r="IC22" i="1"/>
  <c r="IE22" i="1"/>
  <c r="IG22" i="1"/>
  <c r="II22" i="1"/>
  <c r="IK22" i="1"/>
  <c r="IM22" i="1"/>
  <c r="IO22" i="1"/>
  <c r="IQ22" i="1"/>
  <c r="IS22" i="1"/>
  <c r="IU22" i="1"/>
  <c r="IW22" i="1"/>
  <c r="IY22" i="1"/>
  <c r="JA22" i="1"/>
  <c r="JC22" i="1"/>
  <c r="JE22" i="1"/>
  <c r="JG22" i="1"/>
  <c r="JI22" i="1"/>
  <c r="JK22" i="1"/>
  <c r="JM22" i="1"/>
  <c r="JO22" i="1"/>
  <c r="AH23" i="1"/>
  <c r="AI23" i="1"/>
  <c r="AJ23" i="1"/>
  <c r="AK23" i="1"/>
  <c r="AL23" i="1"/>
  <c r="AM23" i="1"/>
  <c r="AN23" i="1"/>
  <c r="AO23" i="1"/>
  <c r="AP23" i="1"/>
  <c r="AQ23" i="1"/>
  <c r="AR23" i="1"/>
  <c r="AS23" i="1"/>
  <c r="AT23" i="1"/>
  <c r="AU23" i="1"/>
  <c r="AV23" i="1"/>
  <c r="AW23" i="1"/>
  <c r="AX23" i="1"/>
  <c r="AY23" i="1"/>
  <c r="AZ23" i="1"/>
  <c r="BA23" i="1"/>
  <c r="BB23" i="1"/>
  <c r="BC23" i="1"/>
  <c r="BD23" i="1"/>
  <c r="BE23" i="1"/>
  <c r="BF23" i="1"/>
  <c r="BG23" i="1"/>
  <c r="BH23" i="1"/>
  <c r="BI23" i="1"/>
  <c r="BJ23" i="1"/>
  <c r="BK23" i="1"/>
  <c r="BL23" i="1"/>
  <c r="BM23" i="1"/>
  <c r="BN23" i="1"/>
  <c r="BO23" i="1"/>
  <c r="BP23" i="1"/>
  <c r="BQ23" i="1"/>
  <c r="BR23" i="1"/>
  <c r="BS23" i="1"/>
  <c r="BT23" i="1"/>
  <c r="BU23" i="1"/>
  <c r="BV23" i="1"/>
  <c r="BW23" i="1"/>
  <c r="BX23" i="1"/>
  <c r="BY23" i="1"/>
  <c r="BZ23" i="1"/>
  <c r="CA23" i="1"/>
  <c r="CB23" i="1"/>
  <c r="CC23" i="1"/>
  <c r="CD23" i="1"/>
  <c r="CE23" i="1"/>
  <c r="CF23" i="1"/>
  <c r="CG23" i="1"/>
  <c r="CH23" i="1"/>
  <c r="CI23" i="1"/>
  <c r="CJ23" i="1"/>
  <c r="CK23" i="1"/>
  <c r="CL23" i="1"/>
  <c r="CM23" i="1"/>
  <c r="CN23" i="1"/>
  <c r="CO23" i="1"/>
  <c r="CP23" i="1"/>
  <c r="CQ23" i="1"/>
  <c r="CR23" i="1"/>
  <c r="CS23" i="1"/>
  <c r="CT23" i="1"/>
  <c r="CU23" i="1"/>
  <c r="CV23" i="1"/>
  <c r="CW23" i="1"/>
  <c r="CX23" i="1"/>
  <c r="CY23" i="1"/>
  <c r="CZ23" i="1"/>
  <c r="DA23" i="1"/>
  <c r="DB23" i="1"/>
  <c r="DC23" i="1"/>
  <c r="DD23" i="1"/>
  <c r="DE23" i="1"/>
  <c r="DF23" i="1"/>
  <c r="DG23" i="1"/>
  <c r="DH23" i="1"/>
  <c r="DI23" i="1"/>
  <c r="DJ23" i="1"/>
  <c r="DK23" i="1"/>
  <c r="DL23" i="1"/>
  <c r="DM23" i="1"/>
  <c r="DN23" i="1"/>
  <c r="DO23" i="1"/>
  <c r="DP23" i="1"/>
  <c r="DQ23" i="1"/>
  <c r="DR23" i="1"/>
  <c r="DS23" i="1"/>
  <c r="DT23" i="1"/>
  <c r="DU23" i="1"/>
  <c r="DV23" i="1"/>
  <c r="DW23" i="1"/>
  <c r="DX23" i="1"/>
  <c r="DY23" i="1"/>
  <c r="DZ23" i="1"/>
  <c r="EA23" i="1"/>
  <c r="EB23" i="1"/>
  <c r="EC23" i="1"/>
  <c r="ED23" i="1"/>
  <c r="EE23" i="1"/>
  <c r="EF23" i="1"/>
  <c r="EG23" i="1"/>
  <c r="EH23" i="1"/>
  <c r="EI23" i="1"/>
  <c r="EJ23" i="1"/>
  <c r="EK23" i="1"/>
  <c r="EL23" i="1"/>
  <c r="EM23" i="1"/>
  <c r="EN23" i="1"/>
  <c r="EO23" i="1"/>
  <c r="EP23" i="1"/>
  <c r="EQ23" i="1"/>
  <c r="ER23" i="1"/>
  <c r="ES23" i="1"/>
  <c r="ET23" i="1"/>
  <c r="EU23" i="1"/>
  <c r="EV23" i="1"/>
  <c r="EW23" i="1"/>
  <c r="EX23" i="1"/>
  <c r="EY23" i="1"/>
  <c r="EZ23" i="1"/>
  <c r="FA23" i="1"/>
  <c r="FB23" i="1"/>
  <c r="FC23" i="1"/>
  <c r="FE23" i="1"/>
  <c r="FG23" i="1"/>
  <c r="FI23" i="1"/>
  <c r="FK23" i="1"/>
  <c r="FM23" i="1"/>
  <c r="FO23" i="1"/>
  <c r="FQ23" i="1"/>
  <c r="FS23" i="1"/>
  <c r="FU23" i="1"/>
  <c r="FW23" i="1"/>
  <c r="FY23" i="1"/>
  <c r="GA23" i="1"/>
  <c r="GC23" i="1"/>
  <c r="GE23" i="1"/>
  <c r="GG23" i="1"/>
  <c r="GI23" i="1"/>
  <c r="GK23" i="1"/>
  <c r="GM23" i="1"/>
  <c r="GO23" i="1"/>
  <c r="GQ23" i="1"/>
  <c r="GS23" i="1"/>
  <c r="GU23" i="1"/>
  <c r="GW23" i="1"/>
  <c r="GY23" i="1"/>
  <c r="HA23" i="1"/>
  <c r="HC23" i="1"/>
  <c r="HE23" i="1"/>
  <c r="HG23" i="1"/>
  <c r="HI23" i="1"/>
  <c r="HK23" i="1"/>
  <c r="HM23" i="1"/>
  <c r="HO23" i="1"/>
  <c r="HQ23" i="1"/>
  <c r="HS23" i="1"/>
  <c r="HU23" i="1"/>
  <c r="HW23" i="1"/>
  <c r="HY23" i="1"/>
  <c r="IA23" i="1"/>
  <c r="IC23" i="1"/>
  <c r="IE23" i="1"/>
  <c r="IG23" i="1"/>
  <c r="II23" i="1"/>
  <c r="IK23" i="1"/>
  <c r="IM23" i="1"/>
  <c r="IO23" i="1"/>
  <c r="IQ23" i="1"/>
  <c r="IS23" i="1"/>
  <c r="IU23" i="1"/>
  <c r="IW23" i="1"/>
  <c r="IY23" i="1"/>
  <c r="JA23" i="1"/>
  <c r="JC23" i="1"/>
  <c r="JE23" i="1"/>
  <c r="JG23" i="1"/>
  <c r="JI23" i="1"/>
  <c r="JK23" i="1"/>
  <c r="JM23" i="1"/>
  <c r="JO23" i="1"/>
  <c r="AH24" i="1"/>
  <c r="AI24" i="1"/>
  <c r="AJ24" i="1"/>
  <c r="AK24" i="1"/>
  <c r="AL24" i="1"/>
  <c r="AM24" i="1"/>
  <c r="AN24" i="1"/>
  <c r="AO24" i="1"/>
  <c r="AP24" i="1"/>
  <c r="AQ24" i="1"/>
  <c r="AR24" i="1"/>
  <c r="AS24" i="1"/>
  <c r="AT24" i="1"/>
  <c r="AU24" i="1"/>
  <c r="AV24" i="1"/>
  <c r="AW24" i="1"/>
  <c r="AX24" i="1"/>
  <c r="AY24" i="1"/>
  <c r="AZ24" i="1"/>
  <c r="BA24" i="1"/>
  <c r="BB24" i="1"/>
  <c r="BC24" i="1"/>
  <c r="BD24" i="1"/>
  <c r="BE24" i="1"/>
  <c r="BF24" i="1"/>
  <c r="BG24" i="1"/>
  <c r="BH24" i="1"/>
  <c r="BI24" i="1"/>
  <c r="BJ24" i="1"/>
  <c r="BK24" i="1"/>
  <c r="BL24" i="1"/>
  <c r="BM24" i="1"/>
  <c r="BN24" i="1"/>
  <c r="BO24" i="1"/>
  <c r="BP24" i="1"/>
  <c r="BQ24" i="1"/>
  <c r="BR24" i="1"/>
  <c r="BS24" i="1"/>
  <c r="BT24" i="1"/>
  <c r="BU24" i="1"/>
  <c r="BV24" i="1"/>
  <c r="BW24" i="1"/>
  <c r="BX24" i="1"/>
  <c r="BY24" i="1"/>
  <c r="BZ24" i="1"/>
  <c r="CA24" i="1"/>
  <c r="CB24" i="1"/>
  <c r="CC24" i="1"/>
  <c r="CD24" i="1"/>
  <c r="CE24" i="1"/>
  <c r="CF24" i="1"/>
  <c r="CG24" i="1"/>
  <c r="CH24" i="1"/>
  <c r="CI24" i="1"/>
  <c r="CJ24" i="1"/>
  <c r="CK24" i="1"/>
  <c r="CL24" i="1"/>
  <c r="CM24" i="1"/>
  <c r="CN24" i="1"/>
  <c r="CO24" i="1"/>
  <c r="CP24" i="1"/>
  <c r="CQ24" i="1"/>
  <c r="CR24" i="1"/>
  <c r="CS24" i="1"/>
  <c r="CT24" i="1"/>
  <c r="CU24" i="1"/>
  <c r="CV24" i="1"/>
  <c r="CW24" i="1"/>
  <c r="CX24" i="1"/>
  <c r="CY24" i="1"/>
  <c r="CZ24" i="1"/>
  <c r="DA24" i="1"/>
  <c r="DB24" i="1"/>
  <c r="DC24" i="1"/>
  <c r="DD24" i="1"/>
  <c r="DE24" i="1"/>
  <c r="DF24" i="1"/>
  <c r="DG24" i="1"/>
  <c r="DH24" i="1"/>
  <c r="DI24" i="1"/>
  <c r="DJ24" i="1"/>
  <c r="DK24" i="1"/>
  <c r="DL24" i="1"/>
  <c r="DM24" i="1"/>
  <c r="DN24" i="1"/>
  <c r="DO24" i="1"/>
  <c r="DP24" i="1"/>
  <c r="DQ24" i="1"/>
  <c r="DR24" i="1"/>
  <c r="DS24" i="1"/>
  <c r="DT24" i="1"/>
  <c r="DU24" i="1"/>
  <c r="DV24" i="1"/>
  <c r="DW24" i="1"/>
  <c r="DX24" i="1"/>
  <c r="DY24" i="1"/>
  <c r="DZ24" i="1"/>
  <c r="EA24" i="1"/>
  <c r="EB24" i="1"/>
  <c r="EC24" i="1"/>
  <c r="ED24" i="1"/>
  <c r="EE24" i="1"/>
  <c r="EF24" i="1"/>
  <c r="EG24" i="1"/>
  <c r="EH24" i="1"/>
  <c r="EI24" i="1"/>
  <c r="EJ24" i="1"/>
  <c r="EK24" i="1"/>
  <c r="EL24" i="1"/>
  <c r="EM24" i="1"/>
  <c r="EN24" i="1"/>
  <c r="EO24" i="1"/>
  <c r="EP24" i="1"/>
  <c r="EQ24" i="1"/>
  <c r="ER24" i="1"/>
  <c r="ES24" i="1"/>
  <c r="ET24" i="1"/>
  <c r="EU24" i="1"/>
  <c r="EV24" i="1"/>
  <c r="EW24" i="1"/>
  <c r="EX24" i="1"/>
  <c r="EY24" i="1"/>
  <c r="EZ24" i="1"/>
  <c r="FA24" i="1"/>
  <c r="FB24" i="1"/>
  <c r="FC24" i="1"/>
  <c r="FE24" i="1"/>
  <c r="FG24" i="1"/>
  <c r="FI24" i="1"/>
  <c r="FK24" i="1"/>
  <c r="FM24" i="1"/>
  <c r="FO24" i="1"/>
  <c r="FQ24" i="1"/>
  <c r="FS24" i="1"/>
  <c r="FU24" i="1"/>
  <c r="FW24" i="1"/>
  <c r="FY24" i="1"/>
  <c r="GA24" i="1"/>
  <c r="GC24" i="1"/>
  <c r="GE24" i="1"/>
  <c r="GG24" i="1"/>
  <c r="GI24" i="1"/>
  <c r="GK24" i="1"/>
  <c r="GM24" i="1"/>
  <c r="GO24" i="1"/>
  <c r="GQ24" i="1"/>
  <c r="GS24" i="1"/>
  <c r="GU24" i="1"/>
  <c r="GW24" i="1"/>
  <c r="GY24" i="1"/>
  <c r="HA24" i="1"/>
  <c r="HC24" i="1"/>
  <c r="HE24" i="1"/>
  <c r="HG24" i="1"/>
  <c r="HI24" i="1"/>
  <c r="HK24" i="1"/>
  <c r="HM24" i="1"/>
  <c r="HO24" i="1"/>
  <c r="HQ24" i="1"/>
  <c r="HS24" i="1"/>
  <c r="HU24" i="1"/>
  <c r="HW24" i="1"/>
  <c r="HY24" i="1"/>
  <c r="IA24" i="1"/>
  <c r="IC24" i="1"/>
  <c r="IE24" i="1"/>
  <c r="IG24" i="1"/>
  <c r="II24" i="1"/>
  <c r="IK24" i="1"/>
  <c r="IM24" i="1"/>
  <c r="IO24" i="1"/>
  <c r="IQ24" i="1"/>
  <c r="IS24" i="1"/>
  <c r="IU24" i="1"/>
  <c r="IW24" i="1"/>
  <c r="IY24" i="1"/>
  <c r="JA24" i="1"/>
  <c r="JC24" i="1"/>
  <c r="JE24" i="1"/>
  <c r="JG24" i="1"/>
  <c r="JI24" i="1"/>
  <c r="JK24" i="1"/>
  <c r="JM24" i="1"/>
  <c r="JO24" i="1"/>
  <c r="AH25" i="1"/>
  <c r="AI25" i="1"/>
  <c r="AJ25" i="1"/>
  <c r="AK25" i="1"/>
  <c r="AL25" i="1"/>
  <c r="AM25" i="1"/>
  <c r="AN25" i="1"/>
  <c r="AO25" i="1"/>
  <c r="AP25" i="1"/>
  <c r="AQ25" i="1"/>
  <c r="AR25" i="1"/>
  <c r="AS25" i="1"/>
  <c r="AT25" i="1"/>
  <c r="AU25" i="1"/>
  <c r="AV25" i="1"/>
  <c r="AW25" i="1"/>
  <c r="AX25" i="1"/>
  <c r="AY25" i="1"/>
  <c r="AZ25" i="1"/>
  <c r="BA25" i="1"/>
  <c r="BB25" i="1"/>
  <c r="BC25" i="1"/>
  <c r="BD25" i="1"/>
  <c r="BE25" i="1"/>
  <c r="BF25" i="1"/>
  <c r="BG25" i="1"/>
  <c r="BH25" i="1"/>
  <c r="BI25" i="1"/>
  <c r="BJ25" i="1"/>
  <c r="BK25" i="1"/>
  <c r="BL25" i="1"/>
  <c r="BM25" i="1"/>
  <c r="BN25" i="1"/>
  <c r="BO25" i="1"/>
  <c r="BP25" i="1"/>
  <c r="BQ25" i="1"/>
  <c r="BR25" i="1"/>
  <c r="BS25" i="1"/>
  <c r="BT25" i="1"/>
  <c r="BU25" i="1"/>
  <c r="BV25" i="1"/>
  <c r="BW25" i="1"/>
  <c r="BX25" i="1"/>
  <c r="BY25" i="1"/>
  <c r="BZ25" i="1"/>
  <c r="CA25" i="1"/>
  <c r="CB25" i="1"/>
  <c r="CC25" i="1"/>
  <c r="CD25" i="1"/>
  <c r="CE25" i="1"/>
  <c r="CF25" i="1"/>
  <c r="CG25" i="1"/>
  <c r="CH25" i="1"/>
  <c r="CI25" i="1"/>
  <c r="CJ25" i="1"/>
  <c r="CK25" i="1"/>
  <c r="CL25" i="1"/>
  <c r="CM25" i="1"/>
  <c r="CN25" i="1"/>
  <c r="CO25" i="1"/>
  <c r="CP25" i="1"/>
  <c r="CQ25" i="1"/>
  <c r="CR25" i="1"/>
  <c r="CS25" i="1"/>
  <c r="CT25" i="1"/>
  <c r="CU25" i="1"/>
  <c r="CV25" i="1"/>
  <c r="CW25" i="1"/>
  <c r="CX25" i="1"/>
  <c r="CY25" i="1"/>
  <c r="CZ25" i="1"/>
  <c r="DA25" i="1"/>
  <c r="DB25" i="1"/>
  <c r="DC25" i="1"/>
  <c r="DD25" i="1"/>
  <c r="DE25" i="1"/>
  <c r="DF25" i="1"/>
  <c r="DG25" i="1"/>
  <c r="DH25" i="1"/>
  <c r="DI25" i="1"/>
  <c r="DJ25" i="1"/>
  <c r="DK25" i="1"/>
  <c r="DL25" i="1"/>
  <c r="DM25" i="1"/>
  <c r="DN25" i="1"/>
  <c r="DO25" i="1"/>
  <c r="DP25" i="1"/>
  <c r="DQ25" i="1"/>
  <c r="DR25" i="1"/>
  <c r="DS25" i="1"/>
  <c r="DT25" i="1"/>
  <c r="DU25" i="1"/>
  <c r="DV25" i="1"/>
  <c r="DW25" i="1"/>
  <c r="DX25" i="1"/>
  <c r="DY25" i="1"/>
  <c r="DZ25" i="1"/>
  <c r="EA25" i="1"/>
  <c r="EB25" i="1"/>
  <c r="EC25" i="1"/>
  <c r="ED25" i="1"/>
  <c r="EE25" i="1"/>
  <c r="EF25" i="1"/>
  <c r="EG25" i="1"/>
  <c r="EH25" i="1"/>
  <c r="EI25" i="1"/>
  <c r="EJ25" i="1"/>
  <c r="EK25" i="1"/>
  <c r="EL25" i="1"/>
  <c r="EM25" i="1"/>
  <c r="EN25" i="1"/>
  <c r="EO25" i="1"/>
  <c r="EP25" i="1"/>
  <c r="EQ25" i="1"/>
  <c r="ER25" i="1"/>
  <c r="ES25" i="1"/>
  <c r="ET25" i="1"/>
  <c r="EU25" i="1"/>
  <c r="EV25" i="1"/>
  <c r="EW25" i="1"/>
  <c r="EX25" i="1"/>
  <c r="EY25" i="1"/>
  <c r="EZ25" i="1"/>
  <c r="FA25" i="1"/>
  <c r="FB25" i="1"/>
  <c r="FC25" i="1"/>
  <c r="FE25" i="1"/>
  <c r="FG25" i="1"/>
  <c r="FI25" i="1"/>
  <c r="FK25" i="1"/>
  <c r="FM25" i="1"/>
  <c r="FO25" i="1"/>
  <c r="FQ25" i="1"/>
  <c r="FS25" i="1"/>
  <c r="FU25" i="1"/>
  <c r="FW25" i="1"/>
  <c r="FY25" i="1"/>
  <c r="GA25" i="1"/>
  <c r="GC25" i="1"/>
  <c r="GE25" i="1"/>
  <c r="GG25" i="1"/>
  <c r="GI25" i="1"/>
  <c r="GK25" i="1"/>
  <c r="GM25" i="1"/>
  <c r="GO25" i="1"/>
  <c r="GQ25" i="1"/>
  <c r="GS25" i="1"/>
  <c r="GU25" i="1"/>
  <c r="GW25" i="1"/>
  <c r="GY25" i="1"/>
  <c r="HA25" i="1"/>
  <c r="HC25" i="1"/>
  <c r="HE25" i="1"/>
  <c r="HG25" i="1"/>
  <c r="HI25" i="1"/>
  <c r="HK25" i="1"/>
  <c r="HM25" i="1"/>
  <c r="HO25" i="1"/>
  <c r="HQ25" i="1"/>
  <c r="HS25" i="1"/>
  <c r="HU25" i="1"/>
  <c r="HW25" i="1"/>
  <c r="HY25" i="1"/>
  <c r="IA25" i="1"/>
  <c r="IC25" i="1"/>
  <c r="IE25" i="1"/>
  <c r="IG25" i="1"/>
  <c r="II25" i="1"/>
  <c r="IK25" i="1"/>
  <c r="IM25" i="1"/>
  <c r="IO25" i="1"/>
  <c r="IQ25" i="1"/>
  <c r="IS25" i="1"/>
  <c r="IU25" i="1"/>
  <c r="IW25" i="1"/>
  <c r="IY25" i="1"/>
  <c r="JA25" i="1"/>
  <c r="JC25" i="1"/>
  <c r="JE25" i="1"/>
  <c r="JG25" i="1"/>
  <c r="JI25" i="1"/>
  <c r="JK25" i="1"/>
  <c r="JM25" i="1"/>
  <c r="JO25" i="1"/>
  <c r="AH26" i="1"/>
  <c r="AI26" i="1"/>
  <c r="AJ26" i="1"/>
  <c r="AK26" i="1"/>
  <c r="AL26" i="1"/>
  <c r="AM26" i="1"/>
  <c r="AN26" i="1"/>
  <c r="AO26" i="1"/>
  <c r="AP26" i="1"/>
  <c r="AQ26" i="1"/>
  <c r="AR26" i="1"/>
  <c r="AS26" i="1"/>
  <c r="AT26" i="1"/>
  <c r="AU26" i="1"/>
  <c r="AV26" i="1"/>
  <c r="AW26" i="1"/>
  <c r="AX26" i="1"/>
  <c r="AY26" i="1"/>
  <c r="AZ26" i="1"/>
  <c r="BA26" i="1"/>
  <c r="BB26" i="1"/>
  <c r="BC26" i="1"/>
  <c r="BD26" i="1"/>
  <c r="BE26" i="1"/>
  <c r="BF26" i="1"/>
  <c r="BG26" i="1"/>
  <c r="BH26" i="1"/>
  <c r="BI26" i="1"/>
  <c r="BJ26" i="1"/>
  <c r="BK26" i="1"/>
  <c r="BL26" i="1"/>
  <c r="BM26" i="1"/>
  <c r="BN26" i="1"/>
  <c r="BO26" i="1"/>
  <c r="BP26" i="1"/>
  <c r="BQ26" i="1"/>
  <c r="BR26" i="1"/>
  <c r="BS26" i="1"/>
  <c r="BT26" i="1"/>
  <c r="BU26" i="1"/>
  <c r="BV26" i="1"/>
  <c r="BW26" i="1"/>
  <c r="BX26" i="1"/>
  <c r="BY26" i="1"/>
  <c r="BZ26" i="1"/>
  <c r="CA26" i="1"/>
  <c r="CB26" i="1"/>
  <c r="CC26" i="1"/>
  <c r="CD26" i="1"/>
  <c r="CE26" i="1"/>
  <c r="CF26" i="1"/>
  <c r="CG26" i="1"/>
  <c r="CH26" i="1"/>
  <c r="CI26" i="1"/>
  <c r="CJ26" i="1"/>
  <c r="CK26" i="1"/>
  <c r="CL26" i="1"/>
  <c r="CM26" i="1"/>
  <c r="CN26" i="1"/>
  <c r="CO26" i="1"/>
  <c r="CP26" i="1"/>
  <c r="CQ26" i="1"/>
  <c r="CR26" i="1"/>
  <c r="CS26" i="1"/>
  <c r="CT26" i="1"/>
  <c r="CU26" i="1"/>
  <c r="CV26" i="1"/>
  <c r="CW26" i="1"/>
  <c r="CX26" i="1"/>
  <c r="CY26" i="1"/>
  <c r="CZ26" i="1"/>
  <c r="DA26" i="1"/>
  <c r="DB26" i="1"/>
  <c r="DC26" i="1"/>
  <c r="DD26" i="1"/>
  <c r="DE26" i="1"/>
  <c r="DF26" i="1"/>
  <c r="DG26" i="1"/>
  <c r="DH26" i="1"/>
  <c r="DI26" i="1"/>
  <c r="DJ26" i="1"/>
  <c r="DK26" i="1"/>
  <c r="DL26" i="1"/>
  <c r="DM26" i="1"/>
  <c r="DN26" i="1"/>
  <c r="DO26" i="1"/>
  <c r="DP26" i="1"/>
  <c r="DQ26" i="1"/>
  <c r="DR26" i="1"/>
  <c r="DS26" i="1"/>
  <c r="DT26" i="1"/>
  <c r="DU26" i="1"/>
  <c r="DV26" i="1"/>
  <c r="DW26" i="1"/>
  <c r="DX26" i="1"/>
  <c r="DY26" i="1"/>
  <c r="DZ26" i="1"/>
  <c r="EA26" i="1"/>
  <c r="EB26" i="1"/>
  <c r="EC26" i="1"/>
  <c r="ED26" i="1"/>
  <c r="EE26" i="1"/>
  <c r="EF26" i="1"/>
  <c r="EG26" i="1"/>
  <c r="EH26" i="1"/>
  <c r="EI26" i="1"/>
  <c r="EJ26" i="1"/>
  <c r="EK26" i="1"/>
  <c r="EL26" i="1"/>
  <c r="EM26" i="1"/>
  <c r="EN26" i="1"/>
  <c r="EO26" i="1"/>
  <c r="EP26" i="1"/>
  <c r="EQ26" i="1"/>
  <c r="ER26" i="1"/>
  <c r="ES26" i="1"/>
  <c r="ET26" i="1"/>
  <c r="EU26" i="1"/>
  <c r="EV26" i="1"/>
  <c r="EW26" i="1"/>
  <c r="EX26" i="1"/>
  <c r="EY26" i="1"/>
  <c r="EZ26" i="1"/>
  <c r="FA26" i="1"/>
  <c r="FB26" i="1"/>
  <c r="FC26" i="1"/>
  <c r="FE26" i="1"/>
  <c r="FG26" i="1"/>
  <c r="FI26" i="1"/>
  <c r="FK26" i="1"/>
  <c r="FM26" i="1"/>
  <c r="FO26" i="1"/>
  <c r="FQ26" i="1"/>
  <c r="FS26" i="1"/>
  <c r="FU26" i="1"/>
  <c r="FW26" i="1"/>
  <c r="FY26" i="1"/>
  <c r="GA26" i="1"/>
  <c r="GC26" i="1"/>
  <c r="GE26" i="1"/>
  <c r="GG26" i="1"/>
  <c r="GI26" i="1"/>
  <c r="GK26" i="1"/>
  <c r="GM26" i="1"/>
  <c r="GO26" i="1"/>
  <c r="GQ26" i="1"/>
  <c r="GS26" i="1"/>
  <c r="GU26" i="1"/>
  <c r="GW26" i="1"/>
  <c r="GY26" i="1"/>
  <c r="HA26" i="1"/>
  <c r="HC26" i="1"/>
  <c r="HE26" i="1"/>
  <c r="HG26" i="1"/>
  <c r="HI26" i="1"/>
  <c r="HK26" i="1"/>
  <c r="HM26" i="1"/>
  <c r="HO26" i="1"/>
  <c r="HQ26" i="1"/>
  <c r="HS26" i="1"/>
  <c r="HU26" i="1"/>
  <c r="HW26" i="1"/>
  <c r="HY26" i="1"/>
  <c r="IA26" i="1"/>
  <c r="IC26" i="1"/>
  <c r="IE26" i="1"/>
  <c r="IG26" i="1"/>
  <c r="II26" i="1"/>
  <c r="IK26" i="1"/>
  <c r="IM26" i="1"/>
  <c r="IO26" i="1"/>
  <c r="IQ26" i="1"/>
  <c r="IS26" i="1"/>
  <c r="IU26" i="1"/>
  <c r="IW26" i="1"/>
  <c r="IY26" i="1"/>
  <c r="JA26" i="1"/>
  <c r="JC26" i="1"/>
  <c r="JE26" i="1"/>
  <c r="JG26" i="1"/>
  <c r="JI26" i="1"/>
  <c r="JK26" i="1"/>
  <c r="JM26" i="1"/>
  <c r="JO26" i="1"/>
  <c r="AH27" i="1"/>
  <c r="AI27" i="1"/>
  <c r="AJ27" i="1"/>
  <c r="AK27" i="1"/>
  <c r="AL27" i="1"/>
  <c r="AM27" i="1"/>
  <c r="AN27" i="1"/>
  <c r="AO27" i="1"/>
  <c r="AP27" i="1"/>
  <c r="AQ27" i="1"/>
  <c r="AR27" i="1"/>
  <c r="AS27" i="1"/>
  <c r="AT27" i="1"/>
  <c r="AU27" i="1"/>
  <c r="AV27" i="1"/>
  <c r="AW27" i="1"/>
  <c r="AX27" i="1"/>
  <c r="AY27" i="1"/>
  <c r="AZ27" i="1"/>
  <c r="BA27" i="1"/>
  <c r="BB27" i="1"/>
  <c r="BC27" i="1"/>
  <c r="BD27" i="1"/>
  <c r="BE27" i="1"/>
  <c r="BF27" i="1"/>
  <c r="BG27" i="1"/>
  <c r="BH27" i="1"/>
  <c r="BI27" i="1"/>
  <c r="BJ27" i="1"/>
  <c r="BK27" i="1"/>
  <c r="BL27" i="1"/>
  <c r="BM27" i="1"/>
  <c r="BN27" i="1"/>
  <c r="BO27" i="1"/>
  <c r="BP27" i="1"/>
  <c r="BQ27" i="1"/>
  <c r="BR27" i="1"/>
  <c r="BS27" i="1"/>
  <c r="BT27" i="1"/>
  <c r="BU27" i="1"/>
  <c r="BV27" i="1"/>
  <c r="BW27" i="1"/>
  <c r="BX27" i="1"/>
  <c r="BY27" i="1"/>
  <c r="BZ27" i="1"/>
  <c r="CA27" i="1"/>
  <c r="CB27" i="1"/>
  <c r="CC27" i="1"/>
  <c r="CD27" i="1"/>
  <c r="CE27" i="1"/>
  <c r="CF27" i="1"/>
  <c r="CG27" i="1"/>
  <c r="CH27" i="1"/>
  <c r="CI27" i="1"/>
  <c r="CJ27" i="1"/>
  <c r="CK27" i="1"/>
  <c r="CL27" i="1"/>
  <c r="CM27" i="1"/>
  <c r="CN27" i="1"/>
  <c r="CO27" i="1"/>
  <c r="CP27" i="1"/>
  <c r="CQ27" i="1"/>
  <c r="CR27" i="1"/>
  <c r="CS27" i="1"/>
  <c r="CT27" i="1"/>
  <c r="CU27" i="1"/>
  <c r="CV27" i="1"/>
  <c r="CW27" i="1"/>
  <c r="CX27" i="1"/>
  <c r="CY27" i="1"/>
  <c r="CZ27" i="1"/>
  <c r="DA27" i="1"/>
  <c r="DB27" i="1"/>
  <c r="DC27" i="1"/>
  <c r="DD27" i="1"/>
  <c r="DE27" i="1"/>
  <c r="DF27" i="1"/>
  <c r="DG27" i="1"/>
  <c r="DH27" i="1"/>
  <c r="DI27" i="1"/>
  <c r="DJ27" i="1"/>
  <c r="DK27" i="1"/>
  <c r="DL27" i="1"/>
  <c r="DM27" i="1"/>
  <c r="DN27" i="1"/>
  <c r="DO27" i="1"/>
  <c r="DP27" i="1"/>
  <c r="DQ27" i="1"/>
  <c r="DR27" i="1"/>
  <c r="DS27" i="1"/>
  <c r="DT27" i="1"/>
  <c r="DU27" i="1"/>
  <c r="DV27" i="1"/>
  <c r="DW27" i="1"/>
  <c r="DX27" i="1"/>
  <c r="DY27" i="1"/>
  <c r="DZ27" i="1"/>
  <c r="EA27" i="1"/>
  <c r="EB27" i="1"/>
  <c r="EC27" i="1"/>
  <c r="ED27" i="1"/>
  <c r="EE27" i="1"/>
  <c r="EF27" i="1"/>
  <c r="EG27" i="1"/>
  <c r="EH27" i="1"/>
  <c r="EI27" i="1"/>
  <c r="EJ27" i="1"/>
  <c r="EK27" i="1"/>
  <c r="EL27" i="1"/>
  <c r="EM27" i="1"/>
  <c r="EN27" i="1"/>
  <c r="EO27" i="1"/>
  <c r="EP27" i="1"/>
  <c r="EQ27" i="1"/>
  <c r="ER27" i="1"/>
  <c r="ES27" i="1"/>
  <c r="ET27" i="1"/>
  <c r="EU27" i="1"/>
  <c r="EV27" i="1"/>
  <c r="EW27" i="1"/>
  <c r="EX27" i="1"/>
  <c r="EY27" i="1"/>
  <c r="EZ27" i="1"/>
  <c r="FA27" i="1"/>
  <c r="FB27" i="1"/>
  <c r="FC27" i="1"/>
  <c r="FE27" i="1"/>
  <c r="FG27" i="1"/>
  <c r="FI27" i="1"/>
  <c r="FK27" i="1"/>
  <c r="FM27" i="1"/>
  <c r="FO27" i="1"/>
  <c r="FQ27" i="1"/>
  <c r="FS27" i="1"/>
  <c r="FU27" i="1"/>
  <c r="FW27" i="1"/>
  <c r="FY27" i="1"/>
  <c r="GA27" i="1"/>
  <c r="GC27" i="1"/>
  <c r="GE27" i="1"/>
  <c r="GG27" i="1"/>
  <c r="GI27" i="1"/>
  <c r="GK27" i="1"/>
  <c r="GM27" i="1"/>
  <c r="GO27" i="1"/>
  <c r="GQ27" i="1"/>
  <c r="GS27" i="1"/>
  <c r="GU27" i="1"/>
  <c r="GW27" i="1"/>
  <c r="GY27" i="1"/>
  <c r="HA27" i="1"/>
  <c r="HC27" i="1"/>
  <c r="HE27" i="1"/>
  <c r="HG27" i="1"/>
  <c r="HI27" i="1"/>
  <c r="HK27" i="1"/>
  <c r="HM27" i="1"/>
  <c r="HO27" i="1"/>
  <c r="HQ27" i="1"/>
  <c r="HS27" i="1"/>
  <c r="HU27" i="1"/>
  <c r="HW27" i="1"/>
  <c r="HY27" i="1"/>
  <c r="IA27" i="1"/>
  <c r="IC27" i="1"/>
  <c r="IE27" i="1"/>
  <c r="IG27" i="1"/>
  <c r="II27" i="1"/>
  <c r="IK27" i="1"/>
  <c r="IM27" i="1"/>
  <c r="IO27" i="1"/>
  <c r="IQ27" i="1"/>
  <c r="IS27" i="1"/>
  <c r="IU27" i="1"/>
  <c r="IW27" i="1"/>
  <c r="IY27" i="1"/>
  <c r="JA27" i="1"/>
  <c r="JC27" i="1"/>
  <c r="JE27" i="1"/>
  <c r="JG27" i="1"/>
  <c r="JI27" i="1"/>
  <c r="JK27" i="1"/>
  <c r="JM27" i="1"/>
  <c r="JO27" i="1"/>
  <c r="AH28" i="1"/>
  <c r="AI28" i="1"/>
  <c r="AJ28" i="1"/>
  <c r="AK28" i="1"/>
  <c r="AL28" i="1"/>
  <c r="AM28" i="1"/>
  <c r="AN28" i="1"/>
  <c r="AO28" i="1"/>
  <c r="AP28" i="1"/>
  <c r="AQ28" i="1"/>
  <c r="AR28" i="1"/>
  <c r="AS28" i="1"/>
  <c r="AT28" i="1"/>
  <c r="AU28" i="1"/>
  <c r="AV28" i="1"/>
  <c r="AW28" i="1"/>
  <c r="AX28" i="1"/>
  <c r="AY28" i="1"/>
  <c r="AZ28" i="1"/>
  <c r="BA28" i="1"/>
  <c r="BB28" i="1"/>
  <c r="BC28" i="1"/>
  <c r="BD28" i="1"/>
  <c r="BE28" i="1"/>
  <c r="BF28" i="1"/>
  <c r="BG28" i="1"/>
  <c r="BH28" i="1"/>
  <c r="BI28" i="1"/>
  <c r="BJ28" i="1"/>
  <c r="BK28" i="1"/>
  <c r="BL28" i="1"/>
  <c r="BM28" i="1"/>
  <c r="BN28" i="1"/>
  <c r="BO28" i="1"/>
  <c r="BP28" i="1"/>
  <c r="BQ28" i="1"/>
  <c r="BR28" i="1"/>
  <c r="BS28" i="1"/>
  <c r="BT28" i="1"/>
  <c r="BU28" i="1"/>
  <c r="BV28" i="1"/>
  <c r="BW28" i="1"/>
  <c r="BX28" i="1"/>
  <c r="BY28" i="1"/>
  <c r="BZ28" i="1"/>
  <c r="CA28" i="1"/>
  <c r="CB28" i="1"/>
  <c r="CC28" i="1"/>
  <c r="CD28" i="1"/>
  <c r="CE28" i="1"/>
  <c r="CF28" i="1"/>
  <c r="CG28" i="1"/>
  <c r="CH28" i="1"/>
  <c r="CI28" i="1"/>
  <c r="CJ28" i="1"/>
  <c r="CK28" i="1"/>
  <c r="CL28" i="1"/>
  <c r="CM28" i="1"/>
  <c r="CN28" i="1"/>
  <c r="CO28" i="1"/>
  <c r="CP28" i="1"/>
  <c r="CQ28" i="1"/>
  <c r="CR28" i="1"/>
  <c r="CS28" i="1"/>
  <c r="CT28" i="1"/>
  <c r="CU28" i="1"/>
  <c r="CV28" i="1"/>
  <c r="CW28" i="1"/>
  <c r="CX28" i="1"/>
  <c r="CY28" i="1"/>
  <c r="CZ28" i="1"/>
  <c r="DA28" i="1"/>
  <c r="DB28" i="1"/>
  <c r="DC28" i="1"/>
  <c r="DD28" i="1"/>
  <c r="DE28" i="1"/>
  <c r="DF28" i="1"/>
  <c r="DG28" i="1"/>
  <c r="DH28" i="1"/>
  <c r="DI28" i="1"/>
  <c r="DJ28" i="1"/>
  <c r="DK28" i="1"/>
  <c r="DL28" i="1"/>
  <c r="DM28" i="1"/>
  <c r="DN28" i="1"/>
  <c r="DO28" i="1"/>
  <c r="DP28" i="1"/>
  <c r="DQ28" i="1"/>
  <c r="DR28" i="1"/>
  <c r="DS28" i="1"/>
  <c r="DT28" i="1"/>
  <c r="DU28" i="1"/>
  <c r="DV28" i="1"/>
  <c r="DW28" i="1"/>
  <c r="DX28" i="1"/>
  <c r="DY28" i="1"/>
  <c r="DZ28" i="1"/>
  <c r="EA28" i="1"/>
  <c r="EB28" i="1"/>
  <c r="EC28" i="1"/>
  <c r="ED28" i="1"/>
  <c r="EE28" i="1"/>
  <c r="EF28" i="1"/>
  <c r="EG28" i="1"/>
  <c r="EH28" i="1"/>
  <c r="EI28" i="1"/>
  <c r="EJ28" i="1"/>
  <c r="EK28" i="1"/>
  <c r="EL28" i="1"/>
  <c r="EM28" i="1"/>
  <c r="EN28" i="1"/>
  <c r="EO28" i="1"/>
  <c r="EP28" i="1"/>
  <c r="EQ28" i="1"/>
  <c r="ER28" i="1"/>
  <c r="ES28" i="1"/>
  <c r="ET28" i="1"/>
  <c r="EU28" i="1"/>
  <c r="EV28" i="1"/>
  <c r="EW28" i="1"/>
  <c r="EX28" i="1"/>
  <c r="EY28" i="1"/>
  <c r="EZ28" i="1"/>
  <c r="FA28" i="1"/>
  <c r="FB28" i="1"/>
  <c r="FC28" i="1"/>
  <c r="FE28" i="1"/>
  <c r="FG28" i="1"/>
  <c r="FI28" i="1"/>
  <c r="FK28" i="1"/>
  <c r="FM28" i="1"/>
  <c r="FO28" i="1"/>
  <c r="FQ28" i="1"/>
  <c r="FS28" i="1"/>
  <c r="FU28" i="1"/>
  <c r="FW28" i="1"/>
  <c r="FY28" i="1"/>
  <c r="GA28" i="1"/>
  <c r="GC28" i="1"/>
  <c r="GE28" i="1"/>
  <c r="GG28" i="1"/>
  <c r="GI28" i="1"/>
  <c r="GK28" i="1"/>
  <c r="GM28" i="1"/>
  <c r="GO28" i="1"/>
  <c r="GQ28" i="1"/>
  <c r="GS28" i="1"/>
  <c r="GU28" i="1"/>
  <c r="GW28" i="1"/>
  <c r="GY28" i="1"/>
  <c r="HA28" i="1"/>
  <c r="HC28" i="1"/>
  <c r="HE28" i="1"/>
  <c r="HG28" i="1"/>
  <c r="HI28" i="1"/>
  <c r="HK28" i="1"/>
  <c r="HM28" i="1"/>
  <c r="HO28" i="1"/>
  <c r="HQ28" i="1"/>
  <c r="HS28" i="1"/>
  <c r="HU28" i="1"/>
  <c r="HW28" i="1"/>
  <c r="HY28" i="1"/>
  <c r="IA28" i="1"/>
  <c r="IC28" i="1"/>
  <c r="IE28" i="1"/>
  <c r="IG28" i="1"/>
  <c r="II28" i="1"/>
  <c r="IK28" i="1"/>
  <c r="IM28" i="1"/>
  <c r="IO28" i="1"/>
  <c r="IQ28" i="1"/>
  <c r="IS28" i="1"/>
  <c r="IU28" i="1"/>
  <c r="IW28" i="1"/>
  <c r="IY28" i="1"/>
  <c r="JA28" i="1"/>
  <c r="JC28" i="1"/>
  <c r="JE28" i="1"/>
  <c r="JG28" i="1"/>
  <c r="JI28" i="1"/>
  <c r="JK28" i="1"/>
  <c r="JM28" i="1"/>
  <c r="JO28" i="1"/>
  <c r="AI29" i="1"/>
  <c r="AK29" i="1"/>
  <c r="AM29" i="1"/>
  <c r="AO29" i="1"/>
  <c r="AQ29" i="1"/>
  <c r="AS29" i="1"/>
  <c r="AU29" i="1"/>
  <c r="AW29" i="1"/>
  <c r="AY29" i="1"/>
  <c r="BA29" i="1"/>
  <c r="BC29" i="1"/>
  <c r="BE29" i="1"/>
  <c r="BG29" i="1"/>
  <c r="BI29" i="1"/>
  <c r="BK29" i="1"/>
  <c r="BM29" i="1"/>
  <c r="BO29" i="1"/>
  <c r="BQ29" i="1"/>
  <c r="BS29" i="1"/>
  <c r="BU29" i="1"/>
  <c r="BW29" i="1"/>
  <c r="BY29" i="1"/>
  <c r="CA29" i="1"/>
  <c r="CC29" i="1"/>
  <c r="CE29" i="1"/>
  <c r="CG29" i="1"/>
  <c r="CI29" i="1"/>
  <c r="CK29" i="1"/>
  <c r="CM29" i="1"/>
  <c r="CO29" i="1"/>
  <c r="CQ29" i="1"/>
  <c r="CS29" i="1"/>
  <c r="CU29" i="1"/>
  <c r="CW29" i="1"/>
  <c r="CY29" i="1"/>
  <c r="DA29" i="1"/>
  <c r="DC29" i="1"/>
  <c r="DE29" i="1"/>
  <c r="DG29" i="1"/>
  <c r="DI29" i="1"/>
  <c r="DK29" i="1"/>
  <c r="DM29" i="1"/>
  <c r="DO29" i="1"/>
  <c r="DQ29" i="1"/>
  <c r="DS29" i="1"/>
  <c r="DU29" i="1"/>
  <c r="DW29" i="1"/>
  <c r="DY29" i="1"/>
  <c r="EA29" i="1"/>
  <c r="EC29" i="1"/>
  <c r="EE29" i="1"/>
  <c r="EG29" i="1"/>
  <c r="EI29" i="1"/>
  <c r="EK29" i="1"/>
  <c r="EM29" i="1"/>
  <c r="EO29" i="1"/>
  <c r="EQ29" i="1"/>
  <c r="ES29" i="1"/>
  <c r="EU29" i="1"/>
  <c r="EW29" i="1"/>
  <c r="EY29" i="1"/>
  <c r="FA29" i="1"/>
  <c r="FC29" i="1"/>
  <c r="FE29" i="1"/>
  <c r="AI30" i="1"/>
  <c r="AJ30" i="1"/>
  <c r="AK30" i="1"/>
  <c r="AL30" i="1"/>
  <c r="AM30" i="1"/>
  <c r="AN30" i="1"/>
  <c r="AO30" i="1"/>
  <c r="AP30" i="1"/>
  <c r="AQ30" i="1"/>
  <c r="AR30" i="1"/>
  <c r="AS30" i="1"/>
  <c r="AT30" i="1"/>
  <c r="AU30" i="1"/>
  <c r="AV30" i="1"/>
  <c r="AW30" i="1"/>
  <c r="AX30" i="1"/>
  <c r="AY30" i="1"/>
  <c r="AZ30" i="1"/>
  <c r="BA30" i="1"/>
  <c r="BB30" i="1"/>
  <c r="BC30" i="1"/>
  <c r="BD30" i="1"/>
  <c r="BE30" i="1"/>
  <c r="BF30" i="1"/>
  <c r="BG30" i="1"/>
  <c r="BH30" i="1"/>
  <c r="BI30" i="1"/>
  <c r="BJ30" i="1"/>
  <c r="BK30" i="1"/>
  <c r="BL30" i="1"/>
  <c r="BM30" i="1"/>
  <c r="BN30" i="1"/>
  <c r="BO30" i="1"/>
  <c r="BP30" i="1"/>
  <c r="BQ30" i="1"/>
  <c r="BR30" i="1"/>
  <c r="BS30" i="1"/>
  <c r="BT30" i="1"/>
  <c r="BU30" i="1"/>
  <c r="BV30" i="1"/>
  <c r="BW30" i="1"/>
  <c r="BX30" i="1"/>
  <c r="BY30" i="1"/>
  <c r="BZ30" i="1"/>
  <c r="CA30" i="1"/>
  <c r="CB30" i="1"/>
  <c r="CC30" i="1"/>
  <c r="CD30" i="1"/>
  <c r="CE30" i="1"/>
  <c r="CF30" i="1"/>
  <c r="CG30" i="1"/>
  <c r="CH30" i="1"/>
  <c r="CI30" i="1"/>
  <c r="CJ30" i="1"/>
  <c r="CK30" i="1"/>
  <c r="CL30" i="1"/>
  <c r="CM30" i="1"/>
  <c r="CN30" i="1"/>
  <c r="CO30" i="1"/>
  <c r="CP30" i="1"/>
  <c r="CQ30" i="1"/>
  <c r="CR30" i="1"/>
  <c r="CS30" i="1"/>
  <c r="CT30" i="1"/>
  <c r="CU30" i="1"/>
  <c r="CV30" i="1"/>
  <c r="CW30" i="1"/>
  <c r="CX30" i="1"/>
  <c r="CY30" i="1"/>
  <c r="CZ30" i="1"/>
  <c r="DA30" i="1"/>
  <c r="DB30" i="1"/>
  <c r="DC30" i="1"/>
  <c r="DD30" i="1"/>
  <c r="DE30" i="1"/>
  <c r="DF30" i="1"/>
  <c r="DG30" i="1"/>
  <c r="DH30" i="1"/>
  <c r="DI30" i="1"/>
  <c r="DJ30" i="1"/>
  <c r="DK30" i="1"/>
  <c r="DL30" i="1"/>
  <c r="DM30" i="1"/>
  <c r="DN30" i="1"/>
  <c r="DO30" i="1"/>
  <c r="DP30" i="1"/>
  <c r="DQ30" i="1"/>
  <c r="DR30" i="1"/>
  <c r="DS30" i="1"/>
  <c r="DT30" i="1"/>
  <c r="DU30" i="1"/>
  <c r="DV30" i="1"/>
  <c r="DW30" i="1"/>
  <c r="DX30" i="1"/>
  <c r="DY30" i="1"/>
  <c r="DZ30" i="1"/>
  <c r="EA30" i="1"/>
  <c r="EB30" i="1"/>
  <c r="EC30" i="1"/>
  <c r="ED30" i="1"/>
  <c r="EE30" i="1"/>
  <c r="EF30" i="1"/>
  <c r="EG30" i="1"/>
  <c r="EH30" i="1"/>
  <c r="EI30" i="1"/>
  <c r="EJ30" i="1"/>
  <c r="EK30" i="1"/>
  <c r="EL30" i="1"/>
  <c r="EM30" i="1"/>
  <c r="EN30" i="1"/>
  <c r="EO30" i="1"/>
  <c r="EP30" i="1"/>
  <c r="EQ30" i="1"/>
  <c r="ER30" i="1"/>
  <c r="ES30" i="1"/>
  <c r="ET30" i="1"/>
  <c r="EU30" i="1"/>
  <c r="EV30" i="1"/>
  <c r="EW30" i="1"/>
  <c r="EX30" i="1"/>
  <c r="EY30" i="1"/>
  <c r="EZ30" i="1"/>
  <c r="FA30" i="1"/>
  <c r="FB30" i="1"/>
  <c r="FC30" i="1"/>
  <c r="FD30" i="1"/>
  <c r="FE30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<sst xmlns="http://schemas.openxmlformats.org/spreadsheetml/2006/main" count="61" uniqueCount="49">
  <si>
    <t>m</t>
  </si>
  <si>
    <t>s</t>
  </si>
  <si>
    <t>t</t>
  </si>
  <si>
    <t>cumulé h</t>
  </si>
  <si>
    <t>cumulé s</t>
  </si>
  <si>
    <t>jalon s</t>
  </si>
  <si>
    <t>total</t>
  </si>
  <si>
    <t>Pts</t>
  </si>
  <si>
    <t>TEMPS</t>
  </si>
  <si>
    <t>Combinaison</t>
  </si>
  <si>
    <t>Colonne</t>
  </si>
  <si>
    <t>Colonne -1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</si>
  <si>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</si>
  <si>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</si>
  <si>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</si>
  <si>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</si>
  <si>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</si>
  <si>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</si>
  <si>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</si>
  <si>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</si>
  <si>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</si>
  <si>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</si>
  <si>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</si>
  <si>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</si>
  <si>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n</t>
  </si>
  <si>
    <t>o</t>
  </si>
  <si>
    <t>p</t>
  </si>
  <si>
    <t>q</t>
  </si>
  <si>
    <t>r</t>
  </si>
  <si>
    <t>u</t>
  </si>
  <si>
    <t>v</t>
  </si>
  <si>
    <t>w</t>
  </si>
  <si>
    <t>x</t>
  </si>
  <si>
    <t>y</t>
  </si>
  <si>
    <t>z</t>
  </si>
  <si>
    <t>za</t>
  </si>
  <si>
    <t>zb</t>
  </si>
  <si>
    <t>zc</t>
  </si>
  <si>
    <t>zd</t>
  </si>
  <si>
    <t>ze</t>
  </si>
  <si>
    <t>zf</t>
  </si>
  <si>
    <t>zg</t>
  </si>
  <si>
    <t>zh</t>
  </si>
  <si>
    <t>zi</t>
  </si>
  <si>
    <t>zj</t>
  </si>
  <si>
    <t>zk</t>
  </si>
  <si>
    <t>zl</t>
  </si>
  <si>
    <t>zm</t>
  </si>
  <si>
    <t>Colonne -1/Colonne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</si>
</sst>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.0%"/>
  </numFmts>
  <fonts count="10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39997558519241921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6" fillId="0" borderId="0" applyFont="0" applyFill="0" applyBorder="0" applyAlignment="0" applyProtection="0"/>
  </cellStyleXfs>
  <cellXfs count="86">
    <xf numFmtId="0" fontId="0" fillId="0" borderId="0" xfId="0"/>
    <xf numFmtId="2" fontId="0" fillId="0" borderId="0" xfId="0" applyNumberFormat="1"/>
    <xf numFmtId="9" fontId="0" fillId="0" borderId="0" xfId="0" applyNumberFormat="1"/>
    <xf numFmtId="0" fontId="0" fillId="0" borderId="0" xfId="0"/>
    <xf numFmtId="49" fontId="0" fillId="2" borderId="0" xfId="0" applyNumberFormat="1" applyFill="1"/>
    <xf numFmtId="2" fontId="0" fillId="0" borderId="0" xfId="0" applyNumberFormat="1"/>
    <xf numFmtId="9" fontId="5" fillId="0" borderId="0" xfId="0" applyNumberFormat="1" applyFont="1"/>
    <xf numFmtId="9" fontId="0" fillId="0" borderId="0" xfId="1" applyFont="1"/>
    <xf numFmtId="164" fontId="0" fillId="0" borderId="0" xfId="0" applyNumberFormat="1"/>
    <xf numFmtId="0" fontId="7" fillId="0" borderId="0" xfId="0" applyFont="1"/>
    <xf numFmtId="9" fontId="7" fillId="0" borderId="0" xfId="1" applyFont="1"/>
    <xf numFmtId="49" fontId="0" fillId="0" borderId="0" xfId="0" applyNumberFormat="1" applyFill="1"/>
    <xf numFmtId="0" fontId="5" fillId="0" borderId="0" xfId="0" applyFont="1" applyAlignment="1">
      <alignment textRotation="45"/>
    </xf>
    <xf numFmtId="0" fontId="8" fillId="0" borderId="4" xfId="0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2" fontId="7" fillId="0" borderId="0" xfId="0" applyNumberFormat="1" applyFont="1" applyFill="1" applyBorder="1"/>
    <xf numFmtId="2" fontId="7" fillId="0" borderId="0" xfId="0" applyNumberFormat="1" applyFont="1" applyBorder="1"/>
    <xf numFmtId="0" fontId="0" fillId="0" borderId="4" xfId="0" applyBorder="1" applyAlignment="1">
      <alignment horizontal="center" textRotation="90" wrapText="1"/>
    </xf>
    <xf numFmtId="2" fontId="0" fillId="0" borderId="4" xfId="0" applyNumberFormat="1" applyBorder="1"/>
    <xf numFmtId="0" fontId="0" fillId="0" borderId="0" xfId="0" applyBorder="1" applyAlignment="1">
      <alignment horizontal="center" textRotation="90" wrapText="1"/>
    </xf>
    <xf numFmtId="0" fontId="0" fillId="0" borderId="5" xfId="0" applyBorder="1" applyAlignment="1">
      <alignment horizontal="center" textRotation="90" wrapText="1"/>
    </xf>
    <xf numFmtId="0" fontId="8" fillId="0" borderId="5" xfId="0" applyFont="1" applyBorder="1" applyAlignment="1">
      <alignment horizontal="center"/>
    </xf>
    <xf numFmtId="49" fontId="4" fillId="0" borderId="6" xfId="0" applyNumberFormat="1" applyFont="1" applyFill="1" applyBorder="1"/>
    <xf numFmtId="0" fontId="0" fillId="0" borderId="7" xfId="0" applyBorder="1"/>
    <xf numFmtId="1" fontId="3" fillId="0" borderId="8" xfId="0" applyNumberFormat="1" applyFont="1" applyBorder="1" applyAlignment="1">
      <alignment horizontal="center"/>
    </xf>
    <xf numFmtId="0" fontId="5" fillId="0" borderId="0" xfId="0" applyFont="1" applyBorder="1" applyAlignment="1">
      <alignment horizontal="center" textRotation="90" wrapText="1"/>
    </xf>
    <xf numFmtId="0" fontId="0" fillId="0" borderId="6" xfId="0" applyBorder="1"/>
    <xf numFmtId="0" fontId="0" fillId="0" borderId="8" xfId="0" applyBorder="1"/>
    <xf numFmtId="2" fontId="7" fillId="0" borderId="4" xfId="0" applyNumberFormat="1" applyFont="1" applyFill="1" applyBorder="1"/>
    <xf numFmtId="2" fontId="0" fillId="0" borderId="5" xfId="0" applyNumberFormat="1" applyBorder="1"/>
    <xf numFmtId="0" fontId="0" fillId="0" borderId="10" xfId="0" applyBorder="1"/>
    <xf numFmtId="2" fontId="4" fillId="3" borderId="0" xfId="0" applyNumberFormat="1" applyFont="1" applyFill="1"/>
    <xf numFmtId="1" fontId="3" fillId="3" borderId="5" xfId="0" applyNumberFormat="1" applyFont="1" applyFill="1" applyBorder="1" applyAlignment="1">
      <alignment horizontal="center"/>
    </xf>
    <xf numFmtId="49" fontId="4" fillId="3" borderId="4" xfId="0" applyNumberFormat="1" applyFont="1" applyFill="1" applyBorder="1"/>
    <xf numFmtId="2" fontId="4" fillId="3" borderId="0" xfId="0" applyNumberFormat="1" applyFont="1" applyFill="1" applyBorder="1"/>
    <xf numFmtId="1" fontId="4" fillId="3" borderId="4" xfId="0" applyNumberFormat="1" applyFont="1" applyFill="1" applyBorder="1"/>
    <xf numFmtId="2" fontId="4" fillId="3" borderId="5" xfId="0" applyNumberFormat="1" applyFont="1" applyFill="1" applyBorder="1"/>
    <xf numFmtId="0" fontId="0" fillId="0" borderId="9" xfId="0" applyBorder="1" applyAlignment="1">
      <alignment horizontal="center" textRotation="90" wrapText="1"/>
    </xf>
    <xf numFmtId="49" fontId="0" fillId="2" borderId="9" xfId="0" applyNumberFormat="1" applyFill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49" fontId="0" fillId="2" borderId="10" xfId="0" applyNumberFormat="1" applyFill="1" applyBorder="1" applyAlignment="1">
      <alignment horizontal="center" vertical="center"/>
    </xf>
    <xf numFmtId="49" fontId="0" fillId="4" borderId="10" xfId="0" applyNumberFormat="1" applyFill="1" applyBorder="1" applyAlignment="1">
      <alignment horizontal="center" vertical="center"/>
    </xf>
    <xf numFmtId="49" fontId="0" fillId="3" borderId="10" xfId="0" applyNumberFormat="1" applyFill="1" applyBorder="1" applyAlignment="1">
      <alignment horizontal="center" vertical="center"/>
    </xf>
    <xf numFmtId="49" fontId="0" fillId="5" borderId="11" xfId="0" applyNumberFormat="1" applyFill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0" fontId="0" fillId="0" borderId="5" xfId="0" applyFill="1" applyBorder="1" applyAlignment="1">
      <alignment horizontal="center" textRotation="90" wrapText="1"/>
    </xf>
    <xf numFmtId="0" fontId="8" fillId="0" borderId="5" xfId="0" applyFont="1" applyFill="1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9" fontId="0" fillId="0" borderId="7" xfId="1" applyFont="1" applyBorder="1"/>
    <xf numFmtId="0" fontId="5" fillId="0" borderId="0" xfId="0" applyFont="1"/>
    <xf numFmtId="0" fontId="5" fillId="0" borderId="0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NumberFormat="1" applyFont="1" applyAlignment="1">
      <alignment horizontal="center" vertical="center"/>
    </xf>
    <xf numFmtId="0" fontId="0" fillId="0" borderId="0" xfId="1" applyNumberFormat="1" applyFont="1" applyAlignment="1">
      <alignment horizontal="center" vertical="center"/>
    </xf>
    <xf numFmtId="0" fontId="6" fillId="0" borderId="0" xfId="1" applyNumberFormat="1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2" fontId="0" fillId="0" borderId="0" xfId="0" applyNumberFormat="1" applyBorder="1"/>
    <xf numFmtId="0" fontId="7" fillId="0" borderId="0" xfId="0" applyFont="1" applyBorder="1"/>
    <xf numFmtId="0" fontId="8" fillId="0" borderId="9" xfId="0" applyFont="1" applyFill="1" applyBorder="1" applyAlignment="1">
      <alignment horizont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9" fontId="5" fillId="0" borderId="2" xfId="0" applyNumberFormat="1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0" xfId="0" applyNumberFormat="1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6" xfId="1" applyNumberFormat="1" applyFont="1" applyBorder="1" applyAlignment="1">
      <alignment horizontal="center" vertical="center"/>
    </xf>
    <xf numFmtId="0" fontId="5" fillId="0" borderId="7" xfId="1" applyNumberFormat="1" applyFont="1" applyBorder="1" applyAlignment="1">
      <alignment horizontal="center"/>
    </xf>
    <xf numFmtId="0" fontId="0" fillId="0" borderId="7" xfId="0" applyFont="1" applyBorder="1" applyAlignment="1">
      <alignment horizontal="center" vertical="center"/>
    </xf>
    <xf numFmtId="0" fontId="5" fillId="0" borderId="8" xfId="1" applyNumberFormat="1" applyFont="1" applyBorder="1" applyAlignment="1">
      <alignment horizontal="center" vertical="center"/>
    </xf>
    <xf numFmtId="165" fontId="0" fillId="0" borderId="0" xfId="1" applyNumberFormat="1" applyFont="1"/>
    <xf numFmtId="165" fontId="0" fillId="0" borderId="7" xfId="1" applyNumberFormat="1" applyFont="1" applyBorder="1"/>
    <xf numFmtId="0" fontId="5" fillId="0" borderId="0" xfId="0" applyNumberFormat="1" applyFont="1" applyAlignment="1">
      <alignment horizontal="center" vertical="center"/>
    </xf>
    <xf numFmtId="0" fontId="5" fillId="0" borderId="0" xfId="1" applyNumberFormat="1" applyFont="1" applyAlignment="1">
      <alignment horizontal="center" vertical="center"/>
    </xf>
    <xf numFmtId="9" fontId="9" fillId="0" borderId="5" xfId="1" applyFont="1" applyBorder="1" applyAlignment="1">
      <alignment horizontal="center" vertical="center"/>
    </xf>
    <xf numFmtId="9" fontId="9" fillId="0" borderId="8" xfId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4">
    <dxf>
      <font>
        <b/>
        <i val="0"/>
        <color rgb="FF9C0006"/>
      </font>
      <fill>
        <patternFill>
          <bgColor theme="5" tint="0.39994506668294322"/>
        </patternFill>
      </fill>
    </dxf>
    <dxf>
      <font>
        <b/>
        <i val="0"/>
      </font>
      <fill>
        <patternFill>
          <fgColor theme="5" tint="0.39994506668294322"/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2.2988934420229923E-2"/>
          <c:y val="2.4299397386784938E-2"/>
          <c:w val="0.96219993586826702"/>
          <c:h val="0.95046999099647211"/>
        </c:manualLayout>
      </c:layout>
      <c:scatterChart>
        <c:scatterStyle val="lineMarker"/>
        <c:varyColors val="0"/>
        <c:ser>
          <c:idx val="0"/>
          <c:order val="0"/>
          <c:tx>
            <c:strRef>
              <c:f>Feuil1!$J$6</c:f>
              <c:strCache>
                <c:ptCount val="1"/>
                <c:pt idx="0">
                  <c:v>g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og"/>
            <c:dispRSqr val="0"/>
            <c:dispEq val="0"/>
          </c:trendline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xVal>
            <c:numRef>
              <c:f>Feuil1!$AF$4:$JQ$4</c:f>
              <c:numCache>
                <c:formatCode>0.0</c:formatCode>
                <c:ptCount val="246"/>
                <c:pt idx="0">
                  <c:v>0</c:v>
                </c:pt>
                <c:pt idx="1">
                  <c:v>300</c:v>
                </c:pt>
                <c:pt idx="2">
                  <c:v>321.60000000000002</c:v>
                </c:pt>
                <c:pt idx="3">
                  <c:v>851.6</c:v>
                </c:pt>
                <c:pt idx="4">
                  <c:v>889.76</c:v>
                </c:pt>
                <c:pt idx="5">
                  <c:v>1273.76</c:v>
                </c:pt>
                <c:pt idx="6">
                  <c:v>1323.4366399999999</c:v>
                </c:pt>
                <c:pt idx="7">
                  <c:v>1604.4366399999999</c:v>
                </c:pt>
                <c:pt idx="8">
                  <c:v>1660.5919223999999</c:v>
                </c:pt>
                <c:pt idx="9">
                  <c:v>1981.5919223999999</c:v>
                </c:pt>
                <c:pt idx="10">
                  <c:v>2060.2038208128001</c:v>
                </c:pt>
                <c:pt idx="11">
                  <c:v>2590.2038208128001</c:v>
                </c:pt>
                <c:pt idx="12">
                  <c:v>2670.500139257997</c:v>
                </c:pt>
                <c:pt idx="13">
                  <c:v>3200.500139257997</c:v>
                </c:pt>
                <c:pt idx="14">
                  <c:v>3293.3146432964791</c:v>
                </c:pt>
                <c:pt idx="15">
                  <c:v>3823.3146432964791</c:v>
                </c:pt>
                <c:pt idx="16">
                  <c:v>3950.2586225153041</c:v>
                </c:pt>
                <c:pt idx="17">
                  <c:v>4176.2586225153045</c:v>
                </c:pt>
                <c:pt idx="18">
                  <c:v>4293.193863945733</c:v>
                </c:pt>
                <c:pt idx="19">
                  <c:v>4677.193863945733</c:v>
                </c:pt>
                <c:pt idx="20">
                  <c:v>4807.990395679617</c:v>
                </c:pt>
                <c:pt idx="21">
                  <c:v>5088.990395679617</c:v>
                </c:pt>
                <c:pt idx="22">
                  <c:v>5208.9843422444037</c:v>
                </c:pt>
                <c:pt idx="23">
                  <c:v>5592.9843422444037</c:v>
                </c:pt>
                <c:pt idx="24">
                  <c:v>5716.0299977737805</c:v>
                </c:pt>
                <c:pt idx="25">
                  <c:v>6037.0299977737805</c:v>
                </c:pt>
                <c:pt idx="26">
                  <c:v>6187.2775367923905</c:v>
                </c:pt>
                <c:pt idx="27">
                  <c:v>6717.2775367923905</c:v>
                </c:pt>
                <c:pt idx="28">
                  <c:v>6842.7276361159566</c:v>
                </c:pt>
                <c:pt idx="29">
                  <c:v>7068.7276361159566</c:v>
                </c:pt>
                <c:pt idx="30">
                  <c:v>7195.9647335660438</c:v>
                </c:pt>
                <c:pt idx="31">
                  <c:v>7516.9647335660438</c:v>
                </c:pt>
                <c:pt idx="32">
                  <c:v>7639.4505861838616</c:v>
                </c:pt>
                <c:pt idx="33">
                  <c:v>8169.4505861838616</c:v>
                </c:pt>
                <c:pt idx="34">
                  <c:v>8312.1670457400469</c:v>
                </c:pt>
                <c:pt idx="35">
                  <c:v>8696.1670457400469</c:v>
                </c:pt>
                <c:pt idx="36">
                  <c:v>8847.8059350924032</c:v>
                </c:pt>
                <c:pt idx="37">
                  <c:v>9128.8059350924032</c:v>
                </c:pt>
                <c:pt idx="38">
                  <c:v>9265.9996908420835</c:v>
                </c:pt>
                <c:pt idx="39">
                  <c:v>9544.9996908420835</c:v>
                </c:pt>
                <c:pt idx="40">
                  <c:v>9692.0502539951813</c:v>
                </c:pt>
                <c:pt idx="41">
                  <c:v>10013.050253995181</c:v>
                </c:pt>
                <c:pt idx="42">
                  <c:v>10163.246007805108</c:v>
                </c:pt>
                <c:pt idx="43">
                  <c:v>10693.246007805108</c:v>
                </c:pt>
                <c:pt idx="44">
                  <c:v>10864.683693073792</c:v>
                </c:pt>
                <c:pt idx="45">
                  <c:v>11248.683693073792</c:v>
                </c:pt>
                <c:pt idx="46">
                  <c:v>11406.165264776824</c:v>
                </c:pt>
                <c:pt idx="47">
                  <c:v>11727.165264776824</c:v>
                </c:pt>
                <c:pt idx="48">
                  <c:v>11878.58283126531</c:v>
                </c:pt>
                <c:pt idx="49">
                  <c:v>12262.58283126531</c:v>
                </c:pt>
                <c:pt idx="50">
                  <c:v>12406.606993602123</c:v>
                </c:pt>
                <c:pt idx="51">
                  <c:v>13071.606993602123</c:v>
                </c:pt>
                <c:pt idx="52">
                  <c:v>13236.335234884002</c:v>
                </c:pt>
                <c:pt idx="53">
                  <c:v>13557.335234884002</c:v>
                </c:pt>
                <c:pt idx="54">
                  <c:v>13751.206145894337</c:v>
                </c:pt>
                <c:pt idx="55">
                  <c:v>14281.206145894337</c:v>
                </c:pt>
                <c:pt idx="56">
                  <c:v>14473.817057125942</c:v>
                </c:pt>
                <c:pt idx="57">
                  <c:v>14699.817057125942</c:v>
                </c:pt>
                <c:pt idx="58">
                  <c:v>14890.000664945877</c:v>
                </c:pt>
                <c:pt idx="59">
                  <c:v>15169.000664945877</c:v>
                </c:pt>
                <c:pt idx="60">
                  <c:v>15322.355276452497</c:v>
                </c:pt>
                <c:pt idx="61">
                  <c:v>15601.355276452497</c:v>
                </c:pt>
                <c:pt idx="62">
                  <c:v>15752.652306224454</c:v>
                </c:pt>
                <c:pt idx="63">
                  <c:v>16073.652306224454</c:v>
                </c:pt>
                <c:pt idx="64">
                  <c:v>16240.868429768223</c:v>
                </c:pt>
                <c:pt idx="65">
                  <c:v>16770.868429768223</c:v>
                </c:pt>
                <c:pt idx="66">
                  <c:v>16922.529283321812</c:v>
                </c:pt>
                <c:pt idx="67">
                  <c:v>17306.529283321812</c:v>
                </c:pt>
                <c:pt idx="68">
                  <c:v>17465.266851210887</c:v>
                </c:pt>
                <c:pt idx="69">
                  <c:v>17786.266851210887</c:v>
                </c:pt>
                <c:pt idx="70">
                  <c:v>17904.619368078278</c:v>
                </c:pt>
                <c:pt idx="71">
                  <c:v>18130.619368078278</c:v>
                </c:pt>
                <c:pt idx="72">
                  <c:v>18266.681435636601</c:v>
                </c:pt>
                <c:pt idx="73">
                  <c:v>18266.681435636601</c:v>
                </c:pt>
                <c:pt idx="74">
                  <c:v>18384.865262610776</c:v>
                </c:pt>
                <c:pt idx="75">
                  <c:v>18768.865262610776</c:v>
                </c:pt>
                <c:pt idx="76">
                  <c:v>18893.421660569835</c:v>
                </c:pt>
                <c:pt idx="77">
                  <c:v>19214.421660569835</c:v>
                </c:pt>
                <c:pt idx="78">
                  <c:v>19323.737250110938</c:v>
                </c:pt>
                <c:pt idx="79">
                  <c:v>19707.737250110938</c:v>
                </c:pt>
                <c:pt idx="80">
                  <c:v>19811.493268753089</c:v>
                </c:pt>
                <c:pt idx="81">
                  <c:v>19811.493268753089</c:v>
                </c:pt>
                <c:pt idx="82">
                  <c:v>19901.051152301457</c:v>
                </c:pt>
                <c:pt idx="83">
                  <c:v>20127.051152301457</c:v>
                </c:pt>
                <c:pt idx="84">
                  <c:v>20226.391330239825</c:v>
                </c:pt>
                <c:pt idx="85">
                  <c:v>20547.391330239825</c:v>
                </c:pt>
                <c:pt idx="86">
                  <c:v>20633.696632672101</c:v>
                </c:pt>
                <c:pt idx="87">
                  <c:v>20954.696632672101</c:v>
                </c:pt>
                <c:pt idx="88">
                  <c:v>21044.640730624247</c:v>
                </c:pt>
                <c:pt idx="89">
                  <c:v>21044.640730624247</c:v>
                </c:pt>
                <c:pt idx="90">
                  <c:v>21133.427347878969</c:v>
                </c:pt>
                <c:pt idx="91">
                  <c:v>21133.427347878969</c:v>
                </c:pt>
                <c:pt idx="92">
                  <c:v>21198.387512810936</c:v>
                </c:pt>
                <c:pt idx="93">
                  <c:v>21728.387512810936</c:v>
                </c:pt>
                <c:pt idx="94">
                  <c:v>21810.601522525929</c:v>
                </c:pt>
                <c:pt idx="95">
                  <c:v>22194.601522525929</c:v>
                </c:pt>
                <c:pt idx="96">
                  <c:v>22290.335738522655</c:v>
                </c:pt>
                <c:pt idx="97">
                  <c:v>22290.335738522655</c:v>
                </c:pt>
                <c:pt idx="98">
                  <c:v>22387.010594843669</c:v>
                </c:pt>
                <c:pt idx="99">
                  <c:v>22708.010594843669</c:v>
                </c:pt>
                <c:pt idx="100">
                  <c:v>22821.380588625128</c:v>
                </c:pt>
                <c:pt idx="101">
                  <c:v>22821.380588625128</c:v>
                </c:pt>
                <c:pt idx="102">
                  <c:v>22901.825255635074</c:v>
                </c:pt>
                <c:pt idx="103">
                  <c:v>23127.825255635074</c:v>
                </c:pt>
                <c:pt idx="104">
                  <c:v>23217.769707322328</c:v>
                </c:pt>
                <c:pt idx="105">
                  <c:v>23747.769707322328</c:v>
                </c:pt>
                <c:pt idx="106">
                  <c:v>23856.932437011885</c:v>
                </c:pt>
                <c:pt idx="107">
                  <c:v>24240.932437011885</c:v>
                </c:pt>
                <c:pt idx="108">
                  <c:v>24352.80264673545</c:v>
                </c:pt>
                <c:pt idx="109">
                  <c:v>24352.80264673545</c:v>
                </c:pt>
                <c:pt idx="110">
                  <c:v>24463.065034919393</c:v>
                </c:pt>
                <c:pt idx="111">
                  <c:v>24463.065034919393</c:v>
                </c:pt>
                <c:pt idx="112">
                  <c:v>24544.031158082347</c:v>
                </c:pt>
                <c:pt idx="113">
                  <c:v>24928.031158082347</c:v>
                </c:pt>
                <c:pt idx="114">
                  <c:v>25027.130960048657</c:v>
                </c:pt>
                <c:pt idx="115">
                  <c:v>25308.130960048657</c:v>
                </c:pt>
                <c:pt idx="116">
                  <c:v>25395.647021472909</c:v>
                </c:pt>
                <c:pt idx="117">
                  <c:v>25779.647021472909</c:v>
                </c:pt>
                <c:pt idx="118">
                  <c:v>25880.837048678466</c:v>
                </c:pt>
                <c:pt idx="119">
                  <c:v>25880.837048678466</c:v>
                </c:pt>
                <c:pt idx="120">
                  <c:v>25982.91663366912</c:v>
                </c:pt>
                <c:pt idx="121">
                  <c:v>25982.91663366912</c:v>
                </c:pt>
                <c:pt idx="122">
                  <c:v>26076.145145038936</c:v>
                </c:pt>
                <c:pt idx="123">
                  <c:v>26460.145145038936</c:v>
                </c:pt>
                <c:pt idx="124">
                  <c:v>26562.030552618522</c:v>
                </c:pt>
                <c:pt idx="125">
                  <c:v>27227.030552618522</c:v>
                </c:pt>
                <c:pt idx="126">
                  <c:v>27350.388751610339</c:v>
                </c:pt>
                <c:pt idx="127">
                  <c:v>27350.388751610339</c:v>
                </c:pt>
                <c:pt idx="128">
                  <c:v>27462.76187263133</c:v>
                </c:pt>
                <c:pt idx="129">
                  <c:v>27688.76187263133</c:v>
                </c:pt>
                <c:pt idx="130">
                  <c:v>27811.582729836609</c:v>
                </c:pt>
                <c:pt idx="131">
                  <c:v>28195.582729836609</c:v>
                </c:pt>
                <c:pt idx="132">
                  <c:v>28262.710354590195</c:v>
                </c:pt>
                <c:pt idx="133">
                  <c:v>28927.710354590195</c:v>
                </c:pt>
                <c:pt idx="134">
                  <c:v>29016.069680461635</c:v>
                </c:pt>
                <c:pt idx="135">
                  <c:v>29337.069680461635</c:v>
                </c:pt>
                <c:pt idx="136">
                  <c:v>29446.904740906637</c:v>
                </c:pt>
                <c:pt idx="137">
                  <c:v>29976.904740906637</c:v>
                </c:pt>
                <c:pt idx="138">
                  <c:v>30064.899741296274</c:v>
                </c:pt>
                <c:pt idx="139">
                  <c:v>30290.899741296274</c:v>
                </c:pt>
                <c:pt idx="140">
                  <c:v>30387.593104743202</c:v>
                </c:pt>
                <c:pt idx="141">
                  <c:v>30708.593104743202</c:v>
                </c:pt>
                <c:pt idx="142">
                  <c:v>30812.697439690321</c:v>
                </c:pt>
                <c:pt idx="143">
                  <c:v>31038.697439690321</c:v>
                </c:pt>
                <c:pt idx="144">
                  <c:v>31153.306514002747</c:v>
                </c:pt>
                <c:pt idx="145">
                  <c:v>31434.306514002747</c:v>
                </c:pt>
                <c:pt idx="146">
                  <c:v>31548.656211349735</c:v>
                </c:pt>
                <c:pt idx="147">
                  <c:v>31869.656211349735</c:v>
                </c:pt>
                <c:pt idx="148">
                  <c:v>31982.40901481895</c:v>
                </c:pt>
                <c:pt idx="149">
                  <c:v>32366.40901481895</c:v>
                </c:pt>
                <c:pt idx="150">
                  <c:v>32486.6131103402</c:v>
                </c:pt>
                <c:pt idx="151">
                  <c:v>32807.6131103402</c:v>
                </c:pt>
                <c:pt idx="152">
                  <c:v>32934.43526729427</c:v>
                </c:pt>
                <c:pt idx="153">
                  <c:v>33464.43526729427</c:v>
                </c:pt>
                <c:pt idx="154">
                  <c:v>33630.836537531257</c:v>
                </c:pt>
                <c:pt idx="155">
                  <c:v>34160.836537531257</c:v>
                </c:pt>
                <c:pt idx="156">
                  <c:v>34308.039095800777</c:v>
                </c:pt>
                <c:pt idx="157">
                  <c:v>34534.039095800777</c:v>
                </c:pt>
                <c:pt idx="158">
                  <c:v>34695.750489452024</c:v>
                </c:pt>
                <c:pt idx="159">
                  <c:v>34974.750489452024</c:v>
                </c:pt>
                <c:pt idx="160">
                  <c:v>35135.058016159841</c:v>
                </c:pt>
                <c:pt idx="161">
                  <c:v>35456.058016159841</c:v>
                </c:pt>
                <c:pt idx="162">
                  <c:v>35630.323461142187</c:v>
                </c:pt>
                <c:pt idx="163">
                  <c:v>36014.323461142187</c:v>
                </c:pt>
                <c:pt idx="164">
                  <c:v>36204.778604029016</c:v>
                </c:pt>
                <c:pt idx="165">
                  <c:v>36525.778604029016</c:v>
                </c:pt>
                <c:pt idx="166">
                  <c:v>36734.214432816851</c:v>
                </c:pt>
                <c:pt idx="167">
                  <c:v>36960.214432816851</c:v>
                </c:pt>
                <c:pt idx="168">
                  <c:v>37161.484330282416</c:v>
                </c:pt>
                <c:pt idx="169">
                  <c:v>37545.484330282416</c:v>
                </c:pt>
                <c:pt idx="170">
                  <c:v>37713.395517612531</c:v>
                </c:pt>
                <c:pt idx="171">
                  <c:v>38378.395517612531</c:v>
                </c:pt>
                <c:pt idx="172">
                  <c:v>38569.628218187892</c:v>
                </c:pt>
                <c:pt idx="173">
                  <c:v>38890.628218187892</c:v>
                </c:pt>
                <c:pt idx="174">
                  <c:v>39054.228449608592</c:v>
                </c:pt>
                <c:pt idx="175">
                  <c:v>39584.228449608592</c:v>
                </c:pt>
                <c:pt idx="176">
                  <c:v>39789.429458817598</c:v>
                </c:pt>
                <c:pt idx="177">
                  <c:v>40015.429458817598</c:v>
                </c:pt>
                <c:pt idx="178">
                  <c:v>40191.166805024208</c:v>
                </c:pt>
                <c:pt idx="179">
                  <c:v>40575.166805024208</c:v>
                </c:pt>
                <c:pt idx="180">
                  <c:v>40694.236328562634</c:v>
                </c:pt>
                <c:pt idx="181">
                  <c:v>41015.236328562634</c:v>
                </c:pt>
                <c:pt idx="182">
                  <c:v>41147.948007330757</c:v>
                </c:pt>
                <c:pt idx="183">
                  <c:v>41677.948007330757</c:v>
                </c:pt>
                <c:pt idx="184">
                  <c:v>41831.203748140688</c:v>
                </c:pt>
                <c:pt idx="185">
                  <c:v>42057.203748140688</c:v>
                </c:pt>
                <c:pt idx="186">
                  <c:v>42222.216416915726</c:v>
                </c:pt>
                <c:pt idx="187">
                  <c:v>42543.216416915726</c:v>
                </c:pt>
                <c:pt idx="188">
                  <c:v>42741.48907789879</c:v>
                </c:pt>
                <c:pt idx="189">
                  <c:v>42967.48907789879</c:v>
                </c:pt>
                <c:pt idx="190">
                  <c:v>43123.359177576553</c:v>
                </c:pt>
                <c:pt idx="191">
                  <c:v>43507.359177576553</c:v>
                </c:pt>
                <c:pt idx="192">
                  <c:v>43652.358436608149</c:v>
                </c:pt>
                <c:pt idx="193">
                  <c:v>43973.358436608149</c:v>
                </c:pt>
                <c:pt idx="194">
                  <c:v>44123.219666947312</c:v>
                </c:pt>
                <c:pt idx="195">
                  <c:v>44349.219666947312</c:v>
                </c:pt>
                <c:pt idx="196">
                  <c:v>44508.812324231854</c:v>
                </c:pt>
                <c:pt idx="197">
                  <c:v>44892.812324231854</c:v>
                </c:pt>
                <c:pt idx="198">
                  <c:v>45062.901540098741</c:v>
                </c:pt>
                <c:pt idx="199">
                  <c:v>45383.901540098741</c:v>
                </c:pt>
                <c:pt idx="200">
                  <c:v>45574.155237377141</c:v>
                </c:pt>
                <c:pt idx="201">
                  <c:v>46104.155237377141</c:v>
                </c:pt>
                <c:pt idx="202">
                  <c:v>46224.495340811445</c:v>
                </c:pt>
                <c:pt idx="203">
                  <c:v>46754.495340811445</c:v>
                </c:pt>
                <c:pt idx="204">
                  <c:v>46894.99598745221</c:v>
                </c:pt>
                <c:pt idx="205">
                  <c:v>47120.99598745221</c:v>
                </c:pt>
                <c:pt idx="206">
                  <c:v>47272.858154138841</c:v>
                </c:pt>
                <c:pt idx="207">
                  <c:v>47656.858154138841</c:v>
                </c:pt>
                <c:pt idx="208">
                  <c:v>47813.033643122537</c:v>
                </c:pt>
                <c:pt idx="209">
                  <c:v>48094.033643122537</c:v>
                </c:pt>
                <c:pt idx="210">
                  <c:v>48275.464888336202</c:v>
                </c:pt>
                <c:pt idx="211">
                  <c:v>48659.464888336202</c:v>
                </c:pt>
                <c:pt idx="212">
                  <c:v>48778.021061502572</c:v>
                </c:pt>
                <c:pt idx="213">
                  <c:v>49099.021061502572</c:v>
                </c:pt>
                <c:pt idx="214">
                  <c:v>49223.73102109327</c:v>
                </c:pt>
                <c:pt idx="215">
                  <c:v>49607.73102109327</c:v>
                </c:pt>
                <c:pt idx="216">
                  <c:v>49739.562920118238</c:v>
                </c:pt>
                <c:pt idx="217">
                  <c:v>50060.562920118238</c:v>
                </c:pt>
                <c:pt idx="218">
                  <c:v>50189.089978406548</c:v>
                </c:pt>
                <c:pt idx="219">
                  <c:v>50719.089978406548</c:v>
                </c:pt>
                <c:pt idx="220">
                  <c:v>50833.025940419</c:v>
                </c:pt>
                <c:pt idx="221">
                  <c:v>51059.025940419</c:v>
                </c:pt>
                <c:pt idx="222">
                  <c:v>51185.61964001356</c:v>
                </c:pt>
                <c:pt idx="223">
                  <c:v>51506.61964001356</c:v>
                </c:pt>
                <c:pt idx="224">
                  <c:v>51650.66949389231</c:v>
                </c:pt>
                <c:pt idx="225">
                  <c:v>52180.66949389231</c:v>
                </c:pt>
                <c:pt idx="226">
                  <c:v>52324.063219007287</c:v>
                </c:pt>
                <c:pt idx="227">
                  <c:v>52550.063219007287</c:v>
                </c:pt>
                <c:pt idx="228">
                  <c:v>52669.75197226608</c:v>
                </c:pt>
                <c:pt idx="229">
                  <c:v>53053.75197226608</c:v>
                </c:pt>
                <c:pt idx="230">
                  <c:v>53139.76113977682</c:v>
                </c:pt>
                <c:pt idx="231">
                  <c:v>53420.76113977682</c:v>
                </c:pt>
                <c:pt idx="232">
                  <c:v>53513.376472302749</c:v>
                </c:pt>
                <c:pt idx="233">
                  <c:v>53834.376472302749</c:v>
                </c:pt>
                <c:pt idx="234">
                  <c:v>53943.119026540022</c:v>
                </c:pt>
                <c:pt idx="235">
                  <c:v>54473.119026540022</c:v>
                </c:pt>
                <c:pt idx="236">
                  <c:v>54584.676801027694</c:v>
                </c:pt>
                <c:pt idx="237">
                  <c:v>55114.676801027694</c:v>
                </c:pt>
                <c:pt idx="238">
                  <c:v>55249.773086005975</c:v>
                </c:pt>
                <c:pt idx="239">
                  <c:v>55633.773086005975</c:v>
                </c:pt>
                <c:pt idx="240">
                  <c:v>55763.445709655505</c:v>
                </c:pt>
                <c:pt idx="241">
                  <c:v>56084.445709655505</c:v>
                </c:pt>
                <c:pt idx="242">
                  <c:v>56238.621230839817</c:v>
                </c:pt>
                <c:pt idx="243">
                  <c:v>56464.621230839817</c:v>
                </c:pt>
                <c:pt idx="244">
                  <c:v>56609.540761253957</c:v>
                </c:pt>
                <c:pt idx="245">
                  <c:v>56993.540761253957</c:v>
                </c:pt>
              </c:numCache>
            </c:numRef>
          </c:xVal>
          <c:yVal>
            <c:numRef>
              <c:f>Feuil1!$AF$6:$JQ$6</c:f>
              <c:numCache>
                <c:formatCode>0.0%</c:formatCode>
                <c:ptCount val="246"/>
                <c:pt idx="0" formatCode="0%">
                  <c:v>0</c:v>
                </c:pt>
                <c:pt idx="1">
                  <c:v>4.3055555555555555E-2</c:v>
                </c:pt>
                <c:pt idx="2">
                  <c:v>4.6155555555555554E-2</c:v>
                </c:pt>
                <c:pt idx="3">
                  <c:v>0.12222037037037037</c:v>
                </c:pt>
                <c:pt idx="4">
                  <c:v>0.12769703703703703</c:v>
                </c:pt>
                <c:pt idx="5">
                  <c:v>0.18280814814814814</c:v>
                </c:pt>
                <c:pt idx="6">
                  <c:v>0.18993766592592592</c:v>
                </c:pt>
                <c:pt idx="7">
                  <c:v>0.23026636962962962</c:v>
                </c:pt>
                <c:pt idx="8">
                  <c:v>0.23832569256666666</c:v>
                </c:pt>
                <c:pt idx="9">
                  <c:v>0.28439513701111108</c:v>
                </c:pt>
                <c:pt idx="10">
                  <c:v>0.29567740020924443</c:v>
                </c:pt>
                <c:pt idx="11">
                  <c:v>0.37174221502405924</c:v>
                </c:pt>
                <c:pt idx="12">
                  <c:v>0</c:v>
                </c:pt>
                <c:pt idx="13">
                  <c:v>7.6064814814814807E-2</c:v>
                </c:pt>
                <c:pt idx="14">
                  <c:v>8.9385414931448776E-2</c:v>
                </c:pt>
                <c:pt idx="15">
                  <c:v>0.16545022974626358</c:v>
                </c:pt>
                <c:pt idx="16">
                  <c:v>0.18366904157859493</c:v>
                </c:pt>
                <c:pt idx="17">
                  <c:v>0.21610422676378011</c:v>
                </c:pt>
                <c:pt idx="18">
                  <c:v>0.23288659937648049</c:v>
                </c:pt>
                <c:pt idx="19">
                  <c:v>0.2879977104875916</c:v>
                </c:pt>
                <c:pt idx="20">
                  <c:v>0.30676943494939896</c:v>
                </c:pt>
                <c:pt idx="21">
                  <c:v>0.34709813865310268</c:v>
                </c:pt>
                <c:pt idx="22">
                  <c:v>0.36431949209527115</c:v>
                </c:pt>
                <c:pt idx="23">
                  <c:v>0.41943060320638226</c:v>
                </c:pt>
                <c:pt idx="24">
                  <c:v>0.43708993339809837</c:v>
                </c:pt>
                <c:pt idx="25">
                  <c:v>0.48315937784254281</c:v>
                </c:pt>
                <c:pt idx="26">
                  <c:v>0.50472268205354709</c:v>
                </c:pt>
                <c:pt idx="27">
                  <c:v>0.58078749686836195</c:v>
                </c:pt>
                <c:pt idx="28">
                  <c:v>0</c:v>
                </c:pt>
                <c:pt idx="29">
                  <c:v>3.2435185185185185E-2</c:v>
                </c:pt>
                <c:pt idx="30">
                  <c:v>5.0696064911818071E-2</c:v>
                </c:pt>
                <c:pt idx="31">
                  <c:v>9.6765509356262519E-2</c:v>
                </c:pt>
                <c:pt idx="32">
                  <c:v>0.11434449746344927</c:v>
                </c:pt>
                <c:pt idx="33">
                  <c:v>0.19040931227826408</c:v>
                </c:pt>
                <c:pt idx="34">
                  <c:v>0.21089176712197594</c:v>
                </c:pt>
                <c:pt idx="35">
                  <c:v>0.26600287823308705</c:v>
                </c:pt>
                <c:pt idx="36">
                  <c:v>0.28776586698273082</c:v>
                </c:pt>
                <c:pt idx="37">
                  <c:v>0.32809457068643455</c:v>
                </c:pt>
                <c:pt idx="38">
                  <c:v>0.34778441526162013</c:v>
                </c:pt>
                <c:pt idx="39">
                  <c:v>0.38782608192828677</c:v>
                </c:pt>
                <c:pt idx="40">
                  <c:v>0.40893056089933322</c:v>
                </c:pt>
                <c:pt idx="41">
                  <c:v>0.45500000534377766</c:v>
                </c:pt>
                <c:pt idx="42">
                  <c:v>0.47655587741835059</c:v>
                </c:pt>
                <c:pt idx="43">
                  <c:v>0.55262069223316534</c:v>
                </c:pt>
                <c:pt idx="44">
                  <c:v>0.57722517484117097</c:v>
                </c:pt>
                <c:pt idx="45">
                  <c:v>0.63233628595228208</c:v>
                </c:pt>
                <c:pt idx="46">
                  <c:v>0.65493780781706923</c:v>
                </c:pt>
                <c:pt idx="47">
                  <c:v>0.70100725226151361</c:v>
                </c:pt>
                <c:pt idx="48">
                  <c:v>0</c:v>
                </c:pt>
                <c:pt idx="49">
                  <c:v>5.5111111111111111E-2</c:v>
                </c:pt>
                <c:pt idx="50">
                  <c:v>7.578124552056123E-2</c:v>
                </c:pt>
                <c:pt idx="51">
                  <c:v>0.17122106033537604</c:v>
                </c:pt>
                <c:pt idx="52">
                  <c:v>0.1948626134823124</c:v>
                </c:pt>
                <c:pt idx="53">
                  <c:v>0.24093205792675684</c:v>
                </c:pt>
                <c:pt idx="54">
                  <c:v>0.26875612385879571</c:v>
                </c:pt>
                <c:pt idx="55">
                  <c:v>0.34482093867361052</c:v>
                </c:pt>
                <c:pt idx="56">
                  <c:v>0.37246417130407222</c:v>
                </c:pt>
                <c:pt idx="57">
                  <c:v>0.4048993564892574</c:v>
                </c:pt>
                <c:pt idx="58">
                  <c:v>0.43219422613008146</c:v>
                </c:pt>
                <c:pt idx="59">
                  <c:v>0.4722358927967481</c:v>
                </c:pt>
                <c:pt idx="60">
                  <c:v>0.49424511944816107</c:v>
                </c:pt>
                <c:pt idx="61">
                  <c:v>0.53428678611482772</c:v>
                </c:pt>
                <c:pt idx="62">
                  <c:v>0.55600071168395104</c:v>
                </c:pt>
                <c:pt idx="63">
                  <c:v>0.60207015612839543</c:v>
                </c:pt>
                <c:pt idx="64">
                  <c:v>0.62606876645180665</c:v>
                </c:pt>
                <c:pt idx="65">
                  <c:v>0.7021335812666214</c:v>
                </c:pt>
                <c:pt idx="66">
                  <c:v>0</c:v>
                </c:pt>
                <c:pt idx="67">
                  <c:v>5.5111111111111111E-2</c:v>
                </c:pt>
                <c:pt idx="68">
                  <c:v>7.7892891687783836E-2</c:v>
                </c:pt>
                <c:pt idx="69">
                  <c:v>0.12396233613222828</c:v>
                </c:pt>
                <c:pt idx="70">
                  <c:v>0.14094811401597446</c:v>
                </c:pt>
                <c:pt idx="71">
                  <c:v>0.17338329920115964</c:v>
                </c:pt>
                <c:pt idx="72">
                  <c:v>0.1929107255636969</c:v>
                </c:pt>
                <c:pt idx="73">
                  <c:v>0.1929107255636969</c:v>
                </c:pt>
                <c:pt idx="74">
                  <c:v>0.20987229332387949</c:v>
                </c:pt>
                <c:pt idx="75">
                  <c:v>0.26498340443499058</c:v>
                </c:pt>
                <c:pt idx="76">
                  <c:v>0.28285955414207792</c:v>
                </c:pt>
                <c:pt idx="77">
                  <c:v>0.32892899858652236</c:v>
                </c:pt>
                <c:pt idx="78">
                  <c:v>0.34461781004843983</c:v>
                </c:pt>
                <c:pt idx="79">
                  <c:v>0.39972892115955094</c:v>
                </c:pt>
                <c:pt idx="80">
                  <c:v>0.41461983124245244</c:v>
                </c:pt>
                <c:pt idx="81">
                  <c:v>0.41461983124245244</c:v>
                </c:pt>
                <c:pt idx="82">
                  <c:v>0.42747304601096847</c:v>
                </c:pt>
                <c:pt idx="83">
                  <c:v>0.45990823119615365</c:v>
                </c:pt>
                <c:pt idx="84">
                  <c:v>0</c:v>
                </c:pt>
                <c:pt idx="85">
                  <c:v>4.6069444444444441E-2</c:v>
                </c:pt>
                <c:pt idx="86">
                  <c:v>5.8455853589817502E-2</c:v>
                </c:pt>
                <c:pt idx="87">
                  <c:v>0.10452529803426194</c:v>
                </c:pt>
                <c:pt idx="88">
                  <c:v>0.11743394172183853</c:v>
                </c:pt>
                <c:pt idx="89">
                  <c:v>0.11743394172183853</c:v>
                </c:pt>
                <c:pt idx="90">
                  <c:v>0.1301764654945072</c:v>
                </c:pt>
                <c:pt idx="91">
                  <c:v>0.1301764654945072</c:v>
                </c:pt>
                <c:pt idx="92">
                  <c:v>0.13949945212826145</c:v>
                </c:pt>
                <c:pt idx="93">
                  <c:v>0.21556426694307626</c:v>
                </c:pt>
                <c:pt idx="94">
                  <c:v>0.22736349981883902</c:v>
                </c:pt>
                <c:pt idx="95">
                  <c:v>0.28247461092995013</c:v>
                </c:pt>
                <c:pt idx="96">
                  <c:v>0.29621424378133221</c:v>
                </c:pt>
                <c:pt idx="97">
                  <c:v>0.29621424378133221</c:v>
                </c:pt>
                <c:pt idx="98">
                  <c:v>0.31008887593851464</c:v>
                </c:pt>
                <c:pt idx="99">
                  <c:v>0.35615832038295908</c:v>
                </c:pt>
                <c:pt idx="100">
                  <c:v>0.37242901393492761</c:v>
                </c:pt>
                <c:pt idx="101">
                  <c:v>0.37242901393492761</c:v>
                </c:pt>
                <c:pt idx="102">
                  <c:v>0.38397431336691035</c:v>
                </c:pt>
                <c:pt idx="103">
                  <c:v>0.41640949855209552</c:v>
                </c:pt>
                <c:pt idx="104">
                  <c:v>0.42931819300721047</c:v>
                </c:pt>
                <c:pt idx="105">
                  <c:v>0.50538300782202528</c:v>
                </c:pt>
                <c:pt idx="106">
                  <c:v>0</c:v>
                </c:pt>
                <c:pt idx="107">
                  <c:v>5.5111111111111111E-2</c:v>
                </c:pt>
                <c:pt idx="108">
                  <c:v>7.1166557876993441E-2</c:v>
                </c:pt>
                <c:pt idx="109">
                  <c:v>7.1166557876993441E-2</c:v>
                </c:pt>
                <c:pt idx="110">
                  <c:v>8.6991252477466766E-2</c:v>
                </c:pt>
                <c:pt idx="111">
                  <c:v>8.6991252477466766E-2</c:v>
                </c:pt>
                <c:pt idx="112">
                  <c:v>9.861139052400171E-2</c:v>
                </c:pt>
                <c:pt idx="113">
                  <c:v>0.15372250163511281</c:v>
                </c:pt>
                <c:pt idx="114">
                  <c:v>0.16794515839879595</c:v>
                </c:pt>
                <c:pt idx="115">
                  <c:v>0.20827386210249965</c:v>
                </c:pt>
                <c:pt idx="116">
                  <c:v>0.22083403758468426</c:v>
                </c:pt>
                <c:pt idx="117">
                  <c:v>0.27594514869579534</c:v>
                </c:pt>
                <c:pt idx="118">
                  <c:v>0.2904677914891855</c:v>
                </c:pt>
                <c:pt idx="119">
                  <c:v>0.2904677914891855</c:v>
                </c:pt>
                <c:pt idx="120">
                  <c:v>0.30511810229802927</c:v>
                </c:pt>
                <c:pt idx="121">
                  <c:v>0.30511810229802927</c:v>
                </c:pt>
                <c:pt idx="122">
                  <c:v>0.31849812013351192</c:v>
                </c:pt>
                <c:pt idx="123">
                  <c:v>0.37360923124462303</c:v>
                </c:pt>
                <c:pt idx="124">
                  <c:v>0.38823167399910075</c:v>
                </c:pt>
                <c:pt idx="125">
                  <c:v>0.48367148881391553</c:v>
                </c:pt>
                <c:pt idx="126">
                  <c:v>0</c:v>
                </c:pt>
                <c:pt idx="127">
                  <c:v>0</c:v>
                </c:pt>
                <c:pt idx="128" formatCode="0%">
                  <c:v>1.6127623850234911E-2</c:v>
                </c:pt>
                <c:pt idx="129" formatCode="0%">
                  <c:v>4.8562809035420096E-2</c:v>
                </c:pt>
                <c:pt idx="130" formatCode="0%">
                  <c:v>6.6189876504696238E-2</c:v>
                </c:pt>
                <c:pt idx="131" formatCode="0%">
                  <c:v>0.12130098761580735</c:v>
                </c:pt>
                <c:pt idx="132" formatCode="0%">
                  <c:v>0.13093504487210905</c:v>
                </c:pt>
                <c:pt idx="133" formatCode="0%">
                  <c:v>0.22637485968692386</c:v>
                </c:pt>
                <c:pt idx="134" formatCode="0%">
                  <c:v>0.23905605923328793</c:v>
                </c:pt>
                <c:pt idx="135" formatCode="0%">
                  <c:v>0.28512550367773237</c:v>
                </c:pt>
                <c:pt idx="136" formatCode="0%">
                  <c:v>0.30088886883419097</c:v>
                </c:pt>
                <c:pt idx="137" formatCode="0%">
                  <c:v>0.37695368364900578</c:v>
                </c:pt>
                <c:pt idx="138" formatCode="0%">
                  <c:v>0.38958259574196274</c:v>
                </c:pt>
                <c:pt idx="139" formatCode="0%">
                  <c:v>0.42201778092714792</c:v>
                </c:pt>
                <c:pt idx="140" formatCode="0%">
                  <c:v>0.43589506919962356</c:v>
                </c:pt>
                <c:pt idx="141" formatCode="0%">
                  <c:v>0.481964513644068</c:v>
                </c:pt>
                <c:pt idx="142" formatCode="0%">
                  <c:v>0.4969054135670341</c:v>
                </c:pt>
                <c:pt idx="143" formatCode="0%">
                  <c:v>0.52934059875221928</c:v>
                </c:pt>
                <c:pt idx="144" formatCode="0%">
                  <c:v>0</c:v>
                </c:pt>
                <c:pt idx="145" formatCode="0%">
                  <c:v>4.03287037037037E-2</c:v>
                </c:pt>
                <c:pt idx="146" formatCode="0%">
                  <c:v>5.674000285998429E-2</c:v>
                </c:pt>
                <c:pt idx="147" formatCode="0%">
                  <c:v>0.10280944730442873</c:v>
                </c:pt>
                <c:pt idx="148" formatCode="0%">
                  <c:v>0.11899156261714003</c:v>
                </c:pt>
                <c:pt idx="149" formatCode="0%">
                  <c:v>0.17410267372825114</c:v>
                </c:pt>
                <c:pt idx="150" formatCode="0%">
                  <c:v>0.19135418743731977</c:v>
                </c:pt>
                <c:pt idx="151" formatCode="0%">
                  <c:v>0.23742363188176421</c:v>
                </c:pt>
                <c:pt idx="152" formatCode="0%">
                  <c:v>0.25562495996313556</c:v>
                </c:pt>
                <c:pt idx="153" formatCode="0%">
                  <c:v>0.33168977477795036</c:v>
                </c:pt>
                <c:pt idx="154" formatCode="0%">
                  <c:v>0.35557143856196277</c:v>
                </c:pt>
                <c:pt idx="155" formatCode="0%">
                  <c:v>0.43163625337677758</c:v>
                </c:pt>
                <c:pt idx="156" formatCode="0%">
                  <c:v>0.45276254646175473</c:v>
                </c:pt>
                <c:pt idx="157" formatCode="0%">
                  <c:v>0.48519773164693991</c:v>
                </c:pt>
                <c:pt idx="158" formatCode="0%">
                  <c:v>0.50840631129133163</c:v>
                </c:pt>
                <c:pt idx="159" formatCode="0%">
                  <c:v>0.54844797795799827</c:v>
                </c:pt>
                <c:pt idx="160" formatCode="0%">
                  <c:v>0.57145507669847184</c:v>
                </c:pt>
                <c:pt idx="161" formatCode="0%">
                  <c:v>0.61752452114291634</c:v>
                </c:pt>
                <c:pt idx="162" formatCode="0%">
                  <c:v>0.64253483963575253</c:v>
                </c:pt>
                <c:pt idx="163" formatCode="0%">
                  <c:v>0.69764595074686364</c:v>
                </c:pt>
                <c:pt idx="164" formatCode="0%">
                  <c:v>0.72497979069821439</c:v>
                </c:pt>
                <c:pt idx="165" formatCode="0%">
                  <c:v>0.77104923514265877</c:v>
                </c:pt>
                <c:pt idx="166" formatCode="0%">
                  <c:v>0</c:v>
                </c:pt>
                <c:pt idx="167" formatCode="0%">
                  <c:v>3.2435185185185185E-2</c:v>
                </c:pt>
                <c:pt idx="168" formatCode="0%">
                  <c:v>6.1321142691817251E-2</c:v>
                </c:pt>
                <c:pt idx="169" formatCode="0%">
                  <c:v>0.11643225380292836</c:v>
                </c:pt>
                <c:pt idx="170" formatCode="0%">
                  <c:v>0.14053061865123193</c:v>
                </c:pt>
                <c:pt idx="171" formatCode="0%">
                  <c:v>0.23597043346604674</c:v>
                </c:pt>
                <c:pt idx="172" formatCode="0%">
                  <c:v>0.26341586734491762</c:v>
                </c:pt>
                <c:pt idx="173" formatCode="0%">
                  <c:v>0.30948531178936206</c:v>
                </c:pt>
                <c:pt idx="174" formatCode="0%">
                  <c:v>0.33296497463214753</c:v>
                </c:pt>
                <c:pt idx="175" formatCode="0%">
                  <c:v>0.40902978944696233</c:v>
                </c:pt>
                <c:pt idx="176" formatCode="0%">
                  <c:v>0.4384799342871436</c:v>
                </c:pt>
                <c:pt idx="177" formatCode="0%">
                  <c:v>0.47091511947232878</c:v>
                </c:pt>
                <c:pt idx="178" formatCode="0%">
                  <c:v>0.49613668304827713</c:v>
                </c:pt>
                <c:pt idx="179" formatCode="0%">
                  <c:v>0.55124779415938829</c:v>
                </c:pt>
                <c:pt idx="180" formatCode="0%">
                  <c:v>0.56833647577832935</c:v>
                </c:pt>
                <c:pt idx="181" formatCode="0%">
                  <c:v>0.61440592022277385</c:v>
                </c:pt>
                <c:pt idx="182" formatCode="0%">
                  <c:v>0.63345250374967987</c:v>
                </c:pt>
                <c:pt idx="183" formatCode="0%">
                  <c:v>0.70951731856449474</c:v>
                </c:pt>
                <c:pt idx="184" formatCode="0%">
                  <c:v>0.73151235543999404</c:v>
                </c:pt>
                <c:pt idx="185" formatCode="0%">
                  <c:v>0.76394754062517922</c:v>
                </c:pt>
                <c:pt idx="186" formatCode="0%">
                  <c:v>0</c:v>
                </c:pt>
                <c:pt idx="187" formatCode="0%">
                  <c:v>4.6069444444444441E-2</c:v>
                </c:pt>
                <c:pt idx="188" formatCode="0%">
                  <c:v>7.4525243011458395E-2</c:v>
                </c:pt>
                <c:pt idx="189" formatCode="0%">
                  <c:v>0.10696042819664359</c:v>
                </c:pt>
                <c:pt idx="190" formatCode="0%">
                  <c:v>0.1293306739837301</c:v>
                </c:pt>
                <c:pt idx="191" formatCode="0%">
                  <c:v>0.18444178509484122</c:v>
                </c:pt>
                <c:pt idx="192" formatCode="0%">
                  <c:v>0.20525186393733924</c:v>
                </c:pt>
                <c:pt idx="193" formatCode="0%">
                  <c:v>0.25132130838178368</c:v>
                </c:pt>
                <c:pt idx="194" formatCode="0%">
                  <c:v>0.27282917014342323</c:v>
                </c:pt>
                <c:pt idx="195" formatCode="0%">
                  <c:v>0.30526435532860841</c:v>
                </c:pt>
                <c:pt idx="196" formatCode="0%">
                  <c:v>0.32816885706851928</c:v>
                </c:pt>
                <c:pt idx="197" formatCode="0%">
                  <c:v>0.38327996817963039</c:v>
                </c:pt>
                <c:pt idx="198" formatCode="0%">
                  <c:v>0.40769092045682259</c:v>
                </c:pt>
                <c:pt idx="199" formatCode="0%">
                  <c:v>0.45376036490126703</c:v>
                </c:pt>
                <c:pt idx="200" formatCode="0%">
                  <c:v>0.48106529367733325</c:v>
                </c:pt>
                <c:pt idx="201" formatCode="0%">
                  <c:v>0.55713010849214806</c:v>
                </c:pt>
                <c:pt idx="202" formatCode="0%">
                  <c:v>0.5744011418554047</c:v>
                </c:pt>
                <c:pt idx="203" formatCode="0%">
                  <c:v>0.65046595667021956</c:v>
                </c:pt>
                <c:pt idx="204" formatCode="0%">
                  <c:v>0.67063040132699636</c:v>
                </c:pt>
                <c:pt idx="205" formatCode="0%">
                  <c:v>0.70306558651218154</c:v>
                </c:pt>
                <c:pt idx="206" formatCode="0%">
                  <c:v>0</c:v>
                </c:pt>
                <c:pt idx="207" formatCode="0%">
                  <c:v>5.5111111111111111E-2</c:v>
                </c:pt>
                <c:pt idx="208" formatCode="0%">
                  <c:v>7.7525185918956518E-2</c:v>
                </c:pt>
                <c:pt idx="209" formatCode="0%">
                  <c:v>0.11785388962266022</c:v>
                </c:pt>
                <c:pt idx="210" formatCode="0%">
                  <c:v>0.14389263314869602</c:v>
                </c:pt>
                <c:pt idx="211" formatCode="0%">
                  <c:v>0.19900374425980713</c:v>
                </c:pt>
                <c:pt idx="212" formatCode="0%">
                  <c:v>0.21601875059386921</c:v>
                </c:pt>
                <c:pt idx="213" formatCode="0%">
                  <c:v>0.26208819503831365</c:v>
                </c:pt>
                <c:pt idx="214" formatCode="0%">
                  <c:v>0.27998638368327483</c:v>
                </c:pt>
                <c:pt idx="215" formatCode="0%">
                  <c:v>0.33509749479438594</c:v>
                </c:pt>
                <c:pt idx="216" formatCode="0%">
                  <c:v>0.35401781363593215</c:v>
                </c:pt>
                <c:pt idx="217" formatCode="0%">
                  <c:v>0.4000872580803766</c:v>
                </c:pt>
                <c:pt idx="218" formatCode="0%">
                  <c:v>0.41853327107545757</c:v>
                </c:pt>
                <c:pt idx="219" formatCode="0%">
                  <c:v>0.49459808589027238</c:v>
                </c:pt>
                <c:pt idx="220" formatCode="0%">
                  <c:v>0.51095000636428145</c:v>
                </c:pt>
                <c:pt idx="221" formatCode="0%">
                  <c:v>0.54338519154946663</c:v>
                </c:pt>
                <c:pt idx="222" formatCode="0%">
                  <c:v>0.56155373176905654</c:v>
                </c:pt>
                <c:pt idx="223" formatCode="0%">
                  <c:v>0.60762317621350093</c:v>
                </c:pt>
                <c:pt idx="224" formatCode="0%">
                  <c:v>0</c:v>
                </c:pt>
                <c:pt idx="225" formatCode="0%">
                  <c:v>7.6064814814814807E-2</c:v>
                </c:pt>
                <c:pt idx="226" formatCode="0%">
                  <c:v>9.6644469808167682E-2</c:v>
                </c:pt>
                <c:pt idx="227" formatCode="0%">
                  <c:v>0.12907965499335286</c:v>
                </c:pt>
                <c:pt idx="228" formatCode="0%">
                  <c:v>0.14625720754438293</c:v>
                </c:pt>
                <c:pt idx="229" formatCode="0%">
                  <c:v>0.20136831865549404</c:v>
                </c:pt>
                <c:pt idx="230" formatCode="0%">
                  <c:v>0.21371222695564618</c:v>
                </c:pt>
                <c:pt idx="231" formatCode="0%">
                  <c:v>0.25404093065934985</c:v>
                </c:pt>
                <c:pt idx="232" formatCode="0%">
                  <c:v>0.26733294597557139</c:v>
                </c:pt>
                <c:pt idx="233" formatCode="0%">
                  <c:v>0.31340239042001583</c:v>
                </c:pt>
                <c:pt idx="234" formatCode="0%">
                  <c:v>0.32900896070406893</c:v>
                </c:pt>
                <c:pt idx="235" formatCode="0%">
                  <c:v>0.40507377551888374</c:v>
                </c:pt>
                <c:pt idx="236" formatCode="0%">
                  <c:v>0.42108438204257692</c:v>
                </c:pt>
                <c:pt idx="237" formatCode="0%">
                  <c:v>0.49714919685739173</c:v>
                </c:pt>
                <c:pt idx="238" formatCode="0%">
                  <c:v>0.51653801553483003</c:v>
                </c:pt>
                <c:pt idx="239" formatCode="0%">
                  <c:v>0.57164912664594114</c:v>
                </c:pt>
                <c:pt idx="240" formatCode="0%">
                  <c:v>0.59025954948453108</c:v>
                </c:pt>
                <c:pt idx="241" formatCode="0%">
                  <c:v>0.63632899392897557</c:v>
                </c:pt>
                <c:pt idx="242" formatCode="0%">
                  <c:v>0</c:v>
                </c:pt>
                <c:pt idx="243" formatCode="0%">
                  <c:v>3.2435185185185185E-2</c:v>
                </c:pt>
                <c:pt idx="244" formatCode="0%">
                  <c:v>5.3233821494621705E-2</c:v>
                </c:pt>
                <c:pt idx="245" formatCode="0%">
                  <c:v>0.10834493260573282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C491-4CF8-897B-08DFCED9831D}"/>
            </c:ext>
          </c:extLst>
        </c:ser>
        <c:ser>
          <c:idx val="1"/>
          <c:order val="1"/>
          <c:tx>
            <c:strRef>
              <c:f>Feuil1!$J$7</c:f>
              <c:strCache>
                <c:ptCount val="1"/>
                <c:pt idx="0">
                  <c:v>h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trendline>
            <c:spPr>
              <a:ln w="19050" cap="rnd">
                <a:solidFill>
                  <a:schemeClr val="accent2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xVal>
            <c:numRef>
              <c:f>Feuil1!$AF$4:$JQ$4</c:f>
              <c:numCache>
                <c:formatCode>0.0</c:formatCode>
                <c:ptCount val="246"/>
                <c:pt idx="0">
                  <c:v>0</c:v>
                </c:pt>
                <c:pt idx="1">
                  <c:v>300</c:v>
                </c:pt>
                <c:pt idx="2">
                  <c:v>321.60000000000002</c:v>
                </c:pt>
                <c:pt idx="3">
                  <c:v>851.6</c:v>
                </c:pt>
                <c:pt idx="4">
                  <c:v>889.76</c:v>
                </c:pt>
                <c:pt idx="5">
                  <c:v>1273.76</c:v>
                </c:pt>
                <c:pt idx="6">
                  <c:v>1323.4366399999999</c:v>
                </c:pt>
                <c:pt idx="7">
                  <c:v>1604.4366399999999</c:v>
                </c:pt>
                <c:pt idx="8">
                  <c:v>1660.5919223999999</c:v>
                </c:pt>
                <c:pt idx="9">
                  <c:v>1981.5919223999999</c:v>
                </c:pt>
                <c:pt idx="10">
                  <c:v>2060.2038208128001</c:v>
                </c:pt>
                <c:pt idx="11">
                  <c:v>2590.2038208128001</c:v>
                </c:pt>
                <c:pt idx="12">
                  <c:v>2670.500139257997</c:v>
                </c:pt>
                <c:pt idx="13">
                  <c:v>3200.500139257997</c:v>
                </c:pt>
                <c:pt idx="14">
                  <c:v>3293.3146432964791</c:v>
                </c:pt>
                <c:pt idx="15">
                  <c:v>3823.3146432964791</c:v>
                </c:pt>
                <c:pt idx="16">
                  <c:v>3950.2586225153041</c:v>
                </c:pt>
                <c:pt idx="17">
                  <c:v>4176.2586225153045</c:v>
                </c:pt>
                <c:pt idx="18">
                  <c:v>4293.193863945733</c:v>
                </c:pt>
                <c:pt idx="19">
                  <c:v>4677.193863945733</c:v>
                </c:pt>
                <c:pt idx="20">
                  <c:v>4807.990395679617</c:v>
                </c:pt>
                <c:pt idx="21">
                  <c:v>5088.990395679617</c:v>
                </c:pt>
                <c:pt idx="22">
                  <c:v>5208.9843422444037</c:v>
                </c:pt>
                <c:pt idx="23">
                  <c:v>5592.9843422444037</c:v>
                </c:pt>
                <c:pt idx="24">
                  <c:v>5716.0299977737805</c:v>
                </c:pt>
                <c:pt idx="25">
                  <c:v>6037.0299977737805</c:v>
                </c:pt>
                <c:pt idx="26">
                  <c:v>6187.2775367923905</c:v>
                </c:pt>
                <c:pt idx="27">
                  <c:v>6717.2775367923905</c:v>
                </c:pt>
                <c:pt idx="28">
                  <c:v>6842.7276361159566</c:v>
                </c:pt>
                <c:pt idx="29">
                  <c:v>7068.7276361159566</c:v>
                </c:pt>
                <c:pt idx="30">
                  <c:v>7195.9647335660438</c:v>
                </c:pt>
                <c:pt idx="31">
                  <c:v>7516.9647335660438</c:v>
                </c:pt>
                <c:pt idx="32">
                  <c:v>7639.4505861838616</c:v>
                </c:pt>
                <c:pt idx="33">
                  <c:v>8169.4505861838616</c:v>
                </c:pt>
                <c:pt idx="34">
                  <c:v>8312.1670457400469</c:v>
                </c:pt>
                <c:pt idx="35">
                  <c:v>8696.1670457400469</c:v>
                </c:pt>
                <c:pt idx="36">
                  <c:v>8847.8059350924032</c:v>
                </c:pt>
                <c:pt idx="37">
                  <c:v>9128.8059350924032</c:v>
                </c:pt>
                <c:pt idx="38">
                  <c:v>9265.9996908420835</c:v>
                </c:pt>
                <c:pt idx="39">
                  <c:v>9544.9996908420835</c:v>
                </c:pt>
                <c:pt idx="40">
                  <c:v>9692.0502539951813</c:v>
                </c:pt>
                <c:pt idx="41">
                  <c:v>10013.050253995181</c:v>
                </c:pt>
                <c:pt idx="42">
                  <c:v>10163.246007805108</c:v>
                </c:pt>
                <c:pt idx="43">
                  <c:v>10693.246007805108</c:v>
                </c:pt>
                <c:pt idx="44">
                  <c:v>10864.683693073792</c:v>
                </c:pt>
                <c:pt idx="45">
                  <c:v>11248.683693073792</c:v>
                </c:pt>
                <c:pt idx="46">
                  <c:v>11406.165264776824</c:v>
                </c:pt>
                <c:pt idx="47">
                  <c:v>11727.165264776824</c:v>
                </c:pt>
                <c:pt idx="48">
                  <c:v>11878.58283126531</c:v>
                </c:pt>
                <c:pt idx="49">
                  <c:v>12262.58283126531</c:v>
                </c:pt>
                <c:pt idx="50">
                  <c:v>12406.606993602123</c:v>
                </c:pt>
                <c:pt idx="51">
                  <c:v>13071.606993602123</c:v>
                </c:pt>
                <c:pt idx="52">
                  <c:v>13236.335234884002</c:v>
                </c:pt>
                <c:pt idx="53">
                  <c:v>13557.335234884002</c:v>
                </c:pt>
                <c:pt idx="54">
                  <c:v>13751.206145894337</c:v>
                </c:pt>
                <c:pt idx="55">
                  <c:v>14281.206145894337</c:v>
                </c:pt>
                <c:pt idx="56">
                  <c:v>14473.817057125942</c:v>
                </c:pt>
                <c:pt idx="57">
                  <c:v>14699.817057125942</c:v>
                </c:pt>
                <c:pt idx="58">
                  <c:v>14890.000664945877</c:v>
                </c:pt>
                <c:pt idx="59">
                  <c:v>15169.000664945877</c:v>
                </c:pt>
                <c:pt idx="60">
                  <c:v>15322.355276452497</c:v>
                </c:pt>
                <c:pt idx="61">
                  <c:v>15601.355276452497</c:v>
                </c:pt>
                <c:pt idx="62">
                  <c:v>15752.652306224454</c:v>
                </c:pt>
                <c:pt idx="63">
                  <c:v>16073.652306224454</c:v>
                </c:pt>
                <c:pt idx="64">
                  <c:v>16240.868429768223</c:v>
                </c:pt>
                <c:pt idx="65">
                  <c:v>16770.868429768223</c:v>
                </c:pt>
                <c:pt idx="66">
                  <c:v>16922.529283321812</c:v>
                </c:pt>
                <c:pt idx="67">
                  <c:v>17306.529283321812</c:v>
                </c:pt>
                <c:pt idx="68">
                  <c:v>17465.266851210887</c:v>
                </c:pt>
                <c:pt idx="69">
                  <c:v>17786.266851210887</c:v>
                </c:pt>
                <c:pt idx="70">
                  <c:v>17904.619368078278</c:v>
                </c:pt>
                <c:pt idx="71">
                  <c:v>18130.619368078278</c:v>
                </c:pt>
                <c:pt idx="72">
                  <c:v>18266.681435636601</c:v>
                </c:pt>
                <c:pt idx="73">
                  <c:v>18266.681435636601</c:v>
                </c:pt>
                <c:pt idx="74">
                  <c:v>18384.865262610776</c:v>
                </c:pt>
                <c:pt idx="75">
                  <c:v>18768.865262610776</c:v>
                </c:pt>
                <c:pt idx="76">
                  <c:v>18893.421660569835</c:v>
                </c:pt>
                <c:pt idx="77">
                  <c:v>19214.421660569835</c:v>
                </c:pt>
                <c:pt idx="78">
                  <c:v>19323.737250110938</c:v>
                </c:pt>
                <c:pt idx="79">
                  <c:v>19707.737250110938</c:v>
                </c:pt>
                <c:pt idx="80">
                  <c:v>19811.493268753089</c:v>
                </c:pt>
                <c:pt idx="81">
                  <c:v>19811.493268753089</c:v>
                </c:pt>
                <c:pt idx="82">
                  <c:v>19901.051152301457</c:v>
                </c:pt>
                <c:pt idx="83">
                  <c:v>20127.051152301457</c:v>
                </c:pt>
                <c:pt idx="84">
                  <c:v>20226.391330239825</c:v>
                </c:pt>
                <c:pt idx="85">
                  <c:v>20547.391330239825</c:v>
                </c:pt>
                <c:pt idx="86">
                  <c:v>20633.696632672101</c:v>
                </c:pt>
                <c:pt idx="87">
                  <c:v>20954.696632672101</c:v>
                </c:pt>
                <c:pt idx="88">
                  <c:v>21044.640730624247</c:v>
                </c:pt>
                <c:pt idx="89">
                  <c:v>21044.640730624247</c:v>
                </c:pt>
                <c:pt idx="90">
                  <c:v>21133.427347878969</c:v>
                </c:pt>
                <c:pt idx="91">
                  <c:v>21133.427347878969</c:v>
                </c:pt>
                <c:pt idx="92">
                  <c:v>21198.387512810936</c:v>
                </c:pt>
                <c:pt idx="93">
                  <c:v>21728.387512810936</c:v>
                </c:pt>
                <c:pt idx="94">
                  <c:v>21810.601522525929</c:v>
                </c:pt>
                <c:pt idx="95">
                  <c:v>22194.601522525929</c:v>
                </c:pt>
                <c:pt idx="96">
                  <c:v>22290.335738522655</c:v>
                </c:pt>
                <c:pt idx="97">
                  <c:v>22290.335738522655</c:v>
                </c:pt>
                <c:pt idx="98">
                  <c:v>22387.010594843669</c:v>
                </c:pt>
                <c:pt idx="99">
                  <c:v>22708.010594843669</c:v>
                </c:pt>
                <c:pt idx="100">
                  <c:v>22821.380588625128</c:v>
                </c:pt>
                <c:pt idx="101">
                  <c:v>22821.380588625128</c:v>
                </c:pt>
                <c:pt idx="102">
                  <c:v>22901.825255635074</c:v>
                </c:pt>
                <c:pt idx="103">
                  <c:v>23127.825255635074</c:v>
                </c:pt>
                <c:pt idx="104">
                  <c:v>23217.769707322328</c:v>
                </c:pt>
                <c:pt idx="105">
                  <c:v>23747.769707322328</c:v>
                </c:pt>
                <c:pt idx="106">
                  <c:v>23856.932437011885</c:v>
                </c:pt>
                <c:pt idx="107">
                  <c:v>24240.932437011885</c:v>
                </c:pt>
                <c:pt idx="108">
                  <c:v>24352.80264673545</c:v>
                </c:pt>
                <c:pt idx="109">
                  <c:v>24352.80264673545</c:v>
                </c:pt>
                <c:pt idx="110">
                  <c:v>24463.065034919393</c:v>
                </c:pt>
                <c:pt idx="111">
                  <c:v>24463.065034919393</c:v>
                </c:pt>
                <c:pt idx="112">
                  <c:v>24544.031158082347</c:v>
                </c:pt>
                <c:pt idx="113">
                  <c:v>24928.031158082347</c:v>
                </c:pt>
                <c:pt idx="114">
                  <c:v>25027.130960048657</c:v>
                </c:pt>
                <c:pt idx="115">
                  <c:v>25308.130960048657</c:v>
                </c:pt>
                <c:pt idx="116">
                  <c:v>25395.647021472909</c:v>
                </c:pt>
                <c:pt idx="117">
                  <c:v>25779.647021472909</c:v>
                </c:pt>
                <c:pt idx="118">
                  <c:v>25880.837048678466</c:v>
                </c:pt>
                <c:pt idx="119">
                  <c:v>25880.837048678466</c:v>
                </c:pt>
                <c:pt idx="120">
                  <c:v>25982.91663366912</c:v>
                </c:pt>
                <c:pt idx="121">
                  <c:v>25982.91663366912</c:v>
                </c:pt>
                <c:pt idx="122">
                  <c:v>26076.145145038936</c:v>
                </c:pt>
                <c:pt idx="123">
                  <c:v>26460.145145038936</c:v>
                </c:pt>
                <c:pt idx="124">
                  <c:v>26562.030552618522</c:v>
                </c:pt>
                <c:pt idx="125">
                  <c:v>27227.030552618522</c:v>
                </c:pt>
                <c:pt idx="126">
                  <c:v>27350.388751610339</c:v>
                </c:pt>
                <c:pt idx="127">
                  <c:v>27350.388751610339</c:v>
                </c:pt>
                <c:pt idx="128">
                  <c:v>27462.76187263133</c:v>
                </c:pt>
                <c:pt idx="129">
                  <c:v>27688.76187263133</c:v>
                </c:pt>
                <c:pt idx="130">
                  <c:v>27811.582729836609</c:v>
                </c:pt>
                <c:pt idx="131">
                  <c:v>28195.582729836609</c:v>
                </c:pt>
                <c:pt idx="132">
                  <c:v>28262.710354590195</c:v>
                </c:pt>
                <c:pt idx="133">
                  <c:v>28927.710354590195</c:v>
                </c:pt>
                <c:pt idx="134">
                  <c:v>29016.069680461635</c:v>
                </c:pt>
                <c:pt idx="135">
                  <c:v>29337.069680461635</c:v>
                </c:pt>
                <c:pt idx="136">
                  <c:v>29446.904740906637</c:v>
                </c:pt>
                <c:pt idx="137">
                  <c:v>29976.904740906637</c:v>
                </c:pt>
                <c:pt idx="138">
                  <c:v>30064.899741296274</c:v>
                </c:pt>
                <c:pt idx="139">
                  <c:v>30290.899741296274</c:v>
                </c:pt>
                <c:pt idx="140">
                  <c:v>30387.593104743202</c:v>
                </c:pt>
                <c:pt idx="141">
                  <c:v>30708.593104743202</c:v>
                </c:pt>
                <c:pt idx="142">
                  <c:v>30812.697439690321</c:v>
                </c:pt>
                <c:pt idx="143">
                  <c:v>31038.697439690321</c:v>
                </c:pt>
                <c:pt idx="144">
                  <c:v>31153.306514002747</c:v>
                </c:pt>
                <c:pt idx="145">
                  <c:v>31434.306514002747</c:v>
                </c:pt>
                <c:pt idx="146">
                  <c:v>31548.656211349735</c:v>
                </c:pt>
                <c:pt idx="147">
                  <c:v>31869.656211349735</c:v>
                </c:pt>
                <c:pt idx="148">
                  <c:v>31982.40901481895</c:v>
                </c:pt>
                <c:pt idx="149">
                  <c:v>32366.40901481895</c:v>
                </c:pt>
                <c:pt idx="150">
                  <c:v>32486.6131103402</c:v>
                </c:pt>
                <c:pt idx="151">
                  <c:v>32807.6131103402</c:v>
                </c:pt>
                <c:pt idx="152">
                  <c:v>32934.43526729427</c:v>
                </c:pt>
                <c:pt idx="153">
                  <c:v>33464.43526729427</c:v>
                </c:pt>
                <c:pt idx="154">
                  <c:v>33630.836537531257</c:v>
                </c:pt>
                <c:pt idx="155">
                  <c:v>34160.836537531257</c:v>
                </c:pt>
                <c:pt idx="156">
                  <c:v>34308.039095800777</c:v>
                </c:pt>
                <c:pt idx="157">
                  <c:v>34534.039095800777</c:v>
                </c:pt>
                <c:pt idx="158">
                  <c:v>34695.750489452024</c:v>
                </c:pt>
                <c:pt idx="159">
                  <c:v>34974.750489452024</c:v>
                </c:pt>
                <c:pt idx="160">
                  <c:v>35135.058016159841</c:v>
                </c:pt>
                <c:pt idx="161">
                  <c:v>35456.058016159841</c:v>
                </c:pt>
                <c:pt idx="162">
                  <c:v>35630.323461142187</c:v>
                </c:pt>
                <c:pt idx="163">
                  <c:v>36014.323461142187</c:v>
                </c:pt>
                <c:pt idx="164">
                  <c:v>36204.778604029016</c:v>
                </c:pt>
                <c:pt idx="165">
                  <c:v>36525.778604029016</c:v>
                </c:pt>
                <c:pt idx="166">
                  <c:v>36734.214432816851</c:v>
                </c:pt>
                <c:pt idx="167">
                  <c:v>36960.214432816851</c:v>
                </c:pt>
                <c:pt idx="168">
                  <c:v>37161.484330282416</c:v>
                </c:pt>
                <c:pt idx="169">
                  <c:v>37545.484330282416</c:v>
                </c:pt>
                <c:pt idx="170">
                  <c:v>37713.395517612531</c:v>
                </c:pt>
                <c:pt idx="171">
                  <c:v>38378.395517612531</c:v>
                </c:pt>
                <c:pt idx="172">
                  <c:v>38569.628218187892</c:v>
                </c:pt>
                <c:pt idx="173">
                  <c:v>38890.628218187892</c:v>
                </c:pt>
                <c:pt idx="174">
                  <c:v>39054.228449608592</c:v>
                </c:pt>
                <c:pt idx="175">
                  <c:v>39584.228449608592</c:v>
                </c:pt>
                <c:pt idx="176">
                  <c:v>39789.429458817598</c:v>
                </c:pt>
                <c:pt idx="177">
                  <c:v>40015.429458817598</c:v>
                </c:pt>
                <c:pt idx="178">
                  <c:v>40191.166805024208</c:v>
                </c:pt>
                <c:pt idx="179">
                  <c:v>40575.166805024208</c:v>
                </c:pt>
                <c:pt idx="180">
                  <c:v>40694.236328562634</c:v>
                </c:pt>
                <c:pt idx="181">
                  <c:v>41015.236328562634</c:v>
                </c:pt>
                <c:pt idx="182">
                  <c:v>41147.948007330757</c:v>
                </c:pt>
                <c:pt idx="183">
                  <c:v>41677.948007330757</c:v>
                </c:pt>
                <c:pt idx="184">
                  <c:v>41831.203748140688</c:v>
                </c:pt>
                <c:pt idx="185">
                  <c:v>42057.203748140688</c:v>
                </c:pt>
                <c:pt idx="186">
                  <c:v>42222.216416915726</c:v>
                </c:pt>
                <c:pt idx="187">
                  <c:v>42543.216416915726</c:v>
                </c:pt>
                <c:pt idx="188">
                  <c:v>42741.48907789879</c:v>
                </c:pt>
                <c:pt idx="189">
                  <c:v>42967.48907789879</c:v>
                </c:pt>
                <c:pt idx="190">
                  <c:v>43123.359177576553</c:v>
                </c:pt>
                <c:pt idx="191">
                  <c:v>43507.359177576553</c:v>
                </c:pt>
                <c:pt idx="192">
                  <c:v>43652.358436608149</c:v>
                </c:pt>
                <c:pt idx="193">
                  <c:v>43973.358436608149</c:v>
                </c:pt>
                <c:pt idx="194">
                  <c:v>44123.219666947312</c:v>
                </c:pt>
                <c:pt idx="195">
                  <c:v>44349.219666947312</c:v>
                </c:pt>
                <c:pt idx="196">
                  <c:v>44508.812324231854</c:v>
                </c:pt>
                <c:pt idx="197">
                  <c:v>44892.812324231854</c:v>
                </c:pt>
                <c:pt idx="198">
                  <c:v>45062.901540098741</c:v>
                </c:pt>
                <c:pt idx="199">
                  <c:v>45383.901540098741</c:v>
                </c:pt>
                <c:pt idx="200">
                  <c:v>45574.155237377141</c:v>
                </c:pt>
                <c:pt idx="201">
                  <c:v>46104.155237377141</c:v>
                </c:pt>
                <c:pt idx="202">
                  <c:v>46224.495340811445</c:v>
                </c:pt>
                <c:pt idx="203">
                  <c:v>46754.495340811445</c:v>
                </c:pt>
                <c:pt idx="204">
                  <c:v>46894.99598745221</c:v>
                </c:pt>
                <c:pt idx="205">
                  <c:v>47120.99598745221</c:v>
                </c:pt>
                <c:pt idx="206">
                  <c:v>47272.858154138841</c:v>
                </c:pt>
                <c:pt idx="207">
                  <c:v>47656.858154138841</c:v>
                </c:pt>
                <c:pt idx="208">
                  <c:v>47813.033643122537</c:v>
                </c:pt>
                <c:pt idx="209">
                  <c:v>48094.033643122537</c:v>
                </c:pt>
                <c:pt idx="210">
                  <c:v>48275.464888336202</c:v>
                </c:pt>
                <c:pt idx="211">
                  <c:v>48659.464888336202</c:v>
                </c:pt>
                <c:pt idx="212">
                  <c:v>48778.021061502572</c:v>
                </c:pt>
                <c:pt idx="213">
                  <c:v>49099.021061502572</c:v>
                </c:pt>
                <c:pt idx="214">
                  <c:v>49223.73102109327</c:v>
                </c:pt>
                <c:pt idx="215">
                  <c:v>49607.73102109327</c:v>
                </c:pt>
                <c:pt idx="216">
                  <c:v>49739.562920118238</c:v>
                </c:pt>
                <c:pt idx="217">
                  <c:v>50060.562920118238</c:v>
                </c:pt>
                <c:pt idx="218">
                  <c:v>50189.089978406548</c:v>
                </c:pt>
                <c:pt idx="219">
                  <c:v>50719.089978406548</c:v>
                </c:pt>
                <c:pt idx="220">
                  <c:v>50833.025940419</c:v>
                </c:pt>
                <c:pt idx="221">
                  <c:v>51059.025940419</c:v>
                </c:pt>
                <c:pt idx="222">
                  <c:v>51185.61964001356</c:v>
                </c:pt>
                <c:pt idx="223">
                  <c:v>51506.61964001356</c:v>
                </c:pt>
                <c:pt idx="224">
                  <c:v>51650.66949389231</c:v>
                </c:pt>
                <c:pt idx="225">
                  <c:v>52180.66949389231</c:v>
                </c:pt>
                <c:pt idx="226">
                  <c:v>52324.063219007287</c:v>
                </c:pt>
                <c:pt idx="227">
                  <c:v>52550.063219007287</c:v>
                </c:pt>
                <c:pt idx="228">
                  <c:v>52669.75197226608</c:v>
                </c:pt>
                <c:pt idx="229">
                  <c:v>53053.75197226608</c:v>
                </c:pt>
                <c:pt idx="230">
                  <c:v>53139.76113977682</c:v>
                </c:pt>
                <c:pt idx="231">
                  <c:v>53420.76113977682</c:v>
                </c:pt>
                <c:pt idx="232">
                  <c:v>53513.376472302749</c:v>
                </c:pt>
                <c:pt idx="233">
                  <c:v>53834.376472302749</c:v>
                </c:pt>
                <c:pt idx="234">
                  <c:v>53943.119026540022</c:v>
                </c:pt>
                <c:pt idx="235">
                  <c:v>54473.119026540022</c:v>
                </c:pt>
                <c:pt idx="236">
                  <c:v>54584.676801027694</c:v>
                </c:pt>
                <c:pt idx="237">
                  <c:v>55114.676801027694</c:v>
                </c:pt>
                <c:pt idx="238">
                  <c:v>55249.773086005975</c:v>
                </c:pt>
                <c:pt idx="239">
                  <c:v>55633.773086005975</c:v>
                </c:pt>
                <c:pt idx="240">
                  <c:v>55763.445709655505</c:v>
                </c:pt>
                <c:pt idx="241">
                  <c:v>56084.445709655505</c:v>
                </c:pt>
                <c:pt idx="242">
                  <c:v>56238.621230839817</c:v>
                </c:pt>
                <c:pt idx="243">
                  <c:v>56464.621230839817</c:v>
                </c:pt>
                <c:pt idx="244">
                  <c:v>56609.540761253957</c:v>
                </c:pt>
                <c:pt idx="245">
                  <c:v>56993.540761253957</c:v>
                </c:pt>
              </c:numCache>
            </c:numRef>
          </c:xVal>
          <c:yVal>
            <c:numRef>
              <c:f>Feuil1!$AF$7:$JQ$7</c:f>
              <c:numCache>
                <c:formatCode>0.0%</c:formatCode>
                <c:ptCount val="246"/>
                <c:pt idx="0" formatCode="0%">
                  <c:v>0</c:v>
                </c:pt>
                <c:pt idx="1">
                  <c:v>4.027777777777778E-2</c:v>
                </c:pt>
                <c:pt idx="2">
                  <c:v>4.317777777777778E-2</c:v>
                </c:pt>
                <c:pt idx="3">
                  <c:v>0.11433518518518518</c:v>
                </c:pt>
                <c:pt idx="4">
                  <c:v>0.11945851851851851</c:v>
                </c:pt>
                <c:pt idx="5">
                  <c:v>0.17101407407407407</c:v>
                </c:pt>
                <c:pt idx="6">
                  <c:v>0.17768362296296294</c:v>
                </c:pt>
                <c:pt idx="7">
                  <c:v>0.21541047481481479</c:v>
                </c:pt>
                <c:pt idx="8">
                  <c:v>0.2229498414333333</c:v>
                </c:pt>
                <c:pt idx="9">
                  <c:v>0.26604706365555553</c:v>
                </c:pt>
                <c:pt idx="10">
                  <c:v>0.27660143890542221</c:v>
                </c:pt>
                <c:pt idx="11">
                  <c:v>0.34775884631282961</c:v>
                </c:pt>
                <c:pt idx="12">
                  <c:v>0.3585393705485273</c:v>
                </c:pt>
                <c:pt idx="13">
                  <c:v>0.42969677795593469</c:v>
                </c:pt>
                <c:pt idx="14">
                  <c:v>0</c:v>
                </c:pt>
                <c:pt idx="15">
                  <c:v>7.1157407407407405E-2</c:v>
                </c:pt>
                <c:pt idx="16">
                  <c:v>8.8200812024749636E-2</c:v>
                </c:pt>
                <c:pt idx="17">
                  <c:v>0.11854340461734222</c:v>
                </c:pt>
                <c:pt idx="18">
                  <c:v>0.13424304351309418</c:v>
                </c:pt>
                <c:pt idx="19">
                  <c:v>0.18579859906864973</c:v>
                </c:pt>
                <c:pt idx="20">
                  <c:v>0.20335924453292115</c:v>
                </c:pt>
                <c:pt idx="21">
                  <c:v>0.24108609638477299</c:v>
                </c:pt>
                <c:pt idx="22">
                  <c:v>0.25719639476615636</c:v>
                </c:pt>
                <c:pt idx="23">
                  <c:v>0.30875195032171193</c:v>
                </c:pt>
                <c:pt idx="24">
                  <c:v>0.32527196888815602</c:v>
                </c:pt>
                <c:pt idx="25">
                  <c:v>0.36836919111037825</c:v>
                </c:pt>
                <c:pt idx="26">
                  <c:v>0.38854131440454354</c:v>
                </c:pt>
                <c:pt idx="27">
                  <c:v>0.45969872181195093</c:v>
                </c:pt>
                <c:pt idx="28">
                  <c:v>0.47654155922113345</c:v>
                </c:pt>
                <c:pt idx="29">
                  <c:v>0.50688415181372604</c:v>
                </c:pt>
                <c:pt idx="30">
                  <c:v>0.52396691026767295</c:v>
                </c:pt>
                <c:pt idx="31">
                  <c:v>0.56706413248989518</c:v>
                </c:pt>
                <c:pt idx="32">
                  <c:v>0</c:v>
                </c:pt>
                <c:pt idx="33">
                  <c:v>7.1157407407407405E-2</c:v>
                </c:pt>
                <c:pt idx="34">
                  <c:v>9.0318413551524951E-2</c:v>
                </c:pt>
                <c:pt idx="35">
                  <c:v>0.1418739691070805</c:v>
                </c:pt>
                <c:pt idx="36">
                  <c:v>0.16223289406642469</c:v>
                </c:pt>
                <c:pt idx="37">
                  <c:v>0.19995974591827653</c:v>
                </c:pt>
                <c:pt idx="38">
                  <c:v>0.21837927794022433</c:v>
                </c:pt>
                <c:pt idx="39">
                  <c:v>0.25583761127355764</c:v>
                </c:pt>
                <c:pt idx="40">
                  <c:v>0.27558051095614949</c:v>
                </c:pt>
                <c:pt idx="41">
                  <c:v>0.31867773317837172</c:v>
                </c:pt>
                <c:pt idx="42">
                  <c:v>0.33884290382877869</c:v>
                </c:pt>
                <c:pt idx="43">
                  <c:v>0.41000031123618608</c:v>
                </c:pt>
                <c:pt idx="44">
                  <c:v>0.43301740786948167</c:v>
                </c:pt>
                <c:pt idx="45">
                  <c:v>0.48457296342503725</c:v>
                </c:pt>
                <c:pt idx="46">
                  <c:v>0.50571632258887045</c:v>
                </c:pt>
                <c:pt idx="47">
                  <c:v>0.54881354481109268</c:v>
                </c:pt>
                <c:pt idx="48">
                  <c:v>0.56914275512667656</c:v>
                </c:pt>
                <c:pt idx="49">
                  <c:v>0.62069831068223213</c:v>
                </c:pt>
                <c:pt idx="50">
                  <c:v>0.64003488803300801</c:v>
                </c:pt>
                <c:pt idx="51">
                  <c:v>0.72931729544041546</c:v>
                </c:pt>
                <c:pt idx="52">
                  <c:v>0.7514335870940011</c:v>
                </c:pt>
                <c:pt idx="53">
                  <c:v>0.79453080931622333</c:v>
                </c:pt>
                <c:pt idx="54">
                  <c:v>0.82055977422038873</c:v>
                </c:pt>
                <c:pt idx="55">
                  <c:v>0.89171718162779612</c:v>
                </c:pt>
                <c:pt idx="56">
                  <c:v>0</c:v>
                </c:pt>
                <c:pt idx="57">
                  <c:v>3.0342592592592591E-2</c:v>
                </c:pt>
                <c:pt idx="58">
                  <c:v>5.5876502901750558E-2</c:v>
                </c:pt>
                <c:pt idx="59">
                  <c:v>9.3334836235083887E-2</c:v>
                </c:pt>
                <c:pt idx="60">
                  <c:v>0.11392411277995411</c:v>
                </c:pt>
                <c:pt idx="61">
                  <c:v>0.15138244611328744</c:v>
                </c:pt>
                <c:pt idx="62">
                  <c:v>0.17169547325859638</c:v>
                </c:pt>
                <c:pt idx="63">
                  <c:v>0.21479269548081861</c:v>
                </c:pt>
                <c:pt idx="64">
                  <c:v>0.23724300836400972</c:v>
                </c:pt>
                <c:pt idx="65">
                  <c:v>0.30840041577141714</c:v>
                </c:pt>
                <c:pt idx="66">
                  <c:v>0.32876228962814913</c:v>
                </c:pt>
                <c:pt idx="67">
                  <c:v>0.38031784518370471</c:v>
                </c:pt>
                <c:pt idx="68">
                  <c:v>0.40162983346510822</c:v>
                </c:pt>
                <c:pt idx="69">
                  <c:v>0.44472705568733045</c:v>
                </c:pt>
                <c:pt idx="70">
                  <c:v>0.46061697693341558</c:v>
                </c:pt>
                <c:pt idx="71">
                  <c:v>0.49095956952600817</c:v>
                </c:pt>
                <c:pt idx="72">
                  <c:v>0.5092271619296721</c:v>
                </c:pt>
                <c:pt idx="73">
                  <c:v>0.5092271619296721</c:v>
                </c:pt>
                <c:pt idx="74">
                  <c:v>0.52509443499564934</c:v>
                </c:pt>
                <c:pt idx="75">
                  <c:v>0.57664999055120492</c:v>
                </c:pt>
                <c:pt idx="76">
                  <c:v>0</c:v>
                </c:pt>
                <c:pt idx="77">
                  <c:v>4.3097222222222224E-2</c:v>
                </c:pt>
                <c:pt idx="78">
                  <c:v>5.7773852299499842E-2</c:v>
                </c:pt>
                <c:pt idx="79">
                  <c:v>0.1093294078550554</c:v>
                </c:pt>
                <c:pt idx="80">
                  <c:v>0.12325961406164067</c:v>
                </c:pt>
                <c:pt idx="81">
                  <c:v>0.12325961406164067</c:v>
                </c:pt>
                <c:pt idx="82">
                  <c:v>0.1352835891676718</c:v>
                </c:pt>
                <c:pt idx="83">
                  <c:v>0.16562618176026439</c:v>
                </c:pt>
                <c:pt idx="84">
                  <c:v>0.17896352046495284</c:v>
                </c:pt>
                <c:pt idx="85">
                  <c:v>0.22206074268717507</c:v>
                </c:pt>
                <c:pt idx="86">
                  <c:v>0.23364802866187889</c:v>
                </c:pt>
                <c:pt idx="87">
                  <c:v>0.27674525088410112</c:v>
                </c:pt>
                <c:pt idx="88">
                  <c:v>0.2888210788498986</c:v>
                </c:pt>
                <c:pt idx="89">
                  <c:v>0.2888210788498986</c:v>
                </c:pt>
                <c:pt idx="90">
                  <c:v>0.30074150431465319</c:v>
                </c:pt>
                <c:pt idx="91">
                  <c:v>0.30074150431465319</c:v>
                </c:pt>
                <c:pt idx="92">
                  <c:v>0.3094630079397781</c:v>
                </c:pt>
                <c:pt idx="93">
                  <c:v>0.38062041534718549</c:v>
                </c:pt>
                <c:pt idx="94">
                  <c:v>0.39165840739225388</c:v>
                </c:pt>
                <c:pt idx="95">
                  <c:v>0.44321396294780946</c:v>
                </c:pt>
                <c:pt idx="96">
                  <c:v>0</c:v>
                </c:pt>
                <c:pt idx="97">
                  <c:v>0</c:v>
                </c:pt>
                <c:pt idx="98">
                  <c:v>1.2979494598654549E-2</c:v>
                </c:pt>
                <c:pt idx="99">
                  <c:v>5.6076716820876775E-2</c:v>
                </c:pt>
                <c:pt idx="100">
                  <c:v>7.1297688208202176E-2</c:v>
                </c:pt>
                <c:pt idx="101">
                  <c:v>7.1297688208202176E-2</c:v>
                </c:pt>
                <c:pt idx="102">
                  <c:v>8.2098129612315079E-2</c:v>
                </c:pt>
                <c:pt idx="103">
                  <c:v>0.11244072220490767</c:v>
                </c:pt>
                <c:pt idx="104">
                  <c:v>0.12451659766291844</c:v>
                </c:pt>
                <c:pt idx="105">
                  <c:v>0.19567400507032584</c:v>
                </c:pt>
                <c:pt idx="106">
                  <c:v>0.21033011229716458</c:v>
                </c:pt>
                <c:pt idx="107">
                  <c:v>0.26188566785272016</c:v>
                </c:pt>
                <c:pt idx="108">
                  <c:v>0.27690527934338427</c:v>
                </c:pt>
                <c:pt idx="109">
                  <c:v>0.27690527934338427</c:v>
                </c:pt>
                <c:pt idx="110">
                  <c:v>0.29170902590511738</c:v>
                </c:pt>
                <c:pt idx="111">
                  <c:v>0.29170902590511738</c:v>
                </c:pt>
                <c:pt idx="112">
                  <c:v>0.3025794776260694</c:v>
                </c:pt>
                <c:pt idx="113">
                  <c:v>0.35413503318162498</c:v>
                </c:pt>
                <c:pt idx="114">
                  <c:v>0.36744009918636084</c:v>
                </c:pt>
                <c:pt idx="115">
                  <c:v>0.40516695103821271</c:v>
                </c:pt>
                <c:pt idx="116">
                  <c:v>0.41691679261832087</c:v>
                </c:pt>
                <c:pt idx="117">
                  <c:v>0.46847234817387645</c:v>
                </c:pt>
                <c:pt idx="118">
                  <c:v>0</c:v>
                </c:pt>
                <c:pt idx="119">
                  <c:v>0</c:v>
                </c:pt>
                <c:pt idx="120">
                  <c:v>1.3705129466337703E-2</c:v>
                </c:pt>
                <c:pt idx="121">
                  <c:v>1.3705129466337703E-2</c:v>
                </c:pt>
                <c:pt idx="122">
                  <c:v>2.6221920344692441E-2</c:v>
                </c:pt>
                <c:pt idx="123">
                  <c:v>7.7777475900248E-2</c:v>
                </c:pt>
                <c:pt idx="124">
                  <c:v>9.1456535251211016E-2</c:v>
                </c:pt>
                <c:pt idx="125">
                  <c:v>0.18073894265861842</c:v>
                </c:pt>
                <c:pt idx="126">
                  <c:v>0.1973009230788158</c:v>
                </c:pt>
                <c:pt idx="127">
                  <c:v>0.1973009230788158</c:v>
                </c:pt>
                <c:pt idx="128" formatCode="0%">
                  <c:v>0.21238805506774525</c:v>
                </c:pt>
                <c:pt idx="129" formatCode="0%">
                  <c:v>0.24273064766033783</c:v>
                </c:pt>
                <c:pt idx="130" formatCode="0%">
                  <c:v>0.25922048497030586</c:v>
                </c:pt>
                <c:pt idx="131" formatCode="0%">
                  <c:v>0.31077604052586144</c:v>
                </c:pt>
                <c:pt idx="132" formatCode="0%">
                  <c:v>0.31978854570111143</c:v>
                </c:pt>
                <c:pt idx="133" formatCode="0%">
                  <c:v>0.40907095310851882</c:v>
                </c:pt>
                <c:pt idx="134" formatCode="0%">
                  <c:v>0.42093401074866588</c:v>
                </c:pt>
                <c:pt idx="135" formatCode="0%">
                  <c:v>0.46403123297088811</c:v>
                </c:pt>
                <c:pt idx="136" formatCode="0%">
                  <c:v>0</c:v>
                </c:pt>
                <c:pt idx="137" formatCode="0%">
                  <c:v>7.1157407407407405E-2</c:v>
                </c:pt>
                <c:pt idx="138" formatCode="0%">
                  <c:v>8.2971550978238134E-2</c:v>
                </c:pt>
                <c:pt idx="139" formatCode="0%">
                  <c:v>0.11331414357083072</c:v>
                </c:pt>
                <c:pt idx="140" formatCode="0%">
                  <c:v>0.12629612292250145</c:v>
                </c:pt>
                <c:pt idx="141" formatCode="0%">
                  <c:v>0.16939334514472368</c:v>
                </c:pt>
                <c:pt idx="142" formatCode="0%">
                  <c:v>0.18337031604040166</c:v>
                </c:pt>
                <c:pt idx="143" formatCode="0%">
                  <c:v>0.21371290863299425</c:v>
                </c:pt>
                <c:pt idx="144" formatCode="0%">
                  <c:v>0.22910023805456983</c:v>
                </c:pt>
                <c:pt idx="145" formatCode="0%">
                  <c:v>0.26682708990642168</c:v>
                </c:pt>
                <c:pt idx="146" formatCode="0%">
                  <c:v>0.28217959556874866</c:v>
                </c:pt>
                <c:pt idx="147" formatCode="0%">
                  <c:v>0.3252768177909709</c:v>
                </c:pt>
                <c:pt idx="148" formatCode="0%">
                  <c:v>0.34041492566415243</c:v>
                </c:pt>
                <c:pt idx="149" formatCode="0%">
                  <c:v>0.39197048121970801</c:v>
                </c:pt>
                <c:pt idx="150" formatCode="0%">
                  <c:v>0.40810899404432061</c:v>
                </c:pt>
                <c:pt idx="151" formatCode="0%">
                  <c:v>0.45120621626654284</c:v>
                </c:pt>
                <c:pt idx="152" formatCode="0%">
                  <c:v>0.46823326511685792</c:v>
                </c:pt>
                <c:pt idx="153" formatCode="0%">
                  <c:v>0.53939067252426531</c:v>
                </c:pt>
                <c:pt idx="154" formatCode="0%">
                  <c:v>0.56173158380608335</c:v>
                </c:pt>
                <c:pt idx="155" formatCode="0%">
                  <c:v>0.63288899121349074</c:v>
                </c:pt>
                <c:pt idx="156" formatCode="0%">
                  <c:v>0.65265229764782418</c:v>
                </c:pt>
                <c:pt idx="157" formatCode="0%">
                  <c:v>0.68299489024041682</c:v>
                </c:pt>
                <c:pt idx="158" formatCode="0%">
                  <c:v>0.70470614216581551</c:v>
                </c:pt>
                <c:pt idx="159" formatCode="0%">
                  <c:v>0.74216447549914888</c:v>
                </c:pt>
                <c:pt idx="160" formatCode="0%">
                  <c:v>0.76368724528862419</c:v>
                </c:pt>
                <c:pt idx="161" formatCode="0%">
                  <c:v>0.80678446751084643</c:v>
                </c:pt>
                <c:pt idx="162" formatCode="0%">
                  <c:v>0.83018121706866099</c:v>
                </c:pt>
                <c:pt idx="163" formatCode="0%">
                  <c:v>0.88173677262421657</c:v>
                </c:pt>
                <c:pt idx="164" formatCode="0%">
                  <c:v>0.9073071390303189</c:v>
                </c:pt>
                <c:pt idx="165" formatCode="0%">
                  <c:v>0.95040436125254113</c:v>
                </c:pt>
                <c:pt idx="166" formatCode="0%">
                  <c:v>0</c:v>
                </c:pt>
                <c:pt idx="167" formatCode="0%">
                  <c:v>3.0342592592592591E-2</c:v>
                </c:pt>
                <c:pt idx="168" formatCode="0%">
                  <c:v>5.7364939937506458E-2</c:v>
                </c:pt>
                <c:pt idx="169" formatCode="0%">
                  <c:v>0.10892049549306201</c:v>
                </c:pt>
                <c:pt idx="170" formatCode="0%">
                  <c:v>0.131464127125346</c:v>
                </c:pt>
                <c:pt idx="171" formatCode="0%">
                  <c:v>0.22074653453275339</c:v>
                </c:pt>
                <c:pt idx="172" formatCode="0%">
                  <c:v>0.24642129525814874</c:v>
                </c:pt>
                <c:pt idx="173" formatCode="0%">
                  <c:v>0.28951851748037094</c:v>
                </c:pt>
                <c:pt idx="174" formatCode="0%">
                  <c:v>0.31148336336555738</c:v>
                </c:pt>
                <c:pt idx="175" formatCode="0%">
                  <c:v>0.38264077077296477</c:v>
                </c:pt>
                <c:pt idx="176" formatCode="0%">
                  <c:v>0.41019090626861821</c:v>
                </c:pt>
                <c:pt idx="177" formatCode="0%">
                  <c:v>0.44053349886121079</c:v>
                </c:pt>
                <c:pt idx="178" formatCode="0%">
                  <c:v>0.46412786478709794</c:v>
                </c:pt>
                <c:pt idx="179" formatCode="0%">
                  <c:v>0.51568342034265346</c:v>
                </c:pt>
                <c:pt idx="180" formatCode="0%">
                  <c:v>0.53166960637327576</c:v>
                </c:pt>
                <c:pt idx="181" formatCode="0%">
                  <c:v>0.57476682859549799</c:v>
                </c:pt>
                <c:pt idx="182" formatCode="0%">
                  <c:v>0.59258460028195847</c:v>
                </c:pt>
                <c:pt idx="183" formatCode="0%">
                  <c:v>0.66374200768936586</c:v>
                </c:pt>
                <c:pt idx="184" formatCode="0%">
                  <c:v>0.68431800992773617</c:v>
                </c:pt>
                <c:pt idx="185" formatCode="0%">
                  <c:v>0.71466060252032881</c:v>
                </c:pt>
                <c:pt idx="186" formatCode="0%">
                  <c:v>0.73681508119845907</c:v>
                </c:pt>
                <c:pt idx="187" formatCode="0%">
                  <c:v>0.7799123034206813</c:v>
                </c:pt>
                <c:pt idx="188" formatCode="0%">
                  <c:v>0</c:v>
                </c:pt>
                <c:pt idx="189" formatCode="0%">
                  <c:v>3.0342592592592591E-2</c:v>
                </c:pt>
                <c:pt idx="190" formatCode="0%">
                  <c:v>5.126959671599611E-2</c:v>
                </c:pt>
                <c:pt idx="191" formatCode="0%">
                  <c:v>0.10282515227155167</c:v>
                </c:pt>
                <c:pt idx="192" formatCode="0%">
                  <c:v>0.12229264538227563</c:v>
                </c:pt>
                <c:pt idx="193" formatCode="0%">
                  <c:v>0.16538986760449786</c:v>
                </c:pt>
                <c:pt idx="194" formatCode="0%">
                  <c:v>0.18551012538151554</c:v>
                </c:pt>
                <c:pt idx="195" formatCode="0%">
                  <c:v>0.21585271797410813</c:v>
                </c:pt>
                <c:pt idx="196" formatCode="0%">
                  <c:v>0.23727950992434732</c:v>
                </c:pt>
                <c:pt idx="197" formatCode="0%">
                  <c:v>0.2888350654799029</c:v>
                </c:pt>
                <c:pt idx="198" formatCode="0%">
                  <c:v>0.31167111761017946</c:v>
                </c:pt>
                <c:pt idx="199" formatCode="0%">
                  <c:v>0.35476833983240169</c:v>
                </c:pt>
                <c:pt idx="200" formatCode="0%">
                  <c:v>0.38031166030033459</c:v>
                </c:pt>
                <c:pt idx="201" formatCode="0%">
                  <c:v>0.45146906770774198</c:v>
                </c:pt>
                <c:pt idx="202" formatCode="0%">
                  <c:v>0.46762584085401426</c:v>
                </c:pt>
                <c:pt idx="203" formatCode="0%">
                  <c:v>0.53878324826142165</c:v>
                </c:pt>
                <c:pt idx="204" formatCode="0%">
                  <c:v>0.55764676100485799</c:v>
                </c:pt>
                <c:pt idx="205" formatCode="0%">
                  <c:v>0.58798935359745064</c:v>
                </c:pt>
                <c:pt idx="206" formatCode="0%">
                  <c:v>0.60837825560630387</c:v>
                </c:pt>
                <c:pt idx="207" formatCode="0%">
                  <c:v>0.65993381116185945</c:v>
                </c:pt>
                <c:pt idx="208" formatCode="0%">
                  <c:v>0</c:v>
                </c:pt>
                <c:pt idx="209" formatCode="0%">
                  <c:v>3.7726851851851852E-2</c:v>
                </c:pt>
                <c:pt idx="210" formatCode="0%">
                  <c:v>6.2085676440724047E-2</c:v>
                </c:pt>
                <c:pt idx="211" formatCode="0%">
                  <c:v>0.1136412319962796</c:v>
                </c:pt>
                <c:pt idx="212" formatCode="0%">
                  <c:v>0.12955849598620864</c:v>
                </c:pt>
                <c:pt idx="213" formatCode="0%">
                  <c:v>0.17265571820843087</c:v>
                </c:pt>
                <c:pt idx="214" formatCode="0%">
                  <c:v>0.18939918500533004</c:v>
                </c:pt>
                <c:pt idx="215" formatCode="0%">
                  <c:v>0.24095474056088559</c:v>
                </c:pt>
                <c:pt idx="216" formatCode="0%">
                  <c:v>0.25865439367071913</c:v>
                </c:pt>
                <c:pt idx="217" formatCode="0%">
                  <c:v>0.30175161589294136</c:v>
                </c:pt>
                <c:pt idx="218" formatCode="0%">
                  <c:v>0.31900756353350102</c:v>
                </c:pt>
                <c:pt idx="219" formatCode="0%">
                  <c:v>0.39016497094090841</c:v>
                </c:pt>
                <c:pt idx="220" formatCode="0%">
                  <c:v>0.40546192880369103</c:v>
                </c:pt>
                <c:pt idx="221" formatCode="0%">
                  <c:v>0.43580452139628362</c:v>
                </c:pt>
                <c:pt idx="222" formatCode="0%">
                  <c:v>0.45280089773073867</c:v>
                </c:pt>
                <c:pt idx="223" formatCode="0%">
                  <c:v>0.4958981199529609</c:v>
                </c:pt>
                <c:pt idx="224" formatCode="0%">
                  <c:v>0.51523814663112633</c:v>
                </c:pt>
                <c:pt idx="225" formatCode="0%">
                  <c:v>0.58639555403853372</c:v>
                </c:pt>
                <c:pt idx="226" formatCode="0%">
                  <c:v>0</c:v>
                </c:pt>
                <c:pt idx="227" formatCode="0%">
                  <c:v>3.0342592592592591E-2</c:v>
                </c:pt>
                <c:pt idx="228" formatCode="0%">
                  <c:v>4.6411915946781998E-2</c:v>
                </c:pt>
                <c:pt idx="229" formatCode="0%">
                  <c:v>9.7967471502337561E-2</c:v>
                </c:pt>
                <c:pt idx="230" formatCode="0%">
                  <c:v>0.10951499862183474</c:v>
                </c:pt>
                <c:pt idx="231" formatCode="0%">
                  <c:v>0.1472418504736866</c:v>
                </c:pt>
                <c:pt idx="232" formatCode="0%">
                  <c:v>0.15967631641466806</c:v>
                </c:pt>
                <c:pt idx="233" formatCode="0%">
                  <c:v>0.20277353863689029</c:v>
                </c:pt>
                <c:pt idx="234" formatCode="0%">
                  <c:v>0.2173732334187464</c:v>
                </c:pt>
                <c:pt idx="235" formatCode="0%">
                  <c:v>0.28853064082615382</c:v>
                </c:pt>
                <c:pt idx="236" formatCode="0%">
                  <c:v>0.30350830499347969</c:v>
                </c:pt>
                <c:pt idx="237" formatCode="0%">
                  <c:v>0.37466571240088709</c:v>
                </c:pt>
                <c:pt idx="238" formatCode="0%">
                  <c:v>0.39280363955074871</c:v>
                </c:pt>
                <c:pt idx="239" formatCode="0%">
                  <c:v>0.44435919510630428</c:v>
                </c:pt>
                <c:pt idx="240" formatCode="0%">
                  <c:v>0.46176894550369485</c:v>
                </c:pt>
                <c:pt idx="241" formatCode="0%">
                  <c:v>0.50486616772591708</c:v>
                </c:pt>
                <c:pt idx="242" formatCode="0%">
                  <c:v>0.52556565899603336</c:v>
                </c:pt>
                <c:pt idx="243" formatCode="0%">
                  <c:v>0.555908251588626</c:v>
                </c:pt>
                <c:pt idx="244" formatCode="0%">
                  <c:v>0</c:v>
                </c:pt>
                <c:pt idx="245" formatCode="0%">
                  <c:v>5.1555555555555556E-2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C491-4CF8-897B-08DFCED9831D}"/>
            </c:ext>
          </c:extLst>
        </c:ser>
        <c:ser>
          <c:idx val="2"/>
          <c:order val="2"/>
          <c:tx>
            <c:strRef>
              <c:f>Feuil1!$J$8</c:f>
              <c:strCache>
                <c:ptCount val="1"/>
                <c:pt idx="0">
                  <c:v>i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trendline>
            <c:spPr>
              <a:ln w="19050" cap="rnd">
                <a:solidFill>
                  <a:schemeClr val="accent3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xVal>
            <c:numRef>
              <c:f>Feuil1!$AF$4:$JQ$4</c:f>
              <c:numCache>
                <c:formatCode>0.0</c:formatCode>
                <c:ptCount val="246"/>
                <c:pt idx="0">
                  <c:v>0</c:v>
                </c:pt>
                <c:pt idx="1">
                  <c:v>300</c:v>
                </c:pt>
                <c:pt idx="2">
                  <c:v>321.60000000000002</c:v>
                </c:pt>
                <c:pt idx="3">
                  <c:v>851.6</c:v>
                </c:pt>
                <c:pt idx="4">
                  <c:v>889.76</c:v>
                </c:pt>
                <c:pt idx="5">
                  <c:v>1273.76</c:v>
                </c:pt>
                <c:pt idx="6">
                  <c:v>1323.4366399999999</c:v>
                </c:pt>
                <c:pt idx="7">
                  <c:v>1604.4366399999999</c:v>
                </c:pt>
                <c:pt idx="8">
                  <c:v>1660.5919223999999</c:v>
                </c:pt>
                <c:pt idx="9">
                  <c:v>1981.5919223999999</c:v>
                </c:pt>
                <c:pt idx="10">
                  <c:v>2060.2038208128001</c:v>
                </c:pt>
                <c:pt idx="11">
                  <c:v>2590.2038208128001</c:v>
                </c:pt>
                <c:pt idx="12">
                  <c:v>2670.500139257997</c:v>
                </c:pt>
                <c:pt idx="13">
                  <c:v>3200.500139257997</c:v>
                </c:pt>
                <c:pt idx="14">
                  <c:v>3293.3146432964791</c:v>
                </c:pt>
                <c:pt idx="15">
                  <c:v>3823.3146432964791</c:v>
                </c:pt>
                <c:pt idx="16">
                  <c:v>3950.2586225153041</c:v>
                </c:pt>
                <c:pt idx="17">
                  <c:v>4176.2586225153045</c:v>
                </c:pt>
                <c:pt idx="18">
                  <c:v>4293.193863945733</c:v>
                </c:pt>
                <c:pt idx="19">
                  <c:v>4677.193863945733</c:v>
                </c:pt>
                <c:pt idx="20">
                  <c:v>4807.990395679617</c:v>
                </c:pt>
                <c:pt idx="21">
                  <c:v>5088.990395679617</c:v>
                </c:pt>
                <c:pt idx="22">
                  <c:v>5208.9843422444037</c:v>
                </c:pt>
                <c:pt idx="23">
                  <c:v>5592.9843422444037</c:v>
                </c:pt>
                <c:pt idx="24">
                  <c:v>5716.0299977737805</c:v>
                </c:pt>
                <c:pt idx="25">
                  <c:v>6037.0299977737805</c:v>
                </c:pt>
                <c:pt idx="26">
                  <c:v>6187.2775367923905</c:v>
                </c:pt>
                <c:pt idx="27">
                  <c:v>6717.2775367923905</c:v>
                </c:pt>
                <c:pt idx="28">
                  <c:v>6842.7276361159566</c:v>
                </c:pt>
                <c:pt idx="29">
                  <c:v>7068.7276361159566</c:v>
                </c:pt>
                <c:pt idx="30">
                  <c:v>7195.9647335660438</c:v>
                </c:pt>
                <c:pt idx="31">
                  <c:v>7516.9647335660438</c:v>
                </c:pt>
                <c:pt idx="32">
                  <c:v>7639.4505861838616</c:v>
                </c:pt>
                <c:pt idx="33">
                  <c:v>8169.4505861838616</c:v>
                </c:pt>
                <c:pt idx="34">
                  <c:v>8312.1670457400469</c:v>
                </c:pt>
                <c:pt idx="35">
                  <c:v>8696.1670457400469</c:v>
                </c:pt>
                <c:pt idx="36">
                  <c:v>8847.8059350924032</c:v>
                </c:pt>
                <c:pt idx="37">
                  <c:v>9128.8059350924032</c:v>
                </c:pt>
                <c:pt idx="38">
                  <c:v>9265.9996908420835</c:v>
                </c:pt>
                <c:pt idx="39">
                  <c:v>9544.9996908420835</c:v>
                </c:pt>
                <c:pt idx="40">
                  <c:v>9692.0502539951813</c:v>
                </c:pt>
                <c:pt idx="41">
                  <c:v>10013.050253995181</c:v>
                </c:pt>
                <c:pt idx="42">
                  <c:v>10163.246007805108</c:v>
                </c:pt>
                <c:pt idx="43">
                  <c:v>10693.246007805108</c:v>
                </c:pt>
                <c:pt idx="44">
                  <c:v>10864.683693073792</c:v>
                </c:pt>
                <c:pt idx="45">
                  <c:v>11248.683693073792</c:v>
                </c:pt>
                <c:pt idx="46">
                  <c:v>11406.165264776824</c:v>
                </c:pt>
                <c:pt idx="47">
                  <c:v>11727.165264776824</c:v>
                </c:pt>
                <c:pt idx="48">
                  <c:v>11878.58283126531</c:v>
                </c:pt>
                <c:pt idx="49">
                  <c:v>12262.58283126531</c:v>
                </c:pt>
                <c:pt idx="50">
                  <c:v>12406.606993602123</c:v>
                </c:pt>
                <c:pt idx="51">
                  <c:v>13071.606993602123</c:v>
                </c:pt>
                <c:pt idx="52">
                  <c:v>13236.335234884002</c:v>
                </c:pt>
                <c:pt idx="53">
                  <c:v>13557.335234884002</c:v>
                </c:pt>
                <c:pt idx="54">
                  <c:v>13751.206145894337</c:v>
                </c:pt>
                <c:pt idx="55">
                  <c:v>14281.206145894337</c:v>
                </c:pt>
                <c:pt idx="56">
                  <c:v>14473.817057125942</c:v>
                </c:pt>
                <c:pt idx="57">
                  <c:v>14699.817057125942</c:v>
                </c:pt>
                <c:pt idx="58">
                  <c:v>14890.000664945877</c:v>
                </c:pt>
                <c:pt idx="59">
                  <c:v>15169.000664945877</c:v>
                </c:pt>
                <c:pt idx="60">
                  <c:v>15322.355276452497</c:v>
                </c:pt>
                <c:pt idx="61">
                  <c:v>15601.355276452497</c:v>
                </c:pt>
                <c:pt idx="62">
                  <c:v>15752.652306224454</c:v>
                </c:pt>
                <c:pt idx="63">
                  <c:v>16073.652306224454</c:v>
                </c:pt>
                <c:pt idx="64">
                  <c:v>16240.868429768223</c:v>
                </c:pt>
                <c:pt idx="65">
                  <c:v>16770.868429768223</c:v>
                </c:pt>
                <c:pt idx="66">
                  <c:v>16922.529283321812</c:v>
                </c:pt>
                <c:pt idx="67">
                  <c:v>17306.529283321812</c:v>
                </c:pt>
                <c:pt idx="68">
                  <c:v>17465.266851210887</c:v>
                </c:pt>
                <c:pt idx="69">
                  <c:v>17786.266851210887</c:v>
                </c:pt>
                <c:pt idx="70">
                  <c:v>17904.619368078278</c:v>
                </c:pt>
                <c:pt idx="71">
                  <c:v>18130.619368078278</c:v>
                </c:pt>
                <c:pt idx="72">
                  <c:v>18266.681435636601</c:v>
                </c:pt>
                <c:pt idx="73">
                  <c:v>18266.681435636601</c:v>
                </c:pt>
                <c:pt idx="74">
                  <c:v>18384.865262610776</c:v>
                </c:pt>
                <c:pt idx="75">
                  <c:v>18768.865262610776</c:v>
                </c:pt>
                <c:pt idx="76">
                  <c:v>18893.421660569835</c:v>
                </c:pt>
                <c:pt idx="77">
                  <c:v>19214.421660569835</c:v>
                </c:pt>
                <c:pt idx="78">
                  <c:v>19323.737250110938</c:v>
                </c:pt>
                <c:pt idx="79">
                  <c:v>19707.737250110938</c:v>
                </c:pt>
                <c:pt idx="80">
                  <c:v>19811.493268753089</c:v>
                </c:pt>
                <c:pt idx="81">
                  <c:v>19811.493268753089</c:v>
                </c:pt>
                <c:pt idx="82">
                  <c:v>19901.051152301457</c:v>
                </c:pt>
                <c:pt idx="83">
                  <c:v>20127.051152301457</c:v>
                </c:pt>
                <c:pt idx="84">
                  <c:v>20226.391330239825</c:v>
                </c:pt>
                <c:pt idx="85">
                  <c:v>20547.391330239825</c:v>
                </c:pt>
                <c:pt idx="86">
                  <c:v>20633.696632672101</c:v>
                </c:pt>
                <c:pt idx="87">
                  <c:v>20954.696632672101</c:v>
                </c:pt>
                <c:pt idx="88">
                  <c:v>21044.640730624247</c:v>
                </c:pt>
                <c:pt idx="89">
                  <c:v>21044.640730624247</c:v>
                </c:pt>
                <c:pt idx="90">
                  <c:v>21133.427347878969</c:v>
                </c:pt>
                <c:pt idx="91">
                  <c:v>21133.427347878969</c:v>
                </c:pt>
                <c:pt idx="92">
                  <c:v>21198.387512810936</c:v>
                </c:pt>
                <c:pt idx="93">
                  <c:v>21728.387512810936</c:v>
                </c:pt>
                <c:pt idx="94">
                  <c:v>21810.601522525929</c:v>
                </c:pt>
                <c:pt idx="95">
                  <c:v>22194.601522525929</c:v>
                </c:pt>
                <c:pt idx="96">
                  <c:v>22290.335738522655</c:v>
                </c:pt>
                <c:pt idx="97">
                  <c:v>22290.335738522655</c:v>
                </c:pt>
                <c:pt idx="98">
                  <c:v>22387.010594843669</c:v>
                </c:pt>
                <c:pt idx="99">
                  <c:v>22708.010594843669</c:v>
                </c:pt>
                <c:pt idx="100">
                  <c:v>22821.380588625128</c:v>
                </c:pt>
                <c:pt idx="101">
                  <c:v>22821.380588625128</c:v>
                </c:pt>
                <c:pt idx="102">
                  <c:v>22901.825255635074</c:v>
                </c:pt>
                <c:pt idx="103">
                  <c:v>23127.825255635074</c:v>
                </c:pt>
                <c:pt idx="104">
                  <c:v>23217.769707322328</c:v>
                </c:pt>
                <c:pt idx="105">
                  <c:v>23747.769707322328</c:v>
                </c:pt>
                <c:pt idx="106">
                  <c:v>23856.932437011885</c:v>
                </c:pt>
                <c:pt idx="107">
                  <c:v>24240.932437011885</c:v>
                </c:pt>
                <c:pt idx="108">
                  <c:v>24352.80264673545</c:v>
                </c:pt>
                <c:pt idx="109">
                  <c:v>24352.80264673545</c:v>
                </c:pt>
                <c:pt idx="110">
                  <c:v>24463.065034919393</c:v>
                </c:pt>
                <c:pt idx="111">
                  <c:v>24463.065034919393</c:v>
                </c:pt>
                <c:pt idx="112">
                  <c:v>24544.031158082347</c:v>
                </c:pt>
                <c:pt idx="113">
                  <c:v>24928.031158082347</c:v>
                </c:pt>
                <c:pt idx="114">
                  <c:v>25027.130960048657</c:v>
                </c:pt>
                <c:pt idx="115">
                  <c:v>25308.130960048657</c:v>
                </c:pt>
                <c:pt idx="116">
                  <c:v>25395.647021472909</c:v>
                </c:pt>
                <c:pt idx="117">
                  <c:v>25779.647021472909</c:v>
                </c:pt>
                <c:pt idx="118">
                  <c:v>25880.837048678466</c:v>
                </c:pt>
                <c:pt idx="119">
                  <c:v>25880.837048678466</c:v>
                </c:pt>
                <c:pt idx="120">
                  <c:v>25982.91663366912</c:v>
                </c:pt>
                <c:pt idx="121">
                  <c:v>25982.91663366912</c:v>
                </c:pt>
                <c:pt idx="122">
                  <c:v>26076.145145038936</c:v>
                </c:pt>
                <c:pt idx="123">
                  <c:v>26460.145145038936</c:v>
                </c:pt>
                <c:pt idx="124">
                  <c:v>26562.030552618522</c:v>
                </c:pt>
                <c:pt idx="125">
                  <c:v>27227.030552618522</c:v>
                </c:pt>
                <c:pt idx="126">
                  <c:v>27350.388751610339</c:v>
                </c:pt>
                <c:pt idx="127">
                  <c:v>27350.388751610339</c:v>
                </c:pt>
                <c:pt idx="128">
                  <c:v>27462.76187263133</c:v>
                </c:pt>
                <c:pt idx="129">
                  <c:v>27688.76187263133</c:v>
                </c:pt>
                <c:pt idx="130">
                  <c:v>27811.582729836609</c:v>
                </c:pt>
                <c:pt idx="131">
                  <c:v>28195.582729836609</c:v>
                </c:pt>
                <c:pt idx="132">
                  <c:v>28262.710354590195</c:v>
                </c:pt>
                <c:pt idx="133">
                  <c:v>28927.710354590195</c:v>
                </c:pt>
                <c:pt idx="134">
                  <c:v>29016.069680461635</c:v>
                </c:pt>
                <c:pt idx="135">
                  <c:v>29337.069680461635</c:v>
                </c:pt>
                <c:pt idx="136">
                  <c:v>29446.904740906637</c:v>
                </c:pt>
                <c:pt idx="137">
                  <c:v>29976.904740906637</c:v>
                </c:pt>
                <c:pt idx="138">
                  <c:v>30064.899741296274</c:v>
                </c:pt>
                <c:pt idx="139">
                  <c:v>30290.899741296274</c:v>
                </c:pt>
                <c:pt idx="140">
                  <c:v>30387.593104743202</c:v>
                </c:pt>
                <c:pt idx="141">
                  <c:v>30708.593104743202</c:v>
                </c:pt>
                <c:pt idx="142">
                  <c:v>30812.697439690321</c:v>
                </c:pt>
                <c:pt idx="143">
                  <c:v>31038.697439690321</c:v>
                </c:pt>
                <c:pt idx="144">
                  <c:v>31153.306514002747</c:v>
                </c:pt>
                <c:pt idx="145">
                  <c:v>31434.306514002747</c:v>
                </c:pt>
                <c:pt idx="146">
                  <c:v>31548.656211349735</c:v>
                </c:pt>
                <c:pt idx="147">
                  <c:v>31869.656211349735</c:v>
                </c:pt>
                <c:pt idx="148">
                  <c:v>31982.40901481895</c:v>
                </c:pt>
                <c:pt idx="149">
                  <c:v>32366.40901481895</c:v>
                </c:pt>
                <c:pt idx="150">
                  <c:v>32486.6131103402</c:v>
                </c:pt>
                <c:pt idx="151">
                  <c:v>32807.6131103402</c:v>
                </c:pt>
                <c:pt idx="152">
                  <c:v>32934.43526729427</c:v>
                </c:pt>
                <c:pt idx="153">
                  <c:v>33464.43526729427</c:v>
                </c:pt>
                <c:pt idx="154">
                  <c:v>33630.836537531257</c:v>
                </c:pt>
                <c:pt idx="155">
                  <c:v>34160.836537531257</c:v>
                </c:pt>
                <c:pt idx="156">
                  <c:v>34308.039095800777</c:v>
                </c:pt>
                <c:pt idx="157">
                  <c:v>34534.039095800777</c:v>
                </c:pt>
                <c:pt idx="158">
                  <c:v>34695.750489452024</c:v>
                </c:pt>
                <c:pt idx="159">
                  <c:v>34974.750489452024</c:v>
                </c:pt>
                <c:pt idx="160">
                  <c:v>35135.058016159841</c:v>
                </c:pt>
                <c:pt idx="161">
                  <c:v>35456.058016159841</c:v>
                </c:pt>
                <c:pt idx="162">
                  <c:v>35630.323461142187</c:v>
                </c:pt>
                <c:pt idx="163">
                  <c:v>36014.323461142187</c:v>
                </c:pt>
                <c:pt idx="164">
                  <c:v>36204.778604029016</c:v>
                </c:pt>
                <c:pt idx="165">
                  <c:v>36525.778604029016</c:v>
                </c:pt>
                <c:pt idx="166">
                  <c:v>36734.214432816851</c:v>
                </c:pt>
                <c:pt idx="167">
                  <c:v>36960.214432816851</c:v>
                </c:pt>
                <c:pt idx="168">
                  <c:v>37161.484330282416</c:v>
                </c:pt>
                <c:pt idx="169">
                  <c:v>37545.484330282416</c:v>
                </c:pt>
                <c:pt idx="170">
                  <c:v>37713.395517612531</c:v>
                </c:pt>
                <c:pt idx="171">
                  <c:v>38378.395517612531</c:v>
                </c:pt>
                <c:pt idx="172">
                  <c:v>38569.628218187892</c:v>
                </c:pt>
                <c:pt idx="173">
                  <c:v>38890.628218187892</c:v>
                </c:pt>
                <c:pt idx="174">
                  <c:v>39054.228449608592</c:v>
                </c:pt>
                <c:pt idx="175">
                  <c:v>39584.228449608592</c:v>
                </c:pt>
                <c:pt idx="176">
                  <c:v>39789.429458817598</c:v>
                </c:pt>
                <c:pt idx="177">
                  <c:v>40015.429458817598</c:v>
                </c:pt>
                <c:pt idx="178">
                  <c:v>40191.166805024208</c:v>
                </c:pt>
                <c:pt idx="179">
                  <c:v>40575.166805024208</c:v>
                </c:pt>
                <c:pt idx="180">
                  <c:v>40694.236328562634</c:v>
                </c:pt>
                <c:pt idx="181">
                  <c:v>41015.236328562634</c:v>
                </c:pt>
                <c:pt idx="182">
                  <c:v>41147.948007330757</c:v>
                </c:pt>
                <c:pt idx="183">
                  <c:v>41677.948007330757</c:v>
                </c:pt>
                <c:pt idx="184">
                  <c:v>41831.203748140688</c:v>
                </c:pt>
                <c:pt idx="185">
                  <c:v>42057.203748140688</c:v>
                </c:pt>
                <c:pt idx="186">
                  <c:v>42222.216416915726</c:v>
                </c:pt>
                <c:pt idx="187">
                  <c:v>42543.216416915726</c:v>
                </c:pt>
                <c:pt idx="188">
                  <c:v>42741.48907789879</c:v>
                </c:pt>
                <c:pt idx="189">
                  <c:v>42967.48907789879</c:v>
                </c:pt>
                <c:pt idx="190">
                  <c:v>43123.359177576553</c:v>
                </c:pt>
                <c:pt idx="191">
                  <c:v>43507.359177576553</c:v>
                </c:pt>
                <c:pt idx="192">
                  <c:v>43652.358436608149</c:v>
                </c:pt>
                <c:pt idx="193">
                  <c:v>43973.358436608149</c:v>
                </c:pt>
                <c:pt idx="194">
                  <c:v>44123.219666947312</c:v>
                </c:pt>
                <c:pt idx="195">
                  <c:v>44349.219666947312</c:v>
                </c:pt>
                <c:pt idx="196">
                  <c:v>44508.812324231854</c:v>
                </c:pt>
                <c:pt idx="197">
                  <c:v>44892.812324231854</c:v>
                </c:pt>
                <c:pt idx="198">
                  <c:v>45062.901540098741</c:v>
                </c:pt>
                <c:pt idx="199">
                  <c:v>45383.901540098741</c:v>
                </c:pt>
                <c:pt idx="200">
                  <c:v>45574.155237377141</c:v>
                </c:pt>
                <c:pt idx="201">
                  <c:v>46104.155237377141</c:v>
                </c:pt>
                <c:pt idx="202">
                  <c:v>46224.495340811445</c:v>
                </c:pt>
                <c:pt idx="203">
                  <c:v>46754.495340811445</c:v>
                </c:pt>
                <c:pt idx="204">
                  <c:v>46894.99598745221</c:v>
                </c:pt>
                <c:pt idx="205">
                  <c:v>47120.99598745221</c:v>
                </c:pt>
                <c:pt idx="206">
                  <c:v>47272.858154138841</c:v>
                </c:pt>
                <c:pt idx="207">
                  <c:v>47656.858154138841</c:v>
                </c:pt>
                <c:pt idx="208">
                  <c:v>47813.033643122537</c:v>
                </c:pt>
                <c:pt idx="209">
                  <c:v>48094.033643122537</c:v>
                </c:pt>
                <c:pt idx="210">
                  <c:v>48275.464888336202</c:v>
                </c:pt>
                <c:pt idx="211">
                  <c:v>48659.464888336202</c:v>
                </c:pt>
                <c:pt idx="212">
                  <c:v>48778.021061502572</c:v>
                </c:pt>
                <c:pt idx="213">
                  <c:v>49099.021061502572</c:v>
                </c:pt>
                <c:pt idx="214">
                  <c:v>49223.73102109327</c:v>
                </c:pt>
                <c:pt idx="215">
                  <c:v>49607.73102109327</c:v>
                </c:pt>
                <c:pt idx="216">
                  <c:v>49739.562920118238</c:v>
                </c:pt>
                <c:pt idx="217">
                  <c:v>50060.562920118238</c:v>
                </c:pt>
                <c:pt idx="218">
                  <c:v>50189.089978406548</c:v>
                </c:pt>
                <c:pt idx="219">
                  <c:v>50719.089978406548</c:v>
                </c:pt>
                <c:pt idx="220">
                  <c:v>50833.025940419</c:v>
                </c:pt>
                <c:pt idx="221">
                  <c:v>51059.025940419</c:v>
                </c:pt>
                <c:pt idx="222">
                  <c:v>51185.61964001356</c:v>
                </c:pt>
                <c:pt idx="223">
                  <c:v>51506.61964001356</c:v>
                </c:pt>
                <c:pt idx="224">
                  <c:v>51650.66949389231</c:v>
                </c:pt>
                <c:pt idx="225">
                  <c:v>52180.66949389231</c:v>
                </c:pt>
                <c:pt idx="226">
                  <c:v>52324.063219007287</c:v>
                </c:pt>
                <c:pt idx="227">
                  <c:v>52550.063219007287</c:v>
                </c:pt>
                <c:pt idx="228">
                  <c:v>52669.75197226608</c:v>
                </c:pt>
                <c:pt idx="229">
                  <c:v>53053.75197226608</c:v>
                </c:pt>
                <c:pt idx="230">
                  <c:v>53139.76113977682</c:v>
                </c:pt>
                <c:pt idx="231">
                  <c:v>53420.76113977682</c:v>
                </c:pt>
                <c:pt idx="232">
                  <c:v>53513.376472302749</c:v>
                </c:pt>
                <c:pt idx="233">
                  <c:v>53834.376472302749</c:v>
                </c:pt>
                <c:pt idx="234">
                  <c:v>53943.119026540022</c:v>
                </c:pt>
                <c:pt idx="235">
                  <c:v>54473.119026540022</c:v>
                </c:pt>
                <c:pt idx="236">
                  <c:v>54584.676801027694</c:v>
                </c:pt>
                <c:pt idx="237">
                  <c:v>55114.676801027694</c:v>
                </c:pt>
                <c:pt idx="238">
                  <c:v>55249.773086005975</c:v>
                </c:pt>
                <c:pt idx="239">
                  <c:v>55633.773086005975</c:v>
                </c:pt>
                <c:pt idx="240">
                  <c:v>55763.445709655505</c:v>
                </c:pt>
                <c:pt idx="241">
                  <c:v>56084.445709655505</c:v>
                </c:pt>
                <c:pt idx="242">
                  <c:v>56238.621230839817</c:v>
                </c:pt>
                <c:pt idx="243">
                  <c:v>56464.621230839817</c:v>
                </c:pt>
                <c:pt idx="244">
                  <c:v>56609.540761253957</c:v>
                </c:pt>
                <c:pt idx="245">
                  <c:v>56993.540761253957</c:v>
                </c:pt>
              </c:numCache>
            </c:numRef>
          </c:xVal>
          <c:yVal>
            <c:numRef>
              <c:f>Feuil1!$AF$8:$JQ$8</c:f>
              <c:numCache>
                <c:formatCode>0.0%</c:formatCode>
                <c:ptCount val="246"/>
                <c:pt idx="0" formatCode="0%">
                  <c:v>0</c:v>
                </c:pt>
                <c:pt idx="1">
                  <c:v>2.0833333333333332E-2</c:v>
                </c:pt>
                <c:pt idx="2">
                  <c:v>2.2333333333333334E-2</c:v>
                </c:pt>
                <c:pt idx="3">
                  <c:v>5.9138888888888894E-2</c:v>
                </c:pt>
                <c:pt idx="4">
                  <c:v>6.1788888888888893E-2</c:v>
                </c:pt>
                <c:pt idx="5">
                  <c:v>8.8455555555555565E-2</c:v>
                </c:pt>
                <c:pt idx="6">
                  <c:v>9.1905322222222238E-2</c:v>
                </c:pt>
                <c:pt idx="7">
                  <c:v>0.11141921111111112</c:v>
                </c:pt>
                <c:pt idx="8">
                  <c:v>0.11531888350000001</c:v>
                </c:pt>
                <c:pt idx="9">
                  <c:v>0.13761055016666668</c:v>
                </c:pt>
                <c:pt idx="10">
                  <c:v>0.14306970977866668</c:v>
                </c:pt>
                <c:pt idx="11">
                  <c:v>0.17987526533422224</c:v>
                </c:pt>
                <c:pt idx="12">
                  <c:v>0.18545139855958312</c:v>
                </c:pt>
                <c:pt idx="13">
                  <c:v>0.22225695411513868</c:v>
                </c:pt>
                <c:pt idx="14">
                  <c:v>0.2287024057844777</c:v>
                </c:pt>
                <c:pt idx="15">
                  <c:v>0.26550796134003324</c:v>
                </c:pt>
                <c:pt idx="16">
                  <c:v>0.27432351545245165</c:v>
                </c:pt>
                <c:pt idx="17">
                  <c:v>0.2900179598968961</c:v>
                </c:pt>
                <c:pt idx="18">
                  <c:v>0.29813846277400918</c:v>
                </c:pt>
                <c:pt idx="19">
                  <c:v>0.32480512944067585</c:v>
                </c:pt>
                <c:pt idx="20">
                  <c:v>0.33388822192219553</c:v>
                </c:pt>
                <c:pt idx="21">
                  <c:v>0.35340211081108441</c:v>
                </c:pt>
                <c:pt idx="22">
                  <c:v>0.36173502376697236</c:v>
                </c:pt>
                <c:pt idx="23">
                  <c:v>0.38840169043363904</c:v>
                </c:pt>
                <c:pt idx="24">
                  <c:v>0.39694652762317911</c:v>
                </c:pt>
                <c:pt idx="25">
                  <c:v>0.41923819428984577</c:v>
                </c:pt>
                <c:pt idx="26">
                  <c:v>0.42967205116613816</c:v>
                </c:pt>
                <c:pt idx="27">
                  <c:v>0.46647760672169369</c:v>
                </c:pt>
                <c:pt idx="28">
                  <c:v>0.47518941917471913</c:v>
                </c:pt>
                <c:pt idx="29">
                  <c:v>0.49088386361916359</c:v>
                </c:pt>
                <c:pt idx="30">
                  <c:v>0.49971977316430854</c:v>
                </c:pt>
                <c:pt idx="31">
                  <c:v>0.5220114398309752</c:v>
                </c:pt>
                <c:pt idx="32">
                  <c:v>0.53051740181832363</c:v>
                </c:pt>
                <c:pt idx="33">
                  <c:v>0.56732295737387917</c:v>
                </c:pt>
                <c:pt idx="34">
                  <c:v>0.57723382262083656</c:v>
                </c:pt>
                <c:pt idx="35">
                  <c:v>0.60390048928750317</c:v>
                </c:pt>
                <c:pt idx="36">
                  <c:v>0.61443096771475014</c:v>
                </c:pt>
                <c:pt idx="37">
                  <c:v>0.63394485660363908</c:v>
                </c:pt>
                <c:pt idx="38">
                  <c:v>0.64347220075292244</c:v>
                </c:pt>
                <c:pt idx="39">
                  <c:v>0.66284720075292247</c:v>
                </c:pt>
                <c:pt idx="40">
                  <c:v>0.67305904541633199</c:v>
                </c:pt>
                <c:pt idx="41">
                  <c:v>0.6953507120829987</c:v>
                </c:pt>
                <c:pt idx="42">
                  <c:v>0</c:v>
                </c:pt>
                <c:pt idx="43">
                  <c:v>3.6805555555555557E-2</c:v>
                </c:pt>
                <c:pt idx="44">
                  <c:v>4.871095036588087E-2</c:v>
                </c:pt>
                <c:pt idx="45">
                  <c:v>7.5377617032547542E-2</c:v>
                </c:pt>
                <c:pt idx="46">
                  <c:v>8.6313837289702627E-2</c:v>
                </c:pt>
                <c:pt idx="47">
                  <c:v>0.1086055039563693</c:v>
                </c:pt>
                <c:pt idx="48">
                  <c:v>0.119120612740292</c:v>
                </c:pt>
                <c:pt idx="49">
                  <c:v>0.14578727940695865</c:v>
                </c:pt>
                <c:pt idx="50">
                  <c:v>0.15578895734701517</c:v>
                </c:pt>
                <c:pt idx="51">
                  <c:v>0.20196951290257073</c:v>
                </c:pt>
                <c:pt idx="52">
                  <c:v>0.21340897410270124</c:v>
                </c:pt>
                <c:pt idx="53">
                  <c:v>0.23570064076936792</c:v>
                </c:pt>
                <c:pt idx="54">
                  <c:v>0.24916389847841899</c:v>
                </c:pt>
                <c:pt idx="55">
                  <c:v>0.28596945403397456</c:v>
                </c:pt>
                <c:pt idx="56">
                  <c:v>0.29934521175839152</c:v>
                </c:pt>
                <c:pt idx="57">
                  <c:v>0.31503965620283597</c:v>
                </c:pt>
                <c:pt idx="58">
                  <c:v>0.32824685119033148</c:v>
                </c:pt>
                <c:pt idx="59">
                  <c:v>0.34762185119033145</c:v>
                </c:pt>
                <c:pt idx="60">
                  <c:v>0.35827147698940226</c:v>
                </c:pt>
                <c:pt idx="61">
                  <c:v>0.37764647698940224</c:v>
                </c:pt>
                <c:pt idx="62">
                  <c:v>0.38815321516801032</c:v>
                </c:pt>
                <c:pt idx="63">
                  <c:v>0.41044488183467698</c:v>
                </c:pt>
                <c:pt idx="64">
                  <c:v>0.42205711263632756</c:v>
                </c:pt>
                <c:pt idx="65">
                  <c:v>0.45886266819188309</c:v>
                </c:pt>
                <c:pt idx="66">
                  <c:v>0.46939467191088241</c:v>
                </c:pt>
                <c:pt idx="67">
                  <c:v>0.49606133857754908</c:v>
                </c:pt>
                <c:pt idx="68">
                  <c:v>0.5070847807920682</c:v>
                </c:pt>
                <c:pt idx="69">
                  <c:v>0.52937644745873491</c:v>
                </c:pt>
                <c:pt idx="70">
                  <c:v>0.53759537224119269</c:v>
                </c:pt>
                <c:pt idx="71">
                  <c:v>0.55328981668563715</c:v>
                </c:pt>
                <c:pt idx="72">
                  <c:v>0</c:v>
                </c:pt>
                <c:pt idx="73">
                  <c:v>0</c:v>
                </c:pt>
                <c:pt idx="74">
                  <c:v>8.20721020653996E-3</c:v>
                </c:pt>
                <c:pt idx="75">
                  <c:v>3.487387687320663E-2</c:v>
                </c:pt>
                <c:pt idx="76">
                  <c:v>4.3523626731474703E-2</c:v>
                </c:pt>
                <c:pt idx="77">
                  <c:v>6.5815293398141378E-2</c:v>
                </c:pt>
                <c:pt idx="78">
                  <c:v>7.3406653782940146E-2</c:v>
                </c:pt>
                <c:pt idx="79">
                  <c:v>0.10007332044960682</c:v>
                </c:pt>
                <c:pt idx="80">
                  <c:v>0.1072785995219785</c:v>
                </c:pt>
                <c:pt idx="81">
                  <c:v>0.1072785995219785</c:v>
                </c:pt>
                <c:pt idx="82">
                  <c:v>0.11349789699061529</c:v>
                </c:pt>
                <c:pt idx="83">
                  <c:v>0.12919234143505973</c:v>
                </c:pt>
                <c:pt idx="84">
                  <c:v>0.13609096490300204</c:v>
                </c:pt>
                <c:pt idx="85">
                  <c:v>0.1583826315696687</c:v>
                </c:pt>
                <c:pt idx="86">
                  <c:v>0.16437605534968791</c:v>
                </c:pt>
                <c:pt idx="87">
                  <c:v>0.18666772201635456</c:v>
                </c:pt>
                <c:pt idx="88">
                  <c:v>0.19291383992969807</c:v>
                </c:pt>
                <c:pt idx="89">
                  <c:v>0.19291383992969807</c:v>
                </c:pt>
                <c:pt idx="90">
                  <c:v>0.1990795772390539</c:v>
                </c:pt>
                <c:pt idx="91">
                  <c:v>0.1990795772390539</c:v>
                </c:pt>
                <c:pt idx="92">
                  <c:v>0.2035906998037737</c:v>
                </c:pt>
                <c:pt idx="93">
                  <c:v>0.24039625535932926</c:v>
                </c:pt>
                <c:pt idx="94">
                  <c:v>0.24610556158953706</c:v>
                </c:pt>
                <c:pt idx="95">
                  <c:v>0.27277222825620373</c:v>
                </c:pt>
                <c:pt idx="96">
                  <c:v>0.27942043770042085</c:v>
                </c:pt>
                <c:pt idx="97">
                  <c:v>0.27942043770042085</c:v>
                </c:pt>
                <c:pt idx="98">
                  <c:v>0.28613396938938013</c:v>
                </c:pt>
                <c:pt idx="99">
                  <c:v>0.30842563605604678</c:v>
                </c:pt>
                <c:pt idx="100">
                  <c:v>0.31629855229087028</c:v>
                </c:pt>
                <c:pt idx="101">
                  <c:v>0.31629855229087028</c:v>
                </c:pt>
                <c:pt idx="102">
                  <c:v>0.32188498749989419</c:v>
                </c:pt>
                <c:pt idx="103">
                  <c:v>0.33757943194433865</c:v>
                </c:pt>
                <c:pt idx="104">
                  <c:v>0.34382557442262007</c:v>
                </c:pt>
                <c:pt idx="105">
                  <c:v>0.38063112997817561</c:v>
                </c:pt>
                <c:pt idx="106">
                  <c:v>0.38821187509550598</c:v>
                </c:pt>
                <c:pt idx="107">
                  <c:v>0.41487854176217265</c:v>
                </c:pt>
                <c:pt idx="108">
                  <c:v>0</c:v>
                </c:pt>
                <c:pt idx="109">
                  <c:v>0</c:v>
                </c:pt>
                <c:pt idx="110">
                  <c:v>7.6571102905516096E-3</c:v>
                </c:pt>
                <c:pt idx="111">
                  <c:v>7.6571102905516096E-3</c:v>
                </c:pt>
                <c:pt idx="112">
                  <c:v>1.3279757732423358E-2</c:v>
                </c:pt>
                <c:pt idx="113">
                  <c:v>3.9946424399090026E-2</c:v>
                </c:pt>
                <c:pt idx="114">
                  <c:v>4.6828355091194776E-2</c:v>
                </c:pt>
                <c:pt idx="115">
                  <c:v>6.6342243980083662E-2</c:v>
                </c:pt>
                <c:pt idx="116">
                  <c:v>7.2419748245656848E-2</c:v>
                </c:pt>
                <c:pt idx="117">
                  <c:v>9.908641491232352E-2</c:v>
                </c:pt>
                <c:pt idx="118">
                  <c:v>0.10611350013493166</c:v>
                </c:pt>
                <c:pt idx="119">
                  <c:v>0.10611350013493166</c:v>
                </c:pt>
                <c:pt idx="120">
                  <c:v>0.11320236020372702</c:v>
                </c:pt>
                <c:pt idx="121">
                  <c:v>0.11320236020372702</c:v>
                </c:pt>
                <c:pt idx="122">
                  <c:v>0.11967656238218637</c:v>
                </c:pt>
                <c:pt idx="123">
                  <c:v>0.14634322904885302</c:v>
                </c:pt>
                <c:pt idx="124">
                  <c:v>0.1534186045752132</c:v>
                </c:pt>
                <c:pt idx="125">
                  <c:v>0.19959916013076875</c:v>
                </c:pt>
                <c:pt idx="126">
                  <c:v>0.20816570172742258</c:v>
                </c:pt>
                <c:pt idx="127">
                  <c:v>0.20816570172742258</c:v>
                </c:pt>
                <c:pt idx="128" formatCode="0%">
                  <c:v>0.21596939068721366</c:v>
                </c:pt>
                <c:pt idx="129" formatCode="0%">
                  <c:v>0.23166383513165811</c:v>
                </c:pt>
                <c:pt idx="130" formatCode="0%">
                  <c:v>0.24019306132646914</c:v>
                </c:pt>
                <c:pt idx="131" formatCode="0%">
                  <c:v>0.26685972799313579</c:v>
                </c:pt>
                <c:pt idx="132" formatCode="0%">
                  <c:v>0.27152136860102372</c:v>
                </c:pt>
                <c:pt idx="133" formatCode="0%">
                  <c:v>0.31770192415657927</c:v>
                </c:pt>
                <c:pt idx="134" formatCode="0%">
                  <c:v>0.32383798845320705</c:v>
                </c:pt>
                <c:pt idx="135" formatCode="0%">
                  <c:v>0.3461296551198737</c:v>
                </c:pt>
                <c:pt idx="136" formatCode="0%">
                  <c:v>0.35375708987299881</c:v>
                </c:pt>
                <c:pt idx="137" formatCode="0%">
                  <c:v>0.39056264542855434</c:v>
                </c:pt>
                <c:pt idx="138" formatCode="0%">
                  <c:v>0.39667340934450129</c:v>
                </c:pt>
                <c:pt idx="139" formatCode="0%">
                  <c:v>0.41236785378894575</c:v>
                </c:pt>
                <c:pt idx="140" formatCode="0%">
                  <c:v>0.41908267069498234</c:v>
                </c:pt>
                <c:pt idx="141" formatCode="0%">
                  <c:v>0.44137433736164899</c:v>
                </c:pt>
                <c:pt idx="142" formatCode="0%">
                  <c:v>0.44860380506631004</c:v>
                </c:pt>
                <c:pt idx="143" formatCode="0%">
                  <c:v>0.46429824951075449</c:v>
                </c:pt>
                <c:pt idx="144" formatCode="0%">
                  <c:v>0.47225721300467288</c:v>
                </c:pt>
                <c:pt idx="145" formatCode="0%">
                  <c:v>0.49177110189356177</c:v>
                </c:pt>
                <c:pt idx="146" formatCode="0%">
                  <c:v>0.49971205309821365</c:v>
                </c:pt>
                <c:pt idx="147" formatCode="0%">
                  <c:v>0.52200371976488036</c:v>
                </c:pt>
                <c:pt idx="148" formatCode="0%">
                  <c:v>0.52983377556135358</c:v>
                </c:pt>
                <c:pt idx="149" formatCode="0%">
                  <c:v>0.5565004422280202</c:v>
                </c:pt>
                <c:pt idx="150" formatCode="0%">
                  <c:v>0.56484794886144052</c:v>
                </c:pt>
                <c:pt idx="151" formatCode="0%">
                  <c:v>0.58713961552810723</c:v>
                </c:pt>
                <c:pt idx="152" formatCode="0%">
                  <c:v>0.59594670976102881</c:v>
                </c:pt>
                <c:pt idx="153" formatCode="0%">
                  <c:v>0.63275226531658435</c:v>
                </c:pt>
                <c:pt idx="154" formatCode="0%">
                  <c:v>0</c:v>
                </c:pt>
                <c:pt idx="155" formatCode="0%">
                  <c:v>3.6805555555555557E-2</c:v>
                </c:pt>
                <c:pt idx="156" formatCode="0%">
                  <c:v>4.7027955435383226E-2</c:v>
                </c:pt>
                <c:pt idx="157" formatCode="0%">
                  <c:v>6.2722399879827667E-2</c:v>
                </c:pt>
                <c:pt idx="158" formatCode="0%">
                  <c:v>7.3952357772275268E-2</c:v>
                </c:pt>
                <c:pt idx="159" formatCode="0%">
                  <c:v>9.3327357772275271E-2</c:v>
                </c:pt>
                <c:pt idx="160" formatCode="0%">
                  <c:v>0.10445982490476251</c:v>
                </c:pt>
                <c:pt idx="161" formatCode="0%">
                  <c:v>0.12675149157142918</c:v>
                </c:pt>
                <c:pt idx="162" formatCode="0%">
                  <c:v>0.13885325858409187</c:v>
                </c:pt>
                <c:pt idx="163" formatCode="0%">
                  <c:v>0.16551992525075854</c:v>
                </c:pt>
                <c:pt idx="164" formatCode="0%">
                  <c:v>0.17874597684012178</c:v>
                </c:pt>
                <c:pt idx="165" formatCode="0%">
                  <c:v>0.20103764350678843</c:v>
                </c:pt>
                <c:pt idx="166" formatCode="0%">
                  <c:v>0.21551235383927719</c:v>
                </c:pt>
                <c:pt idx="167" formatCode="0%">
                  <c:v>0.23120679828372165</c:v>
                </c:pt>
                <c:pt idx="168" formatCode="0%">
                  <c:v>0.24518387449660814</c:v>
                </c:pt>
                <c:pt idx="169" formatCode="0%">
                  <c:v>0.27185054116327478</c:v>
                </c:pt>
                <c:pt idx="170" formatCode="0%">
                  <c:v>0.28351104028342167</c:v>
                </c:pt>
                <c:pt idx="171" formatCode="0%">
                  <c:v>0.32969159583897722</c:v>
                </c:pt>
                <c:pt idx="172" formatCode="0%">
                  <c:v>0.3429716444900438</c:v>
                </c:pt>
                <c:pt idx="173" formatCode="0%">
                  <c:v>0.36526331115671046</c:v>
                </c:pt>
                <c:pt idx="174" formatCode="0%">
                  <c:v>0.3766244383387034</c:v>
                </c:pt>
                <c:pt idx="175" formatCode="0%">
                  <c:v>0.41342999389425894</c:v>
                </c:pt>
                <c:pt idx="176" formatCode="0%">
                  <c:v>0.42768006397821762</c:v>
                </c:pt>
                <c:pt idx="177" formatCode="0%">
                  <c:v>0.44337450842266207</c:v>
                </c:pt>
                <c:pt idx="178" formatCode="0%">
                  <c:v>0.45557849079812096</c:v>
                </c:pt>
                <c:pt idx="179" formatCode="0%">
                  <c:v>0.48224515746478763</c:v>
                </c:pt>
                <c:pt idx="180" formatCode="0%">
                  <c:v>0.49051387437717847</c:v>
                </c:pt>
                <c:pt idx="181" formatCode="0%">
                  <c:v>0.51280554104384513</c:v>
                </c:pt>
                <c:pt idx="182" formatCode="0%">
                  <c:v>0.5220216298471867</c:v>
                </c:pt>
                <c:pt idx="183" formatCode="0%">
                  <c:v>0.55882718540274223</c:v>
                </c:pt>
                <c:pt idx="184" formatCode="0%">
                  <c:v>0.56946994518120964</c:v>
                </c:pt>
                <c:pt idx="185" formatCode="0%">
                  <c:v>0.58516438962565409</c:v>
                </c:pt>
                <c:pt idx="186" formatCode="0%">
                  <c:v>0.59662360273503179</c:v>
                </c:pt>
                <c:pt idx="187" formatCode="0%">
                  <c:v>0.6189152694016985</c:v>
                </c:pt>
                <c:pt idx="188" formatCode="0%">
                  <c:v>0.63268420419218907</c:v>
                </c:pt>
                <c:pt idx="189" formatCode="0%">
                  <c:v>0.64837864863663353</c:v>
                </c:pt>
                <c:pt idx="190" formatCode="0%">
                  <c:v>0</c:v>
                </c:pt>
                <c:pt idx="191" formatCode="0%">
                  <c:v>2.6666666666666668E-2</c:v>
                </c:pt>
                <c:pt idx="192" formatCode="0%">
                  <c:v>3.6736059654972168E-2</c:v>
                </c:pt>
                <c:pt idx="193" formatCode="0%">
                  <c:v>5.9027726321638836E-2</c:v>
                </c:pt>
                <c:pt idx="194" formatCode="0%">
                  <c:v>6.9434756206303141E-2</c:v>
                </c:pt>
                <c:pt idx="195" formatCode="0%">
                  <c:v>8.5129200650747583E-2</c:v>
                </c:pt>
                <c:pt idx="196" formatCode="0%">
                  <c:v>9.6212024073285093E-2</c:v>
                </c:pt>
                <c:pt idx="197" formatCode="0%">
                  <c:v>0.12287869073995177</c:v>
                </c:pt>
                <c:pt idx="198" formatCode="0%">
                  <c:v>0.13469044184181897</c:v>
                </c:pt>
                <c:pt idx="199" formatCode="0%">
                  <c:v>0.15698210850848565</c:v>
                </c:pt>
                <c:pt idx="200" formatCode="0%">
                  <c:v>0.17019417081948543</c:v>
                </c:pt>
                <c:pt idx="201" formatCode="0%">
                  <c:v>0.20699972637504099</c:v>
                </c:pt>
                <c:pt idx="202" formatCode="0%">
                  <c:v>0.21535667800242322</c:v>
                </c:pt>
                <c:pt idx="203" formatCode="0%">
                  <c:v>0.25216223355797879</c:v>
                </c:pt>
                <c:pt idx="204" formatCode="0%">
                  <c:v>0.2619192229080321</c:v>
                </c:pt>
                <c:pt idx="205" formatCode="0%">
                  <c:v>0.27761366735247656</c:v>
                </c:pt>
                <c:pt idx="206" formatCode="0%">
                  <c:v>0.28815965115015929</c:v>
                </c:pt>
                <c:pt idx="207" formatCode="0%">
                  <c:v>0.31482631781682596</c:v>
                </c:pt>
                <c:pt idx="208" formatCode="0%">
                  <c:v>0.32567183788513826</c:v>
                </c:pt>
                <c:pt idx="209" formatCode="0%">
                  <c:v>0.34518572677402715</c:v>
                </c:pt>
                <c:pt idx="210" formatCode="0%">
                  <c:v>0.35778511880275415</c:v>
                </c:pt>
                <c:pt idx="211" formatCode="0%">
                  <c:v>0.38445178546942083</c:v>
                </c:pt>
                <c:pt idx="212" formatCode="0%">
                  <c:v>0.39268485305041861</c:v>
                </c:pt>
                <c:pt idx="213" formatCode="0%">
                  <c:v>0.41497651971708527</c:v>
                </c:pt>
                <c:pt idx="214" formatCode="0%">
                  <c:v>0.42363693357755033</c:v>
                </c:pt>
                <c:pt idx="215" formatCode="0%">
                  <c:v>0.45030360024421701</c:v>
                </c:pt>
                <c:pt idx="216" formatCode="0%">
                  <c:v>0.45945859323206195</c:v>
                </c:pt>
                <c:pt idx="217" formatCode="0%">
                  <c:v>0.48175025989872861</c:v>
                </c:pt>
                <c:pt idx="218" formatCode="0%">
                  <c:v>0.49067575005763875</c:v>
                </c:pt>
                <c:pt idx="219" formatCode="0%">
                  <c:v>0.52748130561319428</c:v>
                </c:pt>
                <c:pt idx="220" formatCode="0%">
                  <c:v>0.53539352519739225</c:v>
                </c:pt>
                <c:pt idx="221" formatCode="0%">
                  <c:v>0.55108796964183671</c:v>
                </c:pt>
                <c:pt idx="222" formatCode="0%">
                  <c:v>0.55987919878034798</c:v>
                </c:pt>
                <c:pt idx="223" formatCode="0%">
                  <c:v>0.58217086544701468</c:v>
                </c:pt>
                <c:pt idx="224" formatCode="0%">
                  <c:v>0.59217432752192789</c:v>
                </c:pt>
                <c:pt idx="225" formatCode="0%">
                  <c:v>0.62897988307748343</c:v>
                </c:pt>
                <c:pt idx="226" formatCode="0%">
                  <c:v>0</c:v>
                </c:pt>
                <c:pt idx="227" formatCode="0%">
                  <c:v>1.5694444444444445E-2</c:v>
                </c:pt>
                <c:pt idx="228" formatCode="0%">
                  <c:v>2.4006163420749314E-2</c:v>
                </c:pt>
                <c:pt idx="229" formatCode="0%">
                  <c:v>5.0672830087415979E-2</c:v>
                </c:pt>
                <c:pt idx="230" formatCode="0%">
                  <c:v>5.6645688942328312E-2</c:v>
                </c:pt>
                <c:pt idx="231" formatCode="0%">
                  <c:v>7.6159577831217198E-2</c:v>
                </c:pt>
                <c:pt idx="232" formatCode="0%">
                  <c:v>8.2591198145517949E-2</c:v>
                </c:pt>
                <c:pt idx="233" formatCode="0%">
                  <c:v>0.10488286481218462</c:v>
                </c:pt>
                <c:pt idx="234" formatCode="0%">
                  <c:v>0.11243443107866191</c:v>
                </c:pt>
                <c:pt idx="235" formatCode="0%">
                  <c:v>0.14923998663421748</c:v>
                </c:pt>
                <c:pt idx="236" formatCode="0%">
                  <c:v>0.15698705430697224</c:v>
                </c:pt>
                <c:pt idx="237" formatCode="0%">
                  <c:v>0.1937926098625278</c:v>
                </c:pt>
                <c:pt idx="238" formatCode="0%">
                  <c:v>0.20317429631935277</c:v>
                </c:pt>
                <c:pt idx="239" formatCode="0%">
                  <c:v>0.22984096298601944</c:v>
                </c:pt>
                <c:pt idx="240" formatCode="0%">
                  <c:v>0.23884600629501457</c:v>
                </c:pt>
                <c:pt idx="241" formatCode="0%">
                  <c:v>0.26113767296168122</c:v>
                </c:pt>
                <c:pt idx="242" formatCode="0%">
                  <c:v>0.27184430637725859</c:v>
                </c:pt>
                <c:pt idx="243" formatCode="0%">
                  <c:v>0.28753875082170305</c:v>
                </c:pt>
                <c:pt idx="244" formatCode="0%">
                  <c:v>0.29760260710046266</c:v>
                </c:pt>
                <c:pt idx="245" formatCode="0%">
                  <c:v>0.32426927376712933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C491-4CF8-897B-08DFCED9831D}"/>
            </c:ext>
          </c:extLst>
        </c:ser>
        <c:ser>
          <c:idx val="3"/>
          <c:order val="3"/>
          <c:tx>
            <c:strRef>
              <c:f>Feuil1!$J$9</c:f>
              <c:strCache>
                <c:ptCount val="1"/>
                <c:pt idx="0">
                  <c:v>j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trendline>
            <c:spPr>
              <a:ln w="19050" cap="rnd">
                <a:solidFill>
                  <a:schemeClr val="accent4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xVal>
            <c:numRef>
              <c:f>Feuil1!$AF$4:$JQ$4</c:f>
              <c:numCache>
                <c:formatCode>0.0</c:formatCode>
                <c:ptCount val="246"/>
                <c:pt idx="0">
                  <c:v>0</c:v>
                </c:pt>
                <c:pt idx="1">
                  <c:v>300</c:v>
                </c:pt>
                <c:pt idx="2">
                  <c:v>321.60000000000002</c:v>
                </c:pt>
                <c:pt idx="3">
                  <c:v>851.6</c:v>
                </c:pt>
                <c:pt idx="4">
                  <c:v>889.76</c:v>
                </c:pt>
                <c:pt idx="5">
                  <c:v>1273.76</c:v>
                </c:pt>
                <c:pt idx="6">
                  <c:v>1323.4366399999999</c:v>
                </c:pt>
                <c:pt idx="7">
                  <c:v>1604.4366399999999</c:v>
                </c:pt>
                <c:pt idx="8">
                  <c:v>1660.5919223999999</c:v>
                </c:pt>
                <c:pt idx="9">
                  <c:v>1981.5919223999999</c:v>
                </c:pt>
                <c:pt idx="10">
                  <c:v>2060.2038208128001</c:v>
                </c:pt>
                <c:pt idx="11">
                  <c:v>2590.2038208128001</c:v>
                </c:pt>
                <c:pt idx="12">
                  <c:v>2670.500139257997</c:v>
                </c:pt>
                <c:pt idx="13">
                  <c:v>3200.500139257997</c:v>
                </c:pt>
                <c:pt idx="14">
                  <c:v>3293.3146432964791</c:v>
                </c:pt>
                <c:pt idx="15">
                  <c:v>3823.3146432964791</c:v>
                </c:pt>
                <c:pt idx="16">
                  <c:v>3950.2586225153041</c:v>
                </c:pt>
                <c:pt idx="17">
                  <c:v>4176.2586225153045</c:v>
                </c:pt>
                <c:pt idx="18">
                  <c:v>4293.193863945733</c:v>
                </c:pt>
                <c:pt idx="19">
                  <c:v>4677.193863945733</c:v>
                </c:pt>
                <c:pt idx="20">
                  <c:v>4807.990395679617</c:v>
                </c:pt>
                <c:pt idx="21">
                  <c:v>5088.990395679617</c:v>
                </c:pt>
                <c:pt idx="22">
                  <c:v>5208.9843422444037</c:v>
                </c:pt>
                <c:pt idx="23">
                  <c:v>5592.9843422444037</c:v>
                </c:pt>
                <c:pt idx="24">
                  <c:v>5716.0299977737805</c:v>
                </c:pt>
                <c:pt idx="25">
                  <c:v>6037.0299977737805</c:v>
                </c:pt>
                <c:pt idx="26">
                  <c:v>6187.2775367923905</c:v>
                </c:pt>
                <c:pt idx="27">
                  <c:v>6717.2775367923905</c:v>
                </c:pt>
                <c:pt idx="28">
                  <c:v>6842.7276361159566</c:v>
                </c:pt>
                <c:pt idx="29">
                  <c:v>7068.7276361159566</c:v>
                </c:pt>
                <c:pt idx="30">
                  <c:v>7195.9647335660438</c:v>
                </c:pt>
                <c:pt idx="31">
                  <c:v>7516.9647335660438</c:v>
                </c:pt>
                <c:pt idx="32">
                  <c:v>7639.4505861838616</c:v>
                </c:pt>
                <c:pt idx="33">
                  <c:v>8169.4505861838616</c:v>
                </c:pt>
                <c:pt idx="34">
                  <c:v>8312.1670457400469</c:v>
                </c:pt>
                <c:pt idx="35">
                  <c:v>8696.1670457400469</c:v>
                </c:pt>
                <c:pt idx="36">
                  <c:v>8847.8059350924032</c:v>
                </c:pt>
                <c:pt idx="37">
                  <c:v>9128.8059350924032</c:v>
                </c:pt>
                <c:pt idx="38">
                  <c:v>9265.9996908420835</c:v>
                </c:pt>
                <c:pt idx="39">
                  <c:v>9544.9996908420835</c:v>
                </c:pt>
                <c:pt idx="40">
                  <c:v>9692.0502539951813</c:v>
                </c:pt>
                <c:pt idx="41">
                  <c:v>10013.050253995181</c:v>
                </c:pt>
                <c:pt idx="42">
                  <c:v>10163.246007805108</c:v>
                </c:pt>
                <c:pt idx="43">
                  <c:v>10693.246007805108</c:v>
                </c:pt>
                <c:pt idx="44">
                  <c:v>10864.683693073792</c:v>
                </c:pt>
                <c:pt idx="45">
                  <c:v>11248.683693073792</c:v>
                </c:pt>
                <c:pt idx="46">
                  <c:v>11406.165264776824</c:v>
                </c:pt>
                <c:pt idx="47">
                  <c:v>11727.165264776824</c:v>
                </c:pt>
                <c:pt idx="48">
                  <c:v>11878.58283126531</c:v>
                </c:pt>
                <c:pt idx="49">
                  <c:v>12262.58283126531</c:v>
                </c:pt>
                <c:pt idx="50">
                  <c:v>12406.606993602123</c:v>
                </c:pt>
                <c:pt idx="51">
                  <c:v>13071.606993602123</c:v>
                </c:pt>
                <c:pt idx="52">
                  <c:v>13236.335234884002</c:v>
                </c:pt>
                <c:pt idx="53">
                  <c:v>13557.335234884002</c:v>
                </c:pt>
                <c:pt idx="54">
                  <c:v>13751.206145894337</c:v>
                </c:pt>
                <c:pt idx="55">
                  <c:v>14281.206145894337</c:v>
                </c:pt>
                <c:pt idx="56">
                  <c:v>14473.817057125942</c:v>
                </c:pt>
                <c:pt idx="57">
                  <c:v>14699.817057125942</c:v>
                </c:pt>
                <c:pt idx="58">
                  <c:v>14890.000664945877</c:v>
                </c:pt>
                <c:pt idx="59">
                  <c:v>15169.000664945877</c:v>
                </c:pt>
                <c:pt idx="60">
                  <c:v>15322.355276452497</c:v>
                </c:pt>
                <c:pt idx="61">
                  <c:v>15601.355276452497</c:v>
                </c:pt>
                <c:pt idx="62">
                  <c:v>15752.652306224454</c:v>
                </c:pt>
                <c:pt idx="63">
                  <c:v>16073.652306224454</c:v>
                </c:pt>
                <c:pt idx="64">
                  <c:v>16240.868429768223</c:v>
                </c:pt>
                <c:pt idx="65">
                  <c:v>16770.868429768223</c:v>
                </c:pt>
                <c:pt idx="66">
                  <c:v>16922.529283321812</c:v>
                </c:pt>
                <c:pt idx="67">
                  <c:v>17306.529283321812</c:v>
                </c:pt>
                <c:pt idx="68">
                  <c:v>17465.266851210887</c:v>
                </c:pt>
                <c:pt idx="69">
                  <c:v>17786.266851210887</c:v>
                </c:pt>
                <c:pt idx="70">
                  <c:v>17904.619368078278</c:v>
                </c:pt>
                <c:pt idx="71">
                  <c:v>18130.619368078278</c:v>
                </c:pt>
                <c:pt idx="72">
                  <c:v>18266.681435636601</c:v>
                </c:pt>
                <c:pt idx="73">
                  <c:v>18266.681435636601</c:v>
                </c:pt>
                <c:pt idx="74">
                  <c:v>18384.865262610776</c:v>
                </c:pt>
                <c:pt idx="75">
                  <c:v>18768.865262610776</c:v>
                </c:pt>
                <c:pt idx="76">
                  <c:v>18893.421660569835</c:v>
                </c:pt>
                <c:pt idx="77">
                  <c:v>19214.421660569835</c:v>
                </c:pt>
                <c:pt idx="78">
                  <c:v>19323.737250110938</c:v>
                </c:pt>
                <c:pt idx="79">
                  <c:v>19707.737250110938</c:v>
                </c:pt>
                <c:pt idx="80">
                  <c:v>19811.493268753089</c:v>
                </c:pt>
                <c:pt idx="81">
                  <c:v>19811.493268753089</c:v>
                </c:pt>
                <c:pt idx="82">
                  <c:v>19901.051152301457</c:v>
                </c:pt>
                <c:pt idx="83">
                  <c:v>20127.051152301457</c:v>
                </c:pt>
                <c:pt idx="84">
                  <c:v>20226.391330239825</c:v>
                </c:pt>
                <c:pt idx="85">
                  <c:v>20547.391330239825</c:v>
                </c:pt>
                <c:pt idx="86">
                  <c:v>20633.696632672101</c:v>
                </c:pt>
                <c:pt idx="87">
                  <c:v>20954.696632672101</c:v>
                </c:pt>
                <c:pt idx="88">
                  <c:v>21044.640730624247</c:v>
                </c:pt>
                <c:pt idx="89">
                  <c:v>21044.640730624247</c:v>
                </c:pt>
                <c:pt idx="90">
                  <c:v>21133.427347878969</c:v>
                </c:pt>
                <c:pt idx="91">
                  <c:v>21133.427347878969</c:v>
                </c:pt>
                <c:pt idx="92">
                  <c:v>21198.387512810936</c:v>
                </c:pt>
                <c:pt idx="93">
                  <c:v>21728.387512810936</c:v>
                </c:pt>
                <c:pt idx="94">
                  <c:v>21810.601522525929</c:v>
                </c:pt>
                <c:pt idx="95">
                  <c:v>22194.601522525929</c:v>
                </c:pt>
                <c:pt idx="96">
                  <c:v>22290.335738522655</c:v>
                </c:pt>
                <c:pt idx="97">
                  <c:v>22290.335738522655</c:v>
                </c:pt>
                <c:pt idx="98">
                  <c:v>22387.010594843669</c:v>
                </c:pt>
                <c:pt idx="99">
                  <c:v>22708.010594843669</c:v>
                </c:pt>
                <c:pt idx="100">
                  <c:v>22821.380588625128</c:v>
                </c:pt>
                <c:pt idx="101">
                  <c:v>22821.380588625128</c:v>
                </c:pt>
                <c:pt idx="102">
                  <c:v>22901.825255635074</c:v>
                </c:pt>
                <c:pt idx="103">
                  <c:v>23127.825255635074</c:v>
                </c:pt>
                <c:pt idx="104">
                  <c:v>23217.769707322328</c:v>
                </c:pt>
                <c:pt idx="105">
                  <c:v>23747.769707322328</c:v>
                </c:pt>
                <c:pt idx="106">
                  <c:v>23856.932437011885</c:v>
                </c:pt>
                <c:pt idx="107">
                  <c:v>24240.932437011885</c:v>
                </c:pt>
                <c:pt idx="108">
                  <c:v>24352.80264673545</c:v>
                </c:pt>
                <c:pt idx="109">
                  <c:v>24352.80264673545</c:v>
                </c:pt>
                <c:pt idx="110">
                  <c:v>24463.065034919393</c:v>
                </c:pt>
                <c:pt idx="111">
                  <c:v>24463.065034919393</c:v>
                </c:pt>
                <c:pt idx="112">
                  <c:v>24544.031158082347</c:v>
                </c:pt>
                <c:pt idx="113">
                  <c:v>24928.031158082347</c:v>
                </c:pt>
                <c:pt idx="114">
                  <c:v>25027.130960048657</c:v>
                </c:pt>
                <c:pt idx="115">
                  <c:v>25308.130960048657</c:v>
                </c:pt>
                <c:pt idx="116">
                  <c:v>25395.647021472909</c:v>
                </c:pt>
                <c:pt idx="117">
                  <c:v>25779.647021472909</c:v>
                </c:pt>
                <c:pt idx="118">
                  <c:v>25880.837048678466</c:v>
                </c:pt>
                <c:pt idx="119">
                  <c:v>25880.837048678466</c:v>
                </c:pt>
                <c:pt idx="120">
                  <c:v>25982.91663366912</c:v>
                </c:pt>
                <c:pt idx="121">
                  <c:v>25982.91663366912</c:v>
                </c:pt>
                <c:pt idx="122">
                  <c:v>26076.145145038936</c:v>
                </c:pt>
                <c:pt idx="123">
                  <c:v>26460.145145038936</c:v>
                </c:pt>
                <c:pt idx="124">
                  <c:v>26562.030552618522</c:v>
                </c:pt>
                <c:pt idx="125">
                  <c:v>27227.030552618522</c:v>
                </c:pt>
                <c:pt idx="126">
                  <c:v>27350.388751610339</c:v>
                </c:pt>
                <c:pt idx="127">
                  <c:v>27350.388751610339</c:v>
                </c:pt>
                <c:pt idx="128">
                  <c:v>27462.76187263133</c:v>
                </c:pt>
                <c:pt idx="129">
                  <c:v>27688.76187263133</c:v>
                </c:pt>
                <c:pt idx="130">
                  <c:v>27811.582729836609</c:v>
                </c:pt>
                <c:pt idx="131">
                  <c:v>28195.582729836609</c:v>
                </c:pt>
                <c:pt idx="132">
                  <c:v>28262.710354590195</c:v>
                </c:pt>
                <c:pt idx="133">
                  <c:v>28927.710354590195</c:v>
                </c:pt>
                <c:pt idx="134">
                  <c:v>29016.069680461635</c:v>
                </c:pt>
                <c:pt idx="135">
                  <c:v>29337.069680461635</c:v>
                </c:pt>
                <c:pt idx="136">
                  <c:v>29446.904740906637</c:v>
                </c:pt>
                <c:pt idx="137">
                  <c:v>29976.904740906637</c:v>
                </c:pt>
                <c:pt idx="138">
                  <c:v>30064.899741296274</c:v>
                </c:pt>
                <c:pt idx="139">
                  <c:v>30290.899741296274</c:v>
                </c:pt>
                <c:pt idx="140">
                  <c:v>30387.593104743202</c:v>
                </c:pt>
                <c:pt idx="141">
                  <c:v>30708.593104743202</c:v>
                </c:pt>
                <c:pt idx="142">
                  <c:v>30812.697439690321</c:v>
                </c:pt>
                <c:pt idx="143">
                  <c:v>31038.697439690321</c:v>
                </c:pt>
                <c:pt idx="144">
                  <c:v>31153.306514002747</c:v>
                </c:pt>
                <c:pt idx="145">
                  <c:v>31434.306514002747</c:v>
                </c:pt>
                <c:pt idx="146">
                  <c:v>31548.656211349735</c:v>
                </c:pt>
                <c:pt idx="147">
                  <c:v>31869.656211349735</c:v>
                </c:pt>
                <c:pt idx="148">
                  <c:v>31982.40901481895</c:v>
                </c:pt>
                <c:pt idx="149">
                  <c:v>32366.40901481895</c:v>
                </c:pt>
                <c:pt idx="150">
                  <c:v>32486.6131103402</c:v>
                </c:pt>
                <c:pt idx="151">
                  <c:v>32807.6131103402</c:v>
                </c:pt>
                <c:pt idx="152">
                  <c:v>32934.43526729427</c:v>
                </c:pt>
                <c:pt idx="153">
                  <c:v>33464.43526729427</c:v>
                </c:pt>
                <c:pt idx="154">
                  <c:v>33630.836537531257</c:v>
                </c:pt>
                <c:pt idx="155">
                  <c:v>34160.836537531257</c:v>
                </c:pt>
                <c:pt idx="156">
                  <c:v>34308.039095800777</c:v>
                </c:pt>
                <c:pt idx="157">
                  <c:v>34534.039095800777</c:v>
                </c:pt>
                <c:pt idx="158">
                  <c:v>34695.750489452024</c:v>
                </c:pt>
                <c:pt idx="159">
                  <c:v>34974.750489452024</c:v>
                </c:pt>
                <c:pt idx="160">
                  <c:v>35135.058016159841</c:v>
                </c:pt>
                <c:pt idx="161">
                  <c:v>35456.058016159841</c:v>
                </c:pt>
                <c:pt idx="162">
                  <c:v>35630.323461142187</c:v>
                </c:pt>
                <c:pt idx="163">
                  <c:v>36014.323461142187</c:v>
                </c:pt>
                <c:pt idx="164">
                  <c:v>36204.778604029016</c:v>
                </c:pt>
                <c:pt idx="165">
                  <c:v>36525.778604029016</c:v>
                </c:pt>
                <c:pt idx="166">
                  <c:v>36734.214432816851</c:v>
                </c:pt>
                <c:pt idx="167">
                  <c:v>36960.214432816851</c:v>
                </c:pt>
                <c:pt idx="168">
                  <c:v>37161.484330282416</c:v>
                </c:pt>
                <c:pt idx="169">
                  <c:v>37545.484330282416</c:v>
                </c:pt>
                <c:pt idx="170">
                  <c:v>37713.395517612531</c:v>
                </c:pt>
                <c:pt idx="171">
                  <c:v>38378.395517612531</c:v>
                </c:pt>
                <c:pt idx="172">
                  <c:v>38569.628218187892</c:v>
                </c:pt>
                <c:pt idx="173">
                  <c:v>38890.628218187892</c:v>
                </c:pt>
                <c:pt idx="174">
                  <c:v>39054.228449608592</c:v>
                </c:pt>
                <c:pt idx="175">
                  <c:v>39584.228449608592</c:v>
                </c:pt>
                <c:pt idx="176">
                  <c:v>39789.429458817598</c:v>
                </c:pt>
                <c:pt idx="177">
                  <c:v>40015.429458817598</c:v>
                </c:pt>
                <c:pt idx="178">
                  <c:v>40191.166805024208</c:v>
                </c:pt>
                <c:pt idx="179">
                  <c:v>40575.166805024208</c:v>
                </c:pt>
                <c:pt idx="180">
                  <c:v>40694.236328562634</c:v>
                </c:pt>
                <c:pt idx="181">
                  <c:v>41015.236328562634</c:v>
                </c:pt>
                <c:pt idx="182">
                  <c:v>41147.948007330757</c:v>
                </c:pt>
                <c:pt idx="183">
                  <c:v>41677.948007330757</c:v>
                </c:pt>
                <c:pt idx="184">
                  <c:v>41831.203748140688</c:v>
                </c:pt>
                <c:pt idx="185">
                  <c:v>42057.203748140688</c:v>
                </c:pt>
                <c:pt idx="186">
                  <c:v>42222.216416915726</c:v>
                </c:pt>
                <c:pt idx="187">
                  <c:v>42543.216416915726</c:v>
                </c:pt>
                <c:pt idx="188">
                  <c:v>42741.48907789879</c:v>
                </c:pt>
                <c:pt idx="189">
                  <c:v>42967.48907789879</c:v>
                </c:pt>
                <c:pt idx="190">
                  <c:v>43123.359177576553</c:v>
                </c:pt>
                <c:pt idx="191">
                  <c:v>43507.359177576553</c:v>
                </c:pt>
                <c:pt idx="192">
                  <c:v>43652.358436608149</c:v>
                </c:pt>
                <c:pt idx="193">
                  <c:v>43973.358436608149</c:v>
                </c:pt>
                <c:pt idx="194">
                  <c:v>44123.219666947312</c:v>
                </c:pt>
                <c:pt idx="195">
                  <c:v>44349.219666947312</c:v>
                </c:pt>
                <c:pt idx="196">
                  <c:v>44508.812324231854</c:v>
                </c:pt>
                <c:pt idx="197">
                  <c:v>44892.812324231854</c:v>
                </c:pt>
                <c:pt idx="198">
                  <c:v>45062.901540098741</c:v>
                </c:pt>
                <c:pt idx="199">
                  <c:v>45383.901540098741</c:v>
                </c:pt>
                <c:pt idx="200">
                  <c:v>45574.155237377141</c:v>
                </c:pt>
                <c:pt idx="201">
                  <c:v>46104.155237377141</c:v>
                </c:pt>
                <c:pt idx="202">
                  <c:v>46224.495340811445</c:v>
                </c:pt>
                <c:pt idx="203">
                  <c:v>46754.495340811445</c:v>
                </c:pt>
                <c:pt idx="204">
                  <c:v>46894.99598745221</c:v>
                </c:pt>
                <c:pt idx="205">
                  <c:v>47120.99598745221</c:v>
                </c:pt>
                <c:pt idx="206">
                  <c:v>47272.858154138841</c:v>
                </c:pt>
                <c:pt idx="207">
                  <c:v>47656.858154138841</c:v>
                </c:pt>
                <c:pt idx="208">
                  <c:v>47813.033643122537</c:v>
                </c:pt>
                <c:pt idx="209">
                  <c:v>48094.033643122537</c:v>
                </c:pt>
                <c:pt idx="210">
                  <c:v>48275.464888336202</c:v>
                </c:pt>
                <c:pt idx="211">
                  <c:v>48659.464888336202</c:v>
                </c:pt>
                <c:pt idx="212">
                  <c:v>48778.021061502572</c:v>
                </c:pt>
                <c:pt idx="213">
                  <c:v>49099.021061502572</c:v>
                </c:pt>
                <c:pt idx="214">
                  <c:v>49223.73102109327</c:v>
                </c:pt>
                <c:pt idx="215">
                  <c:v>49607.73102109327</c:v>
                </c:pt>
                <c:pt idx="216">
                  <c:v>49739.562920118238</c:v>
                </c:pt>
                <c:pt idx="217">
                  <c:v>50060.562920118238</c:v>
                </c:pt>
                <c:pt idx="218">
                  <c:v>50189.089978406548</c:v>
                </c:pt>
                <c:pt idx="219">
                  <c:v>50719.089978406548</c:v>
                </c:pt>
                <c:pt idx="220">
                  <c:v>50833.025940419</c:v>
                </c:pt>
                <c:pt idx="221">
                  <c:v>51059.025940419</c:v>
                </c:pt>
                <c:pt idx="222">
                  <c:v>51185.61964001356</c:v>
                </c:pt>
                <c:pt idx="223">
                  <c:v>51506.61964001356</c:v>
                </c:pt>
                <c:pt idx="224">
                  <c:v>51650.66949389231</c:v>
                </c:pt>
                <c:pt idx="225">
                  <c:v>52180.66949389231</c:v>
                </c:pt>
                <c:pt idx="226">
                  <c:v>52324.063219007287</c:v>
                </c:pt>
                <c:pt idx="227">
                  <c:v>52550.063219007287</c:v>
                </c:pt>
                <c:pt idx="228">
                  <c:v>52669.75197226608</c:v>
                </c:pt>
                <c:pt idx="229">
                  <c:v>53053.75197226608</c:v>
                </c:pt>
                <c:pt idx="230">
                  <c:v>53139.76113977682</c:v>
                </c:pt>
                <c:pt idx="231">
                  <c:v>53420.76113977682</c:v>
                </c:pt>
                <c:pt idx="232">
                  <c:v>53513.376472302749</c:v>
                </c:pt>
                <c:pt idx="233">
                  <c:v>53834.376472302749</c:v>
                </c:pt>
                <c:pt idx="234">
                  <c:v>53943.119026540022</c:v>
                </c:pt>
                <c:pt idx="235">
                  <c:v>54473.119026540022</c:v>
                </c:pt>
                <c:pt idx="236">
                  <c:v>54584.676801027694</c:v>
                </c:pt>
                <c:pt idx="237">
                  <c:v>55114.676801027694</c:v>
                </c:pt>
                <c:pt idx="238">
                  <c:v>55249.773086005975</c:v>
                </c:pt>
                <c:pt idx="239">
                  <c:v>55633.773086005975</c:v>
                </c:pt>
                <c:pt idx="240">
                  <c:v>55763.445709655505</c:v>
                </c:pt>
                <c:pt idx="241">
                  <c:v>56084.445709655505</c:v>
                </c:pt>
                <c:pt idx="242">
                  <c:v>56238.621230839817</c:v>
                </c:pt>
                <c:pt idx="243">
                  <c:v>56464.621230839817</c:v>
                </c:pt>
                <c:pt idx="244">
                  <c:v>56609.540761253957</c:v>
                </c:pt>
                <c:pt idx="245">
                  <c:v>56993.540761253957</c:v>
                </c:pt>
              </c:numCache>
            </c:numRef>
          </c:xVal>
          <c:yVal>
            <c:numRef>
              <c:f>Feuil1!$AF$9:$JQ$9</c:f>
              <c:numCache>
                <c:formatCode>0.0%</c:formatCode>
                <c:ptCount val="246"/>
                <c:pt idx="0" formatCode="0%">
                  <c:v>0</c:v>
                </c:pt>
                <c:pt idx="1">
                  <c:v>2.5000000000000001E-2</c:v>
                </c:pt>
                <c:pt idx="2">
                  <c:v>2.6800000000000001E-2</c:v>
                </c:pt>
                <c:pt idx="3">
                  <c:v>7.0966666666666664E-2</c:v>
                </c:pt>
                <c:pt idx="4">
                  <c:v>7.4146666666666666E-2</c:v>
                </c:pt>
                <c:pt idx="5">
                  <c:v>0.10614666666666667</c:v>
                </c:pt>
                <c:pt idx="6">
                  <c:v>0.11028638666666667</c:v>
                </c:pt>
                <c:pt idx="7">
                  <c:v>0.13370305333333332</c:v>
                </c:pt>
                <c:pt idx="8">
                  <c:v>0.13838266019999998</c:v>
                </c:pt>
                <c:pt idx="9">
                  <c:v>0.16513266019999998</c:v>
                </c:pt>
                <c:pt idx="10">
                  <c:v>0.17168365173439998</c:v>
                </c:pt>
                <c:pt idx="11">
                  <c:v>0.21585031840106664</c:v>
                </c:pt>
                <c:pt idx="12">
                  <c:v>0.2225416782714997</c:v>
                </c:pt>
                <c:pt idx="13">
                  <c:v>0.26670834493816636</c:v>
                </c:pt>
                <c:pt idx="14">
                  <c:v>0.2744428869413732</c:v>
                </c:pt>
                <c:pt idx="15">
                  <c:v>0.31860955360803989</c:v>
                </c:pt>
                <c:pt idx="16">
                  <c:v>0.32918821854294195</c:v>
                </c:pt>
                <c:pt idx="17">
                  <c:v>0.34802155187627526</c:v>
                </c:pt>
                <c:pt idx="18">
                  <c:v>0.35776615532881095</c:v>
                </c:pt>
                <c:pt idx="19">
                  <c:v>0.38976615532881098</c:v>
                </c:pt>
                <c:pt idx="20">
                  <c:v>0.40066586630663459</c:v>
                </c:pt>
                <c:pt idx="21">
                  <c:v>0.42408253297330123</c:v>
                </c:pt>
                <c:pt idx="22">
                  <c:v>0.43408202852036676</c:v>
                </c:pt>
                <c:pt idx="23">
                  <c:v>0.46608202852036673</c:v>
                </c:pt>
                <c:pt idx="24">
                  <c:v>0.4763358331478148</c:v>
                </c:pt>
                <c:pt idx="25">
                  <c:v>0.50308583314781485</c:v>
                </c:pt>
                <c:pt idx="26">
                  <c:v>0.51560646139936572</c:v>
                </c:pt>
                <c:pt idx="27">
                  <c:v>0.55977312806603241</c:v>
                </c:pt>
                <c:pt idx="28">
                  <c:v>0.57022730300966296</c:v>
                </c:pt>
                <c:pt idx="29">
                  <c:v>0.58906063634299632</c:v>
                </c:pt>
                <c:pt idx="30">
                  <c:v>0</c:v>
                </c:pt>
                <c:pt idx="31">
                  <c:v>2.6749999999999999E-2</c:v>
                </c:pt>
                <c:pt idx="32">
                  <c:v>3.6957154384818114E-2</c:v>
                </c:pt>
                <c:pt idx="33">
                  <c:v>8.1123821051484774E-2</c:v>
                </c:pt>
                <c:pt idx="34">
                  <c:v>9.3016859347833603E-2</c:v>
                </c:pt>
                <c:pt idx="35">
                  <c:v>0.1250168593478336</c:v>
                </c:pt>
                <c:pt idx="36">
                  <c:v>0.13765343346052999</c:v>
                </c:pt>
                <c:pt idx="37">
                  <c:v>0.16107010012719666</c:v>
                </c:pt>
                <c:pt idx="38">
                  <c:v>0.17250291310633667</c:v>
                </c:pt>
                <c:pt idx="39">
                  <c:v>0.19575291310633666</c:v>
                </c:pt>
                <c:pt idx="40">
                  <c:v>0.20800712670242816</c:v>
                </c:pt>
                <c:pt idx="41">
                  <c:v>0.23475712670242815</c:v>
                </c:pt>
                <c:pt idx="42">
                  <c:v>0.24727343951992212</c:v>
                </c:pt>
                <c:pt idx="43">
                  <c:v>0.29144010618658878</c:v>
                </c:pt>
                <c:pt idx="44">
                  <c:v>0.30572657995897917</c:v>
                </c:pt>
                <c:pt idx="45">
                  <c:v>0.33772657995897915</c:v>
                </c:pt>
                <c:pt idx="46">
                  <c:v>0.35085004426756522</c:v>
                </c:pt>
                <c:pt idx="47">
                  <c:v>0.37760004426756522</c:v>
                </c:pt>
                <c:pt idx="48">
                  <c:v>0.39021817480827248</c:v>
                </c:pt>
                <c:pt idx="49">
                  <c:v>0.42221817480827251</c:v>
                </c:pt>
                <c:pt idx="50">
                  <c:v>0.4342201883363403</c:v>
                </c:pt>
                <c:pt idx="51">
                  <c:v>0.48963685500300697</c:v>
                </c:pt>
                <c:pt idx="52">
                  <c:v>0.50336420844316354</c:v>
                </c:pt>
                <c:pt idx="53">
                  <c:v>0.53011420844316359</c:v>
                </c:pt>
                <c:pt idx="54">
                  <c:v>0.54627011769402489</c:v>
                </c:pt>
                <c:pt idx="55">
                  <c:v>0.59043678436069158</c:v>
                </c:pt>
                <c:pt idx="56">
                  <c:v>0.60648769362999189</c:v>
                </c:pt>
                <c:pt idx="57">
                  <c:v>0.62532102696332525</c:v>
                </c:pt>
                <c:pt idx="58">
                  <c:v>0.64116966094831984</c:v>
                </c:pt>
                <c:pt idx="59">
                  <c:v>0.66441966094831983</c:v>
                </c:pt>
                <c:pt idx="60">
                  <c:v>0.67719921190720478</c:v>
                </c:pt>
                <c:pt idx="61">
                  <c:v>0.70044921190720477</c:v>
                </c:pt>
                <c:pt idx="62">
                  <c:v>0</c:v>
                </c:pt>
                <c:pt idx="63">
                  <c:v>2.6749999999999999E-2</c:v>
                </c:pt>
                <c:pt idx="64">
                  <c:v>4.0684676961980693E-2</c:v>
                </c:pt>
                <c:pt idx="65">
                  <c:v>8.4851343628647352E-2</c:v>
                </c:pt>
                <c:pt idx="66">
                  <c:v>9.7489748091446532E-2</c:v>
                </c:pt>
                <c:pt idx="67">
                  <c:v>0.12948974809144653</c:v>
                </c:pt>
                <c:pt idx="68">
                  <c:v>0.1427178787488694</c:v>
                </c:pt>
                <c:pt idx="69">
                  <c:v>0.1694678787488694</c:v>
                </c:pt>
                <c:pt idx="70">
                  <c:v>0.1793305884878188</c:v>
                </c:pt>
                <c:pt idx="71">
                  <c:v>0.19816392182115214</c:v>
                </c:pt>
                <c:pt idx="72">
                  <c:v>0.2095024274510125</c:v>
                </c:pt>
                <c:pt idx="73">
                  <c:v>0.2095024274510125</c:v>
                </c:pt>
                <c:pt idx="74">
                  <c:v>0.21935107969886045</c:v>
                </c:pt>
                <c:pt idx="75">
                  <c:v>0.25135107969886045</c:v>
                </c:pt>
                <c:pt idx="76">
                  <c:v>0.26173077952878215</c:v>
                </c:pt>
                <c:pt idx="77">
                  <c:v>0.28848077952878215</c:v>
                </c:pt>
                <c:pt idx="78">
                  <c:v>0.29759041199054065</c:v>
                </c:pt>
                <c:pt idx="79">
                  <c:v>0.32959041199054062</c:v>
                </c:pt>
                <c:pt idx="80">
                  <c:v>0.33823674687738664</c:v>
                </c:pt>
                <c:pt idx="81">
                  <c:v>0.33823674687738664</c:v>
                </c:pt>
                <c:pt idx="82">
                  <c:v>0.3456999038397508</c:v>
                </c:pt>
                <c:pt idx="83">
                  <c:v>0.36453323717308411</c:v>
                </c:pt>
                <c:pt idx="84">
                  <c:v>0.37281158533461489</c:v>
                </c:pt>
                <c:pt idx="85">
                  <c:v>0.39956158533461489</c:v>
                </c:pt>
                <c:pt idx="86">
                  <c:v>0</c:v>
                </c:pt>
                <c:pt idx="87">
                  <c:v>2.6749999999999999E-2</c:v>
                </c:pt>
                <c:pt idx="88">
                  <c:v>3.4245341496012216E-2</c:v>
                </c:pt>
                <c:pt idx="89">
                  <c:v>3.4245341496012216E-2</c:v>
                </c:pt>
                <c:pt idx="90">
                  <c:v>4.1644226267239189E-2</c:v>
                </c:pt>
                <c:pt idx="91">
                  <c:v>4.1644226267239189E-2</c:v>
                </c:pt>
                <c:pt idx="92">
                  <c:v>4.7057573344902945E-2</c:v>
                </c:pt>
                <c:pt idx="93">
                  <c:v>9.1224240011569618E-2</c:v>
                </c:pt>
                <c:pt idx="94">
                  <c:v>9.8075407487818955E-2</c:v>
                </c:pt>
                <c:pt idx="95">
                  <c:v>0.13007540748781896</c:v>
                </c:pt>
                <c:pt idx="96">
                  <c:v>0.13805325882087952</c:v>
                </c:pt>
                <c:pt idx="97">
                  <c:v>0.13805325882087952</c:v>
                </c:pt>
                <c:pt idx="98">
                  <c:v>0.14610949684763061</c:v>
                </c:pt>
                <c:pt idx="99">
                  <c:v>0.17285949684763061</c:v>
                </c:pt>
                <c:pt idx="100">
                  <c:v>0.1823069963294188</c:v>
                </c:pt>
                <c:pt idx="101">
                  <c:v>0.1823069963294188</c:v>
                </c:pt>
                <c:pt idx="102">
                  <c:v>0.18901071858024748</c:v>
                </c:pt>
                <c:pt idx="103">
                  <c:v>0.20784405191358082</c:v>
                </c:pt>
                <c:pt idx="104">
                  <c:v>0.21533942288751853</c:v>
                </c:pt>
                <c:pt idx="105">
                  <c:v>0.25950608955418519</c:v>
                </c:pt>
                <c:pt idx="106">
                  <c:v>0.26860298369498165</c:v>
                </c:pt>
                <c:pt idx="107">
                  <c:v>0.30060298369498162</c:v>
                </c:pt>
                <c:pt idx="108">
                  <c:v>0.30992550117194556</c:v>
                </c:pt>
                <c:pt idx="109">
                  <c:v>0.30992550117194556</c:v>
                </c:pt>
                <c:pt idx="110">
                  <c:v>0.31911403352060752</c:v>
                </c:pt>
                <c:pt idx="111">
                  <c:v>0.31911403352060752</c:v>
                </c:pt>
                <c:pt idx="112">
                  <c:v>0.32586121045085364</c:v>
                </c:pt>
                <c:pt idx="113">
                  <c:v>0.35786121045085362</c:v>
                </c:pt>
                <c:pt idx="114">
                  <c:v>0.36611952728137931</c:v>
                </c:pt>
                <c:pt idx="115">
                  <c:v>0.38953619394804595</c:v>
                </c:pt>
                <c:pt idx="116">
                  <c:v>0.39682919906673375</c:v>
                </c:pt>
                <c:pt idx="117">
                  <c:v>0.42882919906673378</c:v>
                </c:pt>
                <c:pt idx="118">
                  <c:v>0.43726170133386355</c:v>
                </c:pt>
                <c:pt idx="119">
                  <c:v>0.43726170133386355</c:v>
                </c:pt>
                <c:pt idx="120">
                  <c:v>0</c:v>
                </c:pt>
                <c:pt idx="121">
                  <c:v>0</c:v>
                </c:pt>
                <c:pt idx="122">
                  <c:v>7.7690426141512163E-3</c:v>
                </c:pt>
                <c:pt idx="123">
                  <c:v>3.976904261415122E-2</c:v>
                </c:pt>
                <c:pt idx="124">
                  <c:v>4.8259493245783436E-2</c:v>
                </c:pt>
                <c:pt idx="125">
                  <c:v>0.10367615991245011</c:v>
                </c:pt>
                <c:pt idx="126">
                  <c:v>0.11395600982843469</c:v>
                </c:pt>
                <c:pt idx="127">
                  <c:v>0.11395600982843469</c:v>
                </c:pt>
                <c:pt idx="128" formatCode="0%">
                  <c:v>0.12332043658018399</c:v>
                </c:pt>
                <c:pt idx="129" formatCode="0%">
                  <c:v>0.14215376991351733</c:v>
                </c:pt>
                <c:pt idx="130" formatCode="0%">
                  <c:v>0.15238884134729058</c:v>
                </c:pt>
                <c:pt idx="131" formatCode="0%">
                  <c:v>0.18438884134729058</c:v>
                </c:pt>
                <c:pt idx="132" formatCode="0%">
                  <c:v>0.1899828100767561</c:v>
                </c:pt>
                <c:pt idx="133" formatCode="0%">
                  <c:v>0.24539947674342277</c:v>
                </c:pt>
                <c:pt idx="134" formatCode="0%">
                  <c:v>0.25276275389937614</c:v>
                </c:pt>
                <c:pt idx="135" formatCode="0%">
                  <c:v>0.27951275389937613</c:v>
                </c:pt>
                <c:pt idx="136" formatCode="0%">
                  <c:v>0.28866567560312628</c:v>
                </c:pt>
                <c:pt idx="137" formatCode="0%">
                  <c:v>0.33283234226979297</c:v>
                </c:pt>
                <c:pt idx="138" formatCode="0%">
                  <c:v>0.3401652589689293</c:v>
                </c:pt>
                <c:pt idx="139" formatCode="0%">
                  <c:v>0.35899859230226261</c:v>
                </c:pt>
                <c:pt idx="140" formatCode="0%">
                  <c:v>0.36705637258950652</c:v>
                </c:pt>
                <c:pt idx="141" formatCode="0%">
                  <c:v>0.39380637258950651</c:v>
                </c:pt>
                <c:pt idx="142" formatCode="0%">
                  <c:v>0.40248173383509972</c:v>
                </c:pt>
                <c:pt idx="143" formatCode="0%">
                  <c:v>0.42131506716843303</c:v>
                </c:pt>
                <c:pt idx="144" formatCode="0%">
                  <c:v>0.4308658233611351</c:v>
                </c:pt>
                <c:pt idx="145" formatCode="0%">
                  <c:v>0.45428249002780174</c:v>
                </c:pt>
                <c:pt idx="146" formatCode="0%">
                  <c:v>0.463811631473384</c:v>
                </c:pt>
                <c:pt idx="147" formatCode="0%">
                  <c:v>0.490561631473384</c:v>
                </c:pt>
                <c:pt idx="148" formatCode="0%">
                  <c:v>0.49995769842915183</c:v>
                </c:pt>
                <c:pt idx="149" formatCode="0%">
                  <c:v>0.53195769842915186</c:v>
                </c:pt>
                <c:pt idx="150" formatCode="0%">
                  <c:v>0.54197470638925627</c:v>
                </c:pt>
                <c:pt idx="151" formatCode="0%">
                  <c:v>0.56872470638925632</c:v>
                </c:pt>
                <c:pt idx="152" formatCode="0%">
                  <c:v>0.57929321946876222</c:v>
                </c:pt>
                <c:pt idx="153" formatCode="0%">
                  <c:v>0.62345988613542891</c:v>
                </c:pt>
                <c:pt idx="154" formatCode="0%">
                  <c:v>0.63732665865517801</c:v>
                </c:pt>
                <c:pt idx="155" formatCode="0%">
                  <c:v>0.6814933253218447</c:v>
                </c:pt>
                <c:pt idx="156" formatCode="0%">
                  <c:v>0</c:v>
                </c:pt>
                <c:pt idx="157" formatCode="0%">
                  <c:v>1.8833333333333334E-2</c:v>
                </c:pt>
                <c:pt idx="158" formatCode="0%">
                  <c:v>3.2309282804270457E-2</c:v>
                </c:pt>
                <c:pt idx="159" formatCode="0%">
                  <c:v>5.5559282804270457E-2</c:v>
                </c:pt>
                <c:pt idx="160" formatCode="0%">
                  <c:v>6.8918243363255138E-2</c:v>
                </c:pt>
                <c:pt idx="161" formatCode="0%">
                  <c:v>9.5668243363255134E-2</c:v>
                </c:pt>
                <c:pt idx="162" formatCode="0%">
                  <c:v>0.11019036377845037</c:v>
                </c:pt>
                <c:pt idx="163" formatCode="0%">
                  <c:v>0.14219036377845037</c:v>
                </c:pt>
                <c:pt idx="164" formatCode="0%">
                  <c:v>0.15806162568568627</c:v>
                </c:pt>
                <c:pt idx="165" formatCode="0%">
                  <c:v>0.18481162568568626</c:v>
                </c:pt>
                <c:pt idx="166" formatCode="0%">
                  <c:v>0.20218127808467279</c:v>
                </c:pt>
                <c:pt idx="167" formatCode="0%">
                  <c:v>0.22101461141800613</c:v>
                </c:pt>
                <c:pt idx="168" formatCode="0%">
                  <c:v>0.23778710287346991</c:v>
                </c:pt>
                <c:pt idx="169" formatCode="0%">
                  <c:v>0.26978710287346991</c:v>
                </c:pt>
                <c:pt idx="170" formatCode="0%">
                  <c:v>0.28377970181764617</c:v>
                </c:pt>
                <c:pt idx="171" formatCode="0%">
                  <c:v>0.33919636848431284</c:v>
                </c:pt>
                <c:pt idx="172" formatCode="0%">
                  <c:v>0.35513242686559271</c:v>
                </c:pt>
                <c:pt idx="173" formatCode="0%">
                  <c:v>0.38188242686559271</c:v>
                </c:pt>
                <c:pt idx="174" formatCode="0%">
                  <c:v>0.39551577948398425</c:v>
                </c:pt>
                <c:pt idx="175" formatCode="0%">
                  <c:v>0.43968244615065094</c:v>
                </c:pt>
                <c:pt idx="176" formatCode="0%">
                  <c:v>0.45678253025140136</c:v>
                </c:pt>
                <c:pt idx="177" formatCode="0%">
                  <c:v>0.47561586358473468</c:v>
                </c:pt>
                <c:pt idx="178" formatCode="0%">
                  <c:v>0.49026064243528533</c:v>
                </c:pt>
                <c:pt idx="179" formatCode="0%">
                  <c:v>0.52226064243528536</c:v>
                </c:pt>
                <c:pt idx="180" formatCode="0%">
                  <c:v>0.53218310273015434</c:v>
                </c:pt>
                <c:pt idx="181" formatCode="0%">
                  <c:v>0.5589331027301544</c:v>
                </c:pt>
                <c:pt idx="182" formatCode="0%">
                  <c:v>0.56999240929416428</c:v>
                </c:pt>
                <c:pt idx="183" formatCode="0%">
                  <c:v>0.61415907596083097</c:v>
                </c:pt>
                <c:pt idx="184" formatCode="0%">
                  <c:v>0.62693038769499188</c:v>
                </c:pt>
                <c:pt idx="185" formatCode="0%">
                  <c:v>0.64576372102832524</c:v>
                </c:pt>
                <c:pt idx="186" formatCode="0%">
                  <c:v>0.65951477675957848</c:v>
                </c:pt>
                <c:pt idx="187" formatCode="0%">
                  <c:v>0.68626477675957853</c:v>
                </c:pt>
                <c:pt idx="188" formatCode="0%">
                  <c:v>0.70278749850816724</c:v>
                </c:pt>
                <c:pt idx="189" formatCode="0%">
                  <c:v>0.72162083184150061</c:v>
                </c:pt>
                <c:pt idx="190" formatCode="0%">
                  <c:v>0</c:v>
                </c:pt>
                <c:pt idx="191" formatCode="0%">
                  <c:v>3.2000000000000001E-2</c:v>
                </c:pt>
                <c:pt idx="192" formatCode="0%">
                  <c:v>4.4083271585966602E-2</c:v>
                </c:pt>
                <c:pt idx="193" formatCode="0%">
                  <c:v>7.0833271585966598E-2</c:v>
                </c:pt>
                <c:pt idx="194" formatCode="0%">
                  <c:v>8.3321707447563773E-2</c:v>
                </c:pt>
                <c:pt idx="195" formatCode="0%">
                  <c:v>0.1021550407808971</c:v>
                </c:pt>
                <c:pt idx="196" formatCode="0%">
                  <c:v>0.11545442888794211</c:v>
                </c:pt>
                <c:pt idx="197" formatCode="0%">
                  <c:v>0.14745442888794211</c:v>
                </c:pt>
                <c:pt idx="198" formatCode="0%">
                  <c:v>0.16162853021018275</c:v>
                </c:pt>
                <c:pt idx="199" formatCode="0%">
                  <c:v>0.18837853021018275</c:v>
                </c:pt>
                <c:pt idx="200" formatCode="0%">
                  <c:v>0.20423300498338248</c:v>
                </c:pt>
                <c:pt idx="201" formatCode="0%">
                  <c:v>0.24839967165004914</c:v>
                </c:pt>
                <c:pt idx="202" formatCode="0%">
                  <c:v>0.25842801360290779</c:v>
                </c:pt>
                <c:pt idx="203" formatCode="0%">
                  <c:v>0.30259468026957448</c:v>
                </c:pt>
                <c:pt idx="204" formatCode="0%">
                  <c:v>0.31430306748963843</c:v>
                </c:pt>
                <c:pt idx="205" formatCode="0%">
                  <c:v>0.33313640082297175</c:v>
                </c:pt>
                <c:pt idx="206" formatCode="0%">
                  <c:v>0.345791581380191</c:v>
                </c:pt>
                <c:pt idx="207" formatCode="0%">
                  <c:v>0.37779158138019098</c:v>
                </c:pt>
                <c:pt idx="208" formatCode="0%">
                  <c:v>0.39080620546216571</c:v>
                </c:pt>
                <c:pt idx="209" formatCode="0%">
                  <c:v>0.41422287212883235</c:v>
                </c:pt>
                <c:pt idx="210" formatCode="0%">
                  <c:v>0</c:v>
                </c:pt>
                <c:pt idx="211" formatCode="0%">
                  <c:v>3.2000000000000001E-2</c:v>
                </c:pt>
                <c:pt idx="212" formatCode="0%">
                  <c:v>4.1879681097197342E-2</c:v>
                </c:pt>
                <c:pt idx="213" formatCode="0%">
                  <c:v>6.8629681097197345E-2</c:v>
                </c:pt>
                <c:pt idx="214" formatCode="0%">
                  <c:v>7.902217772975545E-2</c:v>
                </c:pt>
                <c:pt idx="215" formatCode="0%">
                  <c:v>0.11102217772975545</c:v>
                </c:pt>
                <c:pt idx="216" formatCode="0%">
                  <c:v>0.12200816931516936</c:v>
                </c:pt>
                <c:pt idx="217" formatCode="0%">
                  <c:v>0.14875816931516936</c:v>
                </c:pt>
                <c:pt idx="218" formatCode="0%">
                  <c:v>0.15946875750586156</c:v>
                </c:pt>
                <c:pt idx="219" formatCode="0%">
                  <c:v>0.20363542417252822</c:v>
                </c:pt>
                <c:pt idx="220" formatCode="0%">
                  <c:v>0.21313008767356573</c:v>
                </c:pt>
                <c:pt idx="221" formatCode="0%">
                  <c:v>0.23196342100689907</c:v>
                </c:pt>
                <c:pt idx="222" formatCode="0%">
                  <c:v>0.24251289597311254</c:v>
                </c:pt>
                <c:pt idx="223" formatCode="0%">
                  <c:v>0.26926289597311254</c:v>
                </c:pt>
                <c:pt idx="224" formatCode="0%">
                  <c:v>0.28126705046300837</c:v>
                </c:pt>
                <c:pt idx="225" formatCode="0%">
                  <c:v>0.32543371712967506</c:v>
                </c:pt>
                <c:pt idx="226" formatCode="0%">
                  <c:v>0.33738319422258961</c:v>
                </c:pt>
                <c:pt idx="227" formatCode="0%">
                  <c:v>0.35621652755592292</c:v>
                </c:pt>
                <c:pt idx="228" formatCode="0%">
                  <c:v>0.36619059032748874</c:v>
                </c:pt>
                <c:pt idx="229" formatCode="0%">
                  <c:v>0.39819059032748871</c:v>
                </c:pt>
                <c:pt idx="230" formatCode="0%">
                  <c:v>0.40535802095338352</c:v>
                </c:pt>
                <c:pt idx="231" formatCode="0%">
                  <c:v>0.42877468762005017</c:v>
                </c:pt>
                <c:pt idx="232" formatCode="0%">
                  <c:v>0.43649263199721106</c:v>
                </c:pt>
                <c:pt idx="233" formatCode="0%">
                  <c:v>0.46324263199721105</c:v>
                </c:pt>
                <c:pt idx="234" formatCode="0%">
                  <c:v>0.47230451151698383</c:v>
                </c:pt>
                <c:pt idx="235" formatCode="0%">
                  <c:v>0.51647117818365051</c:v>
                </c:pt>
                <c:pt idx="236" formatCode="0%">
                  <c:v>0</c:v>
                </c:pt>
                <c:pt idx="237" formatCode="0%">
                  <c:v>4.4166666666666667E-2</c:v>
                </c:pt>
                <c:pt idx="238" formatCode="0%">
                  <c:v>5.5424690414856634E-2</c:v>
                </c:pt>
                <c:pt idx="239" formatCode="0%">
                  <c:v>8.7424690414856635E-2</c:v>
                </c:pt>
                <c:pt idx="240" formatCode="0%">
                  <c:v>9.8230742385650799E-2</c:v>
                </c:pt>
                <c:pt idx="241" formatCode="0%">
                  <c:v>0.12498074238565079</c:v>
                </c:pt>
                <c:pt idx="242" formatCode="0%">
                  <c:v>0.13782870248434367</c:v>
                </c:pt>
                <c:pt idx="243" formatCode="0%">
                  <c:v>0.15666203581767701</c:v>
                </c:pt>
                <c:pt idx="244" formatCode="0%">
                  <c:v>0.16873866335218854</c:v>
                </c:pt>
                <c:pt idx="245" formatCode="0%">
                  <c:v>0.20073866335218854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C491-4CF8-897B-08DFCED9831D}"/>
            </c:ext>
          </c:extLst>
        </c:ser>
        <c:ser>
          <c:idx val="4"/>
          <c:order val="4"/>
          <c:tx>
            <c:strRef>
              <c:f>Feuil1!$J$10</c:f>
              <c:strCache>
                <c:ptCount val="1"/>
                <c:pt idx="0">
                  <c:v>k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trendline>
            <c:spPr>
              <a:ln w="19050" cap="rnd">
                <a:solidFill>
                  <a:schemeClr val="accent5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xVal>
            <c:numRef>
              <c:f>Feuil1!$AF$4:$JQ$4</c:f>
              <c:numCache>
                <c:formatCode>0.0</c:formatCode>
                <c:ptCount val="246"/>
                <c:pt idx="0">
                  <c:v>0</c:v>
                </c:pt>
                <c:pt idx="1">
                  <c:v>300</c:v>
                </c:pt>
                <c:pt idx="2">
                  <c:v>321.60000000000002</c:v>
                </c:pt>
                <c:pt idx="3">
                  <c:v>851.6</c:v>
                </c:pt>
                <c:pt idx="4">
                  <c:v>889.76</c:v>
                </c:pt>
                <c:pt idx="5">
                  <c:v>1273.76</c:v>
                </c:pt>
                <c:pt idx="6">
                  <c:v>1323.4366399999999</c:v>
                </c:pt>
                <c:pt idx="7">
                  <c:v>1604.4366399999999</c:v>
                </c:pt>
                <c:pt idx="8">
                  <c:v>1660.5919223999999</c:v>
                </c:pt>
                <c:pt idx="9">
                  <c:v>1981.5919223999999</c:v>
                </c:pt>
                <c:pt idx="10">
                  <c:v>2060.2038208128001</c:v>
                </c:pt>
                <c:pt idx="11">
                  <c:v>2590.2038208128001</c:v>
                </c:pt>
                <c:pt idx="12">
                  <c:v>2670.500139257997</c:v>
                </c:pt>
                <c:pt idx="13">
                  <c:v>3200.500139257997</c:v>
                </c:pt>
                <c:pt idx="14">
                  <c:v>3293.3146432964791</c:v>
                </c:pt>
                <c:pt idx="15">
                  <c:v>3823.3146432964791</c:v>
                </c:pt>
                <c:pt idx="16">
                  <c:v>3950.2586225153041</c:v>
                </c:pt>
                <c:pt idx="17">
                  <c:v>4176.2586225153045</c:v>
                </c:pt>
                <c:pt idx="18">
                  <c:v>4293.193863945733</c:v>
                </c:pt>
                <c:pt idx="19">
                  <c:v>4677.193863945733</c:v>
                </c:pt>
                <c:pt idx="20">
                  <c:v>4807.990395679617</c:v>
                </c:pt>
                <c:pt idx="21">
                  <c:v>5088.990395679617</c:v>
                </c:pt>
                <c:pt idx="22">
                  <c:v>5208.9843422444037</c:v>
                </c:pt>
                <c:pt idx="23">
                  <c:v>5592.9843422444037</c:v>
                </c:pt>
                <c:pt idx="24">
                  <c:v>5716.0299977737805</c:v>
                </c:pt>
                <c:pt idx="25">
                  <c:v>6037.0299977737805</c:v>
                </c:pt>
                <c:pt idx="26">
                  <c:v>6187.2775367923905</c:v>
                </c:pt>
                <c:pt idx="27">
                  <c:v>6717.2775367923905</c:v>
                </c:pt>
                <c:pt idx="28">
                  <c:v>6842.7276361159566</c:v>
                </c:pt>
                <c:pt idx="29">
                  <c:v>7068.7276361159566</c:v>
                </c:pt>
                <c:pt idx="30">
                  <c:v>7195.9647335660438</c:v>
                </c:pt>
                <c:pt idx="31">
                  <c:v>7516.9647335660438</c:v>
                </c:pt>
                <c:pt idx="32">
                  <c:v>7639.4505861838616</c:v>
                </c:pt>
                <c:pt idx="33">
                  <c:v>8169.4505861838616</c:v>
                </c:pt>
                <c:pt idx="34">
                  <c:v>8312.1670457400469</c:v>
                </c:pt>
                <c:pt idx="35">
                  <c:v>8696.1670457400469</c:v>
                </c:pt>
                <c:pt idx="36">
                  <c:v>8847.8059350924032</c:v>
                </c:pt>
                <c:pt idx="37">
                  <c:v>9128.8059350924032</c:v>
                </c:pt>
                <c:pt idx="38">
                  <c:v>9265.9996908420835</c:v>
                </c:pt>
                <c:pt idx="39">
                  <c:v>9544.9996908420835</c:v>
                </c:pt>
                <c:pt idx="40">
                  <c:v>9692.0502539951813</c:v>
                </c:pt>
                <c:pt idx="41">
                  <c:v>10013.050253995181</c:v>
                </c:pt>
                <c:pt idx="42">
                  <c:v>10163.246007805108</c:v>
                </c:pt>
                <c:pt idx="43">
                  <c:v>10693.246007805108</c:v>
                </c:pt>
                <c:pt idx="44">
                  <c:v>10864.683693073792</c:v>
                </c:pt>
                <c:pt idx="45">
                  <c:v>11248.683693073792</c:v>
                </c:pt>
                <c:pt idx="46">
                  <c:v>11406.165264776824</c:v>
                </c:pt>
                <c:pt idx="47">
                  <c:v>11727.165264776824</c:v>
                </c:pt>
                <c:pt idx="48">
                  <c:v>11878.58283126531</c:v>
                </c:pt>
                <c:pt idx="49">
                  <c:v>12262.58283126531</c:v>
                </c:pt>
                <c:pt idx="50">
                  <c:v>12406.606993602123</c:v>
                </c:pt>
                <c:pt idx="51">
                  <c:v>13071.606993602123</c:v>
                </c:pt>
                <c:pt idx="52">
                  <c:v>13236.335234884002</c:v>
                </c:pt>
                <c:pt idx="53">
                  <c:v>13557.335234884002</c:v>
                </c:pt>
                <c:pt idx="54">
                  <c:v>13751.206145894337</c:v>
                </c:pt>
                <c:pt idx="55">
                  <c:v>14281.206145894337</c:v>
                </c:pt>
                <c:pt idx="56">
                  <c:v>14473.817057125942</c:v>
                </c:pt>
                <c:pt idx="57">
                  <c:v>14699.817057125942</c:v>
                </c:pt>
                <c:pt idx="58">
                  <c:v>14890.000664945877</c:v>
                </c:pt>
                <c:pt idx="59">
                  <c:v>15169.000664945877</c:v>
                </c:pt>
                <c:pt idx="60">
                  <c:v>15322.355276452497</c:v>
                </c:pt>
                <c:pt idx="61">
                  <c:v>15601.355276452497</c:v>
                </c:pt>
                <c:pt idx="62">
                  <c:v>15752.652306224454</c:v>
                </c:pt>
                <c:pt idx="63">
                  <c:v>16073.652306224454</c:v>
                </c:pt>
                <c:pt idx="64">
                  <c:v>16240.868429768223</c:v>
                </c:pt>
                <c:pt idx="65">
                  <c:v>16770.868429768223</c:v>
                </c:pt>
                <c:pt idx="66">
                  <c:v>16922.529283321812</c:v>
                </c:pt>
                <c:pt idx="67">
                  <c:v>17306.529283321812</c:v>
                </c:pt>
                <c:pt idx="68">
                  <c:v>17465.266851210887</c:v>
                </c:pt>
                <c:pt idx="69">
                  <c:v>17786.266851210887</c:v>
                </c:pt>
                <c:pt idx="70">
                  <c:v>17904.619368078278</c:v>
                </c:pt>
                <c:pt idx="71">
                  <c:v>18130.619368078278</c:v>
                </c:pt>
                <c:pt idx="72">
                  <c:v>18266.681435636601</c:v>
                </c:pt>
                <c:pt idx="73">
                  <c:v>18266.681435636601</c:v>
                </c:pt>
                <c:pt idx="74">
                  <c:v>18384.865262610776</c:v>
                </c:pt>
                <c:pt idx="75">
                  <c:v>18768.865262610776</c:v>
                </c:pt>
                <c:pt idx="76">
                  <c:v>18893.421660569835</c:v>
                </c:pt>
                <c:pt idx="77">
                  <c:v>19214.421660569835</c:v>
                </c:pt>
                <c:pt idx="78">
                  <c:v>19323.737250110938</c:v>
                </c:pt>
                <c:pt idx="79">
                  <c:v>19707.737250110938</c:v>
                </c:pt>
                <c:pt idx="80">
                  <c:v>19811.493268753089</c:v>
                </c:pt>
                <c:pt idx="81">
                  <c:v>19811.493268753089</c:v>
                </c:pt>
                <c:pt idx="82">
                  <c:v>19901.051152301457</c:v>
                </c:pt>
                <c:pt idx="83">
                  <c:v>20127.051152301457</c:v>
                </c:pt>
                <c:pt idx="84">
                  <c:v>20226.391330239825</c:v>
                </c:pt>
                <c:pt idx="85">
                  <c:v>20547.391330239825</c:v>
                </c:pt>
                <c:pt idx="86">
                  <c:v>20633.696632672101</c:v>
                </c:pt>
                <c:pt idx="87">
                  <c:v>20954.696632672101</c:v>
                </c:pt>
                <c:pt idx="88">
                  <c:v>21044.640730624247</c:v>
                </c:pt>
                <c:pt idx="89">
                  <c:v>21044.640730624247</c:v>
                </c:pt>
                <c:pt idx="90">
                  <c:v>21133.427347878969</c:v>
                </c:pt>
                <c:pt idx="91">
                  <c:v>21133.427347878969</c:v>
                </c:pt>
                <c:pt idx="92">
                  <c:v>21198.387512810936</c:v>
                </c:pt>
                <c:pt idx="93">
                  <c:v>21728.387512810936</c:v>
                </c:pt>
                <c:pt idx="94">
                  <c:v>21810.601522525929</c:v>
                </c:pt>
                <c:pt idx="95">
                  <c:v>22194.601522525929</c:v>
                </c:pt>
                <c:pt idx="96">
                  <c:v>22290.335738522655</c:v>
                </c:pt>
                <c:pt idx="97">
                  <c:v>22290.335738522655</c:v>
                </c:pt>
                <c:pt idx="98">
                  <c:v>22387.010594843669</c:v>
                </c:pt>
                <c:pt idx="99">
                  <c:v>22708.010594843669</c:v>
                </c:pt>
                <c:pt idx="100">
                  <c:v>22821.380588625128</c:v>
                </c:pt>
                <c:pt idx="101">
                  <c:v>22821.380588625128</c:v>
                </c:pt>
                <c:pt idx="102">
                  <c:v>22901.825255635074</c:v>
                </c:pt>
                <c:pt idx="103">
                  <c:v>23127.825255635074</c:v>
                </c:pt>
                <c:pt idx="104">
                  <c:v>23217.769707322328</c:v>
                </c:pt>
                <c:pt idx="105">
                  <c:v>23747.769707322328</c:v>
                </c:pt>
                <c:pt idx="106">
                  <c:v>23856.932437011885</c:v>
                </c:pt>
                <c:pt idx="107">
                  <c:v>24240.932437011885</c:v>
                </c:pt>
                <c:pt idx="108">
                  <c:v>24352.80264673545</c:v>
                </c:pt>
                <c:pt idx="109">
                  <c:v>24352.80264673545</c:v>
                </c:pt>
                <c:pt idx="110">
                  <c:v>24463.065034919393</c:v>
                </c:pt>
                <c:pt idx="111">
                  <c:v>24463.065034919393</c:v>
                </c:pt>
                <c:pt idx="112">
                  <c:v>24544.031158082347</c:v>
                </c:pt>
                <c:pt idx="113">
                  <c:v>24928.031158082347</c:v>
                </c:pt>
                <c:pt idx="114">
                  <c:v>25027.130960048657</c:v>
                </c:pt>
                <c:pt idx="115">
                  <c:v>25308.130960048657</c:v>
                </c:pt>
                <c:pt idx="116">
                  <c:v>25395.647021472909</c:v>
                </c:pt>
                <c:pt idx="117">
                  <c:v>25779.647021472909</c:v>
                </c:pt>
                <c:pt idx="118">
                  <c:v>25880.837048678466</c:v>
                </c:pt>
                <c:pt idx="119">
                  <c:v>25880.837048678466</c:v>
                </c:pt>
                <c:pt idx="120">
                  <c:v>25982.91663366912</c:v>
                </c:pt>
                <c:pt idx="121">
                  <c:v>25982.91663366912</c:v>
                </c:pt>
                <c:pt idx="122">
                  <c:v>26076.145145038936</c:v>
                </c:pt>
                <c:pt idx="123">
                  <c:v>26460.145145038936</c:v>
                </c:pt>
                <c:pt idx="124">
                  <c:v>26562.030552618522</c:v>
                </c:pt>
                <c:pt idx="125">
                  <c:v>27227.030552618522</c:v>
                </c:pt>
                <c:pt idx="126">
                  <c:v>27350.388751610339</c:v>
                </c:pt>
                <c:pt idx="127">
                  <c:v>27350.388751610339</c:v>
                </c:pt>
                <c:pt idx="128">
                  <c:v>27462.76187263133</c:v>
                </c:pt>
                <c:pt idx="129">
                  <c:v>27688.76187263133</c:v>
                </c:pt>
                <c:pt idx="130">
                  <c:v>27811.582729836609</c:v>
                </c:pt>
                <c:pt idx="131">
                  <c:v>28195.582729836609</c:v>
                </c:pt>
                <c:pt idx="132">
                  <c:v>28262.710354590195</c:v>
                </c:pt>
                <c:pt idx="133">
                  <c:v>28927.710354590195</c:v>
                </c:pt>
                <c:pt idx="134">
                  <c:v>29016.069680461635</c:v>
                </c:pt>
                <c:pt idx="135">
                  <c:v>29337.069680461635</c:v>
                </c:pt>
                <c:pt idx="136">
                  <c:v>29446.904740906637</c:v>
                </c:pt>
                <c:pt idx="137">
                  <c:v>29976.904740906637</c:v>
                </c:pt>
                <c:pt idx="138">
                  <c:v>30064.899741296274</c:v>
                </c:pt>
                <c:pt idx="139">
                  <c:v>30290.899741296274</c:v>
                </c:pt>
                <c:pt idx="140">
                  <c:v>30387.593104743202</c:v>
                </c:pt>
                <c:pt idx="141">
                  <c:v>30708.593104743202</c:v>
                </c:pt>
                <c:pt idx="142">
                  <c:v>30812.697439690321</c:v>
                </c:pt>
                <c:pt idx="143">
                  <c:v>31038.697439690321</c:v>
                </c:pt>
                <c:pt idx="144">
                  <c:v>31153.306514002747</c:v>
                </c:pt>
                <c:pt idx="145">
                  <c:v>31434.306514002747</c:v>
                </c:pt>
                <c:pt idx="146">
                  <c:v>31548.656211349735</c:v>
                </c:pt>
                <c:pt idx="147">
                  <c:v>31869.656211349735</c:v>
                </c:pt>
                <c:pt idx="148">
                  <c:v>31982.40901481895</c:v>
                </c:pt>
                <c:pt idx="149">
                  <c:v>32366.40901481895</c:v>
                </c:pt>
                <c:pt idx="150">
                  <c:v>32486.6131103402</c:v>
                </c:pt>
                <c:pt idx="151">
                  <c:v>32807.6131103402</c:v>
                </c:pt>
                <c:pt idx="152">
                  <c:v>32934.43526729427</c:v>
                </c:pt>
                <c:pt idx="153">
                  <c:v>33464.43526729427</c:v>
                </c:pt>
                <c:pt idx="154">
                  <c:v>33630.836537531257</c:v>
                </c:pt>
                <c:pt idx="155">
                  <c:v>34160.836537531257</c:v>
                </c:pt>
                <c:pt idx="156">
                  <c:v>34308.039095800777</c:v>
                </c:pt>
                <c:pt idx="157">
                  <c:v>34534.039095800777</c:v>
                </c:pt>
                <c:pt idx="158">
                  <c:v>34695.750489452024</c:v>
                </c:pt>
                <c:pt idx="159">
                  <c:v>34974.750489452024</c:v>
                </c:pt>
                <c:pt idx="160">
                  <c:v>35135.058016159841</c:v>
                </c:pt>
                <c:pt idx="161">
                  <c:v>35456.058016159841</c:v>
                </c:pt>
                <c:pt idx="162">
                  <c:v>35630.323461142187</c:v>
                </c:pt>
                <c:pt idx="163">
                  <c:v>36014.323461142187</c:v>
                </c:pt>
                <c:pt idx="164">
                  <c:v>36204.778604029016</c:v>
                </c:pt>
                <c:pt idx="165">
                  <c:v>36525.778604029016</c:v>
                </c:pt>
                <c:pt idx="166">
                  <c:v>36734.214432816851</c:v>
                </c:pt>
                <c:pt idx="167">
                  <c:v>36960.214432816851</c:v>
                </c:pt>
                <c:pt idx="168">
                  <c:v>37161.484330282416</c:v>
                </c:pt>
                <c:pt idx="169">
                  <c:v>37545.484330282416</c:v>
                </c:pt>
                <c:pt idx="170">
                  <c:v>37713.395517612531</c:v>
                </c:pt>
                <c:pt idx="171">
                  <c:v>38378.395517612531</c:v>
                </c:pt>
                <c:pt idx="172">
                  <c:v>38569.628218187892</c:v>
                </c:pt>
                <c:pt idx="173">
                  <c:v>38890.628218187892</c:v>
                </c:pt>
                <c:pt idx="174">
                  <c:v>39054.228449608592</c:v>
                </c:pt>
                <c:pt idx="175">
                  <c:v>39584.228449608592</c:v>
                </c:pt>
                <c:pt idx="176">
                  <c:v>39789.429458817598</c:v>
                </c:pt>
                <c:pt idx="177">
                  <c:v>40015.429458817598</c:v>
                </c:pt>
                <c:pt idx="178">
                  <c:v>40191.166805024208</c:v>
                </c:pt>
                <c:pt idx="179">
                  <c:v>40575.166805024208</c:v>
                </c:pt>
                <c:pt idx="180">
                  <c:v>40694.236328562634</c:v>
                </c:pt>
                <c:pt idx="181">
                  <c:v>41015.236328562634</c:v>
                </c:pt>
                <c:pt idx="182">
                  <c:v>41147.948007330757</c:v>
                </c:pt>
                <c:pt idx="183">
                  <c:v>41677.948007330757</c:v>
                </c:pt>
                <c:pt idx="184">
                  <c:v>41831.203748140688</c:v>
                </c:pt>
                <c:pt idx="185">
                  <c:v>42057.203748140688</c:v>
                </c:pt>
                <c:pt idx="186">
                  <c:v>42222.216416915726</c:v>
                </c:pt>
                <c:pt idx="187">
                  <c:v>42543.216416915726</c:v>
                </c:pt>
                <c:pt idx="188">
                  <c:v>42741.48907789879</c:v>
                </c:pt>
                <c:pt idx="189">
                  <c:v>42967.48907789879</c:v>
                </c:pt>
                <c:pt idx="190">
                  <c:v>43123.359177576553</c:v>
                </c:pt>
                <c:pt idx="191">
                  <c:v>43507.359177576553</c:v>
                </c:pt>
                <c:pt idx="192">
                  <c:v>43652.358436608149</c:v>
                </c:pt>
                <c:pt idx="193">
                  <c:v>43973.358436608149</c:v>
                </c:pt>
                <c:pt idx="194">
                  <c:v>44123.219666947312</c:v>
                </c:pt>
                <c:pt idx="195">
                  <c:v>44349.219666947312</c:v>
                </c:pt>
                <c:pt idx="196">
                  <c:v>44508.812324231854</c:v>
                </c:pt>
                <c:pt idx="197">
                  <c:v>44892.812324231854</c:v>
                </c:pt>
                <c:pt idx="198">
                  <c:v>45062.901540098741</c:v>
                </c:pt>
                <c:pt idx="199">
                  <c:v>45383.901540098741</c:v>
                </c:pt>
                <c:pt idx="200">
                  <c:v>45574.155237377141</c:v>
                </c:pt>
                <c:pt idx="201">
                  <c:v>46104.155237377141</c:v>
                </c:pt>
                <c:pt idx="202">
                  <c:v>46224.495340811445</c:v>
                </c:pt>
                <c:pt idx="203">
                  <c:v>46754.495340811445</c:v>
                </c:pt>
                <c:pt idx="204">
                  <c:v>46894.99598745221</c:v>
                </c:pt>
                <c:pt idx="205">
                  <c:v>47120.99598745221</c:v>
                </c:pt>
                <c:pt idx="206">
                  <c:v>47272.858154138841</c:v>
                </c:pt>
                <c:pt idx="207">
                  <c:v>47656.858154138841</c:v>
                </c:pt>
                <c:pt idx="208">
                  <c:v>47813.033643122537</c:v>
                </c:pt>
                <c:pt idx="209">
                  <c:v>48094.033643122537</c:v>
                </c:pt>
                <c:pt idx="210">
                  <c:v>48275.464888336202</c:v>
                </c:pt>
                <c:pt idx="211">
                  <c:v>48659.464888336202</c:v>
                </c:pt>
                <c:pt idx="212">
                  <c:v>48778.021061502572</c:v>
                </c:pt>
                <c:pt idx="213">
                  <c:v>49099.021061502572</c:v>
                </c:pt>
                <c:pt idx="214">
                  <c:v>49223.73102109327</c:v>
                </c:pt>
                <c:pt idx="215">
                  <c:v>49607.73102109327</c:v>
                </c:pt>
                <c:pt idx="216">
                  <c:v>49739.562920118238</c:v>
                </c:pt>
                <c:pt idx="217">
                  <c:v>50060.562920118238</c:v>
                </c:pt>
                <c:pt idx="218">
                  <c:v>50189.089978406548</c:v>
                </c:pt>
                <c:pt idx="219">
                  <c:v>50719.089978406548</c:v>
                </c:pt>
                <c:pt idx="220">
                  <c:v>50833.025940419</c:v>
                </c:pt>
                <c:pt idx="221">
                  <c:v>51059.025940419</c:v>
                </c:pt>
                <c:pt idx="222">
                  <c:v>51185.61964001356</c:v>
                </c:pt>
                <c:pt idx="223">
                  <c:v>51506.61964001356</c:v>
                </c:pt>
                <c:pt idx="224">
                  <c:v>51650.66949389231</c:v>
                </c:pt>
                <c:pt idx="225">
                  <c:v>52180.66949389231</c:v>
                </c:pt>
                <c:pt idx="226">
                  <c:v>52324.063219007287</c:v>
                </c:pt>
                <c:pt idx="227">
                  <c:v>52550.063219007287</c:v>
                </c:pt>
                <c:pt idx="228">
                  <c:v>52669.75197226608</c:v>
                </c:pt>
                <c:pt idx="229">
                  <c:v>53053.75197226608</c:v>
                </c:pt>
                <c:pt idx="230">
                  <c:v>53139.76113977682</c:v>
                </c:pt>
                <c:pt idx="231">
                  <c:v>53420.76113977682</c:v>
                </c:pt>
                <c:pt idx="232">
                  <c:v>53513.376472302749</c:v>
                </c:pt>
                <c:pt idx="233">
                  <c:v>53834.376472302749</c:v>
                </c:pt>
                <c:pt idx="234">
                  <c:v>53943.119026540022</c:v>
                </c:pt>
                <c:pt idx="235">
                  <c:v>54473.119026540022</c:v>
                </c:pt>
                <c:pt idx="236">
                  <c:v>54584.676801027694</c:v>
                </c:pt>
                <c:pt idx="237">
                  <c:v>55114.676801027694</c:v>
                </c:pt>
                <c:pt idx="238">
                  <c:v>55249.773086005975</c:v>
                </c:pt>
                <c:pt idx="239">
                  <c:v>55633.773086005975</c:v>
                </c:pt>
                <c:pt idx="240">
                  <c:v>55763.445709655505</c:v>
                </c:pt>
                <c:pt idx="241">
                  <c:v>56084.445709655505</c:v>
                </c:pt>
                <c:pt idx="242">
                  <c:v>56238.621230839817</c:v>
                </c:pt>
                <c:pt idx="243">
                  <c:v>56464.621230839817</c:v>
                </c:pt>
                <c:pt idx="244">
                  <c:v>56609.540761253957</c:v>
                </c:pt>
                <c:pt idx="245">
                  <c:v>56993.540761253957</c:v>
                </c:pt>
              </c:numCache>
            </c:numRef>
          </c:xVal>
          <c:yVal>
            <c:numRef>
              <c:f>Feuil1!$AF$10:$JQ$10</c:f>
              <c:numCache>
                <c:formatCode>0.0%</c:formatCode>
                <c:ptCount val="246"/>
                <c:pt idx="0" formatCode="0%">
                  <c:v>0</c:v>
                </c:pt>
                <c:pt idx="1">
                  <c:v>3.888888888888889E-2</c:v>
                </c:pt>
                <c:pt idx="2">
                  <c:v>4.1688888888888886E-2</c:v>
                </c:pt>
                <c:pt idx="3">
                  <c:v>0.1103925925925926</c:v>
                </c:pt>
                <c:pt idx="4">
                  <c:v>0.11533925925925927</c:v>
                </c:pt>
                <c:pt idx="5">
                  <c:v>0.16511703703703706</c:v>
                </c:pt>
                <c:pt idx="6">
                  <c:v>0.1715566014814815</c:v>
                </c:pt>
                <c:pt idx="7">
                  <c:v>0.20798252740740741</c:v>
                </c:pt>
                <c:pt idx="8">
                  <c:v>0.21526191586666668</c:v>
                </c:pt>
                <c:pt idx="9">
                  <c:v>0.25687302697777781</c:v>
                </c:pt>
                <c:pt idx="10">
                  <c:v>0.26706345825351113</c:v>
                </c:pt>
                <c:pt idx="11">
                  <c:v>0.33576716195721484</c:v>
                </c:pt>
                <c:pt idx="12">
                  <c:v>0.34617594397788848</c:v>
                </c:pt>
                <c:pt idx="13">
                  <c:v>0.41487964768159219</c:v>
                </c:pt>
                <c:pt idx="14">
                  <c:v>0.42691115746435837</c:v>
                </c:pt>
                <c:pt idx="15">
                  <c:v>0.49561486116806208</c:v>
                </c:pt>
                <c:pt idx="16">
                  <c:v>0.5120705621779098</c:v>
                </c:pt>
                <c:pt idx="17">
                  <c:v>0.54136685847420607</c:v>
                </c:pt>
                <c:pt idx="18">
                  <c:v>0</c:v>
                </c:pt>
                <c:pt idx="19">
                  <c:v>4.9777777777777782E-2</c:v>
                </c:pt>
                <c:pt idx="20">
                  <c:v>6.6732883743281207E-2</c:v>
                </c:pt>
                <c:pt idx="21">
                  <c:v>0.10315880966920714</c:v>
                </c:pt>
                <c:pt idx="22">
                  <c:v>0.11871358052019799</c:v>
                </c:pt>
                <c:pt idx="23">
                  <c:v>0.16849135829797579</c:v>
                </c:pt>
                <c:pt idx="24">
                  <c:v>0.18444172105178391</c:v>
                </c:pt>
                <c:pt idx="25">
                  <c:v>0.22605283216289501</c:v>
                </c:pt>
                <c:pt idx="26">
                  <c:v>0.24552936499864078</c:v>
                </c:pt>
                <c:pt idx="27">
                  <c:v>0.31423306870234446</c:v>
                </c:pt>
                <c:pt idx="28">
                  <c:v>0.33049511861465858</c:v>
                </c:pt>
                <c:pt idx="29">
                  <c:v>0.3597914149109549</c:v>
                </c:pt>
                <c:pt idx="30">
                  <c:v>0.3762851127285588</c:v>
                </c:pt>
                <c:pt idx="31">
                  <c:v>0.4178962238396699</c:v>
                </c:pt>
                <c:pt idx="32">
                  <c:v>0.43377401954938699</c:v>
                </c:pt>
                <c:pt idx="33">
                  <c:v>0.5024777232530907</c:v>
                </c:pt>
                <c:pt idx="34">
                  <c:v>0.5209780050474111</c:v>
                </c:pt>
                <c:pt idx="35">
                  <c:v>0.57075578282518891</c:v>
                </c:pt>
                <c:pt idx="36">
                  <c:v>0.59041267588938329</c:v>
                </c:pt>
                <c:pt idx="37">
                  <c:v>0.62683860181530926</c:v>
                </c:pt>
                <c:pt idx="38">
                  <c:v>0.64462297756063813</c:v>
                </c:pt>
                <c:pt idx="39">
                  <c:v>0.68078964422730481</c:v>
                </c:pt>
                <c:pt idx="40">
                  <c:v>0</c:v>
                </c:pt>
                <c:pt idx="41">
                  <c:v>4.1611111111111113E-2</c:v>
                </c:pt>
                <c:pt idx="42">
                  <c:v>6.1080931049435072E-2</c:v>
                </c:pt>
                <c:pt idx="43">
                  <c:v>0.12978463475313878</c:v>
                </c:pt>
                <c:pt idx="44">
                  <c:v>0.15200803839907936</c:v>
                </c:pt>
                <c:pt idx="45">
                  <c:v>0.20178581617685715</c:v>
                </c:pt>
                <c:pt idx="46">
                  <c:v>0.22220009399021329</c:v>
                </c:pt>
                <c:pt idx="47">
                  <c:v>0.26381120510132439</c:v>
                </c:pt>
                <c:pt idx="48">
                  <c:v>0.28343940816464674</c:v>
                </c:pt>
                <c:pt idx="49">
                  <c:v>0.33321718594242455</c:v>
                </c:pt>
                <c:pt idx="50">
                  <c:v>0.35188698476386338</c:v>
                </c:pt>
                <c:pt idx="51">
                  <c:v>0.4380906884675671</c:v>
                </c:pt>
                <c:pt idx="52">
                  <c:v>0.45944434937447737</c:v>
                </c:pt>
                <c:pt idx="53">
                  <c:v>0.50105546048558847</c:v>
                </c:pt>
                <c:pt idx="54">
                  <c:v>0.52618687487581717</c:v>
                </c:pt>
                <c:pt idx="55">
                  <c:v>0.59489057857952088</c:v>
                </c:pt>
                <c:pt idx="56">
                  <c:v>0.61985865966509912</c:v>
                </c:pt>
                <c:pt idx="57">
                  <c:v>0.64915495596139539</c:v>
                </c:pt>
                <c:pt idx="58">
                  <c:v>0.67380838660472031</c:v>
                </c:pt>
                <c:pt idx="59">
                  <c:v>0.70997505327138699</c:v>
                </c:pt>
                <c:pt idx="60">
                  <c:v>0</c:v>
                </c:pt>
                <c:pt idx="61">
                  <c:v>3.6166666666666666E-2</c:v>
                </c:pt>
                <c:pt idx="62">
                  <c:v>5.5779244600068403E-2</c:v>
                </c:pt>
                <c:pt idx="63">
                  <c:v>9.7390355711179516E-2</c:v>
                </c:pt>
                <c:pt idx="64">
                  <c:v>0.11906651987426059</c:v>
                </c:pt>
                <c:pt idx="65">
                  <c:v>0.1877702235779643</c:v>
                </c:pt>
                <c:pt idx="66">
                  <c:v>0.20742996385342971</c:v>
                </c:pt>
                <c:pt idx="67">
                  <c:v>0.25720774163120752</c:v>
                </c:pt>
                <c:pt idx="68">
                  <c:v>0.27778483376497642</c:v>
                </c:pt>
                <c:pt idx="69">
                  <c:v>0.31939594487608752</c:v>
                </c:pt>
                <c:pt idx="70">
                  <c:v>0.33473793780334216</c:v>
                </c:pt>
                <c:pt idx="71">
                  <c:v>0.36403423409963848</c:v>
                </c:pt>
                <c:pt idx="72">
                  <c:v>0.3816719095238657</c:v>
                </c:pt>
                <c:pt idx="73">
                  <c:v>0.3816719095238657</c:v>
                </c:pt>
                <c:pt idx="74">
                  <c:v>0.39699203524274029</c:v>
                </c:pt>
                <c:pt idx="75">
                  <c:v>0.4467698130205181</c:v>
                </c:pt>
                <c:pt idx="76">
                  <c:v>0.46291601275595184</c:v>
                </c:pt>
                <c:pt idx="77">
                  <c:v>0.504527123867063</c:v>
                </c:pt>
                <c:pt idx="78">
                  <c:v>0</c:v>
                </c:pt>
                <c:pt idx="79">
                  <c:v>4.9777777777777782E-2</c:v>
                </c:pt>
                <c:pt idx="80">
                  <c:v>6.3227632046204935E-2</c:v>
                </c:pt>
                <c:pt idx="81">
                  <c:v>6.3227632046204935E-2</c:v>
                </c:pt>
                <c:pt idx="82">
                  <c:v>7.48369873209936E-2</c:v>
                </c:pt>
                <c:pt idx="83">
                  <c:v>0.10413328361728991</c:v>
                </c:pt>
                <c:pt idx="84">
                  <c:v>0.1170107140907822</c:v>
                </c:pt>
                <c:pt idx="85">
                  <c:v>0.15862182520189333</c:v>
                </c:pt>
                <c:pt idx="86">
                  <c:v>0.16980954959126254</c:v>
                </c:pt>
                <c:pt idx="87">
                  <c:v>0.21142066070237364</c:v>
                </c:pt>
                <c:pt idx="88">
                  <c:v>0.22308008080728153</c:v>
                </c:pt>
                <c:pt idx="89">
                  <c:v>0.22308008080728153</c:v>
                </c:pt>
                <c:pt idx="90">
                  <c:v>0.23458945711807905</c:v>
                </c:pt>
                <c:pt idx="91">
                  <c:v>0.23458945711807905</c:v>
                </c:pt>
                <c:pt idx="92">
                  <c:v>0.24301021923888932</c:v>
                </c:pt>
                <c:pt idx="93">
                  <c:v>0.31171392294259304</c:v>
                </c:pt>
                <c:pt idx="94">
                  <c:v>0.32237129457231423</c:v>
                </c:pt>
                <c:pt idx="95">
                  <c:v>0.37214907235009198</c:v>
                </c:pt>
                <c:pt idx="96">
                  <c:v>0.38455906331263062</c:v>
                </c:pt>
                <c:pt idx="97">
                  <c:v>0.38455906331263062</c:v>
                </c:pt>
                <c:pt idx="98">
                  <c:v>0.39709098913202123</c:v>
                </c:pt>
                <c:pt idx="99">
                  <c:v>0.43870210024313233</c:v>
                </c:pt>
                <c:pt idx="100">
                  <c:v>0</c:v>
                </c:pt>
                <c:pt idx="101">
                  <c:v>0</c:v>
                </c:pt>
                <c:pt idx="102">
                  <c:v>1.0428012390177974E-2</c:v>
                </c:pt>
                <c:pt idx="103">
                  <c:v>3.9724308686474273E-2</c:v>
                </c:pt>
                <c:pt idx="104">
                  <c:v>5.1383774645932953E-2</c:v>
                </c:pt>
                <c:pt idx="105">
                  <c:v>0.12008747834963666</c:v>
                </c:pt>
                <c:pt idx="106">
                  <c:v>0.13423820256865338</c:v>
                </c:pt>
                <c:pt idx="107">
                  <c:v>0.18401598034643116</c:v>
                </c:pt>
                <c:pt idx="108">
                  <c:v>0.19851767419948615</c:v>
                </c:pt>
                <c:pt idx="109">
                  <c:v>0.19851767419948615</c:v>
                </c:pt>
                <c:pt idx="110">
                  <c:v>0.21281094674184917</c:v>
                </c:pt>
                <c:pt idx="111">
                  <c:v>0.21281094674184917</c:v>
                </c:pt>
                <c:pt idx="112">
                  <c:v>0.22330655530000976</c:v>
                </c:pt>
                <c:pt idx="113">
                  <c:v>0.27308433307778757</c:v>
                </c:pt>
                <c:pt idx="114">
                  <c:v>0.28593060370304973</c:v>
                </c:pt>
                <c:pt idx="115">
                  <c:v>0.32235652962897565</c:v>
                </c:pt>
                <c:pt idx="116">
                  <c:v>0.33370120425804561</c:v>
                </c:pt>
                <c:pt idx="117">
                  <c:v>0.38347898203582342</c:v>
                </c:pt>
                <c:pt idx="118">
                  <c:v>0.39659620778469196</c:v>
                </c:pt>
                <c:pt idx="119">
                  <c:v>0.39659620778469196</c:v>
                </c:pt>
                <c:pt idx="120">
                  <c:v>0.40982874657977664</c:v>
                </c:pt>
                <c:pt idx="121">
                  <c:v>0.40982874657977664</c:v>
                </c:pt>
                <c:pt idx="122">
                  <c:v>0.4219139239795674</c:v>
                </c:pt>
                <c:pt idx="123">
                  <c:v>0.47169170175734521</c:v>
                </c:pt>
                <c:pt idx="124">
                  <c:v>0.48489906940655086</c:v>
                </c:pt>
                <c:pt idx="125">
                  <c:v>0.57110277311025459</c:v>
                </c:pt>
                <c:pt idx="126">
                  <c:v>0</c:v>
                </c:pt>
                <c:pt idx="127">
                  <c:v>0</c:v>
                </c:pt>
                <c:pt idx="128" formatCode="0%">
                  <c:v>1.4566886058276694E-2</c:v>
                </c:pt>
                <c:pt idx="129" formatCode="0%">
                  <c:v>4.3863182354572997E-2</c:v>
                </c:pt>
                <c:pt idx="130" formatCode="0%">
                  <c:v>5.9784404584886937E-2</c:v>
                </c:pt>
                <c:pt idx="131" formatCode="0%">
                  <c:v>0.10956218236266471</c:v>
                </c:pt>
                <c:pt idx="132" formatCode="0%">
                  <c:v>0.11826391149738884</c:v>
                </c:pt>
                <c:pt idx="133" formatCode="0%">
                  <c:v>0.20446761520109255</c:v>
                </c:pt>
                <c:pt idx="134" formatCode="0%">
                  <c:v>0.21592160188813109</c:v>
                </c:pt>
                <c:pt idx="135" formatCode="0%">
                  <c:v>0.25753271299924219</c:v>
                </c:pt>
                <c:pt idx="136" formatCode="0%">
                  <c:v>0.27177059120507574</c:v>
                </c:pt>
                <c:pt idx="137" formatCode="0%">
                  <c:v>0.34047429490877945</c:v>
                </c:pt>
                <c:pt idx="138" formatCode="0%">
                  <c:v>0.35188105421854704</c:v>
                </c:pt>
                <c:pt idx="139" formatCode="0%">
                  <c:v>0.38117735051484336</c:v>
                </c:pt>
                <c:pt idx="140" formatCode="0%">
                  <c:v>0.39371167540611168</c:v>
                </c:pt>
                <c:pt idx="141" formatCode="0%">
                  <c:v>0.43532278651722278</c:v>
                </c:pt>
                <c:pt idx="142" formatCode="0%">
                  <c:v>0.44881779289925666</c:v>
                </c:pt>
                <c:pt idx="143" formatCode="0%">
                  <c:v>0.47811408919555298</c:v>
                </c:pt>
                <c:pt idx="144" formatCode="0%">
                  <c:v>0.49297082105086731</c:v>
                </c:pt>
                <c:pt idx="145" formatCode="0%">
                  <c:v>0.52939674697679329</c:v>
                </c:pt>
                <c:pt idx="146" formatCode="0%">
                  <c:v>0</c:v>
                </c:pt>
                <c:pt idx="147" formatCode="0%">
                  <c:v>4.1611111111111113E-2</c:v>
                </c:pt>
                <c:pt idx="148" formatCode="0%">
                  <c:v>5.6227215264527765E-2</c:v>
                </c:pt>
                <c:pt idx="149" formatCode="0%">
                  <c:v>0.10600499304230554</c:v>
                </c:pt>
                <c:pt idx="150" formatCode="0%">
                  <c:v>0.1215870054246901</c:v>
                </c:pt>
                <c:pt idx="151" formatCode="0%">
                  <c:v>0.16319811653580121</c:v>
                </c:pt>
                <c:pt idx="152" formatCode="0%">
                  <c:v>0.17963802577058821</c:v>
                </c:pt>
                <c:pt idx="153" formatCode="0%">
                  <c:v>0.24834172947429192</c:v>
                </c:pt>
                <c:pt idx="154" formatCode="0%">
                  <c:v>0.26991226450501282</c:v>
                </c:pt>
                <c:pt idx="155" formatCode="0%">
                  <c:v>0.33861596820871653</c:v>
                </c:pt>
                <c:pt idx="156" formatCode="0%">
                  <c:v>0.35769778131772817</c:v>
                </c:pt>
                <c:pt idx="157" formatCode="0%">
                  <c:v>0.38699407761402449</c:v>
                </c:pt>
                <c:pt idx="158" formatCode="0%">
                  <c:v>0.40795666567992667</c:v>
                </c:pt>
                <c:pt idx="159" formatCode="0%">
                  <c:v>0.44412333234659335</c:v>
                </c:pt>
                <c:pt idx="160" formatCode="0%">
                  <c:v>0.46490393766056953</c:v>
                </c:pt>
                <c:pt idx="161" formatCode="0%">
                  <c:v>0.50651504877168063</c:v>
                </c:pt>
                <c:pt idx="162" formatCode="0%">
                  <c:v>0.52910501386198439</c:v>
                </c:pt>
                <c:pt idx="163" formatCode="0%">
                  <c:v>0.5788827916397622</c:v>
                </c:pt>
                <c:pt idx="164" formatCode="0%">
                  <c:v>0.60357142127324026</c:v>
                </c:pt>
                <c:pt idx="165" formatCode="0%">
                  <c:v>0.64518253238435141</c:v>
                </c:pt>
                <c:pt idx="166" formatCode="0%">
                  <c:v>0.67220199167166383</c:v>
                </c:pt>
                <c:pt idx="167" formatCode="0%">
                  <c:v>0.7014982879679601</c:v>
                </c:pt>
                <c:pt idx="168" formatCode="0%">
                  <c:v>0.72758883023201482</c:v>
                </c:pt>
                <c:pt idx="169" formatCode="0%">
                  <c:v>0.77736660800979263</c:v>
                </c:pt>
                <c:pt idx="170" formatCode="0%">
                  <c:v>0.79913287303406677</c:v>
                </c:pt>
                <c:pt idx="171" formatCode="0%">
                  <c:v>0.88533657673777044</c:v>
                </c:pt>
                <c:pt idx="172" formatCode="0%">
                  <c:v>0</c:v>
                </c:pt>
                <c:pt idx="173" formatCode="0%">
                  <c:v>4.1611111111111113E-2</c:v>
                </c:pt>
                <c:pt idx="174" formatCode="0%">
                  <c:v>6.2818548517497991E-2</c:v>
                </c:pt>
                <c:pt idx="175" formatCode="0%">
                  <c:v>0.1315222522212017</c:v>
                </c:pt>
                <c:pt idx="176" formatCode="0%">
                  <c:v>0.15812238304459125</c:v>
                </c:pt>
                <c:pt idx="177" formatCode="0%">
                  <c:v>0.18741867934088755</c:v>
                </c:pt>
                <c:pt idx="178" formatCode="0%">
                  <c:v>0.2101994464417441</c:v>
                </c:pt>
                <c:pt idx="179" formatCode="0%">
                  <c:v>0.25997722421952185</c:v>
                </c:pt>
                <c:pt idx="180" formatCode="0%">
                  <c:v>0.27541216245598471</c:v>
                </c:pt>
                <c:pt idx="181" formatCode="0%">
                  <c:v>0.31702327356709581</c:v>
                </c:pt>
                <c:pt idx="182" formatCode="0%">
                  <c:v>0.33422663933333346</c:v>
                </c:pt>
                <c:pt idx="183" formatCode="0%">
                  <c:v>0.40293034303703718</c:v>
                </c:pt>
                <c:pt idx="184" formatCode="0%">
                  <c:v>0.42279682795684304</c:v>
                </c:pt>
                <c:pt idx="185" formatCode="0%">
                  <c:v>0.45209312425313936</c:v>
                </c:pt>
                <c:pt idx="186" formatCode="0%">
                  <c:v>0.47348365539064435</c:v>
                </c:pt>
                <c:pt idx="187" formatCode="0%">
                  <c:v>0.51509476650175545</c:v>
                </c:pt>
                <c:pt idx="188" formatCode="0%">
                  <c:v>0.54079677811067128</c:v>
                </c:pt>
                <c:pt idx="189" formatCode="0%">
                  <c:v>0.57009307440696755</c:v>
                </c:pt>
                <c:pt idx="190" formatCode="0%">
                  <c:v>0.59029845769852951</c:v>
                </c:pt>
                <c:pt idx="191" formatCode="0%">
                  <c:v>0.64007623547630732</c:v>
                </c:pt>
                <c:pt idx="192" formatCode="0%">
                  <c:v>0</c:v>
                </c:pt>
                <c:pt idx="193" formatCode="0%">
                  <c:v>4.1611111111111113E-2</c:v>
                </c:pt>
                <c:pt idx="194" formatCode="0%">
                  <c:v>6.1037566895817824E-2</c:v>
                </c:pt>
                <c:pt idx="195" formatCode="0%">
                  <c:v>9.0333863192114117E-2</c:v>
                </c:pt>
                <c:pt idx="196" formatCode="0%">
                  <c:v>0.11102180024751747</c:v>
                </c:pt>
                <c:pt idx="197" formatCode="0%">
                  <c:v>0.16079957802529526</c:v>
                </c:pt>
                <c:pt idx="198" formatCode="0%">
                  <c:v>0.18284818008211404</c:v>
                </c:pt>
                <c:pt idx="199" formatCode="0%">
                  <c:v>0.22445929119322516</c:v>
                </c:pt>
                <c:pt idx="200" formatCode="0%">
                  <c:v>0.24912180750709143</c:v>
                </c:pt>
                <c:pt idx="201" formatCode="0%">
                  <c:v>0.31782551121079516</c:v>
                </c:pt>
                <c:pt idx="202" formatCode="0%">
                  <c:v>0.33342515424857533</c:v>
                </c:pt>
                <c:pt idx="203" formatCode="0%">
                  <c:v>0.40212885795227904</c:v>
                </c:pt>
                <c:pt idx="204" formatCode="0%">
                  <c:v>0.4203419047390452</c:v>
                </c:pt>
                <c:pt idx="205" formatCode="0%">
                  <c:v>0.44963820103534152</c:v>
                </c:pt>
                <c:pt idx="206" formatCode="0%">
                  <c:v>0.46932403745768259</c:v>
                </c:pt>
                <c:pt idx="207" formatCode="0%">
                  <c:v>0.5191018152354604</c:v>
                </c:pt>
                <c:pt idx="208" formatCode="0%">
                  <c:v>0.53934678602964337</c:v>
                </c:pt>
                <c:pt idx="209" formatCode="0%">
                  <c:v>0.57577271195556934</c:v>
                </c:pt>
                <c:pt idx="210" formatCode="0%">
                  <c:v>0</c:v>
                </c:pt>
                <c:pt idx="211" formatCode="0%">
                  <c:v>4.9777777777777782E-2</c:v>
                </c:pt>
                <c:pt idx="212" formatCode="0%">
                  <c:v>6.5146170595640318E-2</c:v>
                </c:pt>
                <c:pt idx="213" formatCode="0%">
                  <c:v>0.10675728170675143</c:v>
                </c:pt>
                <c:pt idx="214" formatCode="0%">
                  <c:v>0.1229233875796196</c:v>
                </c:pt>
                <c:pt idx="215" formatCode="0%">
                  <c:v>0.17270116535739738</c:v>
                </c:pt>
                <c:pt idx="216" formatCode="0%">
                  <c:v>0.18979048560137457</c:v>
                </c:pt>
                <c:pt idx="217" formatCode="0%">
                  <c:v>0.23140159671248567</c:v>
                </c:pt>
                <c:pt idx="218" formatCode="0%">
                  <c:v>0.24806251167578464</c:v>
                </c:pt>
                <c:pt idx="219" formatCode="0%">
                  <c:v>0.31676621537948835</c:v>
                </c:pt>
                <c:pt idx="220" formatCode="0%">
                  <c:v>0.33153569193665777</c:v>
                </c:pt>
                <c:pt idx="221" formatCode="0%">
                  <c:v>0.36083198823295409</c:v>
                </c:pt>
                <c:pt idx="222" formatCode="0%">
                  <c:v>0.37724228262484172</c:v>
                </c:pt>
                <c:pt idx="223" formatCode="0%">
                  <c:v>0.41885339373595282</c:v>
                </c:pt>
                <c:pt idx="224" formatCode="0%">
                  <c:v>0.43752652294245742</c:v>
                </c:pt>
                <c:pt idx="225" formatCode="0%">
                  <c:v>0.50623022664616113</c:v>
                </c:pt>
                <c:pt idx="226" formatCode="0%">
                  <c:v>0.52481830212402825</c:v>
                </c:pt>
                <c:pt idx="227" formatCode="0%">
                  <c:v>0.55411459842032451</c:v>
                </c:pt>
                <c:pt idx="228" formatCode="0%">
                  <c:v>0</c:v>
                </c:pt>
                <c:pt idx="229" formatCode="0%">
                  <c:v>4.9777777777777782E-2</c:v>
                </c:pt>
                <c:pt idx="230" formatCode="0%">
                  <c:v>6.0927114306947472E-2</c:v>
                </c:pt>
                <c:pt idx="231" formatCode="0%">
                  <c:v>9.7353040232873403E-2</c:v>
                </c:pt>
                <c:pt idx="232" formatCode="0%">
                  <c:v>0.1093587314862348</c:v>
                </c:pt>
                <c:pt idx="233" formatCode="0%">
                  <c:v>0.15096984259734592</c:v>
                </c:pt>
                <c:pt idx="234" formatCode="0%">
                  <c:v>0.16506609962810354</c:v>
                </c:pt>
                <c:pt idx="235" formatCode="0%">
                  <c:v>0.23376980333180725</c:v>
                </c:pt>
                <c:pt idx="236" formatCode="0%">
                  <c:v>0.24823099632094947</c:v>
                </c:pt>
                <c:pt idx="237" formatCode="0%">
                  <c:v>0.31693470002465318</c:v>
                </c:pt>
                <c:pt idx="238" formatCode="0%">
                  <c:v>0.33444718141072649</c:v>
                </c:pt>
                <c:pt idx="239" formatCode="0%">
                  <c:v>0.3842249591885043</c:v>
                </c:pt>
                <c:pt idx="240" formatCode="0%">
                  <c:v>0.40103437336529524</c:v>
                </c:pt>
                <c:pt idx="241" formatCode="0%">
                  <c:v>0.44264548447640634</c:v>
                </c:pt>
                <c:pt idx="242" formatCode="0%">
                  <c:v>0.46263120018548415</c:v>
                </c:pt>
                <c:pt idx="243" formatCode="0%">
                  <c:v>0.49192749648178047</c:v>
                </c:pt>
                <c:pt idx="244" formatCode="0%">
                  <c:v>0.51071336153546509</c:v>
                </c:pt>
                <c:pt idx="245" formatCode="0%">
                  <c:v>0.5604911393132429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5-C491-4CF8-897B-08DFCED9831D}"/>
            </c:ext>
          </c:extLst>
        </c:ser>
        <c:ser>
          <c:idx val="5"/>
          <c:order val="5"/>
          <c:tx>
            <c:strRef>
              <c:f>Feuil1!$J$11</c:f>
              <c:strCache>
                <c:ptCount val="1"/>
                <c:pt idx="0">
                  <c:v>l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trendline>
            <c:spPr>
              <a:ln w="19050" cap="rnd">
                <a:solidFill>
                  <a:schemeClr val="accent6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xVal>
            <c:numRef>
              <c:f>Feuil1!$AF$4:$JQ$4</c:f>
              <c:numCache>
                <c:formatCode>0.0</c:formatCode>
                <c:ptCount val="246"/>
                <c:pt idx="0">
                  <c:v>0</c:v>
                </c:pt>
                <c:pt idx="1">
                  <c:v>300</c:v>
                </c:pt>
                <c:pt idx="2">
                  <c:v>321.60000000000002</c:v>
                </c:pt>
                <c:pt idx="3">
                  <c:v>851.6</c:v>
                </c:pt>
                <c:pt idx="4">
                  <c:v>889.76</c:v>
                </c:pt>
                <c:pt idx="5">
                  <c:v>1273.76</c:v>
                </c:pt>
                <c:pt idx="6">
                  <c:v>1323.4366399999999</c:v>
                </c:pt>
                <c:pt idx="7">
                  <c:v>1604.4366399999999</c:v>
                </c:pt>
                <c:pt idx="8">
                  <c:v>1660.5919223999999</c:v>
                </c:pt>
                <c:pt idx="9">
                  <c:v>1981.5919223999999</c:v>
                </c:pt>
                <c:pt idx="10">
                  <c:v>2060.2038208128001</c:v>
                </c:pt>
                <c:pt idx="11">
                  <c:v>2590.2038208128001</c:v>
                </c:pt>
                <c:pt idx="12">
                  <c:v>2670.500139257997</c:v>
                </c:pt>
                <c:pt idx="13">
                  <c:v>3200.500139257997</c:v>
                </c:pt>
                <c:pt idx="14">
                  <c:v>3293.3146432964791</c:v>
                </c:pt>
                <c:pt idx="15">
                  <c:v>3823.3146432964791</c:v>
                </c:pt>
                <c:pt idx="16">
                  <c:v>3950.2586225153041</c:v>
                </c:pt>
                <c:pt idx="17">
                  <c:v>4176.2586225153045</c:v>
                </c:pt>
                <c:pt idx="18">
                  <c:v>4293.193863945733</c:v>
                </c:pt>
                <c:pt idx="19">
                  <c:v>4677.193863945733</c:v>
                </c:pt>
                <c:pt idx="20">
                  <c:v>4807.990395679617</c:v>
                </c:pt>
                <c:pt idx="21">
                  <c:v>5088.990395679617</c:v>
                </c:pt>
                <c:pt idx="22">
                  <c:v>5208.9843422444037</c:v>
                </c:pt>
                <c:pt idx="23">
                  <c:v>5592.9843422444037</c:v>
                </c:pt>
                <c:pt idx="24">
                  <c:v>5716.0299977737805</c:v>
                </c:pt>
                <c:pt idx="25">
                  <c:v>6037.0299977737805</c:v>
                </c:pt>
                <c:pt idx="26">
                  <c:v>6187.2775367923905</c:v>
                </c:pt>
                <c:pt idx="27">
                  <c:v>6717.2775367923905</c:v>
                </c:pt>
                <c:pt idx="28">
                  <c:v>6842.7276361159566</c:v>
                </c:pt>
                <c:pt idx="29">
                  <c:v>7068.7276361159566</c:v>
                </c:pt>
                <c:pt idx="30">
                  <c:v>7195.9647335660438</c:v>
                </c:pt>
                <c:pt idx="31">
                  <c:v>7516.9647335660438</c:v>
                </c:pt>
                <c:pt idx="32">
                  <c:v>7639.4505861838616</c:v>
                </c:pt>
                <c:pt idx="33">
                  <c:v>8169.4505861838616</c:v>
                </c:pt>
                <c:pt idx="34">
                  <c:v>8312.1670457400469</c:v>
                </c:pt>
                <c:pt idx="35">
                  <c:v>8696.1670457400469</c:v>
                </c:pt>
                <c:pt idx="36">
                  <c:v>8847.8059350924032</c:v>
                </c:pt>
                <c:pt idx="37">
                  <c:v>9128.8059350924032</c:v>
                </c:pt>
                <c:pt idx="38">
                  <c:v>9265.9996908420835</c:v>
                </c:pt>
                <c:pt idx="39">
                  <c:v>9544.9996908420835</c:v>
                </c:pt>
                <c:pt idx="40">
                  <c:v>9692.0502539951813</c:v>
                </c:pt>
                <c:pt idx="41">
                  <c:v>10013.050253995181</c:v>
                </c:pt>
                <c:pt idx="42">
                  <c:v>10163.246007805108</c:v>
                </c:pt>
                <c:pt idx="43">
                  <c:v>10693.246007805108</c:v>
                </c:pt>
                <c:pt idx="44">
                  <c:v>10864.683693073792</c:v>
                </c:pt>
                <c:pt idx="45">
                  <c:v>11248.683693073792</c:v>
                </c:pt>
                <c:pt idx="46">
                  <c:v>11406.165264776824</c:v>
                </c:pt>
                <c:pt idx="47">
                  <c:v>11727.165264776824</c:v>
                </c:pt>
                <c:pt idx="48">
                  <c:v>11878.58283126531</c:v>
                </c:pt>
                <c:pt idx="49">
                  <c:v>12262.58283126531</c:v>
                </c:pt>
                <c:pt idx="50">
                  <c:v>12406.606993602123</c:v>
                </c:pt>
                <c:pt idx="51">
                  <c:v>13071.606993602123</c:v>
                </c:pt>
                <c:pt idx="52">
                  <c:v>13236.335234884002</c:v>
                </c:pt>
                <c:pt idx="53">
                  <c:v>13557.335234884002</c:v>
                </c:pt>
                <c:pt idx="54">
                  <c:v>13751.206145894337</c:v>
                </c:pt>
                <c:pt idx="55">
                  <c:v>14281.206145894337</c:v>
                </c:pt>
                <c:pt idx="56">
                  <c:v>14473.817057125942</c:v>
                </c:pt>
                <c:pt idx="57">
                  <c:v>14699.817057125942</c:v>
                </c:pt>
                <c:pt idx="58">
                  <c:v>14890.000664945877</c:v>
                </c:pt>
                <c:pt idx="59">
                  <c:v>15169.000664945877</c:v>
                </c:pt>
                <c:pt idx="60">
                  <c:v>15322.355276452497</c:v>
                </c:pt>
                <c:pt idx="61">
                  <c:v>15601.355276452497</c:v>
                </c:pt>
                <c:pt idx="62">
                  <c:v>15752.652306224454</c:v>
                </c:pt>
                <c:pt idx="63">
                  <c:v>16073.652306224454</c:v>
                </c:pt>
                <c:pt idx="64">
                  <c:v>16240.868429768223</c:v>
                </c:pt>
                <c:pt idx="65">
                  <c:v>16770.868429768223</c:v>
                </c:pt>
                <c:pt idx="66">
                  <c:v>16922.529283321812</c:v>
                </c:pt>
                <c:pt idx="67">
                  <c:v>17306.529283321812</c:v>
                </c:pt>
                <c:pt idx="68">
                  <c:v>17465.266851210887</c:v>
                </c:pt>
                <c:pt idx="69">
                  <c:v>17786.266851210887</c:v>
                </c:pt>
                <c:pt idx="70">
                  <c:v>17904.619368078278</c:v>
                </c:pt>
                <c:pt idx="71">
                  <c:v>18130.619368078278</c:v>
                </c:pt>
                <c:pt idx="72">
                  <c:v>18266.681435636601</c:v>
                </c:pt>
                <c:pt idx="73">
                  <c:v>18266.681435636601</c:v>
                </c:pt>
                <c:pt idx="74">
                  <c:v>18384.865262610776</c:v>
                </c:pt>
                <c:pt idx="75">
                  <c:v>18768.865262610776</c:v>
                </c:pt>
                <c:pt idx="76">
                  <c:v>18893.421660569835</c:v>
                </c:pt>
                <c:pt idx="77">
                  <c:v>19214.421660569835</c:v>
                </c:pt>
                <c:pt idx="78">
                  <c:v>19323.737250110938</c:v>
                </c:pt>
                <c:pt idx="79">
                  <c:v>19707.737250110938</c:v>
                </c:pt>
                <c:pt idx="80">
                  <c:v>19811.493268753089</c:v>
                </c:pt>
                <c:pt idx="81">
                  <c:v>19811.493268753089</c:v>
                </c:pt>
                <c:pt idx="82">
                  <c:v>19901.051152301457</c:v>
                </c:pt>
                <c:pt idx="83">
                  <c:v>20127.051152301457</c:v>
                </c:pt>
                <c:pt idx="84">
                  <c:v>20226.391330239825</c:v>
                </c:pt>
                <c:pt idx="85">
                  <c:v>20547.391330239825</c:v>
                </c:pt>
                <c:pt idx="86">
                  <c:v>20633.696632672101</c:v>
                </c:pt>
                <c:pt idx="87">
                  <c:v>20954.696632672101</c:v>
                </c:pt>
                <c:pt idx="88">
                  <c:v>21044.640730624247</c:v>
                </c:pt>
                <c:pt idx="89">
                  <c:v>21044.640730624247</c:v>
                </c:pt>
                <c:pt idx="90">
                  <c:v>21133.427347878969</c:v>
                </c:pt>
                <c:pt idx="91">
                  <c:v>21133.427347878969</c:v>
                </c:pt>
                <c:pt idx="92">
                  <c:v>21198.387512810936</c:v>
                </c:pt>
                <c:pt idx="93">
                  <c:v>21728.387512810936</c:v>
                </c:pt>
                <c:pt idx="94">
                  <c:v>21810.601522525929</c:v>
                </c:pt>
                <c:pt idx="95">
                  <c:v>22194.601522525929</c:v>
                </c:pt>
                <c:pt idx="96">
                  <c:v>22290.335738522655</c:v>
                </c:pt>
                <c:pt idx="97">
                  <c:v>22290.335738522655</c:v>
                </c:pt>
                <c:pt idx="98">
                  <c:v>22387.010594843669</c:v>
                </c:pt>
                <c:pt idx="99">
                  <c:v>22708.010594843669</c:v>
                </c:pt>
                <c:pt idx="100">
                  <c:v>22821.380588625128</c:v>
                </c:pt>
                <c:pt idx="101">
                  <c:v>22821.380588625128</c:v>
                </c:pt>
                <c:pt idx="102">
                  <c:v>22901.825255635074</c:v>
                </c:pt>
                <c:pt idx="103">
                  <c:v>23127.825255635074</c:v>
                </c:pt>
                <c:pt idx="104">
                  <c:v>23217.769707322328</c:v>
                </c:pt>
                <c:pt idx="105">
                  <c:v>23747.769707322328</c:v>
                </c:pt>
                <c:pt idx="106">
                  <c:v>23856.932437011885</c:v>
                </c:pt>
                <c:pt idx="107">
                  <c:v>24240.932437011885</c:v>
                </c:pt>
                <c:pt idx="108">
                  <c:v>24352.80264673545</c:v>
                </c:pt>
                <c:pt idx="109">
                  <c:v>24352.80264673545</c:v>
                </c:pt>
                <c:pt idx="110">
                  <c:v>24463.065034919393</c:v>
                </c:pt>
                <c:pt idx="111">
                  <c:v>24463.065034919393</c:v>
                </c:pt>
                <c:pt idx="112">
                  <c:v>24544.031158082347</c:v>
                </c:pt>
                <c:pt idx="113">
                  <c:v>24928.031158082347</c:v>
                </c:pt>
                <c:pt idx="114">
                  <c:v>25027.130960048657</c:v>
                </c:pt>
                <c:pt idx="115">
                  <c:v>25308.130960048657</c:v>
                </c:pt>
                <c:pt idx="116">
                  <c:v>25395.647021472909</c:v>
                </c:pt>
                <c:pt idx="117">
                  <c:v>25779.647021472909</c:v>
                </c:pt>
                <c:pt idx="118">
                  <c:v>25880.837048678466</c:v>
                </c:pt>
                <c:pt idx="119">
                  <c:v>25880.837048678466</c:v>
                </c:pt>
                <c:pt idx="120">
                  <c:v>25982.91663366912</c:v>
                </c:pt>
                <c:pt idx="121">
                  <c:v>25982.91663366912</c:v>
                </c:pt>
                <c:pt idx="122">
                  <c:v>26076.145145038936</c:v>
                </c:pt>
                <c:pt idx="123">
                  <c:v>26460.145145038936</c:v>
                </c:pt>
                <c:pt idx="124">
                  <c:v>26562.030552618522</c:v>
                </c:pt>
                <c:pt idx="125">
                  <c:v>27227.030552618522</c:v>
                </c:pt>
                <c:pt idx="126">
                  <c:v>27350.388751610339</c:v>
                </c:pt>
                <c:pt idx="127">
                  <c:v>27350.388751610339</c:v>
                </c:pt>
                <c:pt idx="128">
                  <c:v>27462.76187263133</c:v>
                </c:pt>
                <c:pt idx="129">
                  <c:v>27688.76187263133</c:v>
                </c:pt>
                <c:pt idx="130">
                  <c:v>27811.582729836609</c:v>
                </c:pt>
                <c:pt idx="131">
                  <c:v>28195.582729836609</c:v>
                </c:pt>
                <c:pt idx="132">
                  <c:v>28262.710354590195</c:v>
                </c:pt>
                <c:pt idx="133">
                  <c:v>28927.710354590195</c:v>
                </c:pt>
                <c:pt idx="134">
                  <c:v>29016.069680461635</c:v>
                </c:pt>
                <c:pt idx="135">
                  <c:v>29337.069680461635</c:v>
                </c:pt>
                <c:pt idx="136">
                  <c:v>29446.904740906637</c:v>
                </c:pt>
                <c:pt idx="137">
                  <c:v>29976.904740906637</c:v>
                </c:pt>
                <c:pt idx="138">
                  <c:v>30064.899741296274</c:v>
                </c:pt>
                <c:pt idx="139">
                  <c:v>30290.899741296274</c:v>
                </c:pt>
                <c:pt idx="140">
                  <c:v>30387.593104743202</c:v>
                </c:pt>
                <c:pt idx="141">
                  <c:v>30708.593104743202</c:v>
                </c:pt>
                <c:pt idx="142">
                  <c:v>30812.697439690321</c:v>
                </c:pt>
                <c:pt idx="143">
                  <c:v>31038.697439690321</c:v>
                </c:pt>
                <c:pt idx="144">
                  <c:v>31153.306514002747</c:v>
                </c:pt>
                <c:pt idx="145">
                  <c:v>31434.306514002747</c:v>
                </c:pt>
                <c:pt idx="146">
                  <c:v>31548.656211349735</c:v>
                </c:pt>
                <c:pt idx="147">
                  <c:v>31869.656211349735</c:v>
                </c:pt>
                <c:pt idx="148">
                  <c:v>31982.40901481895</c:v>
                </c:pt>
                <c:pt idx="149">
                  <c:v>32366.40901481895</c:v>
                </c:pt>
                <c:pt idx="150">
                  <c:v>32486.6131103402</c:v>
                </c:pt>
                <c:pt idx="151">
                  <c:v>32807.6131103402</c:v>
                </c:pt>
                <c:pt idx="152">
                  <c:v>32934.43526729427</c:v>
                </c:pt>
                <c:pt idx="153">
                  <c:v>33464.43526729427</c:v>
                </c:pt>
                <c:pt idx="154">
                  <c:v>33630.836537531257</c:v>
                </c:pt>
                <c:pt idx="155">
                  <c:v>34160.836537531257</c:v>
                </c:pt>
                <c:pt idx="156">
                  <c:v>34308.039095800777</c:v>
                </c:pt>
                <c:pt idx="157">
                  <c:v>34534.039095800777</c:v>
                </c:pt>
                <c:pt idx="158">
                  <c:v>34695.750489452024</c:v>
                </c:pt>
                <c:pt idx="159">
                  <c:v>34974.750489452024</c:v>
                </c:pt>
                <c:pt idx="160">
                  <c:v>35135.058016159841</c:v>
                </c:pt>
                <c:pt idx="161">
                  <c:v>35456.058016159841</c:v>
                </c:pt>
                <c:pt idx="162">
                  <c:v>35630.323461142187</c:v>
                </c:pt>
                <c:pt idx="163">
                  <c:v>36014.323461142187</c:v>
                </c:pt>
                <c:pt idx="164">
                  <c:v>36204.778604029016</c:v>
                </c:pt>
                <c:pt idx="165">
                  <c:v>36525.778604029016</c:v>
                </c:pt>
                <c:pt idx="166">
                  <c:v>36734.214432816851</c:v>
                </c:pt>
                <c:pt idx="167">
                  <c:v>36960.214432816851</c:v>
                </c:pt>
                <c:pt idx="168">
                  <c:v>37161.484330282416</c:v>
                </c:pt>
                <c:pt idx="169">
                  <c:v>37545.484330282416</c:v>
                </c:pt>
                <c:pt idx="170">
                  <c:v>37713.395517612531</c:v>
                </c:pt>
                <c:pt idx="171">
                  <c:v>38378.395517612531</c:v>
                </c:pt>
                <c:pt idx="172">
                  <c:v>38569.628218187892</c:v>
                </c:pt>
                <c:pt idx="173">
                  <c:v>38890.628218187892</c:v>
                </c:pt>
                <c:pt idx="174">
                  <c:v>39054.228449608592</c:v>
                </c:pt>
                <c:pt idx="175">
                  <c:v>39584.228449608592</c:v>
                </c:pt>
                <c:pt idx="176">
                  <c:v>39789.429458817598</c:v>
                </c:pt>
                <c:pt idx="177">
                  <c:v>40015.429458817598</c:v>
                </c:pt>
                <c:pt idx="178">
                  <c:v>40191.166805024208</c:v>
                </c:pt>
                <c:pt idx="179">
                  <c:v>40575.166805024208</c:v>
                </c:pt>
                <c:pt idx="180">
                  <c:v>40694.236328562634</c:v>
                </c:pt>
                <c:pt idx="181">
                  <c:v>41015.236328562634</c:v>
                </c:pt>
                <c:pt idx="182">
                  <c:v>41147.948007330757</c:v>
                </c:pt>
                <c:pt idx="183">
                  <c:v>41677.948007330757</c:v>
                </c:pt>
                <c:pt idx="184">
                  <c:v>41831.203748140688</c:v>
                </c:pt>
                <c:pt idx="185">
                  <c:v>42057.203748140688</c:v>
                </c:pt>
                <c:pt idx="186">
                  <c:v>42222.216416915726</c:v>
                </c:pt>
                <c:pt idx="187">
                  <c:v>42543.216416915726</c:v>
                </c:pt>
                <c:pt idx="188">
                  <c:v>42741.48907789879</c:v>
                </c:pt>
                <c:pt idx="189">
                  <c:v>42967.48907789879</c:v>
                </c:pt>
                <c:pt idx="190">
                  <c:v>43123.359177576553</c:v>
                </c:pt>
                <c:pt idx="191">
                  <c:v>43507.359177576553</c:v>
                </c:pt>
                <c:pt idx="192">
                  <c:v>43652.358436608149</c:v>
                </c:pt>
                <c:pt idx="193">
                  <c:v>43973.358436608149</c:v>
                </c:pt>
                <c:pt idx="194">
                  <c:v>44123.219666947312</c:v>
                </c:pt>
                <c:pt idx="195">
                  <c:v>44349.219666947312</c:v>
                </c:pt>
                <c:pt idx="196">
                  <c:v>44508.812324231854</c:v>
                </c:pt>
                <c:pt idx="197">
                  <c:v>44892.812324231854</c:v>
                </c:pt>
                <c:pt idx="198">
                  <c:v>45062.901540098741</c:v>
                </c:pt>
                <c:pt idx="199">
                  <c:v>45383.901540098741</c:v>
                </c:pt>
                <c:pt idx="200">
                  <c:v>45574.155237377141</c:v>
                </c:pt>
                <c:pt idx="201">
                  <c:v>46104.155237377141</c:v>
                </c:pt>
                <c:pt idx="202">
                  <c:v>46224.495340811445</c:v>
                </c:pt>
                <c:pt idx="203">
                  <c:v>46754.495340811445</c:v>
                </c:pt>
                <c:pt idx="204">
                  <c:v>46894.99598745221</c:v>
                </c:pt>
                <c:pt idx="205">
                  <c:v>47120.99598745221</c:v>
                </c:pt>
                <c:pt idx="206">
                  <c:v>47272.858154138841</c:v>
                </c:pt>
                <c:pt idx="207">
                  <c:v>47656.858154138841</c:v>
                </c:pt>
                <c:pt idx="208">
                  <c:v>47813.033643122537</c:v>
                </c:pt>
                <c:pt idx="209">
                  <c:v>48094.033643122537</c:v>
                </c:pt>
                <c:pt idx="210">
                  <c:v>48275.464888336202</c:v>
                </c:pt>
                <c:pt idx="211">
                  <c:v>48659.464888336202</c:v>
                </c:pt>
                <c:pt idx="212">
                  <c:v>48778.021061502572</c:v>
                </c:pt>
                <c:pt idx="213">
                  <c:v>49099.021061502572</c:v>
                </c:pt>
                <c:pt idx="214">
                  <c:v>49223.73102109327</c:v>
                </c:pt>
                <c:pt idx="215">
                  <c:v>49607.73102109327</c:v>
                </c:pt>
                <c:pt idx="216">
                  <c:v>49739.562920118238</c:v>
                </c:pt>
                <c:pt idx="217">
                  <c:v>50060.562920118238</c:v>
                </c:pt>
                <c:pt idx="218">
                  <c:v>50189.089978406548</c:v>
                </c:pt>
                <c:pt idx="219">
                  <c:v>50719.089978406548</c:v>
                </c:pt>
                <c:pt idx="220">
                  <c:v>50833.025940419</c:v>
                </c:pt>
                <c:pt idx="221">
                  <c:v>51059.025940419</c:v>
                </c:pt>
                <c:pt idx="222">
                  <c:v>51185.61964001356</c:v>
                </c:pt>
                <c:pt idx="223">
                  <c:v>51506.61964001356</c:v>
                </c:pt>
                <c:pt idx="224">
                  <c:v>51650.66949389231</c:v>
                </c:pt>
                <c:pt idx="225">
                  <c:v>52180.66949389231</c:v>
                </c:pt>
                <c:pt idx="226">
                  <c:v>52324.063219007287</c:v>
                </c:pt>
                <c:pt idx="227">
                  <c:v>52550.063219007287</c:v>
                </c:pt>
                <c:pt idx="228">
                  <c:v>52669.75197226608</c:v>
                </c:pt>
                <c:pt idx="229">
                  <c:v>53053.75197226608</c:v>
                </c:pt>
                <c:pt idx="230">
                  <c:v>53139.76113977682</c:v>
                </c:pt>
                <c:pt idx="231">
                  <c:v>53420.76113977682</c:v>
                </c:pt>
                <c:pt idx="232">
                  <c:v>53513.376472302749</c:v>
                </c:pt>
                <c:pt idx="233">
                  <c:v>53834.376472302749</c:v>
                </c:pt>
                <c:pt idx="234">
                  <c:v>53943.119026540022</c:v>
                </c:pt>
                <c:pt idx="235">
                  <c:v>54473.119026540022</c:v>
                </c:pt>
                <c:pt idx="236">
                  <c:v>54584.676801027694</c:v>
                </c:pt>
                <c:pt idx="237">
                  <c:v>55114.676801027694</c:v>
                </c:pt>
                <c:pt idx="238">
                  <c:v>55249.773086005975</c:v>
                </c:pt>
                <c:pt idx="239">
                  <c:v>55633.773086005975</c:v>
                </c:pt>
                <c:pt idx="240">
                  <c:v>55763.445709655505</c:v>
                </c:pt>
                <c:pt idx="241">
                  <c:v>56084.445709655505</c:v>
                </c:pt>
                <c:pt idx="242">
                  <c:v>56238.621230839817</c:v>
                </c:pt>
                <c:pt idx="243">
                  <c:v>56464.621230839817</c:v>
                </c:pt>
                <c:pt idx="244">
                  <c:v>56609.540761253957</c:v>
                </c:pt>
                <c:pt idx="245">
                  <c:v>56993.540761253957</c:v>
                </c:pt>
              </c:numCache>
            </c:numRef>
          </c:xVal>
          <c:yVal>
            <c:numRef>
              <c:f>Feuil1!$AF$11:$JQ$11</c:f>
              <c:numCache>
                <c:formatCode>0.0%</c:formatCode>
                <c:ptCount val="246"/>
                <c:pt idx="0" formatCode="0%">
                  <c:v>0</c:v>
                </c:pt>
                <c:pt idx="1">
                  <c:v>4.8611111111111119E-2</c:v>
                </c:pt>
                <c:pt idx="2">
                  <c:v>5.2111111111111122E-2</c:v>
                </c:pt>
                <c:pt idx="3">
                  <c:v>0.13799074074074075</c:v>
                </c:pt>
                <c:pt idx="4">
                  <c:v>0.14417407407407409</c:v>
                </c:pt>
                <c:pt idx="5">
                  <c:v>0.20639629629629633</c:v>
                </c:pt>
                <c:pt idx="6">
                  <c:v>0.21444575185185188</c:v>
                </c:pt>
                <c:pt idx="7">
                  <c:v>0.25997815925925927</c:v>
                </c:pt>
                <c:pt idx="8">
                  <c:v>0</c:v>
                </c:pt>
                <c:pt idx="9">
                  <c:v>5.2013888888888894E-2</c:v>
                </c:pt>
                <c:pt idx="10">
                  <c:v>6.4751927983555557E-2</c:v>
                </c:pt>
                <c:pt idx="11">
                  <c:v>0.1506315576131852</c:v>
                </c:pt>
                <c:pt idx="12">
                  <c:v>0.16364253513902727</c:v>
                </c:pt>
                <c:pt idx="13">
                  <c:v>0.24952216476865691</c:v>
                </c:pt>
                <c:pt idx="14">
                  <c:v>0.26456155199711462</c:v>
                </c:pt>
                <c:pt idx="15">
                  <c:v>0.35044118162674426</c:v>
                </c:pt>
                <c:pt idx="16">
                  <c:v>0.37101080788905383</c:v>
                </c:pt>
                <c:pt idx="17">
                  <c:v>0.40763117825942419</c:v>
                </c:pt>
                <c:pt idx="18">
                  <c:v>0.42657901830602141</c:v>
                </c:pt>
                <c:pt idx="19">
                  <c:v>0.48880124052824364</c:v>
                </c:pt>
                <c:pt idx="20">
                  <c:v>0.50999512298512295</c:v>
                </c:pt>
                <c:pt idx="21">
                  <c:v>0.55552753039253033</c:v>
                </c:pt>
                <c:pt idx="22">
                  <c:v>0</c:v>
                </c:pt>
                <c:pt idx="23">
                  <c:v>6.2222222222222227E-2</c:v>
                </c:pt>
                <c:pt idx="24">
                  <c:v>8.216017566448236E-2</c:v>
                </c:pt>
                <c:pt idx="25">
                  <c:v>0.13417406455337125</c:v>
                </c:pt>
                <c:pt idx="26">
                  <c:v>0.15851973059805347</c:v>
                </c:pt>
                <c:pt idx="27">
                  <c:v>0.2443993602276831</c:v>
                </c:pt>
                <c:pt idx="28">
                  <c:v>0.26472692261807579</c:v>
                </c:pt>
                <c:pt idx="29">
                  <c:v>0.30134729298844615</c:v>
                </c:pt>
                <c:pt idx="30">
                  <c:v>0.321964415260451</c:v>
                </c:pt>
                <c:pt idx="31">
                  <c:v>0.37397830414933991</c:v>
                </c:pt>
                <c:pt idx="32">
                  <c:v>0.39382554878648623</c:v>
                </c:pt>
                <c:pt idx="33">
                  <c:v>0.47970517841611587</c:v>
                </c:pt>
                <c:pt idx="34">
                  <c:v>0.50283053065901639</c:v>
                </c:pt>
                <c:pt idx="35">
                  <c:v>0.56505275288123857</c:v>
                </c:pt>
                <c:pt idx="36">
                  <c:v>0.58962386921148158</c:v>
                </c:pt>
                <c:pt idx="37">
                  <c:v>0.63515627661888896</c:v>
                </c:pt>
                <c:pt idx="38">
                  <c:v>0</c:v>
                </c:pt>
                <c:pt idx="39">
                  <c:v>4.5208333333333336E-2</c:v>
                </c:pt>
                <c:pt idx="40">
                  <c:v>6.9035970881289016E-2</c:v>
                </c:pt>
                <c:pt idx="41">
                  <c:v>0.1210498597701779</c:v>
                </c:pt>
                <c:pt idx="42">
                  <c:v>0.14538713469308287</c:v>
                </c:pt>
                <c:pt idx="43">
                  <c:v>0.23126676432271251</c:v>
                </c:pt>
                <c:pt idx="44">
                  <c:v>0.25904601888013823</c:v>
                </c:pt>
                <c:pt idx="45">
                  <c:v>0.32126824110236046</c:v>
                </c:pt>
                <c:pt idx="46">
                  <c:v>0.34678608836905567</c:v>
                </c:pt>
                <c:pt idx="47">
                  <c:v>0.39879997725794458</c:v>
                </c:pt>
                <c:pt idx="48">
                  <c:v>0.42333523108709759</c:v>
                </c:pt>
                <c:pt idx="49">
                  <c:v>0.48555745330931982</c:v>
                </c:pt>
                <c:pt idx="50">
                  <c:v>0.50889470183611829</c:v>
                </c:pt>
                <c:pt idx="51">
                  <c:v>0.61664933146574796</c:v>
                </c:pt>
                <c:pt idx="52">
                  <c:v>0.64334140759938585</c:v>
                </c:pt>
                <c:pt idx="53">
                  <c:v>0.69535529648827477</c:v>
                </c:pt>
                <c:pt idx="54">
                  <c:v>0.72676956447606056</c:v>
                </c:pt>
                <c:pt idx="55">
                  <c:v>0.81264919410569014</c:v>
                </c:pt>
                <c:pt idx="56">
                  <c:v>0.84385929546266303</c:v>
                </c:pt>
                <c:pt idx="57">
                  <c:v>0.88047966583303339</c:v>
                </c:pt>
                <c:pt idx="58">
                  <c:v>0</c:v>
                </c:pt>
                <c:pt idx="59">
                  <c:v>4.5208333333333336E-2</c:v>
                </c:pt>
                <c:pt idx="60">
                  <c:v>7.0057460197831878E-2</c:v>
                </c:pt>
                <c:pt idx="61">
                  <c:v>0.11526579353116521</c:v>
                </c:pt>
                <c:pt idx="62">
                  <c:v>0.13978151594791738</c:v>
                </c:pt>
                <c:pt idx="63">
                  <c:v>0.19179540483680627</c:v>
                </c:pt>
                <c:pt idx="64">
                  <c:v>0.2188906100406576</c:v>
                </c:pt>
                <c:pt idx="65">
                  <c:v>0.30477023967028727</c:v>
                </c:pt>
                <c:pt idx="66">
                  <c:v>0.32934491501461904</c:v>
                </c:pt>
                <c:pt idx="67">
                  <c:v>0.39156713723684128</c:v>
                </c:pt>
                <c:pt idx="68">
                  <c:v>0.41728850240405241</c:v>
                </c:pt>
                <c:pt idx="69">
                  <c:v>0.46930239129294132</c:v>
                </c:pt>
                <c:pt idx="70">
                  <c:v>0.48847988245200957</c:v>
                </c:pt>
                <c:pt idx="71">
                  <c:v>0.52510025282237993</c:v>
                </c:pt>
                <c:pt idx="72">
                  <c:v>0.54714734710266399</c:v>
                </c:pt>
                <c:pt idx="73">
                  <c:v>0.54714734710266399</c:v>
                </c:pt>
                <c:pt idx="74">
                  <c:v>0</c:v>
                </c:pt>
                <c:pt idx="75">
                  <c:v>6.2222222222222227E-2</c:v>
                </c:pt>
                <c:pt idx="76">
                  <c:v>8.2404971891514397E-2</c:v>
                </c:pt>
                <c:pt idx="77">
                  <c:v>0.1344188607804033</c:v>
                </c:pt>
                <c:pt idx="78">
                  <c:v>0.15213203501160041</c:v>
                </c:pt>
                <c:pt idx="79">
                  <c:v>0.21435425723382265</c:v>
                </c:pt>
                <c:pt idx="80">
                  <c:v>0.23116657506935659</c:v>
                </c:pt>
                <c:pt idx="81">
                  <c:v>0.23116657506935659</c:v>
                </c:pt>
                <c:pt idx="82">
                  <c:v>0.24567826916284244</c:v>
                </c:pt>
                <c:pt idx="83">
                  <c:v>0.28229863953321283</c:v>
                </c:pt>
                <c:pt idx="84">
                  <c:v>0.2983954276250782</c:v>
                </c:pt>
                <c:pt idx="85">
                  <c:v>0.35040931651396712</c:v>
                </c:pt>
                <c:pt idx="86">
                  <c:v>0.36439397200067863</c:v>
                </c:pt>
                <c:pt idx="87">
                  <c:v>0.41640786088956755</c:v>
                </c:pt>
                <c:pt idx="88">
                  <c:v>0</c:v>
                </c:pt>
                <c:pt idx="89">
                  <c:v>0</c:v>
                </c:pt>
                <c:pt idx="90">
                  <c:v>1.4386720388496895E-2</c:v>
                </c:pt>
                <c:pt idx="91">
                  <c:v>1.4386720388496895E-2</c:v>
                </c:pt>
                <c:pt idx="92">
                  <c:v>2.4912673039509756E-2</c:v>
                </c:pt>
                <c:pt idx="93">
                  <c:v>0.11079230266913939</c:v>
                </c:pt>
                <c:pt idx="94">
                  <c:v>0.12411401720629089</c:v>
                </c:pt>
                <c:pt idx="95">
                  <c:v>0.18633623942851313</c:v>
                </c:pt>
                <c:pt idx="96">
                  <c:v>0.20184872813168647</c:v>
                </c:pt>
                <c:pt idx="97">
                  <c:v>0.20184872813168647</c:v>
                </c:pt>
                <c:pt idx="98">
                  <c:v>0.21751363540592472</c:v>
                </c:pt>
                <c:pt idx="99">
                  <c:v>0.26952752429481364</c:v>
                </c:pt>
                <c:pt idx="100">
                  <c:v>0.28789766217606844</c:v>
                </c:pt>
                <c:pt idx="101">
                  <c:v>0.28789766217606844</c:v>
                </c:pt>
                <c:pt idx="102">
                  <c:v>0.30093267766379089</c:v>
                </c:pt>
                <c:pt idx="103">
                  <c:v>0.33755304803416125</c:v>
                </c:pt>
                <c:pt idx="104">
                  <c:v>0.35212738048348458</c:v>
                </c:pt>
                <c:pt idx="105">
                  <c:v>0.43800701011311421</c:v>
                </c:pt>
                <c:pt idx="106">
                  <c:v>0.45569541538688513</c:v>
                </c:pt>
                <c:pt idx="107">
                  <c:v>0.51791763760910736</c:v>
                </c:pt>
                <c:pt idx="108">
                  <c:v>0</c:v>
                </c:pt>
                <c:pt idx="109">
                  <c:v>0</c:v>
                </c:pt>
                <c:pt idx="110">
                  <c:v>1.7866590677953757E-2</c:v>
                </c:pt>
                <c:pt idx="111">
                  <c:v>1.7866590677953757E-2</c:v>
                </c:pt>
                <c:pt idx="112">
                  <c:v>3.0986101375654506E-2</c:v>
                </c:pt>
                <c:pt idx="113">
                  <c:v>9.320832359787673E-2</c:v>
                </c:pt>
                <c:pt idx="114">
                  <c:v>0.10926616187945448</c:v>
                </c:pt>
                <c:pt idx="115">
                  <c:v>0.15479856928686189</c:v>
                </c:pt>
                <c:pt idx="116">
                  <c:v>0.16897941257319934</c:v>
                </c:pt>
                <c:pt idx="117">
                  <c:v>0.23120163479542158</c:v>
                </c:pt>
                <c:pt idx="118">
                  <c:v>0.24759816698150725</c:v>
                </c:pt>
                <c:pt idx="119">
                  <c:v>0.24759816698150725</c:v>
                </c:pt>
                <c:pt idx="120">
                  <c:v>0.26413884047536307</c:v>
                </c:pt>
                <c:pt idx="121">
                  <c:v>0.26413884047536307</c:v>
                </c:pt>
                <c:pt idx="122">
                  <c:v>0.27924531222510157</c:v>
                </c:pt>
                <c:pt idx="123">
                  <c:v>0.34146753444732381</c:v>
                </c:pt>
                <c:pt idx="124">
                  <c:v>0.35797674400883089</c:v>
                </c:pt>
                <c:pt idx="125">
                  <c:v>0.46573137363846051</c:v>
                </c:pt>
                <c:pt idx="126">
                  <c:v>0.48571997069731943</c:v>
                </c:pt>
                <c:pt idx="127">
                  <c:v>0.48571997069731943</c:v>
                </c:pt>
                <c:pt idx="128" formatCode="0%">
                  <c:v>0</c:v>
                </c:pt>
                <c:pt idx="129" formatCode="0%">
                  <c:v>3.6620370370370373E-2</c:v>
                </c:pt>
                <c:pt idx="130" formatCode="0%">
                  <c:v>5.65218981582628E-2</c:v>
                </c:pt>
                <c:pt idx="131" formatCode="0%">
                  <c:v>0.11874412038048503</c:v>
                </c:pt>
                <c:pt idx="132" formatCode="0%">
                  <c:v>0.12962128179889018</c:v>
                </c:pt>
                <c:pt idx="133" formatCode="0%">
                  <c:v>0.23737591142851983</c:v>
                </c:pt>
                <c:pt idx="134" formatCode="0%">
                  <c:v>0.251693394787318</c:v>
                </c:pt>
                <c:pt idx="135" formatCode="0%">
                  <c:v>0.30370728367620692</c:v>
                </c:pt>
                <c:pt idx="136" formatCode="0%">
                  <c:v>0.32150463143349889</c:v>
                </c:pt>
                <c:pt idx="137" formatCode="0%">
                  <c:v>0.40738426106312853</c:v>
                </c:pt>
                <c:pt idx="138" formatCode="0%">
                  <c:v>0</c:v>
                </c:pt>
                <c:pt idx="139" formatCode="0%">
                  <c:v>3.6620370370370373E-2</c:v>
                </c:pt>
                <c:pt idx="140" formatCode="0%">
                  <c:v>5.2288276484455748E-2</c:v>
                </c:pt>
                <c:pt idx="141" formatCode="0%">
                  <c:v>0.10430216537334464</c:v>
                </c:pt>
                <c:pt idx="142" formatCode="0%">
                  <c:v>0.12117092335088701</c:v>
                </c:pt>
                <c:pt idx="143" formatCode="0%">
                  <c:v>0.15779129372125739</c:v>
                </c:pt>
                <c:pt idx="144" formatCode="0%">
                  <c:v>0.17636220854040033</c:v>
                </c:pt>
                <c:pt idx="145" formatCode="0%">
                  <c:v>0.22189461594780774</c:v>
                </c:pt>
                <c:pt idx="146" formatCode="0%">
                  <c:v>0.24042350209199551</c:v>
                </c:pt>
                <c:pt idx="147" formatCode="0%">
                  <c:v>0.29243739098088439</c:v>
                </c:pt>
                <c:pt idx="148" formatCode="0%">
                  <c:v>0.31070752117265521</c:v>
                </c:pt>
                <c:pt idx="149" formatCode="0%">
                  <c:v>0.37292974339487744</c:v>
                </c:pt>
                <c:pt idx="150" formatCode="0%">
                  <c:v>0.39240725887285816</c:v>
                </c:pt>
                <c:pt idx="151" formatCode="0%">
                  <c:v>0.44442114776174707</c:v>
                </c:pt>
                <c:pt idx="152" formatCode="0%">
                  <c:v>0.46497103430523085</c:v>
                </c:pt>
                <c:pt idx="153" formatCode="0%">
                  <c:v>0.55085066393486048</c:v>
                </c:pt>
                <c:pt idx="154" formatCode="0%">
                  <c:v>0.57781383272326159</c:v>
                </c:pt>
                <c:pt idx="155" formatCode="0%">
                  <c:v>0.66369346235289117</c:v>
                </c:pt>
                <c:pt idx="156" formatCode="0%">
                  <c:v>0.68754572873915576</c:v>
                </c:pt>
                <c:pt idx="157" formatCode="0%">
                  <c:v>0.72416609910952612</c:v>
                </c:pt>
                <c:pt idx="158" formatCode="0%">
                  <c:v>0</c:v>
                </c:pt>
                <c:pt idx="159" formatCode="0%">
                  <c:v>4.5208333333333336E-2</c:v>
                </c:pt>
                <c:pt idx="160" formatCode="0%">
                  <c:v>7.1184089975803555E-2</c:v>
                </c:pt>
                <c:pt idx="161" formatCode="0%">
                  <c:v>0.12319797886469244</c:v>
                </c:pt>
                <c:pt idx="162" formatCode="0%">
                  <c:v>0.15143543522757208</c:v>
                </c:pt>
                <c:pt idx="163" formatCode="0%">
                  <c:v>0.21365765744979431</c:v>
                </c:pt>
                <c:pt idx="164" formatCode="0%">
                  <c:v>0.2445184444916419</c:v>
                </c:pt>
                <c:pt idx="165" formatCode="0%">
                  <c:v>0.29653233338053081</c:v>
                </c:pt>
                <c:pt idx="166" formatCode="0%">
                  <c:v>0.33030665748967125</c:v>
                </c:pt>
                <c:pt idx="167" formatCode="0%">
                  <c:v>0.36692702786004161</c:v>
                </c:pt>
                <c:pt idx="168" formatCode="0%">
                  <c:v>0.39954020569011006</c:v>
                </c:pt>
                <c:pt idx="169" formatCode="0%">
                  <c:v>0.4617624279123323</c:v>
                </c:pt>
                <c:pt idx="170" formatCode="0%">
                  <c:v>0.48897025919267506</c:v>
                </c:pt>
                <c:pt idx="171" formatCode="0%">
                  <c:v>0.59672488882230468</c:v>
                </c:pt>
                <c:pt idx="172" formatCode="0%">
                  <c:v>0.62771166900812669</c:v>
                </c:pt>
                <c:pt idx="173" formatCode="0%">
                  <c:v>0.67972555789701561</c:v>
                </c:pt>
                <c:pt idx="174" formatCode="0%">
                  <c:v>0.70623485465499924</c:v>
                </c:pt>
                <c:pt idx="175" formatCode="0%">
                  <c:v>0.79211448428462883</c:v>
                </c:pt>
                <c:pt idx="176" formatCode="0%">
                  <c:v>0</c:v>
                </c:pt>
                <c:pt idx="177" formatCode="0%">
                  <c:v>3.6620370370370373E-2</c:v>
                </c:pt>
                <c:pt idx="178" formatCode="0%">
                  <c:v>6.509632924644107E-2</c:v>
                </c:pt>
                <c:pt idx="179" formatCode="0%">
                  <c:v>0.1273185514686633</c:v>
                </c:pt>
                <c:pt idx="180" formatCode="0%">
                  <c:v>0.14661222426424189</c:v>
                </c:pt>
                <c:pt idx="181" formatCode="0%">
                  <c:v>0.19862611315313078</c:v>
                </c:pt>
                <c:pt idx="182" formatCode="0%">
                  <c:v>0.22013032036092786</c:v>
                </c:pt>
                <c:pt idx="183" formatCode="0%">
                  <c:v>0.30600994999055753</c:v>
                </c:pt>
                <c:pt idx="184" formatCode="0%">
                  <c:v>0.33084305614031484</c:v>
                </c:pt>
                <c:pt idx="185" formatCode="0%">
                  <c:v>0.3674634265106852</c:v>
                </c:pt>
                <c:pt idx="186" formatCode="0%">
                  <c:v>0.39420159043256647</c:v>
                </c:pt>
                <c:pt idx="187" formatCode="0%">
                  <c:v>0.44621547932145539</c:v>
                </c:pt>
                <c:pt idx="188" formatCode="0%">
                  <c:v>0.47834299383260015</c:v>
                </c:pt>
                <c:pt idx="189" formatCode="0%">
                  <c:v>0.51496336420297051</c:v>
                </c:pt>
                <c:pt idx="190" formatCode="0%">
                  <c:v>0.54022009331742304</c:v>
                </c:pt>
                <c:pt idx="191" formatCode="0%">
                  <c:v>0.60244231553964522</c:v>
                </c:pt>
                <c:pt idx="192" formatCode="0%">
                  <c:v>0.62593756584569138</c:v>
                </c:pt>
                <c:pt idx="193" formatCode="0%">
                  <c:v>0.67795145473458029</c:v>
                </c:pt>
                <c:pt idx="194" formatCode="0%">
                  <c:v>0.70223452446546364</c:v>
                </c:pt>
                <c:pt idx="195" formatCode="0%">
                  <c:v>0.738854894835834</c:v>
                </c:pt>
                <c:pt idx="196" formatCode="0%">
                  <c:v>0</c:v>
                </c:pt>
                <c:pt idx="197" formatCode="0%">
                  <c:v>6.2222222222222227E-2</c:v>
                </c:pt>
                <c:pt idx="198" formatCode="0%">
                  <c:v>8.9782974793245679E-2</c:v>
                </c:pt>
                <c:pt idx="199" formatCode="0%">
                  <c:v>0.14179686368213457</c:v>
                </c:pt>
                <c:pt idx="200" formatCode="0%">
                  <c:v>0.1726250090744674</c:v>
                </c:pt>
                <c:pt idx="201" formatCode="0%">
                  <c:v>0.25850463870409701</c:v>
                </c:pt>
                <c:pt idx="202" formatCode="0%">
                  <c:v>0.27800419250132219</c:v>
                </c:pt>
                <c:pt idx="203" formatCode="0%">
                  <c:v>0.36388382213095183</c:v>
                </c:pt>
                <c:pt idx="204" formatCode="0%">
                  <c:v>0.3866501306144095</c:v>
                </c:pt>
                <c:pt idx="205" formatCode="0%">
                  <c:v>0.42327050098477986</c:v>
                </c:pt>
                <c:pt idx="206" formatCode="0%">
                  <c:v>0.44787779651270621</c:v>
                </c:pt>
                <c:pt idx="207" formatCode="0%">
                  <c:v>0.51010001873492838</c:v>
                </c:pt>
                <c:pt idx="208" formatCode="0%">
                  <c:v>0.53540623222765704</c:v>
                </c:pt>
                <c:pt idx="209" formatCode="0%">
                  <c:v>0.58093863963506442</c:v>
                </c:pt>
                <c:pt idx="210" formatCode="0%">
                  <c:v>0</c:v>
                </c:pt>
                <c:pt idx="211" formatCode="0%">
                  <c:v>6.2222222222222227E-2</c:v>
                </c:pt>
                <c:pt idx="212" formatCode="0%">
                  <c:v>8.1432713244550398E-2</c:v>
                </c:pt>
                <c:pt idx="213" formatCode="0%">
                  <c:v>0.13344660213343928</c:v>
                </c:pt>
                <c:pt idx="214" formatCode="0%">
                  <c:v>0.15365423447452448</c:v>
                </c:pt>
                <c:pt idx="215" formatCode="0%">
                  <c:v>0.21587645669674671</c:v>
                </c:pt>
                <c:pt idx="216" formatCode="0%">
                  <c:v>0.23723810700171821</c:v>
                </c:pt>
                <c:pt idx="217" formatCode="0%">
                  <c:v>0.28925199589060713</c:v>
                </c:pt>
                <c:pt idx="218" formatCode="0%">
                  <c:v>0.31007813959473085</c:v>
                </c:pt>
                <c:pt idx="219" formatCode="0%">
                  <c:v>0.39595776922436049</c:v>
                </c:pt>
                <c:pt idx="220" formatCode="0%">
                  <c:v>0.4144196149208223</c:v>
                </c:pt>
                <c:pt idx="221" formatCode="0%">
                  <c:v>0.45103998529119266</c:v>
                </c:pt>
                <c:pt idx="222" formatCode="0%">
                  <c:v>0.47155285328105223</c:v>
                </c:pt>
                <c:pt idx="223" formatCode="0%">
                  <c:v>0.52356674216994115</c:v>
                </c:pt>
                <c:pt idx="224" formatCode="0%">
                  <c:v>0.54690815367807188</c:v>
                </c:pt>
                <c:pt idx="225" formatCode="0%">
                  <c:v>0.63278778330770158</c:v>
                </c:pt>
                <c:pt idx="226" formatCode="0%">
                  <c:v>0</c:v>
                </c:pt>
                <c:pt idx="227" formatCode="0%">
                  <c:v>3.6620370370370373E-2</c:v>
                </c:pt>
                <c:pt idx="228" formatCode="0%">
                  <c:v>5.6014381315081734E-2</c:v>
                </c:pt>
                <c:pt idx="229" formatCode="0%">
                  <c:v>0.11823660353730396</c:v>
                </c:pt>
                <c:pt idx="230" formatCode="0%">
                  <c:v>0.13217327419876607</c:v>
                </c:pt>
                <c:pt idx="231" formatCode="0%">
                  <c:v>0.17770568160617348</c:v>
                </c:pt>
                <c:pt idx="232" formatCode="0%">
                  <c:v>0.19271279567287525</c:v>
                </c:pt>
                <c:pt idx="233" formatCode="0%">
                  <c:v>0.24472668456176414</c:v>
                </c:pt>
                <c:pt idx="234" formatCode="0%">
                  <c:v>0.26234700585021115</c:v>
                </c:pt>
                <c:pt idx="235" formatCode="0%">
                  <c:v>0.34822663547984078</c:v>
                </c:pt>
                <c:pt idx="236" formatCode="0%">
                  <c:v>0.36630312671626858</c:v>
                </c:pt>
                <c:pt idx="237" formatCode="0%">
                  <c:v>0.45218275634589822</c:v>
                </c:pt>
                <c:pt idx="238" formatCode="0%">
                  <c:v>0.47407335807848983</c:v>
                </c:pt>
                <c:pt idx="239" formatCode="0%">
                  <c:v>0.536295580300712</c:v>
                </c:pt>
                <c:pt idx="240" formatCode="0%">
                  <c:v>0.55730734802170068</c:v>
                </c:pt>
                <c:pt idx="241" formatCode="0%">
                  <c:v>0.60932123691058959</c:v>
                </c:pt>
                <c:pt idx="242" formatCode="0%">
                  <c:v>0.63430338154693688</c:v>
                </c:pt>
                <c:pt idx="243" formatCode="0%">
                  <c:v>0.67092375191730724</c:v>
                </c:pt>
                <c:pt idx="244" formatCode="0%">
                  <c:v>0</c:v>
                </c:pt>
                <c:pt idx="245" formatCode="0%">
                  <c:v>6.2222222222222227E-2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6-C491-4CF8-897B-08DFCED9831D}"/>
            </c:ext>
          </c:extLst>
        </c:ser>
        <c:ser>
          <c:idx val="6"/>
          <c:order val="6"/>
          <c:tx>
            <c:strRef>
              <c:f>Feuil1!$J$12</c:f>
              <c:strCache>
                <c:ptCount val="1"/>
                <c:pt idx="0">
                  <c:v>m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trendline>
            <c:spPr>
              <a:ln w="19050" cap="rnd">
                <a:solidFill>
                  <a:schemeClr val="accent1">
                    <a:lumMod val="60000"/>
                  </a:schemeClr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xVal>
            <c:numRef>
              <c:f>Feuil1!$AF$4:$JQ$4</c:f>
              <c:numCache>
                <c:formatCode>0.0</c:formatCode>
                <c:ptCount val="246"/>
                <c:pt idx="0">
                  <c:v>0</c:v>
                </c:pt>
                <c:pt idx="1">
                  <c:v>300</c:v>
                </c:pt>
                <c:pt idx="2">
                  <c:v>321.60000000000002</c:v>
                </c:pt>
                <c:pt idx="3">
                  <c:v>851.6</c:v>
                </c:pt>
                <c:pt idx="4">
                  <c:v>889.76</c:v>
                </c:pt>
                <c:pt idx="5">
                  <c:v>1273.76</c:v>
                </c:pt>
                <c:pt idx="6">
                  <c:v>1323.4366399999999</c:v>
                </c:pt>
                <c:pt idx="7">
                  <c:v>1604.4366399999999</c:v>
                </c:pt>
                <c:pt idx="8">
                  <c:v>1660.5919223999999</c:v>
                </c:pt>
                <c:pt idx="9">
                  <c:v>1981.5919223999999</c:v>
                </c:pt>
                <c:pt idx="10">
                  <c:v>2060.2038208128001</c:v>
                </c:pt>
                <c:pt idx="11">
                  <c:v>2590.2038208128001</c:v>
                </c:pt>
                <c:pt idx="12">
                  <c:v>2670.500139257997</c:v>
                </c:pt>
                <c:pt idx="13">
                  <c:v>3200.500139257997</c:v>
                </c:pt>
                <c:pt idx="14">
                  <c:v>3293.3146432964791</c:v>
                </c:pt>
                <c:pt idx="15">
                  <c:v>3823.3146432964791</c:v>
                </c:pt>
                <c:pt idx="16">
                  <c:v>3950.2586225153041</c:v>
                </c:pt>
                <c:pt idx="17">
                  <c:v>4176.2586225153045</c:v>
                </c:pt>
                <c:pt idx="18">
                  <c:v>4293.193863945733</c:v>
                </c:pt>
                <c:pt idx="19">
                  <c:v>4677.193863945733</c:v>
                </c:pt>
                <c:pt idx="20">
                  <c:v>4807.990395679617</c:v>
                </c:pt>
                <c:pt idx="21">
                  <c:v>5088.990395679617</c:v>
                </c:pt>
                <c:pt idx="22">
                  <c:v>5208.9843422444037</c:v>
                </c:pt>
                <c:pt idx="23">
                  <c:v>5592.9843422444037</c:v>
                </c:pt>
                <c:pt idx="24">
                  <c:v>5716.0299977737805</c:v>
                </c:pt>
                <c:pt idx="25">
                  <c:v>6037.0299977737805</c:v>
                </c:pt>
                <c:pt idx="26">
                  <c:v>6187.2775367923905</c:v>
                </c:pt>
                <c:pt idx="27">
                  <c:v>6717.2775367923905</c:v>
                </c:pt>
                <c:pt idx="28">
                  <c:v>6842.7276361159566</c:v>
                </c:pt>
                <c:pt idx="29">
                  <c:v>7068.7276361159566</c:v>
                </c:pt>
                <c:pt idx="30">
                  <c:v>7195.9647335660438</c:v>
                </c:pt>
                <c:pt idx="31">
                  <c:v>7516.9647335660438</c:v>
                </c:pt>
                <c:pt idx="32">
                  <c:v>7639.4505861838616</c:v>
                </c:pt>
                <c:pt idx="33">
                  <c:v>8169.4505861838616</c:v>
                </c:pt>
                <c:pt idx="34">
                  <c:v>8312.1670457400469</c:v>
                </c:pt>
                <c:pt idx="35">
                  <c:v>8696.1670457400469</c:v>
                </c:pt>
                <c:pt idx="36">
                  <c:v>8847.8059350924032</c:v>
                </c:pt>
                <c:pt idx="37">
                  <c:v>9128.8059350924032</c:v>
                </c:pt>
                <c:pt idx="38">
                  <c:v>9265.9996908420835</c:v>
                </c:pt>
                <c:pt idx="39">
                  <c:v>9544.9996908420835</c:v>
                </c:pt>
                <c:pt idx="40">
                  <c:v>9692.0502539951813</c:v>
                </c:pt>
                <c:pt idx="41">
                  <c:v>10013.050253995181</c:v>
                </c:pt>
                <c:pt idx="42">
                  <c:v>10163.246007805108</c:v>
                </c:pt>
                <c:pt idx="43">
                  <c:v>10693.246007805108</c:v>
                </c:pt>
                <c:pt idx="44">
                  <c:v>10864.683693073792</c:v>
                </c:pt>
                <c:pt idx="45">
                  <c:v>11248.683693073792</c:v>
                </c:pt>
                <c:pt idx="46">
                  <c:v>11406.165264776824</c:v>
                </c:pt>
                <c:pt idx="47">
                  <c:v>11727.165264776824</c:v>
                </c:pt>
                <c:pt idx="48">
                  <c:v>11878.58283126531</c:v>
                </c:pt>
                <c:pt idx="49">
                  <c:v>12262.58283126531</c:v>
                </c:pt>
                <c:pt idx="50">
                  <c:v>12406.606993602123</c:v>
                </c:pt>
                <c:pt idx="51">
                  <c:v>13071.606993602123</c:v>
                </c:pt>
                <c:pt idx="52">
                  <c:v>13236.335234884002</c:v>
                </c:pt>
                <c:pt idx="53">
                  <c:v>13557.335234884002</c:v>
                </c:pt>
                <c:pt idx="54">
                  <c:v>13751.206145894337</c:v>
                </c:pt>
                <c:pt idx="55">
                  <c:v>14281.206145894337</c:v>
                </c:pt>
                <c:pt idx="56">
                  <c:v>14473.817057125942</c:v>
                </c:pt>
                <c:pt idx="57">
                  <c:v>14699.817057125942</c:v>
                </c:pt>
                <c:pt idx="58">
                  <c:v>14890.000664945877</c:v>
                </c:pt>
                <c:pt idx="59">
                  <c:v>15169.000664945877</c:v>
                </c:pt>
                <c:pt idx="60">
                  <c:v>15322.355276452497</c:v>
                </c:pt>
                <c:pt idx="61">
                  <c:v>15601.355276452497</c:v>
                </c:pt>
                <c:pt idx="62">
                  <c:v>15752.652306224454</c:v>
                </c:pt>
                <c:pt idx="63">
                  <c:v>16073.652306224454</c:v>
                </c:pt>
                <c:pt idx="64">
                  <c:v>16240.868429768223</c:v>
                </c:pt>
                <c:pt idx="65">
                  <c:v>16770.868429768223</c:v>
                </c:pt>
                <c:pt idx="66">
                  <c:v>16922.529283321812</c:v>
                </c:pt>
                <c:pt idx="67">
                  <c:v>17306.529283321812</c:v>
                </c:pt>
                <c:pt idx="68">
                  <c:v>17465.266851210887</c:v>
                </c:pt>
                <c:pt idx="69">
                  <c:v>17786.266851210887</c:v>
                </c:pt>
                <c:pt idx="70">
                  <c:v>17904.619368078278</c:v>
                </c:pt>
                <c:pt idx="71">
                  <c:v>18130.619368078278</c:v>
                </c:pt>
                <c:pt idx="72">
                  <c:v>18266.681435636601</c:v>
                </c:pt>
                <c:pt idx="73">
                  <c:v>18266.681435636601</c:v>
                </c:pt>
                <c:pt idx="74">
                  <c:v>18384.865262610776</c:v>
                </c:pt>
                <c:pt idx="75">
                  <c:v>18768.865262610776</c:v>
                </c:pt>
                <c:pt idx="76">
                  <c:v>18893.421660569835</c:v>
                </c:pt>
                <c:pt idx="77">
                  <c:v>19214.421660569835</c:v>
                </c:pt>
                <c:pt idx="78">
                  <c:v>19323.737250110938</c:v>
                </c:pt>
                <c:pt idx="79">
                  <c:v>19707.737250110938</c:v>
                </c:pt>
                <c:pt idx="80">
                  <c:v>19811.493268753089</c:v>
                </c:pt>
                <c:pt idx="81">
                  <c:v>19811.493268753089</c:v>
                </c:pt>
                <c:pt idx="82">
                  <c:v>19901.051152301457</c:v>
                </c:pt>
                <c:pt idx="83">
                  <c:v>20127.051152301457</c:v>
                </c:pt>
                <c:pt idx="84">
                  <c:v>20226.391330239825</c:v>
                </c:pt>
                <c:pt idx="85">
                  <c:v>20547.391330239825</c:v>
                </c:pt>
                <c:pt idx="86">
                  <c:v>20633.696632672101</c:v>
                </c:pt>
                <c:pt idx="87">
                  <c:v>20954.696632672101</c:v>
                </c:pt>
                <c:pt idx="88">
                  <c:v>21044.640730624247</c:v>
                </c:pt>
                <c:pt idx="89">
                  <c:v>21044.640730624247</c:v>
                </c:pt>
                <c:pt idx="90">
                  <c:v>21133.427347878969</c:v>
                </c:pt>
                <c:pt idx="91">
                  <c:v>21133.427347878969</c:v>
                </c:pt>
                <c:pt idx="92">
                  <c:v>21198.387512810936</c:v>
                </c:pt>
                <c:pt idx="93">
                  <c:v>21728.387512810936</c:v>
                </c:pt>
                <c:pt idx="94">
                  <c:v>21810.601522525929</c:v>
                </c:pt>
                <c:pt idx="95">
                  <c:v>22194.601522525929</c:v>
                </c:pt>
                <c:pt idx="96">
                  <c:v>22290.335738522655</c:v>
                </c:pt>
                <c:pt idx="97">
                  <c:v>22290.335738522655</c:v>
                </c:pt>
                <c:pt idx="98">
                  <c:v>22387.010594843669</c:v>
                </c:pt>
                <c:pt idx="99">
                  <c:v>22708.010594843669</c:v>
                </c:pt>
                <c:pt idx="100">
                  <c:v>22821.380588625128</c:v>
                </c:pt>
                <c:pt idx="101">
                  <c:v>22821.380588625128</c:v>
                </c:pt>
                <c:pt idx="102">
                  <c:v>22901.825255635074</c:v>
                </c:pt>
                <c:pt idx="103">
                  <c:v>23127.825255635074</c:v>
                </c:pt>
                <c:pt idx="104">
                  <c:v>23217.769707322328</c:v>
                </c:pt>
                <c:pt idx="105">
                  <c:v>23747.769707322328</c:v>
                </c:pt>
                <c:pt idx="106">
                  <c:v>23856.932437011885</c:v>
                </c:pt>
                <c:pt idx="107">
                  <c:v>24240.932437011885</c:v>
                </c:pt>
                <c:pt idx="108">
                  <c:v>24352.80264673545</c:v>
                </c:pt>
                <c:pt idx="109">
                  <c:v>24352.80264673545</c:v>
                </c:pt>
                <c:pt idx="110">
                  <c:v>24463.065034919393</c:v>
                </c:pt>
                <c:pt idx="111">
                  <c:v>24463.065034919393</c:v>
                </c:pt>
                <c:pt idx="112">
                  <c:v>24544.031158082347</c:v>
                </c:pt>
                <c:pt idx="113">
                  <c:v>24928.031158082347</c:v>
                </c:pt>
                <c:pt idx="114">
                  <c:v>25027.130960048657</c:v>
                </c:pt>
                <c:pt idx="115">
                  <c:v>25308.130960048657</c:v>
                </c:pt>
                <c:pt idx="116">
                  <c:v>25395.647021472909</c:v>
                </c:pt>
                <c:pt idx="117">
                  <c:v>25779.647021472909</c:v>
                </c:pt>
                <c:pt idx="118">
                  <c:v>25880.837048678466</c:v>
                </c:pt>
                <c:pt idx="119">
                  <c:v>25880.837048678466</c:v>
                </c:pt>
                <c:pt idx="120">
                  <c:v>25982.91663366912</c:v>
                </c:pt>
                <c:pt idx="121">
                  <c:v>25982.91663366912</c:v>
                </c:pt>
                <c:pt idx="122">
                  <c:v>26076.145145038936</c:v>
                </c:pt>
                <c:pt idx="123">
                  <c:v>26460.145145038936</c:v>
                </c:pt>
                <c:pt idx="124">
                  <c:v>26562.030552618522</c:v>
                </c:pt>
                <c:pt idx="125">
                  <c:v>27227.030552618522</c:v>
                </c:pt>
                <c:pt idx="126">
                  <c:v>27350.388751610339</c:v>
                </c:pt>
                <c:pt idx="127">
                  <c:v>27350.388751610339</c:v>
                </c:pt>
                <c:pt idx="128">
                  <c:v>27462.76187263133</c:v>
                </c:pt>
                <c:pt idx="129">
                  <c:v>27688.76187263133</c:v>
                </c:pt>
                <c:pt idx="130">
                  <c:v>27811.582729836609</c:v>
                </c:pt>
                <c:pt idx="131">
                  <c:v>28195.582729836609</c:v>
                </c:pt>
                <c:pt idx="132">
                  <c:v>28262.710354590195</c:v>
                </c:pt>
                <c:pt idx="133">
                  <c:v>28927.710354590195</c:v>
                </c:pt>
                <c:pt idx="134">
                  <c:v>29016.069680461635</c:v>
                </c:pt>
                <c:pt idx="135">
                  <c:v>29337.069680461635</c:v>
                </c:pt>
                <c:pt idx="136">
                  <c:v>29446.904740906637</c:v>
                </c:pt>
                <c:pt idx="137">
                  <c:v>29976.904740906637</c:v>
                </c:pt>
                <c:pt idx="138">
                  <c:v>30064.899741296274</c:v>
                </c:pt>
                <c:pt idx="139">
                  <c:v>30290.899741296274</c:v>
                </c:pt>
                <c:pt idx="140">
                  <c:v>30387.593104743202</c:v>
                </c:pt>
                <c:pt idx="141">
                  <c:v>30708.593104743202</c:v>
                </c:pt>
                <c:pt idx="142">
                  <c:v>30812.697439690321</c:v>
                </c:pt>
                <c:pt idx="143">
                  <c:v>31038.697439690321</c:v>
                </c:pt>
                <c:pt idx="144">
                  <c:v>31153.306514002747</c:v>
                </c:pt>
                <c:pt idx="145">
                  <c:v>31434.306514002747</c:v>
                </c:pt>
                <c:pt idx="146">
                  <c:v>31548.656211349735</c:v>
                </c:pt>
                <c:pt idx="147">
                  <c:v>31869.656211349735</c:v>
                </c:pt>
                <c:pt idx="148">
                  <c:v>31982.40901481895</c:v>
                </c:pt>
                <c:pt idx="149">
                  <c:v>32366.40901481895</c:v>
                </c:pt>
                <c:pt idx="150">
                  <c:v>32486.6131103402</c:v>
                </c:pt>
                <c:pt idx="151">
                  <c:v>32807.6131103402</c:v>
                </c:pt>
                <c:pt idx="152">
                  <c:v>32934.43526729427</c:v>
                </c:pt>
                <c:pt idx="153">
                  <c:v>33464.43526729427</c:v>
                </c:pt>
                <c:pt idx="154">
                  <c:v>33630.836537531257</c:v>
                </c:pt>
                <c:pt idx="155">
                  <c:v>34160.836537531257</c:v>
                </c:pt>
                <c:pt idx="156">
                  <c:v>34308.039095800777</c:v>
                </c:pt>
                <c:pt idx="157">
                  <c:v>34534.039095800777</c:v>
                </c:pt>
                <c:pt idx="158">
                  <c:v>34695.750489452024</c:v>
                </c:pt>
                <c:pt idx="159">
                  <c:v>34974.750489452024</c:v>
                </c:pt>
                <c:pt idx="160">
                  <c:v>35135.058016159841</c:v>
                </c:pt>
                <c:pt idx="161">
                  <c:v>35456.058016159841</c:v>
                </c:pt>
                <c:pt idx="162">
                  <c:v>35630.323461142187</c:v>
                </c:pt>
                <c:pt idx="163">
                  <c:v>36014.323461142187</c:v>
                </c:pt>
                <c:pt idx="164">
                  <c:v>36204.778604029016</c:v>
                </c:pt>
                <c:pt idx="165">
                  <c:v>36525.778604029016</c:v>
                </c:pt>
                <c:pt idx="166">
                  <c:v>36734.214432816851</c:v>
                </c:pt>
                <c:pt idx="167">
                  <c:v>36960.214432816851</c:v>
                </c:pt>
                <c:pt idx="168">
                  <c:v>37161.484330282416</c:v>
                </c:pt>
                <c:pt idx="169">
                  <c:v>37545.484330282416</c:v>
                </c:pt>
                <c:pt idx="170">
                  <c:v>37713.395517612531</c:v>
                </c:pt>
                <c:pt idx="171">
                  <c:v>38378.395517612531</c:v>
                </c:pt>
                <c:pt idx="172">
                  <c:v>38569.628218187892</c:v>
                </c:pt>
                <c:pt idx="173">
                  <c:v>38890.628218187892</c:v>
                </c:pt>
                <c:pt idx="174">
                  <c:v>39054.228449608592</c:v>
                </c:pt>
                <c:pt idx="175">
                  <c:v>39584.228449608592</c:v>
                </c:pt>
                <c:pt idx="176">
                  <c:v>39789.429458817598</c:v>
                </c:pt>
                <c:pt idx="177">
                  <c:v>40015.429458817598</c:v>
                </c:pt>
                <c:pt idx="178">
                  <c:v>40191.166805024208</c:v>
                </c:pt>
                <c:pt idx="179">
                  <c:v>40575.166805024208</c:v>
                </c:pt>
                <c:pt idx="180">
                  <c:v>40694.236328562634</c:v>
                </c:pt>
                <c:pt idx="181">
                  <c:v>41015.236328562634</c:v>
                </c:pt>
                <c:pt idx="182">
                  <c:v>41147.948007330757</c:v>
                </c:pt>
                <c:pt idx="183">
                  <c:v>41677.948007330757</c:v>
                </c:pt>
                <c:pt idx="184">
                  <c:v>41831.203748140688</c:v>
                </c:pt>
                <c:pt idx="185">
                  <c:v>42057.203748140688</c:v>
                </c:pt>
                <c:pt idx="186">
                  <c:v>42222.216416915726</c:v>
                </c:pt>
                <c:pt idx="187">
                  <c:v>42543.216416915726</c:v>
                </c:pt>
                <c:pt idx="188">
                  <c:v>42741.48907789879</c:v>
                </c:pt>
                <c:pt idx="189">
                  <c:v>42967.48907789879</c:v>
                </c:pt>
                <c:pt idx="190">
                  <c:v>43123.359177576553</c:v>
                </c:pt>
                <c:pt idx="191">
                  <c:v>43507.359177576553</c:v>
                </c:pt>
                <c:pt idx="192">
                  <c:v>43652.358436608149</c:v>
                </c:pt>
                <c:pt idx="193">
                  <c:v>43973.358436608149</c:v>
                </c:pt>
                <c:pt idx="194">
                  <c:v>44123.219666947312</c:v>
                </c:pt>
                <c:pt idx="195">
                  <c:v>44349.219666947312</c:v>
                </c:pt>
                <c:pt idx="196">
                  <c:v>44508.812324231854</c:v>
                </c:pt>
                <c:pt idx="197">
                  <c:v>44892.812324231854</c:v>
                </c:pt>
                <c:pt idx="198">
                  <c:v>45062.901540098741</c:v>
                </c:pt>
                <c:pt idx="199">
                  <c:v>45383.901540098741</c:v>
                </c:pt>
                <c:pt idx="200">
                  <c:v>45574.155237377141</c:v>
                </c:pt>
                <c:pt idx="201">
                  <c:v>46104.155237377141</c:v>
                </c:pt>
                <c:pt idx="202">
                  <c:v>46224.495340811445</c:v>
                </c:pt>
                <c:pt idx="203">
                  <c:v>46754.495340811445</c:v>
                </c:pt>
                <c:pt idx="204">
                  <c:v>46894.99598745221</c:v>
                </c:pt>
                <c:pt idx="205">
                  <c:v>47120.99598745221</c:v>
                </c:pt>
                <c:pt idx="206">
                  <c:v>47272.858154138841</c:v>
                </c:pt>
                <c:pt idx="207">
                  <c:v>47656.858154138841</c:v>
                </c:pt>
                <c:pt idx="208">
                  <c:v>47813.033643122537</c:v>
                </c:pt>
                <c:pt idx="209">
                  <c:v>48094.033643122537</c:v>
                </c:pt>
                <c:pt idx="210">
                  <c:v>48275.464888336202</c:v>
                </c:pt>
                <c:pt idx="211">
                  <c:v>48659.464888336202</c:v>
                </c:pt>
                <c:pt idx="212">
                  <c:v>48778.021061502572</c:v>
                </c:pt>
                <c:pt idx="213">
                  <c:v>49099.021061502572</c:v>
                </c:pt>
                <c:pt idx="214">
                  <c:v>49223.73102109327</c:v>
                </c:pt>
                <c:pt idx="215">
                  <c:v>49607.73102109327</c:v>
                </c:pt>
                <c:pt idx="216">
                  <c:v>49739.562920118238</c:v>
                </c:pt>
                <c:pt idx="217">
                  <c:v>50060.562920118238</c:v>
                </c:pt>
                <c:pt idx="218">
                  <c:v>50189.089978406548</c:v>
                </c:pt>
                <c:pt idx="219">
                  <c:v>50719.089978406548</c:v>
                </c:pt>
                <c:pt idx="220">
                  <c:v>50833.025940419</c:v>
                </c:pt>
                <c:pt idx="221">
                  <c:v>51059.025940419</c:v>
                </c:pt>
                <c:pt idx="222">
                  <c:v>51185.61964001356</c:v>
                </c:pt>
                <c:pt idx="223">
                  <c:v>51506.61964001356</c:v>
                </c:pt>
                <c:pt idx="224">
                  <c:v>51650.66949389231</c:v>
                </c:pt>
                <c:pt idx="225">
                  <c:v>52180.66949389231</c:v>
                </c:pt>
                <c:pt idx="226">
                  <c:v>52324.063219007287</c:v>
                </c:pt>
                <c:pt idx="227">
                  <c:v>52550.063219007287</c:v>
                </c:pt>
                <c:pt idx="228">
                  <c:v>52669.75197226608</c:v>
                </c:pt>
                <c:pt idx="229">
                  <c:v>53053.75197226608</c:v>
                </c:pt>
                <c:pt idx="230">
                  <c:v>53139.76113977682</c:v>
                </c:pt>
                <c:pt idx="231">
                  <c:v>53420.76113977682</c:v>
                </c:pt>
                <c:pt idx="232">
                  <c:v>53513.376472302749</c:v>
                </c:pt>
                <c:pt idx="233">
                  <c:v>53834.376472302749</c:v>
                </c:pt>
                <c:pt idx="234">
                  <c:v>53943.119026540022</c:v>
                </c:pt>
                <c:pt idx="235">
                  <c:v>54473.119026540022</c:v>
                </c:pt>
                <c:pt idx="236">
                  <c:v>54584.676801027694</c:v>
                </c:pt>
                <c:pt idx="237">
                  <c:v>55114.676801027694</c:v>
                </c:pt>
                <c:pt idx="238">
                  <c:v>55249.773086005975</c:v>
                </c:pt>
                <c:pt idx="239">
                  <c:v>55633.773086005975</c:v>
                </c:pt>
                <c:pt idx="240">
                  <c:v>55763.445709655505</c:v>
                </c:pt>
                <c:pt idx="241">
                  <c:v>56084.445709655505</c:v>
                </c:pt>
                <c:pt idx="242">
                  <c:v>56238.621230839817</c:v>
                </c:pt>
                <c:pt idx="243">
                  <c:v>56464.621230839817</c:v>
                </c:pt>
                <c:pt idx="244">
                  <c:v>56609.540761253957</c:v>
                </c:pt>
                <c:pt idx="245">
                  <c:v>56993.540761253957</c:v>
                </c:pt>
              </c:numCache>
            </c:numRef>
          </c:xVal>
          <c:yVal>
            <c:numRef>
              <c:f>Feuil1!$AF$12:$JQ$12</c:f>
              <c:numCache>
                <c:formatCode>0.0%</c:formatCode>
                <c:ptCount val="246"/>
                <c:pt idx="0" formatCode="0%">
                  <c:v>0</c:v>
                </c:pt>
                <c:pt idx="1">
                  <c:v>1.3888888888888889E-4</c:v>
                </c:pt>
                <c:pt idx="2">
                  <c:v>1.4888888888888889E-4</c:v>
                </c:pt>
                <c:pt idx="3">
                  <c:v>3.9425925925925924E-4</c:v>
                </c:pt>
                <c:pt idx="4">
                  <c:v>4.1192592592592588E-4</c:v>
                </c:pt>
                <c:pt idx="5">
                  <c:v>5.8970370370370361E-4</c:v>
                </c:pt>
                <c:pt idx="6">
                  <c:v>6.1270214814814806E-4</c:v>
                </c:pt>
                <c:pt idx="7">
                  <c:v>7.4279474074074063E-4</c:v>
                </c:pt>
                <c:pt idx="8">
                  <c:v>7.6879255666666656E-4</c:v>
                </c:pt>
                <c:pt idx="9">
                  <c:v>9.1740366777777764E-4</c:v>
                </c:pt>
                <c:pt idx="10">
                  <c:v>9.5379806519111092E-4</c:v>
                </c:pt>
                <c:pt idx="11">
                  <c:v>1.1991684355614812E-3</c:v>
                </c:pt>
                <c:pt idx="12">
                  <c:v>1.2363426570638871E-3</c:v>
                </c:pt>
                <c:pt idx="13">
                  <c:v>1.4817130274342575E-3</c:v>
                </c:pt>
                <c:pt idx="14">
                  <c:v>1.5246827052298509E-3</c:v>
                </c:pt>
                <c:pt idx="15">
                  <c:v>1.7700530756002213E-3</c:v>
                </c:pt>
                <c:pt idx="16">
                  <c:v>1.8288234363496773E-3</c:v>
                </c:pt>
                <c:pt idx="17">
                  <c:v>1.933453065979307E-3</c:v>
                </c:pt>
                <c:pt idx="18">
                  <c:v>1.9875897518267277E-3</c:v>
                </c:pt>
                <c:pt idx="19">
                  <c:v>2.1653675296045057E-3</c:v>
                </c:pt>
                <c:pt idx="20">
                  <c:v>2.2259214794813037E-3</c:v>
                </c:pt>
                <c:pt idx="21">
                  <c:v>2.3560140720738964E-3</c:v>
                </c:pt>
                <c:pt idx="22">
                  <c:v>2.4115668251131492E-3</c:v>
                </c:pt>
                <c:pt idx="23">
                  <c:v>2.5893446028909268E-3</c:v>
                </c:pt>
                <c:pt idx="24">
                  <c:v>2.6463101841545274E-3</c:v>
                </c:pt>
                <c:pt idx="25">
                  <c:v>2.7949212952656385E-3</c:v>
                </c:pt>
                <c:pt idx="26">
                  <c:v>2.8644803411075875E-3</c:v>
                </c:pt>
                <c:pt idx="27">
                  <c:v>3.1098507114779577E-3</c:v>
                </c:pt>
                <c:pt idx="28">
                  <c:v>3.1679294611647937E-3</c:v>
                </c:pt>
                <c:pt idx="29">
                  <c:v>3.2725590907944232E-3</c:v>
                </c:pt>
                <c:pt idx="30">
                  <c:v>3.3314651544287229E-3</c:v>
                </c:pt>
                <c:pt idx="31">
                  <c:v>3.480076265539834E-3</c:v>
                </c:pt>
                <c:pt idx="32">
                  <c:v>3.5367826787888234E-3</c:v>
                </c:pt>
                <c:pt idx="33">
                  <c:v>3.7821530491591935E-3</c:v>
                </c:pt>
                <c:pt idx="34">
                  <c:v>3.8482254841389093E-3</c:v>
                </c:pt>
                <c:pt idx="35">
                  <c:v>4.0260032619166873E-3</c:v>
                </c:pt>
                <c:pt idx="36">
                  <c:v>4.096206451431667E-3</c:v>
                </c:pt>
                <c:pt idx="37">
                  <c:v>4.2262990440242593E-3</c:v>
                </c:pt>
                <c:pt idx="38">
                  <c:v>4.289814671686148E-3</c:v>
                </c:pt>
                <c:pt idx="39">
                  <c:v>4.4189813383528143E-3</c:v>
                </c:pt>
                <c:pt idx="40">
                  <c:v>4.4870603027755444E-3</c:v>
                </c:pt>
                <c:pt idx="41">
                  <c:v>4.6356714138866559E-3</c:v>
                </c:pt>
                <c:pt idx="42">
                  <c:v>4.7052064850949555E-3</c:v>
                </c:pt>
                <c:pt idx="43">
                  <c:v>4.9505768554653261E-3</c:v>
                </c:pt>
                <c:pt idx="44">
                  <c:v>5.0299461542008279E-3</c:v>
                </c:pt>
                <c:pt idx="45">
                  <c:v>5.2077239319786054E-3</c:v>
                </c:pt>
                <c:pt idx="46">
                  <c:v>5.2806320670263059E-3</c:v>
                </c:pt>
                <c:pt idx="47">
                  <c:v>5.4292431781374174E-3</c:v>
                </c:pt>
                <c:pt idx="48">
                  <c:v>5.4993439033635691E-3</c:v>
                </c:pt>
                <c:pt idx="49">
                  <c:v>5.6771216811413467E-3</c:v>
                </c:pt>
                <c:pt idx="50">
                  <c:v>5.7437995340750567E-3</c:v>
                </c:pt>
                <c:pt idx="51">
                  <c:v>6.0516699044454274E-3</c:v>
                </c:pt>
                <c:pt idx="52">
                  <c:v>6.1279329791129643E-3</c:v>
                </c:pt>
                <c:pt idx="53">
                  <c:v>6.2765440902240758E-3</c:v>
                </c:pt>
                <c:pt idx="54">
                  <c:v>6.3662991416177494E-3</c:v>
                </c:pt>
                <c:pt idx="55">
                  <c:v>6.61166951198812E-3</c:v>
                </c:pt>
                <c:pt idx="56">
                  <c:v>6.7008412301509E-3</c:v>
                </c:pt>
                <c:pt idx="57">
                  <c:v>6.8054708597805299E-3</c:v>
                </c:pt>
                <c:pt idx="58">
                  <c:v>6.8935188263638328E-3</c:v>
                </c:pt>
                <c:pt idx="59">
                  <c:v>7.0226854930304991E-3</c:v>
                </c:pt>
                <c:pt idx="60">
                  <c:v>7.0936829983576375E-3</c:v>
                </c:pt>
                <c:pt idx="61">
                  <c:v>7.2228496650243038E-3</c:v>
                </c:pt>
                <c:pt idx="62">
                  <c:v>7.2928945862150239E-3</c:v>
                </c:pt>
                <c:pt idx="63">
                  <c:v>7.4415056973261354E-3</c:v>
                </c:pt>
                <c:pt idx="64">
                  <c:v>7.5189205693371392E-3</c:v>
                </c:pt>
                <c:pt idx="65">
                  <c:v>7.7642909397075098E-3</c:v>
                </c:pt>
                <c:pt idx="66">
                  <c:v>7.8345042978341713E-3</c:v>
                </c:pt>
                <c:pt idx="67">
                  <c:v>8.0122820756119498E-3</c:v>
                </c:pt>
                <c:pt idx="68">
                  <c:v>8.0857716903754099E-3</c:v>
                </c:pt>
                <c:pt idx="69">
                  <c:v>8.2343828014865214E-3</c:v>
                </c:pt>
                <c:pt idx="70">
                  <c:v>8.2891756333695731E-3</c:v>
                </c:pt>
                <c:pt idx="71">
                  <c:v>8.393805262999203E-3</c:v>
                </c:pt>
                <c:pt idx="72">
                  <c:v>8.4567969609428712E-3</c:v>
                </c:pt>
                <c:pt idx="73">
                  <c:v>8.4567969609428712E-3</c:v>
                </c:pt>
                <c:pt idx="74">
                  <c:v>8.5115116956531369E-3</c:v>
                </c:pt>
                <c:pt idx="75">
                  <c:v>8.6892894734309153E-3</c:v>
                </c:pt>
                <c:pt idx="76">
                  <c:v>8.7469544724860359E-3</c:v>
                </c:pt>
                <c:pt idx="77">
                  <c:v>8.8955655835971474E-3</c:v>
                </c:pt>
                <c:pt idx="78">
                  <c:v>8.9461746528291392E-3</c:v>
                </c:pt>
                <c:pt idx="79">
                  <c:v>9.1239524306069176E-3</c:v>
                </c:pt>
                <c:pt idx="80">
                  <c:v>9.1719876244227283E-3</c:v>
                </c:pt>
                <c:pt idx="81">
                  <c:v>9.1719876244227283E-3</c:v>
                </c:pt>
                <c:pt idx="82">
                  <c:v>9.2134496075469731E-3</c:v>
                </c:pt>
                <c:pt idx="83">
                  <c:v>9.318079237176603E-3</c:v>
                </c:pt>
                <c:pt idx="84">
                  <c:v>9.3640700602962181E-3</c:v>
                </c:pt>
                <c:pt idx="85">
                  <c:v>9.5126811714073296E-3</c:v>
                </c:pt>
                <c:pt idx="86">
                  <c:v>9.5526373299407909E-3</c:v>
                </c:pt>
                <c:pt idx="87">
                  <c:v>9.7012484410519025E-3</c:v>
                </c:pt>
                <c:pt idx="88">
                  <c:v>9.7428892271408593E-3</c:v>
                </c:pt>
                <c:pt idx="89">
                  <c:v>9.7428892271408593E-3</c:v>
                </c:pt>
                <c:pt idx="90">
                  <c:v>9.7839941425365649E-3</c:v>
                </c:pt>
                <c:pt idx="91">
                  <c:v>9.7839941425365649E-3</c:v>
                </c:pt>
                <c:pt idx="92">
                  <c:v>9.8140682929680305E-3</c:v>
                </c:pt>
                <c:pt idx="93">
                  <c:v>1.00594386633384E-2</c:v>
                </c:pt>
                <c:pt idx="94">
                  <c:v>1.0097500704873119E-2</c:v>
                </c:pt>
                <c:pt idx="95">
                  <c:v>1.0275278482650897E-2</c:v>
                </c:pt>
                <c:pt idx="96">
                  <c:v>1.0319599878945679E-2</c:v>
                </c:pt>
                <c:pt idx="97">
                  <c:v>1.0319599878945679E-2</c:v>
                </c:pt>
                <c:pt idx="98">
                  <c:v>1.0364356756872074E-2</c:v>
                </c:pt>
                <c:pt idx="99">
                  <c:v>1.0512967867983185E-2</c:v>
                </c:pt>
                <c:pt idx="100">
                  <c:v>1.0565453976215342E-2</c:v>
                </c:pt>
                <c:pt idx="101">
                  <c:v>1.0565453976215342E-2</c:v>
                </c:pt>
                <c:pt idx="102">
                  <c:v>1.0602696877608835E-2</c:v>
                </c:pt>
                <c:pt idx="103">
                  <c:v>1.0707326507238464E-2</c:v>
                </c:pt>
                <c:pt idx="104">
                  <c:v>1.0748967457093674E-2</c:v>
                </c:pt>
                <c:pt idx="105">
                  <c:v>1.0994337827464043E-2</c:v>
                </c:pt>
                <c:pt idx="106">
                  <c:v>1.1044876128246246E-2</c:v>
                </c:pt>
                <c:pt idx="107">
                  <c:v>1.1222653906024024E-2</c:v>
                </c:pt>
                <c:pt idx="108">
                  <c:v>1.1274445669784935E-2</c:v>
                </c:pt>
                <c:pt idx="109">
                  <c:v>1.1274445669784935E-2</c:v>
                </c:pt>
                <c:pt idx="110">
                  <c:v>1.1325493071721945E-2</c:v>
                </c:pt>
                <c:pt idx="111">
                  <c:v>1.1325493071721945E-2</c:v>
                </c:pt>
                <c:pt idx="112">
                  <c:v>1.1362977388001089E-2</c:v>
                </c:pt>
                <c:pt idx="113">
                  <c:v>1.1540755165778868E-2</c:v>
                </c:pt>
                <c:pt idx="114">
                  <c:v>1.1586634703726232E-2</c:v>
                </c:pt>
                <c:pt idx="115">
                  <c:v>1.1716727296318825E-2</c:v>
                </c:pt>
                <c:pt idx="116">
                  <c:v>1.1757243991422646E-2</c:v>
                </c:pt>
                <c:pt idx="117">
                  <c:v>1.1935021769200424E-2</c:v>
                </c:pt>
                <c:pt idx="118">
                  <c:v>1.1981869004017811E-2</c:v>
                </c:pt>
                <c:pt idx="119">
                  <c:v>1.1981869004017811E-2</c:v>
                </c:pt>
                <c:pt idx="120">
                  <c:v>1.2029128071143114E-2</c:v>
                </c:pt>
                <c:pt idx="121">
                  <c:v>1.2029128071143114E-2</c:v>
                </c:pt>
                <c:pt idx="122">
                  <c:v>1.207228941899951E-2</c:v>
                </c:pt>
                <c:pt idx="123">
                  <c:v>1.2250067196777289E-2</c:v>
                </c:pt>
                <c:pt idx="124">
                  <c:v>1.2297236366953023E-2</c:v>
                </c:pt>
                <c:pt idx="125">
                  <c:v>1.2605106737323393E-2</c:v>
                </c:pt>
                <c:pt idx="126">
                  <c:v>1.2662217014634419E-2</c:v>
                </c:pt>
                <c:pt idx="127">
                  <c:v>1.2662217014634419E-2</c:v>
                </c:pt>
                <c:pt idx="128" formatCode="0%">
                  <c:v>1.2714241607699692E-2</c:v>
                </c:pt>
                <c:pt idx="129" formatCode="0%">
                  <c:v>1.2818871237329322E-2</c:v>
                </c:pt>
                <c:pt idx="130" formatCode="0%">
                  <c:v>1.287573274529473E-2</c:v>
                </c:pt>
                <c:pt idx="131" formatCode="0%">
                  <c:v>1.3053510523072508E-2</c:v>
                </c:pt>
                <c:pt idx="132" formatCode="0%">
                  <c:v>1.3084588127125095E-2</c:v>
                </c:pt>
                <c:pt idx="133" formatCode="0%">
                  <c:v>1.3392458497495464E-2</c:v>
                </c:pt>
                <c:pt idx="134" formatCode="0%">
                  <c:v>1.3433365592806317E-2</c:v>
                </c:pt>
                <c:pt idx="135" formatCode="0%">
                  <c:v>1.3581976703917429E-2</c:v>
                </c:pt>
                <c:pt idx="136" formatCode="0%">
                  <c:v>1.3632826268938263E-2</c:v>
                </c:pt>
                <c:pt idx="137" formatCode="0%">
                  <c:v>1.3878196639308633E-2</c:v>
                </c:pt>
                <c:pt idx="138" formatCode="0%">
                  <c:v>1.3918935065414946E-2</c:v>
                </c:pt>
                <c:pt idx="139" formatCode="0%">
                  <c:v>1.4023564695044576E-2</c:v>
                </c:pt>
                <c:pt idx="140" formatCode="0%">
                  <c:v>1.406833014108482E-2</c:v>
                </c:pt>
                <c:pt idx="141" formatCode="0%">
                  <c:v>1.4216941252195931E-2</c:v>
                </c:pt>
                <c:pt idx="142" formatCode="0%">
                  <c:v>1.4265137703560337E-2</c:v>
                </c:pt>
                <c:pt idx="143" formatCode="0%">
                  <c:v>1.4369767333189967E-2</c:v>
                </c:pt>
                <c:pt idx="144" formatCode="0%">
                  <c:v>1.442282708981609E-2</c:v>
                </c:pt>
                <c:pt idx="145" formatCode="0%">
                  <c:v>1.4552919682408683E-2</c:v>
                </c:pt>
                <c:pt idx="146" formatCode="0%">
                  <c:v>1.4605859357106362E-2</c:v>
                </c:pt>
                <c:pt idx="147" formatCode="0%">
                  <c:v>1.4754470468217474E-2</c:v>
                </c:pt>
                <c:pt idx="148" formatCode="0%">
                  <c:v>1.4806670840193962E-2</c:v>
                </c:pt>
                <c:pt idx="149" formatCode="0%">
                  <c:v>1.4984448617971741E-2</c:v>
                </c:pt>
                <c:pt idx="150" formatCode="0%">
                  <c:v>1.5040098662194542E-2</c:v>
                </c:pt>
                <c:pt idx="151" formatCode="0%">
                  <c:v>1.5188709773305654E-2</c:v>
                </c:pt>
                <c:pt idx="152" formatCode="0%">
                  <c:v>1.5247423734858465E-2</c:v>
                </c:pt>
                <c:pt idx="153" formatCode="0%">
                  <c:v>1.5492794105228835E-2</c:v>
                </c:pt>
                <c:pt idx="154" formatCode="0%">
                  <c:v>1.5569831730338553E-2</c:v>
                </c:pt>
                <c:pt idx="155" formatCode="0%">
                  <c:v>1.5815202100708924E-2</c:v>
                </c:pt>
                <c:pt idx="156" formatCode="0%">
                  <c:v>1.588335143324111E-2</c:v>
                </c:pt>
                <c:pt idx="157" formatCode="0%">
                  <c:v>1.5987981062870738E-2</c:v>
                </c:pt>
                <c:pt idx="158" formatCode="0%">
                  <c:v>1.6062847448820389E-2</c:v>
                </c:pt>
                <c:pt idx="159" formatCode="0%">
                  <c:v>1.6192014115487055E-2</c:v>
                </c:pt>
                <c:pt idx="160" formatCode="0%">
                  <c:v>1.6266230563036971E-2</c:v>
                </c:pt>
                <c:pt idx="161" formatCode="0%">
                  <c:v>1.6414841674148081E-2</c:v>
                </c:pt>
                <c:pt idx="162" formatCode="0%">
                  <c:v>1.6495520120899165E-2</c:v>
                </c:pt>
                <c:pt idx="163" formatCode="0%">
                  <c:v>1.6673297898676942E-2</c:v>
                </c:pt>
                <c:pt idx="164" formatCode="0%">
                  <c:v>1.6761471575939362E-2</c:v>
                </c:pt>
                <c:pt idx="165" formatCode="0%">
                  <c:v>1.6910082687050472E-2</c:v>
                </c:pt>
                <c:pt idx="166" formatCode="0%">
                  <c:v>1.7006580755933729E-2</c:v>
                </c:pt>
                <c:pt idx="167" formatCode="0%">
                  <c:v>1.7111210385563357E-2</c:v>
                </c:pt>
                <c:pt idx="168" formatCode="0%">
                  <c:v>1.7204390893649266E-2</c:v>
                </c:pt>
                <c:pt idx="169" formatCode="0%">
                  <c:v>1.7382168671427042E-2</c:v>
                </c:pt>
                <c:pt idx="170" formatCode="0%">
                  <c:v>1.7459905332228021E-2</c:v>
                </c:pt>
                <c:pt idx="171" formatCode="0%">
                  <c:v>1.7767775702598392E-2</c:v>
                </c:pt>
                <c:pt idx="172" formatCode="0%">
                  <c:v>1.785630936027217E-2</c:v>
                </c:pt>
                <c:pt idx="173" formatCode="0%">
                  <c:v>1.800492047138328E-2</c:v>
                </c:pt>
                <c:pt idx="174" formatCode="0%">
                  <c:v>1.8080661319263232E-2</c:v>
                </c:pt>
                <c:pt idx="175" formatCode="0%">
                  <c:v>1.8326031689633603E-2</c:v>
                </c:pt>
                <c:pt idx="176" formatCode="0%">
                  <c:v>1.8421032156859994E-2</c:v>
                </c:pt>
                <c:pt idx="177" formatCode="0%">
                  <c:v>1.8525661786489622E-2</c:v>
                </c:pt>
                <c:pt idx="178" formatCode="0%">
                  <c:v>1.8607021668992682E-2</c:v>
                </c:pt>
                <c:pt idx="179" formatCode="0%">
                  <c:v>1.8784799446770459E-2</c:v>
                </c:pt>
                <c:pt idx="180" formatCode="0%">
                  <c:v>1.8839924226186397E-2</c:v>
                </c:pt>
                <c:pt idx="181" formatCode="0%">
                  <c:v>1.8988535337297507E-2</c:v>
                </c:pt>
                <c:pt idx="182" formatCode="0%">
                  <c:v>1.9049975929319785E-2</c:v>
                </c:pt>
                <c:pt idx="183" formatCode="0%">
                  <c:v>1.9295346299690156E-2</c:v>
                </c:pt>
                <c:pt idx="184" formatCode="0%">
                  <c:v>1.9366298031546606E-2</c:v>
                </c:pt>
                <c:pt idx="185" formatCode="0%">
                  <c:v>1.9470927661176234E-2</c:v>
                </c:pt>
                <c:pt idx="186" formatCode="0%">
                  <c:v>1.9547322415238752E-2</c:v>
                </c:pt>
                <c:pt idx="187" formatCode="0%">
                  <c:v>1.9695933526349862E-2</c:v>
                </c:pt>
                <c:pt idx="188" formatCode="0%">
                  <c:v>1.9787726424953134E-2</c:v>
                </c:pt>
                <c:pt idx="189" formatCode="0%">
                  <c:v>1.9892356054582762E-2</c:v>
                </c:pt>
                <c:pt idx="190" formatCode="0%">
                  <c:v>1.9964518137766913E-2</c:v>
                </c:pt>
                <c:pt idx="191" formatCode="0%">
                  <c:v>2.014229591554469E-2</c:v>
                </c:pt>
                <c:pt idx="192" formatCode="0%">
                  <c:v>2.0209425202133393E-2</c:v>
                </c:pt>
                <c:pt idx="193" formatCode="0%">
                  <c:v>2.0358036313244503E-2</c:v>
                </c:pt>
                <c:pt idx="194" formatCode="0%">
                  <c:v>2.0427416512475597E-2</c:v>
                </c:pt>
                <c:pt idx="195" formatCode="0%">
                  <c:v>2.0532046142105225E-2</c:v>
                </c:pt>
                <c:pt idx="196" formatCode="0%">
                  <c:v>2.060593163158881E-2</c:v>
                </c:pt>
                <c:pt idx="197" formatCode="0%">
                  <c:v>2.0783709409366587E-2</c:v>
                </c:pt>
                <c:pt idx="198" formatCode="0%">
                  <c:v>2.0862454416712368E-2</c:v>
                </c:pt>
                <c:pt idx="199" formatCode="0%">
                  <c:v>2.1011065527823478E-2</c:v>
                </c:pt>
                <c:pt idx="200" formatCode="0%">
                  <c:v>2.1099145943230143E-2</c:v>
                </c:pt>
                <c:pt idx="201" formatCode="0%">
                  <c:v>2.1344516313600514E-2</c:v>
                </c:pt>
                <c:pt idx="202" formatCode="0%">
                  <c:v>2.1400229324449731E-2</c:v>
                </c:pt>
                <c:pt idx="203" formatCode="0%">
                  <c:v>2.1645599694820102E-2</c:v>
                </c:pt>
                <c:pt idx="204" formatCode="0%">
                  <c:v>2.1710646290487124E-2</c:v>
                </c:pt>
                <c:pt idx="205" formatCode="0%">
                  <c:v>2.1815275920116752E-2</c:v>
                </c:pt>
                <c:pt idx="206" formatCode="0%">
                  <c:v>2.188558247876797E-2</c:v>
                </c:pt>
                <c:pt idx="207" formatCode="0%">
                  <c:v>2.2063360256545747E-2</c:v>
                </c:pt>
                <c:pt idx="208" formatCode="0%">
                  <c:v>2.213566372366783E-2</c:v>
                </c:pt>
                <c:pt idx="209" formatCode="0%">
                  <c:v>2.2265756316260422E-2</c:v>
                </c:pt>
                <c:pt idx="210" formatCode="0%">
                  <c:v>2.23497522631186E-2</c:v>
                </c:pt>
                <c:pt idx="211" formatCode="0%">
                  <c:v>2.2527530040896377E-2</c:v>
                </c:pt>
                <c:pt idx="212" formatCode="0%">
                  <c:v>2.2582417158103028E-2</c:v>
                </c:pt>
                <c:pt idx="213" formatCode="0%">
                  <c:v>2.2731028269214137E-2</c:v>
                </c:pt>
                <c:pt idx="214" formatCode="0%">
                  <c:v>2.2788764361617239E-2</c:v>
                </c:pt>
                <c:pt idx="215" formatCode="0%">
                  <c:v>2.2966542139395016E-2</c:v>
                </c:pt>
                <c:pt idx="216" formatCode="0%">
                  <c:v>2.3027575425980648E-2</c:v>
                </c:pt>
                <c:pt idx="217" formatCode="0%">
                  <c:v>2.3176186537091758E-2</c:v>
                </c:pt>
                <c:pt idx="218" formatCode="0%">
                  <c:v>2.3235689804817827E-2</c:v>
                </c:pt>
                <c:pt idx="219" formatCode="0%">
                  <c:v>2.3481060175188199E-2</c:v>
                </c:pt>
                <c:pt idx="220" formatCode="0%">
                  <c:v>2.3533808305749519E-2</c:v>
                </c:pt>
                <c:pt idx="221" formatCode="0%">
                  <c:v>2.3638437935379147E-2</c:v>
                </c:pt>
                <c:pt idx="222" formatCode="0%">
                  <c:v>2.3697046129635888E-2</c:v>
                </c:pt>
                <c:pt idx="223" formatCode="0%">
                  <c:v>2.3845657240746998E-2</c:v>
                </c:pt>
                <c:pt idx="224" formatCode="0%">
                  <c:v>2.3912346987913086E-2</c:v>
                </c:pt>
                <c:pt idx="225" formatCode="0%">
                  <c:v>2.4157717358283457E-2</c:v>
                </c:pt>
                <c:pt idx="226" formatCode="0%">
                  <c:v>2.4224103342132982E-2</c:v>
                </c:pt>
                <c:pt idx="227" formatCode="0%">
                  <c:v>2.432873297176261E-2</c:v>
                </c:pt>
                <c:pt idx="228" formatCode="0%">
                  <c:v>2.4384144431604641E-2</c:v>
                </c:pt>
                <c:pt idx="229" formatCode="0%">
                  <c:v>2.4561922209382418E-2</c:v>
                </c:pt>
                <c:pt idx="230" formatCode="0%">
                  <c:v>2.4601741268415165E-2</c:v>
                </c:pt>
                <c:pt idx="231" formatCode="0%">
                  <c:v>2.4731833861007756E-2</c:v>
                </c:pt>
                <c:pt idx="232" formatCode="0%">
                  <c:v>2.4774711329769761E-2</c:v>
                </c:pt>
                <c:pt idx="233" formatCode="0%">
                  <c:v>2.4923322440880871E-2</c:v>
                </c:pt>
                <c:pt idx="234" formatCode="0%">
                  <c:v>2.497366621599072E-2</c:v>
                </c:pt>
                <c:pt idx="235" formatCode="0%">
                  <c:v>2.5219036586361092E-2</c:v>
                </c:pt>
                <c:pt idx="236" formatCode="0%">
                  <c:v>2.5270683704179456E-2</c:v>
                </c:pt>
                <c:pt idx="237" formatCode="0%">
                  <c:v>2.5516054074549828E-2</c:v>
                </c:pt>
                <c:pt idx="238" formatCode="0%">
                  <c:v>2.5578598650928663E-2</c:v>
                </c:pt>
                <c:pt idx="239" formatCode="0%">
                  <c:v>2.5756376428706439E-2</c:v>
                </c:pt>
                <c:pt idx="240" formatCode="0%">
                  <c:v>2.5816410050766406E-2</c:v>
                </c:pt>
                <c:pt idx="241" formatCode="0%">
                  <c:v>2.5965021161877516E-2</c:v>
                </c:pt>
                <c:pt idx="242" formatCode="0%">
                  <c:v>2.6036398717981364E-2</c:v>
                </c:pt>
                <c:pt idx="243" formatCode="0%">
                  <c:v>2.6141028347610992E-2</c:v>
                </c:pt>
                <c:pt idx="244" formatCode="0%">
                  <c:v>2.6208120722802722E-2</c:v>
                </c:pt>
                <c:pt idx="245" formatCode="0%">
                  <c:v>2.6385898500580499E-2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7-C491-4CF8-897B-08DFCED9831D}"/>
            </c:ext>
          </c:extLst>
        </c:ser>
        <c:ser>
          <c:idx val="7"/>
          <c:order val="7"/>
          <c:tx>
            <c:strRef>
              <c:f>Feuil1!$J$13</c:f>
              <c:strCache>
                <c:ptCount val="1"/>
                <c:pt idx="0">
                  <c:v>n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trendline>
            <c:spPr>
              <a:ln w="19050" cap="rnd">
                <a:solidFill>
                  <a:schemeClr val="accent2">
                    <a:lumMod val="60000"/>
                  </a:schemeClr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xVal>
            <c:numRef>
              <c:f>Feuil1!$AF$4:$JQ$4</c:f>
              <c:numCache>
                <c:formatCode>0.0</c:formatCode>
                <c:ptCount val="246"/>
                <c:pt idx="0">
                  <c:v>0</c:v>
                </c:pt>
                <c:pt idx="1">
                  <c:v>300</c:v>
                </c:pt>
                <c:pt idx="2">
                  <c:v>321.60000000000002</c:v>
                </c:pt>
                <c:pt idx="3">
                  <c:v>851.6</c:v>
                </c:pt>
                <c:pt idx="4">
                  <c:v>889.76</c:v>
                </c:pt>
                <c:pt idx="5">
                  <c:v>1273.76</c:v>
                </c:pt>
                <c:pt idx="6">
                  <c:v>1323.4366399999999</c:v>
                </c:pt>
                <c:pt idx="7">
                  <c:v>1604.4366399999999</c:v>
                </c:pt>
                <c:pt idx="8">
                  <c:v>1660.5919223999999</c:v>
                </c:pt>
                <c:pt idx="9">
                  <c:v>1981.5919223999999</c:v>
                </c:pt>
                <c:pt idx="10">
                  <c:v>2060.2038208128001</c:v>
                </c:pt>
                <c:pt idx="11">
                  <c:v>2590.2038208128001</c:v>
                </c:pt>
                <c:pt idx="12">
                  <c:v>2670.500139257997</c:v>
                </c:pt>
                <c:pt idx="13">
                  <c:v>3200.500139257997</c:v>
                </c:pt>
                <c:pt idx="14">
                  <c:v>3293.3146432964791</c:v>
                </c:pt>
                <c:pt idx="15">
                  <c:v>3823.3146432964791</c:v>
                </c:pt>
                <c:pt idx="16">
                  <c:v>3950.2586225153041</c:v>
                </c:pt>
                <c:pt idx="17">
                  <c:v>4176.2586225153045</c:v>
                </c:pt>
                <c:pt idx="18">
                  <c:v>4293.193863945733</c:v>
                </c:pt>
                <c:pt idx="19">
                  <c:v>4677.193863945733</c:v>
                </c:pt>
                <c:pt idx="20">
                  <c:v>4807.990395679617</c:v>
                </c:pt>
                <c:pt idx="21">
                  <c:v>5088.990395679617</c:v>
                </c:pt>
                <c:pt idx="22">
                  <c:v>5208.9843422444037</c:v>
                </c:pt>
                <c:pt idx="23">
                  <c:v>5592.9843422444037</c:v>
                </c:pt>
                <c:pt idx="24">
                  <c:v>5716.0299977737805</c:v>
                </c:pt>
                <c:pt idx="25">
                  <c:v>6037.0299977737805</c:v>
                </c:pt>
                <c:pt idx="26">
                  <c:v>6187.2775367923905</c:v>
                </c:pt>
                <c:pt idx="27">
                  <c:v>6717.2775367923905</c:v>
                </c:pt>
                <c:pt idx="28">
                  <c:v>6842.7276361159566</c:v>
                </c:pt>
                <c:pt idx="29">
                  <c:v>7068.7276361159566</c:v>
                </c:pt>
                <c:pt idx="30">
                  <c:v>7195.9647335660438</c:v>
                </c:pt>
                <c:pt idx="31">
                  <c:v>7516.9647335660438</c:v>
                </c:pt>
                <c:pt idx="32">
                  <c:v>7639.4505861838616</c:v>
                </c:pt>
                <c:pt idx="33">
                  <c:v>8169.4505861838616</c:v>
                </c:pt>
                <c:pt idx="34">
                  <c:v>8312.1670457400469</c:v>
                </c:pt>
                <c:pt idx="35">
                  <c:v>8696.1670457400469</c:v>
                </c:pt>
                <c:pt idx="36">
                  <c:v>8847.8059350924032</c:v>
                </c:pt>
                <c:pt idx="37">
                  <c:v>9128.8059350924032</c:v>
                </c:pt>
                <c:pt idx="38">
                  <c:v>9265.9996908420835</c:v>
                </c:pt>
                <c:pt idx="39">
                  <c:v>9544.9996908420835</c:v>
                </c:pt>
                <c:pt idx="40">
                  <c:v>9692.0502539951813</c:v>
                </c:pt>
                <c:pt idx="41">
                  <c:v>10013.050253995181</c:v>
                </c:pt>
                <c:pt idx="42">
                  <c:v>10163.246007805108</c:v>
                </c:pt>
                <c:pt idx="43">
                  <c:v>10693.246007805108</c:v>
                </c:pt>
                <c:pt idx="44">
                  <c:v>10864.683693073792</c:v>
                </c:pt>
                <c:pt idx="45">
                  <c:v>11248.683693073792</c:v>
                </c:pt>
                <c:pt idx="46">
                  <c:v>11406.165264776824</c:v>
                </c:pt>
                <c:pt idx="47">
                  <c:v>11727.165264776824</c:v>
                </c:pt>
                <c:pt idx="48">
                  <c:v>11878.58283126531</c:v>
                </c:pt>
                <c:pt idx="49">
                  <c:v>12262.58283126531</c:v>
                </c:pt>
                <c:pt idx="50">
                  <c:v>12406.606993602123</c:v>
                </c:pt>
                <c:pt idx="51">
                  <c:v>13071.606993602123</c:v>
                </c:pt>
                <c:pt idx="52">
                  <c:v>13236.335234884002</c:v>
                </c:pt>
                <c:pt idx="53">
                  <c:v>13557.335234884002</c:v>
                </c:pt>
                <c:pt idx="54">
                  <c:v>13751.206145894337</c:v>
                </c:pt>
                <c:pt idx="55">
                  <c:v>14281.206145894337</c:v>
                </c:pt>
                <c:pt idx="56">
                  <c:v>14473.817057125942</c:v>
                </c:pt>
                <c:pt idx="57">
                  <c:v>14699.817057125942</c:v>
                </c:pt>
                <c:pt idx="58">
                  <c:v>14890.000664945877</c:v>
                </c:pt>
                <c:pt idx="59">
                  <c:v>15169.000664945877</c:v>
                </c:pt>
                <c:pt idx="60">
                  <c:v>15322.355276452497</c:v>
                </c:pt>
                <c:pt idx="61">
                  <c:v>15601.355276452497</c:v>
                </c:pt>
                <c:pt idx="62">
                  <c:v>15752.652306224454</c:v>
                </c:pt>
                <c:pt idx="63">
                  <c:v>16073.652306224454</c:v>
                </c:pt>
                <c:pt idx="64">
                  <c:v>16240.868429768223</c:v>
                </c:pt>
                <c:pt idx="65">
                  <c:v>16770.868429768223</c:v>
                </c:pt>
                <c:pt idx="66">
                  <c:v>16922.529283321812</c:v>
                </c:pt>
                <c:pt idx="67">
                  <c:v>17306.529283321812</c:v>
                </c:pt>
                <c:pt idx="68">
                  <c:v>17465.266851210887</c:v>
                </c:pt>
                <c:pt idx="69">
                  <c:v>17786.266851210887</c:v>
                </c:pt>
                <c:pt idx="70">
                  <c:v>17904.619368078278</c:v>
                </c:pt>
                <c:pt idx="71">
                  <c:v>18130.619368078278</c:v>
                </c:pt>
                <c:pt idx="72">
                  <c:v>18266.681435636601</c:v>
                </c:pt>
                <c:pt idx="73">
                  <c:v>18266.681435636601</c:v>
                </c:pt>
                <c:pt idx="74">
                  <c:v>18384.865262610776</c:v>
                </c:pt>
                <c:pt idx="75">
                  <c:v>18768.865262610776</c:v>
                </c:pt>
                <c:pt idx="76">
                  <c:v>18893.421660569835</c:v>
                </c:pt>
                <c:pt idx="77">
                  <c:v>19214.421660569835</c:v>
                </c:pt>
                <c:pt idx="78">
                  <c:v>19323.737250110938</c:v>
                </c:pt>
                <c:pt idx="79">
                  <c:v>19707.737250110938</c:v>
                </c:pt>
                <c:pt idx="80">
                  <c:v>19811.493268753089</c:v>
                </c:pt>
                <c:pt idx="81">
                  <c:v>19811.493268753089</c:v>
                </c:pt>
                <c:pt idx="82">
                  <c:v>19901.051152301457</c:v>
                </c:pt>
                <c:pt idx="83">
                  <c:v>20127.051152301457</c:v>
                </c:pt>
                <c:pt idx="84">
                  <c:v>20226.391330239825</c:v>
                </c:pt>
                <c:pt idx="85">
                  <c:v>20547.391330239825</c:v>
                </c:pt>
                <c:pt idx="86">
                  <c:v>20633.696632672101</c:v>
                </c:pt>
                <c:pt idx="87">
                  <c:v>20954.696632672101</c:v>
                </c:pt>
                <c:pt idx="88">
                  <c:v>21044.640730624247</c:v>
                </c:pt>
                <c:pt idx="89">
                  <c:v>21044.640730624247</c:v>
                </c:pt>
                <c:pt idx="90">
                  <c:v>21133.427347878969</c:v>
                </c:pt>
                <c:pt idx="91">
                  <c:v>21133.427347878969</c:v>
                </c:pt>
                <c:pt idx="92">
                  <c:v>21198.387512810936</c:v>
                </c:pt>
                <c:pt idx="93">
                  <c:v>21728.387512810936</c:v>
                </c:pt>
                <c:pt idx="94">
                  <c:v>21810.601522525929</c:v>
                </c:pt>
                <c:pt idx="95">
                  <c:v>22194.601522525929</c:v>
                </c:pt>
                <c:pt idx="96">
                  <c:v>22290.335738522655</c:v>
                </c:pt>
                <c:pt idx="97">
                  <c:v>22290.335738522655</c:v>
                </c:pt>
                <c:pt idx="98">
                  <c:v>22387.010594843669</c:v>
                </c:pt>
                <c:pt idx="99">
                  <c:v>22708.010594843669</c:v>
                </c:pt>
                <c:pt idx="100">
                  <c:v>22821.380588625128</c:v>
                </c:pt>
                <c:pt idx="101">
                  <c:v>22821.380588625128</c:v>
                </c:pt>
                <c:pt idx="102">
                  <c:v>22901.825255635074</c:v>
                </c:pt>
                <c:pt idx="103">
                  <c:v>23127.825255635074</c:v>
                </c:pt>
                <c:pt idx="104">
                  <c:v>23217.769707322328</c:v>
                </c:pt>
                <c:pt idx="105">
                  <c:v>23747.769707322328</c:v>
                </c:pt>
                <c:pt idx="106">
                  <c:v>23856.932437011885</c:v>
                </c:pt>
                <c:pt idx="107">
                  <c:v>24240.932437011885</c:v>
                </c:pt>
                <c:pt idx="108">
                  <c:v>24352.80264673545</c:v>
                </c:pt>
                <c:pt idx="109">
                  <c:v>24352.80264673545</c:v>
                </c:pt>
                <c:pt idx="110">
                  <c:v>24463.065034919393</c:v>
                </c:pt>
                <c:pt idx="111">
                  <c:v>24463.065034919393</c:v>
                </c:pt>
                <c:pt idx="112">
                  <c:v>24544.031158082347</c:v>
                </c:pt>
                <c:pt idx="113">
                  <c:v>24928.031158082347</c:v>
                </c:pt>
                <c:pt idx="114">
                  <c:v>25027.130960048657</c:v>
                </c:pt>
                <c:pt idx="115">
                  <c:v>25308.130960048657</c:v>
                </c:pt>
                <c:pt idx="116">
                  <c:v>25395.647021472909</c:v>
                </c:pt>
                <c:pt idx="117">
                  <c:v>25779.647021472909</c:v>
                </c:pt>
                <c:pt idx="118">
                  <c:v>25880.837048678466</c:v>
                </c:pt>
                <c:pt idx="119">
                  <c:v>25880.837048678466</c:v>
                </c:pt>
                <c:pt idx="120">
                  <c:v>25982.91663366912</c:v>
                </c:pt>
                <c:pt idx="121">
                  <c:v>25982.91663366912</c:v>
                </c:pt>
                <c:pt idx="122">
                  <c:v>26076.145145038936</c:v>
                </c:pt>
                <c:pt idx="123">
                  <c:v>26460.145145038936</c:v>
                </c:pt>
                <c:pt idx="124">
                  <c:v>26562.030552618522</c:v>
                </c:pt>
                <c:pt idx="125">
                  <c:v>27227.030552618522</c:v>
                </c:pt>
                <c:pt idx="126">
                  <c:v>27350.388751610339</c:v>
                </c:pt>
                <c:pt idx="127">
                  <c:v>27350.388751610339</c:v>
                </c:pt>
                <c:pt idx="128">
                  <c:v>27462.76187263133</c:v>
                </c:pt>
                <c:pt idx="129">
                  <c:v>27688.76187263133</c:v>
                </c:pt>
                <c:pt idx="130">
                  <c:v>27811.582729836609</c:v>
                </c:pt>
                <c:pt idx="131">
                  <c:v>28195.582729836609</c:v>
                </c:pt>
                <c:pt idx="132">
                  <c:v>28262.710354590195</c:v>
                </c:pt>
                <c:pt idx="133">
                  <c:v>28927.710354590195</c:v>
                </c:pt>
                <c:pt idx="134">
                  <c:v>29016.069680461635</c:v>
                </c:pt>
                <c:pt idx="135">
                  <c:v>29337.069680461635</c:v>
                </c:pt>
                <c:pt idx="136">
                  <c:v>29446.904740906637</c:v>
                </c:pt>
                <c:pt idx="137">
                  <c:v>29976.904740906637</c:v>
                </c:pt>
                <c:pt idx="138">
                  <c:v>30064.899741296274</c:v>
                </c:pt>
                <c:pt idx="139">
                  <c:v>30290.899741296274</c:v>
                </c:pt>
                <c:pt idx="140">
                  <c:v>30387.593104743202</c:v>
                </c:pt>
                <c:pt idx="141">
                  <c:v>30708.593104743202</c:v>
                </c:pt>
                <c:pt idx="142">
                  <c:v>30812.697439690321</c:v>
                </c:pt>
                <c:pt idx="143">
                  <c:v>31038.697439690321</c:v>
                </c:pt>
                <c:pt idx="144">
                  <c:v>31153.306514002747</c:v>
                </c:pt>
                <c:pt idx="145">
                  <c:v>31434.306514002747</c:v>
                </c:pt>
                <c:pt idx="146">
                  <c:v>31548.656211349735</c:v>
                </c:pt>
                <c:pt idx="147">
                  <c:v>31869.656211349735</c:v>
                </c:pt>
                <c:pt idx="148">
                  <c:v>31982.40901481895</c:v>
                </c:pt>
                <c:pt idx="149">
                  <c:v>32366.40901481895</c:v>
                </c:pt>
                <c:pt idx="150">
                  <c:v>32486.6131103402</c:v>
                </c:pt>
                <c:pt idx="151">
                  <c:v>32807.6131103402</c:v>
                </c:pt>
                <c:pt idx="152">
                  <c:v>32934.43526729427</c:v>
                </c:pt>
                <c:pt idx="153">
                  <c:v>33464.43526729427</c:v>
                </c:pt>
                <c:pt idx="154">
                  <c:v>33630.836537531257</c:v>
                </c:pt>
                <c:pt idx="155">
                  <c:v>34160.836537531257</c:v>
                </c:pt>
                <c:pt idx="156">
                  <c:v>34308.039095800777</c:v>
                </c:pt>
                <c:pt idx="157">
                  <c:v>34534.039095800777</c:v>
                </c:pt>
                <c:pt idx="158">
                  <c:v>34695.750489452024</c:v>
                </c:pt>
                <c:pt idx="159">
                  <c:v>34974.750489452024</c:v>
                </c:pt>
                <c:pt idx="160">
                  <c:v>35135.058016159841</c:v>
                </c:pt>
                <c:pt idx="161">
                  <c:v>35456.058016159841</c:v>
                </c:pt>
                <c:pt idx="162">
                  <c:v>35630.323461142187</c:v>
                </c:pt>
                <c:pt idx="163">
                  <c:v>36014.323461142187</c:v>
                </c:pt>
                <c:pt idx="164">
                  <c:v>36204.778604029016</c:v>
                </c:pt>
                <c:pt idx="165">
                  <c:v>36525.778604029016</c:v>
                </c:pt>
                <c:pt idx="166">
                  <c:v>36734.214432816851</c:v>
                </c:pt>
                <c:pt idx="167">
                  <c:v>36960.214432816851</c:v>
                </c:pt>
                <c:pt idx="168">
                  <c:v>37161.484330282416</c:v>
                </c:pt>
                <c:pt idx="169">
                  <c:v>37545.484330282416</c:v>
                </c:pt>
                <c:pt idx="170">
                  <c:v>37713.395517612531</c:v>
                </c:pt>
                <c:pt idx="171">
                  <c:v>38378.395517612531</c:v>
                </c:pt>
                <c:pt idx="172">
                  <c:v>38569.628218187892</c:v>
                </c:pt>
                <c:pt idx="173">
                  <c:v>38890.628218187892</c:v>
                </c:pt>
                <c:pt idx="174">
                  <c:v>39054.228449608592</c:v>
                </c:pt>
                <c:pt idx="175">
                  <c:v>39584.228449608592</c:v>
                </c:pt>
                <c:pt idx="176">
                  <c:v>39789.429458817598</c:v>
                </c:pt>
                <c:pt idx="177">
                  <c:v>40015.429458817598</c:v>
                </c:pt>
                <c:pt idx="178">
                  <c:v>40191.166805024208</c:v>
                </c:pt>
                <c:pt idx="179">
                  <c:v>40575.166805024208</c:v>
                </c:pt>
                <c:pt idx="180">
                  <c:v>40694.236328562634</c:v>
                </c:pt>
                <c:pt idx="181">
                  <c:v>41015.236328562634</c:v>
                </c:pt>
                <c:pt idx="182">
                  <c:v>41147.948007330757</c:v>
                </c:pt>
                <c:pt idx="183">
                  <c:v>41677.948007330757</c:v>
                </c:pt>
                <c:pt idx="184">
                  <c:v>41831.203748140688</c:v>
                </c:pt>
                <c:pt idx="185">
                  <c:v>42057.203748140688</c:v>
                </c:pt>
                <c:pt idx="186">
                  <c:v>42222.216416915726</c:v>
                </c:pt>
                <c:pt idx="187">
                  <c:v>42543.216416915726</c:v>
                </c:pt>
                <c:pt idx="188">
                  <c:v>42741.48907789879</c:v>
                </c:pt>
                <c:pt idx="189">
                  <c:v>42967.48907789879</c:v>
                </c:pt>
                <c:pt idx="190">
                  <c:v>43123.359177576553</c:v>
                </c:pt>
                <c:pt idx="191">
                  <c:v>43507.359177576553</c:v>
                </c:pt>
                <c:pt idx="192">
                  <c:v>43652.358436608149</c:v>
                </c:pt>
                <c:pt idx="193">
                  <c:v>43973.358436608149</c:v>
                </c:pt>
                <c:pt idx="194">
                  <c:v>44123.219666947312</c:v>
                </c:pt>
                <c:pt idx="195">
                  <c:v>44349.219666947312</c:v>
                </c:pt>
                <c:pt idx="196">
                  <c:v>44508.812324231854</c:v>
                </c:pt>
                <c:pt idx="197">
                  <c:v>44892.812324231854</c:v>
                </c:pt>
                <c:pt idx="198">
                  <c:v>45062.901540098741</c:v>
                </c:pt>
                <c:pt idx="199">
                  <c:v>45383.901540098741</c:v>
                </c:pt>
                <c:pt idx="200">
                  <c:v>45574.155237377141</c:v>
                </c:pt>
                <c:pt idx="201">
                  <c:v>46104.155237377141</c:v>
                </c:pt>
                <c:pt idx="202">
                  <c:v>46224.495340811445</c:v>
                </c:pt>
                <c:pt idx="203">
                  <c:v>46754.495340811445</c:v>
                </c:pt>
                <c:pt idx="204">
                  <c:v>46894.99598745221</c:v>
                </c:pt>
                <c:pt idx="205">
                  <c:v>47120.99598745221</c:v>
                </c:pt>
                <c:pt idx="206">
                  <c:v>47272.858154138841</c:v>
                </c:pt>
                <c:pt idx="207">
                  <c:v>47656.858154138841</c:v>
                </c:pt>
                <c:pt idx="208">
                  <c:v>47813.033643122537</c:v>
                </c:pt>
                <c:pt idx="209">
                  <c:v>48094.033643122537</c:v>
                </c:pt>
                <c:pt idx="210">
                  <c:v>48275.464888336202</c:v>
                </c:pt>
                <c:pt idx="211">
                  <c:v>48659.464888336202</c:v>
                </c:pt>
                <c:pt idx="212">
                  <c:v>48778.021061502572</c:v>
                </c:pt>
                <c:pt idx="213">
                  <c:v>49099.021061502572</c:v>
                </c:pt>
                <c:pt idx="214">
                  <c:v>49223.73102109327</c:v>
                </c:pt>
                <c:pt idx="215">
                  <c:v>49607.73102109327</c:v>
                </c:pt>
                <c:pt idx="216">
                  <c:v>49739.562920118238</c:v>
                </c:pt>
                <c:pt idx="217">
                  <c:v>50060.562920118238</c:v>
                </c:pt>
                <c:pt idx="218">
                  <c:v>50189.089978406548</c:v>
                </c:pt>
                <c:pt idx="219">
                  <c:v>50719.089978406548</c:v>
                </c:pt>
                <c:pt idx="220">
                  <c:v>50833.025940419</c:v>
                </c:pt>
                <c:pt idx="221">
                  <c:v>51059.025940419</c:v>
                </c:pt>
                <c:pt idx="222">
                  <c:v>51185.61964001356</c:v>
                </c:pt>
                <c:pt idx="223">
                  <c:v>51506.61964001356</c:v>
                </c:pt>
                <c:pt idx="224">
                  <c:v>51650.66949389231</c:v>
                </c:pt>
                <c:pt idx="225">
                  <c:v>52180.66949389231</c:v>
                </c:pt>
                <c:pt idx="226">
                  <c:v>52324.063219007287</c:v>
                </c:pt>
                <c:pt idx="227">
                  <c:v>52550.063219007287</c:v>
                </c:pt>
                <c:pt idx="228">
                  <c:v>52669.75197226608</c:v>
                </c:pt>
                <c:pt idx="229">
                  <c:v>53053.75197226608</c:v>
                </c:pt>
                <c:pt idx="230">
                  <c:v>53139.76113977682</c:v>
                </c:pt>
                <c:pt idx="231">
                  <c:v>53420.76113977682</c:v>
                </c:pt>
                <c:pt idx="232">
                  <c:v>53513.376472302749</c:v>
                </c:pt>
                <c:pt idx="233">
                  <c:v>53834.376472302749</c:v>
                </c:pt>
                <c:pt idx="234">
                  <c:v>53943.119026540022</c:v>
                </c:pt>
                <c:pt idx="235">
                  <c:v>54473.119026540022</c:v>
                </c:pt>
                <c:pt idx="236">
                  <c:v>54584.676801027694</c:v>
                </c:pt>
                <c:pt idx="237">
                  <c:v>55114.676801027694</c:v>
                </c:pt>
                <c:pt idx="238">
                  <c:v>55249.773086005975</c:v>
                </c:pt>
                <c:pt idx="239">
                  <c:v>55633.773086005975</c:v>
                </c:pt>
                <c:pt idx="240">
                  <c:v>55763.445709655505</c:v>
                </c:pt>
                <c:pt idx="241">
                  <c:v>56084.445709655505</c:v>
                </c:pt>
                <c:pt idx="242">
                  <c:v>56238.621230839817</c:v>
                </c:pt>
                <c:pt idx="243">
                  <c:v>56464.621230839817</c:v>
                </c:pt>
                <c:pt idx="244">
                  <c:v>56609.540761253957</c:v>
                </c:pt>
                <c:pt idx="245">
                  <c:v>56993.540761253957</c:v>
                </c:pt>
              </c:numCache>
            </c:numRef>
          </c:xVal>
          <c:yVal>
            <c:numRef>
              <c:f>Feuil1!$AF$13:$JQ$13</c:f>
              <c:numCache>
                <c:formatCode>0.0%</c:formatCode>
                <c:ptCount val="246"/>
                <c:pt idx="0" formatCode="0%">
                  <c:v>0</c:v>
                </c:pt>
                <c:pt idx="1">
                  <c:v>5.4166666666666662E-2</c:v>
                </c:pt>
                <c:pt idx="2">
                  <c:v>5.8066666666666662E-2</c:v>
                </c:pt>
                <c:pt idx="3">
                  <c:v>0.1537611111111111</c:v>
                </c:pt>
                <c:pt idx="4">
                  <c:v>0.16065111111111111</c:v>
                </c:pt>
                <c:pt idx="5">
                  <c:v>0.22998444444444444</c:v>
                </c:pt>
                <c:pt idx="6">
                  <c:v>0</c:v>
                </c:pt>
                <c:pt idx="7">
                  <c:v>5.0736111111111107E-2</c:v>
                </c:pt>
                <c:pt idx="8">
                  <c:v>6.0875259322222215E-2</c:v>
                </c:pt>
                <c:pt idx="9">
                  <c:v>0.11883359265555554</c:v>
                </c:pt>
                <c:pt idx="10">
                  <c:v>0.13302740764675555</c:v>
                </c:pt>
                <c:pt idx="11">
                  <c:v>0.2287218520912</c:v>
                </c:pt>
                <c:pt idx="12">
                  <c:v>0.24321979847713832</c:v>
                </c:pt>
                <c:pt idx="13">
                  <c:v>0.33891424292158273</c:v>
                </c:pt>
                <c:pt idx="14">
                  <c:v>0.35567241726186416</c:v>
                </c:pt>
                <c:pt idx="15">
                  <c:v>0.45136686170630858</c:v>
                </c:pt>
                <c:pt idx="16">
                  <c:v>0.4742873023985964</c:v>
                </c:pt>
                <c:pt idx="17">
                  <c:v>0.51509285795415194</c:v>
                </c:pt>
                <c:pt idx="18">
                  <c:v>0.53620616543464594</c:v>
                </c:pt>
                <c:pt idx="19">
                  <c:v>0.6055394987679793</c:v>
                </c:pt>
                <c:pt idx="20">
                  <c:v>0</c:v>
                </c:pt>
                <c:pt idx="21">
                  <c:v>5.0736111111111107E-2</c:v>
                </c:pt>
                <c:pt idx="22">
                  <c:v>7.2401684796419785E-2</c:v>
                </c:pt>
                <c:pt idx="23">
                  <c:v>0.14173501812975312</c:v>
                </c:pt>
                <c:pt idx="24">
                  <c:v>0.16395159482255728</c:v>
                </c:pt>
                <c:pt idx="25">
                  <c:v>0.22190992815589061</c:v>
                </c:pt>
                <c:pt idx="26">
                  <c:v>0.2490379560342508</c:v>
                </c:pt>
                <c:pt idx="27">
                  <c:v>0.34473240047869524</c:v>
                </c:pt>
                <c:pt idx="28">
                  <c:v>0.36738311285656133</c:v>
                </c:pt>
                <c:pt idx="29">
                  <c:v>0.40818866841211687</c:v>
                </c:pt>
                <c:pt idx="30">
                  <c:v>0.4311620332294937</c:v>
                </c:pt>
                <c:pt idx="31">
                  <c:v>0.48912036656282704</c:v>
                </c:pt>
                <c:pt idx="32">
                  <c:v>0.5112358677299329</c:v>
                </c:pt>
                <c:pt idx="33">
                  <c:v>0.60693031217437732</c:v>
                </c:pt>
                <c:pt idx="34">
                  <c:v>0.63269856181646644</c:v>
                </c:pt>
                <c:pt idx="35">
                  <c:v>0.7020318951497998</c:v>
                </c:pt>
                <c:pt idx="36">
                  <c:v>0</c:v>
                </c:pt>
                <c:pt idx="37">
                  <c:v>5.0736111111111107E-2</c:v>
                </c:pt>
                <c:pt idx="38">
                  <c:v>7.5507205899247767E-2</c:v>
                </c:pt>
                <c:pt idx="39">
                  <c:v>0.12588220589924776</c:v>
                </c:pt>
                <c:pt idx="40">
                  <c:v>0.15243300202411264</c:v>
                </c:pt>
                <c:pt idx="41">
                  <c:v>0.21039133535744597</c:v>
                </c:pt>
                <c:pt idx="42">
                  <c:v>0.23751001312868292</c:v>
                </c:pt>
                <c:pt idx="43">
                  <c:v>0.33320445757312733</c:v>
                </c:pt>
                <c:pt idx="44">
                  <c:v>0.36415848407997314</c:v>
                </c:pt>
                <c:pt idx="45">
                  <c:v>0.43349181741330645</c:v>
                </c:pt>
                <c:pt idx="46">
                  <c:v>0.46192599008190965</c:v>
                </c:pt>
                <c:pt idx="47">
                  <c:v>0.51988432341524293</c:v>
                </c:pt>
                <c:pt idx="48">
                  <c:v>0.54722360625344191</c:v>
                </c:pt>
                <c:pt idx="49">
                  <c:v>0.61655693958677527</c:v>
                </c:pt>
                <c:pt idx="50">
                  <c:v>0.64256130223092223</c:v>
                </c:pt>
                <c:pt idx="51">
                  <c:v>0.76263074667536668</c:v>
                </c:pt>
                <c:pt idx="52">
                  <c:v>0</c:v>
                </c:pt>
                <c:pt idx="53">
                  <c:v>5.7958333333333327E-2</c:v>
                </c:pt>
                <c:pt idx="54">
                  <c:v>9.2962803376866091E-2</c:v>
                </c:pt>
                <c:pt idx="55">
                  <c:v>0.18865724782131052</c:v>
                </c:pt>
                <c:pt idx="56">
                  <c:v>0.22343421790479456</c:v>
                </c:pt>
                <c:pt idx="57">
                  <c:v>0.2642397734603501</c:v>
                </c:pt>
                <c:pt idx="58">
                  <c:v>0.29857848042783841</c:v>
                </c:pt>
                <c:pt idx="59">
                  <c:v>0.34895348042783841</c:v>
                </c:pt>
                <c:pt idx="60">
                  <c:v>0.3766425075054225</c:v>
                </c:pt>
                <c:pt idx="61">
                  <c:v>0.4270175075054225</c:v>
                </c:pt>
                <c:pt idx="62">
                  <c:v>0.45433502676980347</c:v>
                </c:pt>
                <c:pt idx="63">
                  <c:v>0.51229336010313675</c:v>
                </c:pt>
                <c:pt idx="64">
                  <c:v>0.54248516018742821</c:v>
                </c:pt>
                <c:pt idx="65">
                  <c:v>0.63817960463187262</c:v>
                </c:pt>
                <c:pt idx="66">
                  <c:v>0.66556281430127084</c:v>
                </c:pt>
                <c:pt idx="67">
                  <c:v>0.7348961476346042</c:v>
                </c:pt>
                <c:pt idx="68">
                  <c:v>0</c:v>
                </c:pt>
                <c:pt idx="69">
                  <c:v>5.7958333333333327E-2</c:v>
                </c:pt>
                <c:pt idx="70">
                  <c:v>7.9327537767723694E-2</c:v>
                </c:pt>
                <c:pt idx="71">
                  <c:v>0.12013309332327925</c:v>
                </c:pt>
                <c:pt idx="72">
                  <c:v>0.14469985552130998</c:v>
                </c:pt>
                <c:pt idx="73">
                  <c:v>0.14469985552130998</c:v>
                </c:pt>
                <c:pt idx="74">
                  <c:v>0.16603860205831389</c:v>
                </c:pt>
                <c:pt idx="75">
                  <c:v>0.23537193539164722</c:v>
                </c:pt>
                <c:pt idx="76">
                  <c:v>0.2578612850231442</c:v>
                </c:pt>
                <c:pt idx="77">
                  <c:v>0.31581961835647754</c:v>
                </c:pt>
                <c:pt idx="78">
                  <c:v>0.33555715535695435</c:v>
                </c:pt>
                <c:pt idx="79">
                  <c:v>0.40489048869028765</c:v>
                </c:pt>
                <c:pt idx="80">
                  <c:v>0</c:v>
                </c:pt>
                <c:pt idx="81">
                  <c:v>0</c:v>
                </c:pt>
                <c:pt idx="82">
                  <c:v>1.6170173418455645E-2</c:v>
                </c:pt>
                <c:pt idx="83">
                  <c:v>5.6975728974011194E-2</c:v>
                </c:pt>
                <c:pt idx="84">
                  <c:v>7.4912149990661189E-2</c:v>
                </c:pt>
                <c:pt idx="85">
                  <c:v>0.13287048332399451</c:v>
                </c:pt>
                <c:pt idx="86">
                  <c:v>0.14845338515204448</c:v>
                </c:pt>
                <c:pt idx="87">
                  <c:v>0.20641171848537782</c:v>
                </c:pt>
                <c:pt idx="88">
                  <c:v>0.22265162506007094</c:v>
                </c:pt>
                <c:pt idx="89">
                  <c:v>0.22265162506007094</c:v>
                </c:pt>
                <c:pt idx="90">
                  <c:v>0.23868254206439604</c:v>
                </c:pt>
                <c:pt idx="91">
                  <c:v>0.23868254206439604</c:v>
                </c:pt>
                <c:pt idx="92">
                  <c:v>0.25041146073266751</c:v>
                </c:pt>
                <c:pt idx="93">
                  <c:v>0.34610590517711193</c:v>
                </c:pt>
                <c:pt idx="94">
                  <c:v>0.36095010137565214</c:v>
                </c:pt>
                <c:pt idx="95">
                  <c:v>0.43028343470898545</c:v>
                </c:pt>
                <c:pt idx="96">
                  <c:v>0.44756877926395</c:v>
                </c:pt>
                <c:pt idx="97">
                  <c:v>0.44756877926395</c:v>
                </c:pt>
                <c:pt idx="98">
                  <c:v>0</c:v>
                </c:pt>
                <c:pt idx="99">
                  <c:v>5.7958333333333327E-2</c:v>
                </c:pt>
                <c:pt idx="100">
                  <c:v>7.8427915543874391E-2</c:v>
                </c:pt>
                <c:pt idx="101">
                  <c:v>7.8427915543874391E-2</c:v>
                </c:pt>
                <c:pt idx="102">
                  <c:v>9.2952647087336568E-2</c:v>
                </c:pt>
                <c:pt idx="103">
                  <c:v>0.13375820264289212</c:v>
                </c:pt>
                <c:pt idx="104">
                  <c:v>0.14999817308642385</c:v>
                </c:pt>
                <c:pt idx="105">
                  <c:v>0.2456926175308683</c:v>
                </c:pt>
                <c:pt idx="106">
                  <c:v>0.26540255483592728</c:v>
                </c:pt>
                <c:pt idx="107">
                  <c:v>0.33473588816926059</c:v>
                </c:pt>
                <c:pt idx="108">
                  <c:v>0.35493467603601575</c:v>
                </c:pt>
                <c:pt idx="109">
                  <c:v>0.35493467603601575</c:v>
                </c:pt>
                <c:pt idx="110">
                  <c:v>0.37484316279144991</c:v>
                </c:pt>
                <c:pt idx="111">
                  <c:v>0.37484316279144991</c:v>
                </c:pt>
                <c:pt idx="112">
                  <c:v>0.38946204614031643</c:v>
                </c:pt>
                <c:pt idx="113">
                  <c:v>0.45879537947364979</c:v>
                </c:pt>
                <c:pt idx="114">
                  <c:v>0</c:v>
                </c:pt>
                <c:pt idx="115">
                  <c:v>5.0736111111111107E-2</c:v>
                </c:pt>
                <c:pt idx="116">
                  <c:v>6.6537622201601393E-2</c:v>
                </c:pt>
                <c:pt idx="117">
                  <c:v>0.13587095553493472</c:v>
                </c:pt>
                <c:pt idx="118">
                  <c:v>0.15414137711371589</c:v>
                </c:pt>
                <c:pt idx="119">
                  <c:v>0.15414137711371589</c:v>
                </c:pt>
                <c:pt idx="120">
                  <c:v>0.17257241329258383</c:v>
                </c:pt>
                <c:pt idx="121">
                  <c:v>0.17257241329258383</c:v>
                </c:pt>
                <c:pt idx="122">
                  <c:v>0.18940533895657813</c:v>
                </c:pt>
                <c:pt idx="123">
                  <c:v>0.25873867228991143</c:v>
                </c:pt>
                <c:pt idx="124">
                  <c:v>0.27713464865844789</c:v>
                </c:pt>
                <c:pt idx="125">
                  <c:v>0.39720409310289234</c:v>
                </c:pt>
                <c:pt idx="126">
                  <c:v>0.41947710125419224</c:v>
                </c:pt>
                <c:pt idx="127">
                  <c:v>0.41947710125419224</c:v>
                </c:pt>
                <c:pt idx="128" formatCode="0%">
                  <c:v>0.43976669254964906</c:v>
                </c:pt>
                <c:pt idx="129" formatCode="0%">
                  <c:v>0.4805722481052046</c:v>
                </c:pt>
                <c:pt idx="130" formatCode="0%">
                  <c:v>0</c:v>
                </c:pt>
                <c:pt idx="131" formatCode="0%">
                  <c:v>6.933333333333333E-2</c:v>
                </c:pt>
                <c:pt idx="132" formatCode="0%">
                  <c:v>8.1453598913841921E-2</c:v>
                </c:pt>
                <c:pt idx="133" formatCode="0%">
                  <c:v>0.20152304335828636</c:v>
                </c:pt>
                <c:pt idx="134" formatCode="0%">
                  <c:v>0.21747681052951859</c:v>
                </c:pt>
                <c:pt idx="135" formatCode="0%">
                  <c:v>0.27543514386285189</c:v>
                </c:pt>
                <c:pt idx="136" formatCode="0%">
                  <c:v>0.29526647422097724</c:v>
                </c:pt>
                <c:pt idx="137" formatCode="0%">
                  <c:v>0.39096091866542165</c:v>
                </c:pt>
                <c:pt idx="138" formatCode="0%">
                  <c:v>0.40684890484688369</c:v>
                </c:pt>
                <c:pt idx="139" formatCode="0%">
                  <c:v>0.44765446040243922</c:v>
                </c:pt>
                <c:pt idx="140" formatCode="0%">
                  <c:v>0</c:v>
                </c:pt>
                <c:pt idx="141" formatCode="0%">
                  <c:v>5.7958333333333327E-2</c:v>
                </c:pt>
                <c:pt idx="142" formatCode="0%">
                  <c:v>7.6754949365451977E-2</c:v>
                </c:pt>
                <c:pt idx="143" formatCode="0%">
                  <c:v>0.11756050492100753</c:v>
                </c:pt>
                <c:pt idx="144" formatCode="0%">
                  <c:v>0.13825381000519538</c:v>
                </c:pt>
                <c:pt idx="145" formatCode="0%">
                  <c:v>0.18898992111630647</c:v>
                </c:pt>
                <c:pt idx="146" formatCode="0%">
                  <c:v>0.20963639424840141</c:v>
                </c:pt>
                <c:pt idx="147" formatCode="0%">
                  <c:v>0.26759472758173475</c:v>
                </c:pt>
                <c:pt idx="148" formatCode="0%">
                  <c:v>0.28795287265256508</c:v>
                </c:pt>
                <c:pt idx="149" formatCode="0%">
                  <c:v>0.35728620598589844</c:v>
                </c:pt>
                <c:pt idx="150" formatCode="0%">
                  <c:v>0.37898972323279123</c:v>
                </c:pt>
                <c:pt idx="151" formatCode="0%">
                  <c:v>0.43694805656612457</c:v>
                </c:pt>
                <c:pt idx="152" formatCode="0%">
                  <c:v>0.45984650157172074</c:v>
                </c:pt>
                <c:pt idx="153" formatCode="0%">
                  <c:v>0.55554094601616522</c:v>
                </c:pt>
                <c:pt idx="154" formatCode="0%">
                  <c:v>0.58558561980895507</c:v>
                </c:pt>
                <c:pt idx="155" formatCode="0%">
                  <c:v>0.68128006425339949</c:v>
                </c:pt>
                <c:pt idx="156" formatCode="0%">
                  <c:v>0.70785830394095139</c:v>
                </c:pt>
                <c:pt idx="157" formatCode="0%">
                  <c:v>0.74866385949650693</c:v>
                </c:pt>
                <c:pt idx="158" formatCode="0%">
                  <c:v>0</c:v>
                </c:pt>
                <c:pt idx="159" formatCode="0%">
                  <c:v>5.0374999999999996E-2</c:v>
                </c:pt>
                <c:pt idx="160" formatCode="0%">
                  <c:v>7.9319414544466796E-2</c:v>
                </c:pt>
                <c:pt idx="161" formatCode="0%">
                  <c:v>0.13727774787780012</c:v>
                </c:pt>
                <c:pt idx="162" formatCode="0%">
                  <c:v>0.16874234211072314</c:v>
                </c:pt>
                <c:pt idx="163" formatCode="0%">
                  <c:v>0.23807567544405647</c:v>
                </c:pt>
                <c:pt idx="164" formatCode="0%">
                  <c:v>0.27246340957640092</c:v>
                </c:pt>
                <c:pt idx="165" formatCode="0%">
                  <c:v>0.33042174290973425</c:v>
                </c:pt>
                <c:pt idx="166" formatCode="0%">
                  <c:v>0.36805598977420506</c:v>
                </c:pt>
                <c:pt idx="167" formatCode="0%">
                  <c:v>0.4088615453297606</c:v>
                </c:pt>
                <c:pt idx="168" formatCode="0%">
                  <c:v>0.44520194348326547</c:v>
                </c:pt>
                <c:pt idx="169" formatCode="0%">
                  <c:v>0.51453527681659883</c:v>
                </c:pt>
                <c:pt idx="170" formatCode="0%">
                  <c:v>0.54485257452898073</c:v>
                </c:pt>
                <c:pt idx="171" formatCode="0%">
                  <c:v>0.66492201897342518</c:v>
                </c:pt>
                <c:pt idx="172" formatCode="0%">
                  <c:v>0.69945014546619821</c:v>
                </c:pt>
                <c:pt idx="173" formatCode="0%">
                  <c:v>0.75740847879953155</c:v>
                </c:pt>
                <c:pt idx="174" formatCode="0%">
                  <c:v>0.78694740947271324</c:v>
                </c:pt>
                <c:pt idx="175" formatCode="0%">
                  <c:v>0.88264185391715766</c:v>
                </c:pt>
                <c:pt idx="176" formatCode="0%">
                  <c:v>0</c:v>
                </c:pt>
                <c:pt idx="177" formatCode="0%">
                  <c:v>4.0805555555555553E-2</c:v>
                </c:pt>
                <c:pt idx="178" formatCode="0%">
                  <c:v>7.2535909731748616E-2</c:v>
                </c:pt>
                <c:pt idx="179" formatCode="0%">
                  <c:v>0.14186924306508195</c:v>
                </c:pt>
                <c:pt idx="180" formatCode="0%">
                  <c:v>0.16336790703729809</c:v>
                </c:pt>
                <c:pt idx="181" formatCode="0%">
                  <c:v>0.22132624037063142</c:v>
                </c:pt>
                <c:pt idx="182" formatCode="0%">
                  <c:v>0.24528807125931959</c:v>
                </c:pt>
                <c:pt idx="183" formatCode="0%">
                  <c:v>0.34098251570376403</c:v>
                </c:pt>
                <c:pt idx="184" formatCode="0%">
                  <c:v>0.36865369112777935</c:v>
                </c:pt>
                <c:pt idx="185" formatCode="0%">
                  <c:v>0.40945924668333489</c:v>
                </c:pt>
                <c:pt idx="186" formatCode="0%">
                  <c:v>0.4392532007677169</c:v>
                </c:pt>
                <c:pt idx="187" formatCode="0%">
                  <c:v>0.49721153410105023</c:v>
                </c:pt>
                <c:pt idx="188" formatCode="0%">
                  <c:v>0.53301076455632579</c:v>
                </c:pt>
                <c:pt idx="189" formatCode="0%">
                  <c:v>0.57381632011188133</c:v>
                </c:pt>
                <c:pt idx="190" formatCode="0%">
                  <c:v>0.60195953255369983</c:v>
                </c:pt>
                <c:pt idx="191" formatCode="0%">
                  <c:v>0.67129286588703319</c:v>
                </c:pt>
                <c:pt idx="192" formatCode="0%">
                  <c:v>0</c:v>
                </c:pt>
                <c:pt idx="193" formatCode="0%">
                  <c:v>5.7958333333333327E-2</c:v>
                </c:pt>
                <c:pt idx="194" formatCode="0%">
                  <c:v>8.5016611033460532E-2</c:v>
                </c:pt>
                <c:pt idx="195" formatCode="0%">
                  <c:v>0.12582216658901607</c:v>
                </c:pt>
                <c:pt idx="196" formatCode="0%">
                  <c:v>0.1546375074876136</c:v>
                </c:pt>
                <c:pt idx="197" formatCode="0%">
                  <c:v>0.22397084082094693</c:v>
                </c:pt>
                <c:pt idx="198" formatCode="0%">
                  <c:v>0.25468139368580162</c:v>
                </c:pt>
                <c:pt idx="199" formatCode="0%">
                  <c:v>0.31263972701913495</c:v>
                </c:pt>
                <c:pt idx="200" formatCode="0%">
                  <c:v>0.3469910890277344</c:v>
                </c:pt>
                <c:pt idx="201" formatCode="0%">
                  <c:v>0.44268553347217882</c:v>
                </c:pt>
                <c:pt idx="202" formatCode="0%">
                  <c:v>0.46441360770337259</c:v>
                </c:pt>
                <c:pt idx="203" formatCode="0%">
                  <c:v>0.560108052147817</c:v>
                </c:pt>
                <c:pt idx="204" formatCode="0%">
                  <c:v>0.58547622445795555</c:v>
                </c:pt>
                <c:pt idx="205" formatCode="0%">
                  <c:v>0.62628178001351109</c:v>
                </c:pt>
                <c:pt idx="206" formatCode="0%">
                  <c:v>0.65370133788748619</c:v>
                </c:pt>
                <c:pt idx="207" formatCode="0%">
                  <c:v>0.72303467122081955</c:v>
                </c:pt>
                <c:pt idx="208" formatCode="0%">
                  <c:v>0</c:v>
                </c:pt>
                <c:pt idx="209" formatCode="0%">
                  <c:v>5.0736111111111107E-2</c:v>
                </c:pt>
                <c:pt idx="210" formatCode="0%">
                  <c:v>8.3494530385801291E-2</c:v>
                </c:pt>
                <c:pt idx="211" formatCode="0%">
                  <c:v>0.15282786371913462</c:v>
                </c:pt>
                <c:pt idx="212" formatCode="0%">
                  <c:v>0.17423383942972887</c:v>
                </c:pt>
                <c:pt idx="213" formatCode="0%">
                  <c:v>0.2321921727630622</c:v>
                </c:pt>
                <c:pt idx="214" formatCode="0%">
                  <c:v>0.2547092488002714</c:v>
                </c:pt>
                <c:pt idx="215" formatCode="0%">
                  <c:v>0.32404258213360471</c:v>
                </c:pt>
                <c:pt idx="216" formatCode="0%">
                  <c:v>0.3478455639020015</c:v>
                </c:pt>
                <c:pt idx="217" formatCode="0%">
                  <c:v>0.40580389723533483</c:v>
                </c:pt>
                <c:pt idx="218" formatCode="0%">
                  <c:v>0.42901017164850125</c:v>
                </c:pt>
                <c:pt idx="219" formatCode="0%">
                  <c:v>0.52470461609294572</c:v>
                </c:pt>
                <c:pt idx="220" formatCode="0%">
                  <c:v>0.54527638701186032</c:v>
                </c:pt>
                <c:pt idx="221" formatCode="0%">
                  <c:v>0.58608194256741586</c:v>
                </c:pt>
                <c:pt idx="222" formatCode="0%">
                  <c:v>0.60893913832754509</c:v>
                </c:pt>
                <c:pt idx="223" formatCode="0%">
                  <c:v>0.66689747166087843</c:v>
                </c:pt>
                <c:pt idx="224" formatCode="0%">
                  <c:v>0</c:v>
                </c:pt>
                <c:pt idx="225" formatCode="0%">
                  <c:v>9.5694444444444429E-2</c:v>
                </c:pt>
                <c:pt idx="226" formatCode="0%">
                  <c:v>0.12158497814575933</c:v>
                </c:pt>
                <c:pt idx="227" formatCode="0%">
                  <c:v>0.1623905337013149</c:v>
                </c:pt>
                <c:pt idx="228" formatCode="0%">
                  <c:v>0.18400100303970757</c:v>
                </c:pt>
                <c:pt idx="229" formatCode="0%">
                  <c:v>0.25333433637304092</c:v>
                </c:pt>
                <c:pt idx="230" formatCode="0%">
                  <c:v>0.26886376939581297</c:v>
                </c:pt>
                <c:pt idx="231" formatCode="0%">
                  <c:v>0.31959988050692406</c:v>
                </c:pt>
                <c:pt idx="232" formatCode="0%">
                  <c:v>0.33632209332410601</c:v>
                </c:pt>
                <c:pt idx="233" formatCode="0%">
                  <c:v>0.39428042665743934</c:v>
                </c:pt>
                <c:pt idx="234" formatCode="0%">
                  <c:v>0.41391449895028032</c:v>
                </c:pt>
                <c:pt idx="235" formatCode="0%">
                  <c:v>0.50960894339472473</c:v>
                </c:pt>
                <c:pt idx="236" formatCode="0%">
                  <c:v>0.52975131934388708</c:v>
                </c:pt>
                <c:pt idx="237" formatCode="0%">
                  <c:v>0.6254457637883315</c:v>
                </c:pt>
                <c:pt idx="238" formatCode="0%">
                  <c:v>0</c:v>
                </c:pt>
                <c:pt idx="239" formatCode="0%">
                  <c:v>6.933333333333333E-2</c:v>
                </c:pt>
                <c:pt idx="240" formatCode="0%">
                  <c:v>9.274644593672067E-2</c:v>
                </c:pt>
                <c:pt idx="241" formatCode="0%">
                  <c:v>0.15070477927005399</c:v>
                </c:pt>
                <c:pt idx="242" formatCode="0%">
                  <c:v>0.1785420261505552</c:v>
                </c:pt>
                <c:pt idx="243" formatCode="0%">
                  <c:v>0.21934758170611074</c:v>
                </c:pt>
                <c:pt idx="244" formatCode="0%">
                  <c:v>0.24551360803088573</c:v>
                </c:pt>
                <c:pt idx="245" formatCode="0%">
                  <c:v>0.31484694136421909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8-C491-4CF8-897B-08DFCED9831D}"/>
            </c:ext>
          </c:extLst>
        </c:ser>
        <c:ser>
          <c:idx val="8"/>
          <c:order val="8"/>
          <c:tx>
            <c:strRef>
              <c:f>Feuil1!$J$14</c:f>
              <c:strCache>
                <c:ptCount val="1"/>
                <c:pt idx="0">
                  <c:v>o</c:v>
                </c:pt>
              </c:strCache>
            </c:strRef>
          </c:tx>
          <c:spPr>
            <a:ln w="28575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trendline>
            <c:spPr>
              <a:ln w="19050" cap="rnd">
                <a:solidFill>
                  <a:schemeClr val="accent3">
                    <a:lumMod val="60000"/>
                  </a:schemeClr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xVal>
            <c:numRef>
              <c:f>Feuil1!$AF$4:$JQ$4</c:f>
              <c:numCache>
                <c:formatCode>0.0</c:formatCode>
                <c:ptCount val="246"/>
                <c:pt idx="0">
                  <c:v>0</c:v>
                </c:pt>
                <c:pt idx="1">
                  <c:v>300</c:v>
                </c:pt>
                <c:pt idx="2">
                  <c:v>321.60000000000002</c:v>
                </c:pt>
                <c:pt idx="3">
                  <c:v>851.6</c:v>
                </c:pt>
                <c:pt idx="4">
                  <c:v>889.76</c:v>
                </c:pt>
                <c:pt idx="5">
                  <c:v>1273.76</c:v>
                </c:pt>
                <c:pt idx="6">
                  <c:v>1323.4366399999999</c:v>
                </c:pt>
                <c:pt idx="7">
                  <c:v>1604.4366399999999</c:v>
                </c:pt>
                <c:pt idx="8">
                  <c:v>1660.5919223999999</c:v>
                </c:pt>
                <c:pt idx="9">
                  <c:v>1981.5919223999999</c:v>
                </c:pt>
                <c:pt idx="10">
                  <c:v>2060.2038208128001</c:v>
                </c:pt>
                <c:pt idx="11">
                  <c:v>2590.2038208128001</c:v>
                </c:pt>
                <c:pt idx="12">
                  <c:v>2670.500139257997</c:v>
                </c:pt>
                <c:pt idx="13">
                  <c:v>3200.500139257997</c:v>
                </c:pt>
                <c:pt idx="14">
                  <c:v>3293.3146432964791</c:v>
                </c:pt>
                <c:pt idx="15">
                  <c:v>3823.3146432964791</c:v>
                </c:pt>
                <c:pt idx="16">
                  <c:v>3950.2586225153041</c:v>
                </c:pt>
                <c:pt idx="17">
                  <c:v>4176.2586225153045</c:v>
                </c:pt>
                <c:pt idx="18">
                  <c:v>4293.193863945733</c:v>
                </c:pt>
                <c:pt idx="19">
                  <c:v>4677.193863945733</c:v>
                </c:pt>
                <c:pt idx="20">
                  <c:v>4807.990395679617</c:v>
                </c:pt>
                <c:pt idx="21">
                  <c:v>5088.990395679617</c:v>
                </c:pt>
                <c:pt idx="22">
                  <c:v>5208.9843422444037</c:v>
                </c:pt>
                <c:pt idx="23">
                  <c:v>5592.9843422444037</c:v>
                </c:pt>
                <c:pt idx="24">
                  <c:v>5716.0299977737805</c:v>
                </c:pt>
                <c:pt idx="25">
                  <c:v>6037.0299977737805</c:v>
                </c:pt>
                <c:pt idx="26">
                  <c:v>6187.2775367923905</c:v>
                </c:pt>
                <c:pt idx="27">
                  <c:v>6717.2775367923905</c:v>
                </c:pt>
                <c:pt idx="28">
                  <c:v>6842.7276361159566</c:v>
                </c:pt>
                <c:pt idx="29">
                  <c:v>7068.7276361159566</c:v>
                </c:pt>
                <c:pt idx="30">
                  <c:v>7195.9647335660438</c:v>
                </c:pt>
                <c:pt idx="31">
                  <c:v>7516.9647335660438</c:v>
                </c:pt>
                <c:pt idx="32">
                  <c:v>7639.4505861838616</c:v>
                </c:pt>
                <c:pt idx="33">
                  <c:v>8169.4505861838616</c:v>
                </c:pt>
                <c:pt idx="34">
                  <c:v>8312.1670457400469</c:v>
                </c:pt>
                <c:pt idx="35">
                  <c:v>8696.1670457400469</c:v>
                </c:pt>
                <c:pt idx="36">
                  <c:v>8847.8059350924032</c:v>
                </c:pt>
                <c:pt idx="37">
                  <c:v>9128.8059350924032</c:v>
                </c:pt>
                <c:pt idx="38">
                  <c:v>9265.9996908420835</c:v>
                </c:pt>
                <c:pt idx="39">
                  <c:v>9544.9996908420835</c:v>
                </c:pt>
                <c:pt idx="40">
                  <c:v>9692.0502539951813</c:v>
                </c:pt>
                <c:pt idx="41">
                  <c:v>10013.050253995181</c:v>
                </c:pt>
                <c:pt idx="42">
                  <c:v>10163.246007805108</c:v>
                </c:pt>
                <c:pt idx="43">
                  <c:v>10693.246007805108</c:v>
                </c:pt>
                <c:pt idx="44">
                  <c:v>10864.683693073792</c:v>
                </c:pt>
                <c:pt idx="45">
                  <c:v>11248.683693073792</c:v>
                </c:pt>
                <c:pt idx="46">
                  <c:v>11406.165264776824</c:v>
                </c:pt>
                <c:pt idx="47">
                  <c:v>11727.165264776824</c:v>
                </c:pt>
                <c:pt idx="48">
                  <c:v>11878.58283126531</c:v>
                </c:pt>
                <c:pt idx="49">
                  <c:v>12262.58283126531</c:v>
                </c:pt>
                <c:pt idx="50">
                  <c:v>12406.606993602123</c:v>
                </c:pt>
                <c:pt idx="51">
                  <c:v>13071.606993602123</c:v>
                </c:pt>
                <c:pt idx="52">
                  <c:v>13236.335234884002</c:v>
                </c:pt>
                <c:pt idx="53">
                  <c:v>13557.335234884002</c:v>
                </c:pt>
                <c:pt idx="54">
                  <c:v>13751.206145894337</c:v>
                </c:pt>
                <c:pt idx="55">
                  <c:v>14281.206145894337</c:v>
                </c:pt>
                <c:pt idx="56">
                  <c:v>14473.817057125942</c:v>
                </c:pt>
                <c:pt idx="57">
                  <c:v>14699.817057125942</c:v>
                </c:pt>
                <c:pt idx="58">
                  <c:v>14890.000664945877</c:v>
                </c:pt>
                <c:pt idx="59">
                  <c:v>15169.000664945877</c:v>
                </c:pt>
                <c:pt idx="60">
                  <c:v>15322.355276452497</c:v>
                </c:pt>
                <c:pt idx="61">
                  <c:v>15601.355276452497</c:v>
                </c:pt>
                <c:pt idx="62">
                  <c:v>15752.652306224454</c:v>
                </c:pt>
                <c:pt idx="63">
                  <c:v>16073.652306224454</c:v>
                </c:pt>
                <c:pt idx="64">
                  <c:v>16240.868429768223</c:v>
                </c:pt>
                <c:pt idx="65">
                  <c:v>16770.868429768223</c:v>
                </c:pt>
                <c:pt idx="66">
                  <c:v>16922.529283321812</c:v>
                </c:pt>
                <c:pt idx="67">
                  <c:v>17306.529283321812</c:v>
                </c:pt>
                <c:pt idx="68">
                  <c:v>17465.266851210887</c:v>
                </c:pt>
                <c:pt idx="69">
                  <c:v>17786.266851210887</c:v>
                </c:pt>
                <c:pt idx="70">
                  <c:v>17904.619368078278</c:v>
                </c:pt>
                <c:pt idx="71">
                  <c:v>18130.619368078278</c:v>
                </c:pt>
                <c:pt idx="72">
                  <c:v>18266.681435636601</c:v>
                </c:pt>
                <c:pt idx="73">
                  <c:v>18266.681435636601</c:v>
                </c:pt>
                <c:pt idx="74">
                  <c:v>18384.865262610776</c:v>
                </c:pt>
                <c:pt idx="75">
                  <c:v>18768.865262610776</c:v>
                </c:pt>
                <c:pt idx="76">
                  <c:v>18893.421660569835</c:v>
                </c:pt>
                <c:pt idx="77">
                  <c:v>19214.421660569835</c:v>
                </c:pt>
                <c:pt idx="78">
                  <c:v>19323.737250110938</c:v>
                </c:pt>
                <c:pt idx="79">
                  <c:v>19707.737250110938</c:v>
                </c:pt>
                <c:pt idx="80">
                  <c:v>19811.493268753089</c:v>
                </c:pt>
                <c:pt idx="81">
                  <c:v>19811.493268753089</c:v>
                </c:pt>
                <c:pt idx="82">
                  <c:v>19901.051152301457</c:v>
                </c:pt>
                <c:pt idx="83">
                  <c:v>20127.051152301457</c:v>
                </c:pt>
                <c:pt idx="84">
                  <c:v>20226.391330239825</c:v>
                </c:pt>
                <c:pt idx="85">
                  <c:v>20547.391330239825</c:v>
                </c:pt>
                <c:pt idx="86">
                  <c:v>20633.696632672101</c:v>
                </c:pt>
                <c:pt idx="87">
                  <c:v>20954.696632672101</c:v>
                </c:pt>
                <c:pt idx="88">
                  <c:v>21044.640730624247</c:v>
                </c:pt>
                <c:pt idx="89">
                  <c:v>21044.640730624247</c:v>
                </c:pt>
                <c:pt idx="90">
                  <c:v>21133.427347878969</c:v>
                </c:pt>
                <c:pt idx="91">
                  <c:v>21133.427347878969</c:v>
                </c:pt>
                <c:pt idx="92">
                  <c:v>21198.387512810936</c:v>
                </c:pt>
                <c:pt idx="93">
                  <c:v>21728.387512810936</c:v>
                </c:pt>
                <c:pt idx="94">
                  <c:v>21810.601522525929</c:v>
                </c:pt>
                <c:pt idx="95">
                  <c:v>22194.601522525929</c:v>
                </c:pt>
                <c:pt idx="96">
                  <c:v>22290.335738522655</c:v>
                </c:pt>
                <c:pt idx="97">
                  <c:v>22290.335738522655</c:v>
                </c:pt>
                <c:pt idx="98">
                  <c:v>22387.010594843669</c:v>
                </c:pt>
                <c:pt idx="99">
                  <c:v>22708.010594843669</c:v>
                </c:pt>
                <c:pt idx="100">
                  <c:v>22821.380588625128</c:v>
                </c:pt>
                <c:pt idx="101">
                  <c:v>22821.380588625128</c:v>
                </c:pt>
                <c:pt idx="102">
                  <c:v>22901.825255635074</c:v>
                </c:pt>
                <c:pt idx="103">
                  <c:v>23127.825255635074</c:v>
                </c:pt>
                <c:pt idx="104">
                  <c:v>23217.769707322328</c:v>
                </c:pt>
                <c:pt idx="105">
                  <c:v>23747.769707322328</c:v>
                </c:pt>
                <c:pt idx="106">
                  <c:v>23856.932437011885</c:v>
                </c:pt>
                <c:pt idx="107">
                  <c:v>24240.932437011885</c:v>
                </c:pt>
                <c:pt idx="108">
                  <c:v>24352.80264673545</c:v>
                </c:pt>
                <c:pt idx="109">
                  <c:v>24352.80264673545</c:v>
                </c:pt>
                <c:pt idx="110">
                  <c:v>24463.065034919393</c:v>
                </c:pt>
                <c:pt idx="111">
                  <c:v>24463.065034919393</c:v>
                </c:pt>
                <c:pt idx="112">
                  <c:v>24544.031158082347</c:v>
                </c:pt>
                <c:pt idx="113">
                  <c:v>24928.031158082347</c:v>
                </c:pt>
                <c:pt idx="114">
                  <c:v>25027.130960048657</c:v>
                </c:pt>
                <c:pt idx="115">
                  <c:v>25308.130960048657</c:v>
                </c:pt>
                <c:pt idx="116">
                  <c:v>25395.647021472909</c:v>
                </c:pt>
                <c:pt idx="117">
                  <c:v>25779.647021472909</c:v>
                </c:pt>
                <c:pt idx="118">
                  <c:v>25880.837048678466</c:v>
                </c:pt>
                <c:pt idx="119">
                  <c:v>25880.837048678466</c:v>
                </c:pt>
                <c:pt idx="120">
                  <c:v>25982.91663366912</c:v>
                </c:pt>
                <c:pt idx="121">
                  <c:v>25982.91663366912</c:v>
                </c:pt>
                <c:pt idx="122">
                  <c:v>26076.145145038936</c:v>
                </c:pt>
                <c:pt idx="123">
                  <c:v>26460.145145038936</c:v>
                </c:pt>
                <c:pt idx="124">
                  <c:v>26562.030552618522</c:v>
                </c:pt>
                <c:pt idx="125">
                  <c:v>27227.030552618522</c:v>
                </c:pt>
                <c:pt idx="126">
                  <c:v>27350.388751610339</c:v>
                </c:pt>
                <c:pt idx="127">
                  <c:v>27350.388751610339</c:v>
                </c:pt>
                <c:pt idx="128">
                  <c:v>27462.76187263133</c:v>
                </c:pt>
                <c:pt idx="129">
                  <c:v>27688.76187263133</c:v>
                </c:pt>
                <c:pt idx="130">
                  <c:v>27811.582729836609</c:v>
                </c:pt>
                <c:pt idx="131">
                  <c:v>28195.582729836609</c:v>
                </c:pt>
                <c:pt idx="132">
                  <c:v>28262.710354590195</c:v>
                </c:pt>
                <c:pt idx="133">
                  <c:v>28927.710354590195</c:v>
                </c:pt>
                <c:pt idx="134">
                  <c:v>29016.069680461635</c:v>
                </c:pt>
                <c:pt idx="135">
                  <c:v>29337.069680461635</c:v>
                </c:pt>
                <c:pt idx="136">
                  <c:v>29446.904740906637</c:v>
                </c:pt>
                <c:pt idx="137">
                  <c:v>29976.904740906637</c:v>
                </c:pt>
                <c:pt idx="138">
                  <c:v>30064.899741296274</c:v>
                </c:pt>
                <c:pt idx="139">
                  <c:v>30290.899741296274</c:v>
                </c:pt>
                <c:pt idx="140">
                  <c:v>30387.593104743202</c:v>
                </c:pt>
                <c:pt idx="141">
                  <c:v>30708.593104743202</c:v>
                </c:pt>
                <c:pt idx="142">
                  <c:v>30812.697439690321</c:v>
                </c:pt>
                <c:pt idx="143">
                  <c:v>31038.697439690321</c:v>
                </c:pt>
                <c:pt idx="144">
                  <c:v>31153.306514002747</c:v>
                </c:pt>
                <c:pt idx="145">
                  <c:v>31434.306514002747</c:v>
                </c:pt>
                <c:pt idx="146">
                  <c:v>31548.656211349735</c:v>
                </c:pt>
                <c:pt idx="147">
                  <c:v>31869.656211349735</c:v>
                </c:pt>
                <c:pt idx="148">
                  <c:v>31982.40901481895</c:v>
                </c:pt>
                <c:pt idx="149">
                  <c:v>32366.40901481895</c:v>
                </c:pt>
                <c:pt idx="150">
                  <c:v>32486.6131103402</c:v>
                </c:pt>
                <c:pt idx="151">
                  <c:v>32807.6131103402</c:v>
                </c:pt>
                <c:pt idx="152">
                  <c:v>32934.43526729427</c:v>
                </c:pt>
                <c:pt idx="153">
                  <c:v>33464.43526729427</c:v>
                </c:pt>
                <c:pt idx="154">
                  <c:v>33630.836537531257</c:v>
                </c:pt>
                <c:pt idx="155">
                  <c:v>34160.836537531257</c:v>
                </c:pt>
                <c:pt idx="156">
                  <c:v>34308.039095800777</c:v>
                </c:pt>
                <c:pt idx="157">
                  <c:v>34534.039095800777</c:v>
                </c:pt>
                <c:pt idx="158">
                  <c:v>34695.750489452024</c:v>
                </c:pt>
                <c:pt idx="159">
                  <c:v>34974.750489452024</c:v>
                </c:pt>
                <c:pt idx="160">
                  <c:v>35135.058016159841</c:v>
                </c:pt>
                <c:pt idx="161">
                  <c:v>35456.058016159841</c:v>
                </c:pt>
                <c:pt idx="162">
                  <c:v>35630.323461142187</c:v>
                </c:pt>
                <c:pt idx="163">
                  <c:v>36014.323461142187</c:v>
                </c:pt>
                <c:pt idx="164">
                  <c:v>36204.778604029016</c:v>
                </c:pt>
                <c:pt idx="165">
                  <c:v>36525.778604029016</c:v>
                </c:pt>
                <c:pt idx="166">
                  <c:v>36734.214432816851</c:v>
                </c:pt>
                <c:pt idx="167">
                  <c:v>36960.214432816851</c:v>
                </c:pt>
                <c:pt idx="168">
                  <c:v>37161.484330282416</c:v>
                </c:pt>
                <c:pt idx="169">
                  <c:v>37545.484330282416</c:v>
                </c:pt>
                <c:pt idx="170">
                  <c:v>37713.395517612531</c:v>
                </c:pt>
                <c:pt idx="171">
                  <c:v>38378.395517612531</c:v>
                </c:pt>
                <c:pt idx="172">
                  <c:v>38569.628218187892</c:v>
                </c:pt>
                <c:pt idx="173">
                  <c:v>38890.628218187892</c:v>
                </c:pt>
                <c:pt idx="174">
                  <c:v>39054.228449608592</c:v>
                </c:pt>
                <c:pt idx="175">
                  <c:v>39584.228449608592</c:v>
                </c:pt>
                <c:pt idx="176">
                  <c:v>39789.429458817598</c:v>
                </c:pt>
                <c:pt idx="177">
                  <c:v>40015.429458817598</c:v>
                </c:pt>
                <c:pt idx="178">
                  <c:v>40191.166805024208</c:v>
                </c:pt>
                <c:pt idx="179">
                  <c:v>40575.166805024208</c:v>
                </c:pt>
                <c:pt idx="180">
                  <c:v>40694.236328562634</c:v>
                </c:pt>
                <c:pt idx="181">
                  <c:v>41015.236328562634</c:v>
                </c:pt>
                <c:pt idx="182">
                  <c:v>41147.948007330757</c:v>
                </c:pt>
                <c:pt idx="183">
                  <c:v>41677.948007330757</c:v>
                </c:pt>
                <c:pt idx="184">
                  <c:v>41831.203748140688</c:v>
                </c:pt>
                <c:pt idx="185">
                  <c:v>42057.203748140688</c:v>
                </c:pt>
                <c:pt idx="186">
                  <c:v>42222.216416915726</c:v>
                </c:pt>
                <c:pt idx="187">
                  <c:v>42543.216416915726</c:v>
                </c:pt>
                <c:pt idx="188">
                  <c:v>42741.48907789879</c:v>
                </c:pt>
                <c:pt idx="189">
                  <c:v>42967.48907789879</c:v>
                </c:pt>
                <c:pt idx="190">
                  <c:v>43123.359177576553</c:v>
                </c:pt>
                <c:pt idx="191">
                  <c:v>43507.359177576553</c:v>
                </c:pt>
                <c:pt idx="192">
                  <c:v>43652.358436608149</c:v>
                </c:pt>
                <c:pt idx="193">
                  <c:v>43973.358436608149</c:v>
                </c:pt>
                <c:pt idx="194">
                  <c:v>44123.219666947312</c:v>
                </c:pt>
                <c:pt idx="195">
                  <c:v>44349.219666947312</c:v>
                </c:pt>
                <c:pt idx="196">
                  <c:v>44508.812324231854</c:v>
                </c:pt>
                <c:pt idx="197">
                  <c:v>44892.812324231854</c:v>
                </c:pt>
                <c:pt idx="198">
                  <c:v>45062.901540098741</c:v>
                </c:pt>
                <c:pt idx="199">
                  <c:v>45383.901540098741</c:v>
                </c:pt>
                <c:pt idx="200">
                  <c:v>45574.155237377141</c:v>
                </c:pt>
                <c:pt idx="201">
                  <c:v>46104.155237377141</c:v>
                </c:pt>
                <c:pt idx="202">
                  <c:v>46224.495340811445</c:v>
                </c:pt>
                <c:pt idx="203">
                  <c:v>46754.495340811445</c:v>
                </c:pt>
                <c:pt idx="204">
                  <c:v>46894.99598745221</c:v>
                </c:pt>
                <c:pt idx="205">
                  <c:v>47120.99598745221</c:v>
                </c:pt>
                <c:pt idx="206">
                  <c:v>47272.858154138841</c:v>
                </c:pt>
                <c:pt idx="207">
                  <c:v>47656.858154138841</c:v>
                </c:pt>
                <c:pt idx="208">
                  <c:v>47813.033643122537</c:v>
                </c:pt>
                <c:pt idx="209">
                  <c:v>48094.033643122537</c:v>
                </c:pt>
                <c:pt idx="210">
                  <c:v>48275.464888336202</c:v>
                </c:pt>
                <c:pt idx="211">
                  <c:v>48659.464888336202</c:v>
                </c:pt>
                <c:pt idx="212">
                  <c:v>48778.021061502572</c:v>
                </c:pt>
                <c:pt idx="213">
                  <c:v>49099.021061502572</c:v>
                </c:pt>
                <c:pt idx="214">
                  <c:v>49223.73102109327</c:v>
                </c:pt>
                <c:pt idx="215">
                  <c:v>49607.73102109327</c:v>
                </c:pt>
                <c:pt idx="216">
                  <c:v>49739.562920118238</c:v>
                </c:pt>
                <c:pt idx="217">
                  <c:v>50060.562920118238</c:v>
                </c:pt>
                <c:pt idx="218">
                  <c:v>50189.089978406548</c:v>
                </c:pt>
                <c:pt idx="219">
                  <c:v>50719.089978406548</c:v>
                </c:pt>
                <c:pt idx="220">
                  <c:v>50833.025940419</c:v>
                </c:pt>
                <c:pt idx="221">
                  <c:v>51059.025940419</c:v>
                </c:pt>
                <c:pt idx="222">
                  <c:v>51185.61964001356</c:v>
                </c:pt>
                <c:pt idx="223">
                  <c:v>51506.61964001356</c:v>
                </c:pt>
                <c:pt idx="224">
                  <c:v>51650.66949389231</c:v>
                </c:pt>
                <c:pt idx="225">
                  <c:v>52180.66949389231</c:v>
                </c:pt>
                <c:pt idx="226">
                  <c:v>52324.063219007287</c:v>
                </c:pt>
                <c:pt idx="227">
                  <c:v>52550.063219007287</c:v>
                </c:pt>
                <c:pt idx="228">
                  <c:v>52669.75197226608</c:v>
                </c:pt>
                <c:pt idx="229">
                  <c:v>53053.75197226608</c:v>
                </c:pt>
                <c:pt idx="230">
                  <c:v>53139.76113977682</c:v>
                </c:pt>
                <c:pt idx="231">
                  <c:v>53420.76113977682</c:v>
                </c:pt>
                <c:pt idx="232">
                  <c:v>53513.376472302749</c:v>
                </c:pt>
                <c:pt idx="233">
                  <c:v>53834.376472302749</c:v>
                </c:pt>
                <c:pt idx="234">
                  <c:v>53943.119026540022</c:v>
                </c:pt>
                <c:pt idx="235">
                  <c:v>54473.119026540022</c:v>
                </c:pt>
                <c:pt idx="236">
                  <c:v>54584.676801027694</c:v>
                </c:pt>
                <c:pt idx="237">
                  <c:v>55114.676801027694</c:v>
                </c:pt>
                <c:pt idx="238">
                  <c:v>55249.773086005975</c:v>
                </c:pt>
                <c:pt idx="239">
                  <c:v>55633.773086005975</c:v>
                </c:pt>
                <c:pt idx="240">
                  <c:v>55763.445709655505</c:v>
                </c:pt>
                <c:pt idx="241">
                  <c:v>56084.445709655505</c:v>
                </c:pt>
                <c:pt idx="242">
                  <c:v>56238.621230839817</c:v>
                </c:pt>
                <c:pt idx="243">
                  <c:v>56464.621230839817</c:v>
                </c:pt>
                <c:pt idx="244">
                  <c:v>56609.540761253957</c:v>
                </c:pt>
                <c:pt idx="245">
                  <c:v>56993.540761253957</c:v>
                </c:pt>
              </c:numCache>
            </c:numRef>
          </c:xVal>
          <c:yVal>
            <c:numRef>
              <c:f>Feuil1!$AF$14:$JQ$14</c:f>
              <c:numCache>
                <c:formatCode>0.0%</c:formatCode>
                <c:ptCount val="246"/>
                <c:pt idx="0" formatCode="0%">
                  <c:v>0</c:v>
                </c:pt>
                <c:pt idx="1">
                  <c:v>3.0555555555555555E-2</c:v>
                </c:pt>
                <c:pt idx="2">
                  <c:v>3.2755555555555552E-2</c:v>
                </c:pt>
                <c:pt idx="3">
                  <c:v>8.6737037037037029E-2</c:v>
                </c:pt>
                <c:pt idx="4">
                  <c:v>9.0623703703703692E-2</c:v>
                </c:pt>
                <c:pt idx="5">
                  <c:v>0.1297348148148148</c:v>
                </c:pt>
                <c:pt idx="6">
                  <c:v>0.13479447259259258</c:v>
                </c:pt>
                <c:pt idx="7">
                  <c:v>0.16341484296296296</c:v>
                </c:pt>
                <c:pt idx="8">
                  <c:v>0.16913436246666666</c:v>
                </c:pt>
                <c:pt idx="9">
                  <c:v>0.2018288069111111</c:v>
                </c:pt>
                <c:pt idx="10">
                  <c:v>0.20983557434204445</c:v>
                </c:pt>
                <c:pt idx="11">
                  <c:v>0.26381705582352594</c:v>
                </c:pt>
                <c:pt idx="12">
                  <c:v>0.27199538455405525</c:v>
                </c:pt>
                <c:pt idx="13">
                  <c:v>0.32597686603553672</c:v>
                </c:pt>
                <c:pt idx="14">
                  <c:v>0.33543019515056727</c:v>
                </c:pt>
                <c:pt idx="15">
                  <c:v>0.38941167663204873</c:v>
                </c:pt>
                <c:pt idx="16">
                  <c:v>0.40234115599692905</c:v>
                </c:pt>
                <c:pt idx="17">
                  <c:v>0.42535967451544754</c:v>
                </c:pt>
                <c:pt idx="18">
                  <c:v>0.43726974540188007</c:v>
                </c:pt>
                <c:pt idx="19">
                  <c:v>0.47638085651299117</c:v>
                </c:pt>
                <c:pt idx="20">
                  <c:v>0.48970272548588673</c:v>
                </c:pt>
                <c:pt idx="21">
                  <c:v>0.51832309585625713</c:v>
                </c:pt>
                <c:pt idx="22">
                  <c:v>0.53054470152489275</c:v>
                </c:pt>
                <c:pt idx="23">
                  <c:v>0.56965581263600384</c:v>
                </c:pt>
                <c:pt idx="24">
                  <c:v>0</c:v>
                </c:pt>
                <c:pt idx="25">
                  <c:v>3.2694444444444443E-2</c:v>
                </c:pt>
                <c:pt idx="26">
                  <c:v>4.7997434529673262E-2</c:v>
                </c:pt>
                <c:pt idx="27">
                  <c:v>0.10197891601115475</c:v>
                </c:pt>
                <c:pt idx="28">
                  <c:v>0.11475624094225871</c:v>
                </c:pt>
                <c:pt idx="29">
                  <c:v>0.13777475946077722</c:v>
                </c:pt>
                <c:pt idx="30">
                  <c:v>0.15073409346032313</c:v>
                </c:pt>
                <c:pt idx="31">
                  <c:v>0.18342853790476757</c:v>
                </c:pt>
                <c:pt idx="32">
                  <c:v>0.19590394881954526</c:v>
                </c:pt>
                <c:pt idx="33">
                  <c:v>0.24988543030102675</c:v>
                </c:pt>
                <c:pt idx="34">
                  <c:v>0.26442136599656418</c:v>
                </c:pt>
                <c:pt idx="35">
                  <c:v>0.30353247710767528</c:v>
                </c:pt>
                <c:pt idx="36">
                  <c:v>0.31897717880097087</c:v>
                </c:pt>
                <c:pt idx="37">
                  <c:v>0.34759754917134122</c:v>
                </c:pt>
                <c:pt idx="38">
                  <c:v>0.3615709872569568</c:v>
                </c:pt>
                <c:pt idx="39">
                  <c:v>0.38998765392362345</c:v>
                </c:pt>
                <c:pt idx="40">
                  <c:v>0.40496502609662416</c:v>
                </c:pt>
                <c:pt idx="41">
                  <c:v>0.43765947054106857</c:v>
                </c:pt>
                <c:pt idx="42">
                  <c:v>0.45295718620689457</c:v>
                </c:pt>
                <c:pt idx="43">
                  <c:v>0.50693866768837603</c:v>
                </c:pt>
                <c:pt idx="44">
                  <c:v>0.52439991341018644</c:v>
                </c:pt>
                <c:pt idx="45">
                  <c:v>0.56351102452129753</c:v>
                </c:pt>
                <c:pt idx="46">
                  <c:v>0.57955081423179167</c:v>
                </c:pt>
                <c:pt idx="47">
                  <c:v>0.61224525867623614</c:v>
                </c:pt>
                <c:pt idx="48">
                  <c:v>0.62766741822598948</c:v>
                </c:pt>
                <c:pt idx="49">
                  <c:v>0.66677852933710058</c:v>
                </c:pt>
                <c:pt idx="50">
                  <c:v>0</c:v>
                </c:pt>
                <c:pt idx="51">
                  <c:v>6.7731481481481476E-2</c:v>
                </c:pt>
                <c:pt idx="52">
                  <c:v>8.450935790833955E-2</c:v>
                </c:pt>
                <c:pt idx="53">
                  <c:v>0.11720380235278399</c:v>
                </c:pt>
                <c:pt idx="54">
                  <c:v>0.13694991365939221</c:v>
                </c:pt>
                <c:pt idx="55">
                  <c:v>0.19093139514087371</c:v>
                </c:pt>
                <c:pt idx="56">
                  <c:v>0.21054917313668522</c:v>
                </c:pt>
                <c:pt idx="57">
                  <c:v>0.23356769165520375</c:v>
                </c:pt>
                <c:pt idx="58">
                  <c:v>0.25293824430353046</c:v>
                </c:pt>
                <c:pt idx="59">
                  <c:v>0.2813549109701971</c:v>
                </c:pt>
                <c:pt idx="60">
                  <c:v>0.2969743621421676</c:v>
                </c:pt>
                <c:pt idx="61">
                  <c:v>0.32539102880883425</c:v>
                </c:pt>
                <c:pt idx="62">
                  <c:v>0.34080091147079278</c:v>
                </c:pt>
                <c:pt idx="63">
                  <c:v>0.37349535591523719</c:v>
                </c:pt>
                <c:pt idx="64">
                  <c:v>0.39052662775765801</c:v>
                </c:pt>
                <c:pt idx="65">
                  <c:v>0.44450810923913947</c:v>
                </c:pt>
                <c:pt idx="66">
                  <c:v>0.45995504802700515</c:v>
                </c:pt>
                <c:pt idx="67">
                  <c:v>0.49906615913811625</c:v>
                </c:pt>
                <c:pt idx="68">
                  <c:v>0.51523387438607759</c:v>
                </c:pt>
                <c:pt idx="69">
                  <c:v>0.54792831883052207</c:v>
                </c:pt>
                <c:pt idx="70">
                  <c:v>0.55998274184479357</c:v>
                </c:pt>
                <c:pt idx="71">
                  <c:v>0.58300126036331212</c:v>
                </c:pt>
                <c:pt idx="72">
                  <c:v>0</c:v>
                </c:pt>
                <c:pt idx="73">
                  <c:v>0</c:v>
                </c:pt>
                <c:pt idx="74">
                  <c:v>1.2037241636258607E-2</c:v>
                </c:pt>
                <c:pt idx="75">
                  <c:v>5.1148352747369716E-2</c:v>
                </c:pt>
                <c:pt idx="76">
                  <c:v>6.3834652539496217E-2</c:v>
                </c:pt>
                <c:pt idx="77">
                  <c:v>9.652909698394066E-2</c:v>
                </c:pt>
                <c:pt idx="78">
                  <c:v>0.10766309221497886</c:v>
                </c:pt>
                <c:pt idx="79">
                  <c:v>0.14677420332608998</c:v>
                </c:pt>
                <c:pt idx="80">
                  <c:v>0.15734194596556847</c:v>
                </c:pt>
                <c:pt idx="81">
                  <c:v>0.15734194596556847</c:v>
                </c:pt>
                <c:pt idx="82">
                  <c:v>0.16646358225290242</c:v>
                </c:pt>
                <c:pt idx="83">
                  <c:v>0.18948210077142094</c:v>
                </c:pt>
                <c:pt idx="84">
                  <c:v>0.19960008185773631</c:v>
                </c:pt>
                <c:pt idx="85">
                  <c:v>0.23229452630218075</c:v>
                </c:pt>
                <c:pt idx="86">
                  <c:v>0.24108488117954227</c:v>
                </c:pt>
                <c:pt idx="87">
                  <c:v>0.27377932562398671</c:v>
                </c:pt>
                <c:pt idx="88">
                  <c:v>0.28294029856355718</c:v>
                </c:pt>
                <c:pt idx="89">
                  <c:v>0.28294029856355718</c:v>
                </c:pt>
                <c:pt idx="90">
                  <c:v>0.29198337995061235</c:v>
                </c:pt>
                <c:pt idx="91">
                  <c:v>0.29198337995061235</c:v>
                </c:pt>
                <c:pt idx="92">
                  <c:v>0.29859969304553474</c:v>
                </c:pt>
                <c:pt idx="93">
                  <c:v>0.35258117452701621</c:v>
                </c:pt>
                <c:pt idx="94">
                  <c:v>0.36095482366465431</c:v>
                </c:pt>
                <c:pt idx="95">
                  <c:v>0.40006593477576541</c:v>
                </c:pt>
                <c:pt idx="96">
                  <c:v>0.40981664196061723</c:v>
                </c:pt>
                <c:pt idx="97">
                  <c:v>0.40981664196061723</c:v>
                </c:pt>
                <c:pt idx="98">
                  <c:v>0.41966315510442415</c:v>
                </c:pt>
                <c:pt idx="99">
                  <c:v>0.45235759954886856</c:v>
                </c:pt>
                <c:pt idx="100">
                  <c:v>0</c:v>
                </c:pt>
                <c:pt idx="101">
                  <c:v>0</c:v>
                </c:pt>
                <c:pt idx="102">
                  <c:v>8.1934383065684086E-3</c:v>
                </c:pt>
                <c:pt idx="103">
                  <c:v>3.1211956825086928E-2</c:v>
                </c:pt>
                <c:pt idx="104">
                  <c:v>4.0372965793233032E-2</c:v>
                </c:pt>
                <c:pt idx="105">
                  <c:v>9.4354447274714509E-2</c:v>
                </c:pt>
                <c:pt idx="106">
                  <c:v>0.10547287344679906</c:v>
                </c:pt>
                <c:pt idx="107">
                  <c:v>0.14458398455791016</c:v>
                </c:pt>
                <c:pt idx="108">
                  <c:v>0.15597817258531052</c:v>
                </c:pt>
                <c:pt idx="109">
                  <c:v>0.15597817258531052</c:v>
                </c:pt>
                <c:pt idx="110">
                  <c:v>0.16720860101145288</c:v>
                </c:pt>
                <c:pt idx="111">
                  <c:v>0.16720860101145288</c:v>
                </c:pt>
                <c:pt idx="112">
                  <c:v>0.17545515059286479</c:v>
                </c:pt>
                <c:pt idx="113">
                  <c:v>0.21456626170397591</c:v>
                </c:pt>
                <c:pt idx="114">
                  <c:v>0.22465976005239621</c:v>
                </c:pt>
                <c:pt idx="115">
                  <c:v>0.25328013042276659</c:v>
                </c:pt>
                <c:pt idx="116">
                  <c:v>0.26219380334560727</c:v>
                </c:pt>
                <c:pt idx="117">
                  <c:v>0.30130491445671836</c:v>
                </c:pt>
                <c:pt idx="118">
                  <c:v>0.31161130611654364</c:v>
                </c:pt>
                <c:pt idx="119">
                  <c:v>0.31161130611654364</c:v>
                </c:pt>
                <c:pt idx="120">
                  <c:v>0.3220083008841102</c:v>
                </c:pt>
                <c:pt idx="121">
                  <c:v>0.3220083008841102</c:v>
                </c:pt>
                <c:pt idx="122">
                  <c:v>0.33150379741251723</c:v>
                </c:pt>
                <c:pt idx="123">
                  <c:v>0.37061490852362833</c:v>
                </c:pt>
                <c:pt idx="124">
                  <c:v>0.38099212596228993</c:v>
                </c:pt>
                <c:pt idx="125">
                  <c:v>0.44872360744377138</c:v>
                </c:pt>
                <c:pt idx="126">
                  <c:v>0.46128786845219699</c:v>
                </c:pt>
                <c:pt idx="127">
                  <c:v>0.46128786845219699</c:v>
                </c:pt>
                <c:pt idx="128" formatCode="0%">
                  <c:v>0.47273327892655725</c:v>
                </c:pt>
                <c:pt idx="129" formatCode="0%">
                  <c:v>0.49575179744507575</c:v>
                </c:pt>
                <c:pt idx="130" formatCode="0%">
                  <c:v>0</c:v>
                </c:pt>
                <c:pt idx="131" formatCode="0%">
                  <c:v>3.911111111111111E-2</c:v>
                </c:pt>
                <c:pt idx="132" formatCode="0%">
                  <c:v>4.5948184002680061E-2</c:v>
                </c:pt>
                <c:pt idx="133" formatCode="0%">
                  <c:v>0.11367966548416153</c:v>
                </c:pt>
                <c:pt idx="134" formatCode="0%">
                  <c:v>0.12267922645254895</c:v>
                </c:pt>
                <c:pt idx="135" formatCode="0%">
                  <c:v>0.15537367089699339</c:v>
                </c:pt>
                <c:pt idx="136" formatCode="0%">
                  <c:v>0.16656057520157691</c:v>
                </c:pt>
                <c:pt idx="137" formatCode="0%">
                  <c:v>0.2205420566830584</c:v>
                </c:pt>
                <c:pt idx="138" formatCode="0%">
                  <c:v>0.22950451042644723</c:v>
                </c:pt>
                <c:pt idx="139" formatCode="0%">
                  <c:v>0.25252302894496576</c:v>
                </c:pt>
                <c:pt idx="140" formatCode="0%">
                  <c:v>0.26237142707381944</c:v>
                </c:pt>
                <c:pt idx="141" formatCode="0%">
                  <c:v>0.29506587151826391</c:v>
                </c:pt>
                <c:pt idx="142" formatCode="0%">
                  <c:v>0.30566909081843341</c:v>
                </c:pt>
                <c:pt idx="143" formatCode="0%">
                  <c:v>0.3286876093369519</c:v>
                </c:pt>
                <c:pt idx="144" formatCode="0%">
                  <c:v>0.34036075579469888</c:v>
                </c:pt>
                <c:pt idx="145" formatCode="0%">
                  <c:v>0.36898112616506923</c:v>
                </c:pt>
                <c:pt idx="146" formatCode="0%">
                  <c:v>0.38062785459855869</c:v>
                </c:pt>
                <c:pt idx="147" formatCode="0%">
                  <c:v>0.41332229904300311</c:v>
                </c:pt>
                <c:pt idx="148" formatCode="0%">
                  <c:v>0.42480638087783046</c:v>
                </c:pt>
                <c:pt idx="149" formatCode="0%">
                  <c:v>0.46391749198894155</c:v>
                </c:pt>
                <c:pt idx="150" formatCode="0%">
                  <c:v>0.47616050171795798</c:v>
                </c:pt>
                <c:pt idx="151" formatCode="0%">
                  <c:v>0.50885494616240246</c:v>
                </c:pt>
                <c:pt idx="152" formatCode="0%">
                  <c:v>0.52177201770402082</c:v>
                </c:pt>
                <c:pt idx="153" formatCode="0%">
                  <c:v>0.57575349918550234</c:v>
                </c:pt>
                <c:pt idx="154" formatCode="0%">
                  <c:v>0.59270177670964019</c:v>
                </c:pt>
                <c:pt idx="155" formatCode="0%">
                  <c:v>0.64668325819112171</c:v>
                </c:pt>
                <c:pt idx="156" formatCode="0%">
                  <c:v>0.66167611134820226</c:v>
                </c:pt>
                <c:pt idx="157" formatCode="0%">
                  <c:v>0.68469462986672081</c:v>
                </c:pt>
                <c:pt idx="158" formatCode="0%">
                  <c:v>0.70116523477564396</c:v>
                </c:pt>
                <c:pt idx="159" formatCode="0%">
                  <c:v>0.72958190144231061</c:v>
                </c:pt>
                <c:pt idx="160" formatCode="0%">
                  <c:v>0.74590951990329191</c:v>
                </c:pt>
                <c:pt idx="161" formatCode="0%">
                  <c:v>0.77860396434773638</c:v>
                </c:pt>
                <c:pt idx="162" formatCode="0%">
                  <c:v>0.79635322263297503</c:v>
                </c:pt>
                <c:pt idx="163" formatCode="0%">
                  <c:v>0.83546433374408613</c:v>
                </c:pt>
                <c:pt idx="164" formatCode="0%">
                  <c:v>0.85486254274181894</c:v>
                </c:pt>
                <c:pt idx="165" formatCode="0%">
                  <c:v>0.88755698718626341</c:v>
                </c:pt>
                <c:pt idx="166" formatCode="0%">
                  <c:v>0.90878656234058031</c:v>
                </c:pt>
                <c:pt idx="167" formatCode="0%">
                  <c:v>0.93180508085909886</c:v>
                </c:pt>
                <c:pt idx="168" formatCode="0%">
                  <c:v>0</c:v>
                </c:pt>
                <c:pt idx="169" formatCode="0%">
                  <c:v>3.911111111111111E-2</c:v>
                </c:pt>
                <c:pt idx="170" formatCode="0%">
                  <c:v>5.6213176487326544E-2</c:v>
                </c:pt>
                <c:pt idx="171" formatCode="0%">
                  <c:v>0.12394465796880802</c:v>
                </c:pt>
                <c:pt idx="172" formatCode="0%">
                  <c:v>0.14342206265703897</c:v>
                </c:pt>
                <c:pt idx="173" formatCode="0%">
                  <c:v>0.17611650710148341</c:v>
                </c:pt>
                <c:pt idx="174" formatCode="0%">
                  <c:v>0.1927794936350731</c:v>
                </c:pt>
                <c:pt idx="175" formatCode="0%">
                  <c:v>0.24676097511655459</c:v>
                </c:pt>
                <c:pt idx="176" formatCode="0%">
                  <c:v>0.26766107790636068</c:v>
                </c:pt>
                <c:pt idx="177" formatCode="0%">
                  <c:v>0.29067959642487917</c:v>
                </c:pt>
                <c:pt idx="178" formatCode="0%">
                  <c:v>0.30857877057555216</c:v>
                </c:pt>
                <c:pt idx="179" formatCode="0%">
                  <c:v>0.34768988168666326</c:v>
                </c:pt>
                <c:pt idx="180" formatCode="0%">
                  <c:v>0.35981733315816983</c:v>
                </c:pt>
                <c:pt idx="181" formatCode="0%">
                  <c:v>0.39251177760261424</c:v>
                </c:pt>
                <c:pt idx="182" formatCode="0%">
                  <c:v>0.40602870784751527</c:v>
                </c:pt>
                <c:pt idx="183" formatCode="0%">
                  <c:v>0.46001018932899673</c:v>
                </c:pt>
                <c:pt idx="184" formatCode="0%">
                  <c:v>0.47561957033741564</c:v>
                </c:pt>
                <c:pt idx="185" formatCode="0%">
                  <c:v>0.49863808885593414</c:v>
                </c:pt>
                <c:pt idx="186" formatCode="0%">
                  <c:v>0.51544493474968811</c:v>
                </c:pt>
                <c:pt idx="187" formatCode="0%">
                  <c:v>0.54813937919413258</c:v>
                </c:pt>
                <c:pt idx="188" formatCode="0%">
                  <c:v>0.56833381688685214</c:v>
                </c:pt>
                <c:pt idx="189" formatCode="0%">
                  <c:v>0.59135233540537069</c:v>
                </c:pt>
                <c:pt idx="190" formatCode="0%">
                  <c:v>0.60722799370588365</c:v>
                </c:pt>
                <c:pt idx="191" formatCode="0%">
                  <c:v>0.64633910481699475</c:v>
                </c:pt>
                <c:pt idx="192" formatCode="0%">
                  <c:v>0.66110754786650949</c:v>
                </c:pt>
                <c:pt idx="193" formatCode="0%">
                  <c:v>0.69380199231095396</c:v>
                </c:pt>
                <c:pt idx="194" formatCode="0%">
                  <c:v>0.70906563614179496</c:v>
                </c:pt>
                <c:pt idx="195" formatCode="0%">
                  <c:v>0.73208415466031351</c:v>
                </c:pt>
                <c:pt idx="196" formatCode="0%">
                  <c:v>0.74833896234670183</c:v>
                </c:pt>
                <c:pt idx="197" formatCode="0%">
                  <c:v>0.78745007345781293</c:v>
                </c:pt>
                <c:pt idx="198" formatCode="0%">
                  <c:v>0</c:v>
                </c:pt>
                <c:pt idx="199" formatCode="0%">
                  <c:v>3.2694444444444443E-2</c:v>
                </c:pt>
                <c:pt idx="200" formatCode="0%">
                  <c:v>5.2072135833910793E-2</c:v>
                </c:pt>
                <c:pt idx="201" formatCode="0%">
                  <c:v>0.10605361731539228</c:v>
                </c:pt>
                <c:pt idx="202" formatCode="0%">
                  <c:v>0.11831047970221954</c:v>
                </c:pt>
                <c:pt idx="203" formatCode="0%">
                  <c:v>0.17229196118370102</c:v>
                </c:pt>
                <c:pt idx="204" formatCode="0%">
                  <c:v>0.18660221223044585</c:v>
                </c:pt>
                <c:pt idx="205" formatCode="0%">
                  <c:v>0.20962073074896437</c:v>
                </c:pt>
                <c:pt idx="206" formatCode="0%">
                  <c:v>0.22508817365223235</c:v>
                </c:pt>
                <c:pt idx="207" formatCode="0%">
                  <c:v>0.26419928476334348</c:v>
                </c:pt>
                <c:pt idx="208" formatCode="0%">
                  <c:v>0.28010604753020152</c:v>
                </c:pt>
                <c:pt idx="209" formatCode="0%">
                  <c:v>0.30872641790057187</c:v>
                </c:pt>
                <c:pt idx="210" formatCode="0%">
                  <c:v>0.32720552620937149</c:v>
                </c:pt>
                <c:pt idx="211" formatCode="0%">
                  <c:v>0.36631663732048259</c:v>
                </c:pt>
                <c:pt idx="212" formatCode="0%">
                  <c:v>0.378391803105946</c:v>
                </c:pt>
                <c:pt idx="213" formatCode="0%">
                  <c:v>0.41108624755039047</c:v>
                </c:pt>
                <c:pt idx="214" formatCode="0%">
                  <c:v>0.42378818787907258</c:v>
                </c:pt>
                <c:pt idx="215" formatCode="0%">
                  <c:v>0.46289929899018367</c:v>
                </c:pt>
                <c:pt idx="216" formatCode="0%">
                  <c:v>0</c:v>
                </c:pt>
                <c:pt idx="217" formatCode="0%">
                  <c:v>3.2694444444444443E-2</c:v>
                </c:pt>
                <c:pt idx="218" formatCode="0%">
                  <c:v>4.5785163344179348E-2</c:v>
                </c:pt>
                <c:pt idx="219" formatCode="0%">
                  <c:v>9.9766644825660833E-2</c:v>
                </c:pt>
                <c:pt idx="220" formatCode="0%">
                  <c:v>0.1113712335491511</c:v>
                </c:pt>
                <c:pt idx="221" formatCode="0%">
                  <c:v>0.13438975206766962</c:v>
                </c:pt>
                <c:pt idx="222" formatCode="0%">
                  <c:v>0.14728355480415278</c:v>
                </c:pt>
                <c:pt idx="223" formatCode="0%">
                  <c:v>0.17997799924859723</c:v>
                </c:pt>
                <c:pt idx="224" formatCode="0%">
                  <c:v>0.19464974362513654</c:v>
                </c:pt>
                <c:pt idx="225" formatCode="0%">
                  <c:v>0.24863122510661803</c:v>
                </c:pt>
                <c:pt idx="226" formatCode="0%">
                  <c:v>0.2632361415535136</c:v>
                </c:pt>
                <c:pt idx="227" formatCode="0%">
                  <c:v>0.2862546600720321</c:v>
                </c:pt>
                <c:pt idx="228" formatCode="0%">
                  <c:v>0.29844518123727926</c:v>
                </c:pt>
                <c:pt idx="229" formatCode="0%">
                  <c:v>0.33755629234839035</c:v>
                </c:pt>
                <c:pt idx="230" formatCode="0%">
                  <c:v>0.34631648533559511</c:v>
                </c:pt>
                <c:pt idx="231" formatCode="0%">
                  <c:v>0.37493685570596547</c:v>
                </c:pt>
                <c:pt idx="232" formatCode="0%">
                  <c:v>0.38436989883360656</c:v>
                </c:pt>
                <c:pt idx="233" formatCode="0%">
                  <c:v>0.41706434327805098</c:v>
                </c:pt>
                <c:pt idx="234" formatCode="0%">
                  <c:v>0.42813997380221769</c:v>
                </c:pt>
                <c:pt idx="235" formatCode="0%">
                  <c:v>0.48212145528369915</c:v>
                </c:pt>
                <c:pt idx="236" formatCode="0%">
                  <c:v>0.49348382120373946</c:v>
                </c:pt>
                <c:pt idx="237" formatCode="0%">
                  <c:v>0.54746530268522098</c:v>
                </c:pt>
                <c:pt idx="238" formatCode="0%">
                  <c:v>0.5612251094885643</c:v>
                </c:pt>
                <c:pt idx="239" formatCode="0%">
                  <c:v>0.6003362205996754</c:v>
                </c:pt>
                <c:pt idx="240" formatCode="0%">
                  <c:v>0.61354361745286823</c:v>
                </c:pt>
                <c:pt idx="241" formatCode="0%">
                  <c:v>0.6462380618973127</c:v>
                </c:pt>
                <c:pt idx="242" formatCode="0%">
                  <c:v>0</c:v>
                </c:pt>
                <c:pt idx="243" formatCode="0%">
                  <c:v>2.3018518518518518E-2</c:v>
                </c:pt>
                <c:pt idx="244" formatCode="0%">
                  <c:v>3.7778841060699279E-2</c:v>
                </c:pt>
                <c:pt idx="245" formatCode="0%">
                  <c:v>7.6889952171810383E-2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9-C491-4CF8-897B-08DFCED9831D}"/>
            </c:ext>
          </c:extLst>
        </c:ser>
        <c:ser>
          <c:idx val="9"/>
          <c:order val="9"/>
          <c:tx>
            <c:strRef>
              <c:f>Feuil1!$J$15</c:f>
              <c:strCache>
                <c:ptCount val="1"/>
                <c:pt idx="0">
                  <c:v>p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trendline>
            <c:spPr>
              <a:ln w="19050" cap="rnd">
                <a:solidFill>
                  <a:schemeClr val="accent4">
                    <a:lumMod val="60000"/>
                  </a:schemeClr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xVal>
            <c:numRef>
              <c:f>Feuil1!$AF$4:$JQ$4</c:f>
              <c:numCache>
                <c:formatCode>0.0</c:formatCode>
                <c:ptCount val="246"/>
                <c:pt idx="0">
                  <c:v>0</c:v>
                </c:pt>
                <c:pt idx="1">
                  <c:v>300</c:v>
                </c:pt>
                <c:pt idx="2">
                  <c:v>321.60000000000002</c:v>
                </c:pt>
                <c:pt idx="3">
                  <c:v>851.6</c:v>
                </c:pt>
                <c:pt idx="4">
                  <c:v>889.76</c:v>
                </c:pt>
                <c:pt idx="5">
                  <c:v>1273.76</c:v>
                </c:pt>
                <c:pt idx="6">
                  <c:v>1323.4366399999999</c:v>
                </c:pt>
                <c:pt idx="7">
                  <c:v>1604.4366399999999</c:v>
                </c:pt>
                <c:pt idx="8">
                  <c:v>1660.5919223999999</c:v>
                </c:pt>
                <c:pt idx="9">
                  <c:v>1981.5919223999999</c:v>
                </c:pt>
                <c:pt idx="10">
                  <c:v>2060.2038208128001</c:v>
                </c:pt>
                <c:pt idx="11">
                  <c:v>2590.2038208128001</c:v>
                </c:pt>
                <c:pt idx="12">
                  <c:v>2670.500139257997</c:v>
                </c:pt>
                <c:pt idx="13">
                  <c:v>3200.500139257997</c:v>
                </c:pt>
                <c:pt idx="14">
                  <c:v>3293.3146432964791</c:v>
                </c:pt>
                <c:pt idx="15">
                  <c:v>3823.3146432964791</c:v>
                </c:pt>
                <c:pt idx="16">
                  <c:v>3950.2586225153041</c:v>
                </c:pt>
                <c:pt idx="17">
                  <c:v>4176.2586225153045</c:v>
                </c:pt>
                <c:pt idx="18">
                  <c:v>4293.193863945733</c:v>
                </c:pt>
                <c:pt idx="19">
                  <c:v>4677.193863945733</c:v>
                </c:pt>
                <c:pt idx="20">
                  <c:v>4807.990395679617</c:v>
                </c:pt>
                <c:pt idx="21">
                  <c:v>5088.990395679617</c:v>
                </c:pt>
                <c:pt idx="22">
                  <c:v>5208.9843422444037</c:v>
                </c:pt>
                <c:pt idx="23">
                  <c:v>5592.9843422444037</c:v>
                </c:pt>
                <c:pt idx="24">
                  <c:v>5716.0299977737805</c:v>
                </c:pt>
                <c:pt idx="25">
                  <c:v>6037.0299977737805</c:v>
                </c:pt>
                <c:pt idx="26">
                  <c:v>6187.2775367923905</c:v>
                </c:pt>
                <c:pt idx="27">
                  <c:v>6717.2775367923905</c:v>
                </c:pt>
                <c:pt idx="28">
                  <c:v>6842.7276361159566</c:v>
                </c:pt>
                <c:pt idx="29">
                  <c:v>7068.7276361159566</c:v>
                </c:pt>
                <c:pt idx="30">
                  <c:v>7195.9647335660438</c:v>
                </c:pt>
                <c:pt idx="31">
                  <c:v>7516.9647335660438</c:v>
                </c:pt>
                <c:pt idx="32">
                  <c:v>7639.4505861838616</c:v>
                </c:pt>
                <c:pt idx="33">
                  <c:v>8169.4505861838616</c:v>
                </c:pt>
                <c:pt idx="34">
                  <c:v>8312.1670457400469</c:v>
                </c:pt>
                <c:pt idx="35">
                  <c:v>8696.1670457400469</c:v>
                </c:pt>
                <c:pt idx="36">
                  <c:v>8847.8059350924032</c:v>
                </c:pt>
                <c:pt idx="37">
                  <c:v>9128.8059350924032</c:v>
                </c:pt>
                <c:pt idx="38">
                  <c:v>9265.9996908420835</c:v>
                </c:pt>
                <c:pt idx="39">
                  <c:v>9544.9996908420835</c:v>
                </c:pt>
                <c:pt idx="40">
                  <c:v>9692.0502539951813</c:v>
                </c:pt>
                <c:pt idx="41">
                  <c:v>10013.050253995181</c:v>
                </c:pt>
                <c:pt idx="42">
                  <c:v>10163.246007805108</c:v>
                </c:pt>
                <c:pt idx="43">
                  <c:v>10693.246007805108</c:v>
                </c:pt>
                <c:pt idx="44">
                  <c:v>10864.683693073792</c:v>
                </c:pt>
                <c:pt idx="45">
                  <c:v>11248.683693073792</c:v>
                </c:pt>
                <c:pt idx="46">
                  <c:v>11406.165264776824</c:v>
                </c:pt>
                <c:pt idx="47">
                  <c:v>11727.165264776824</c:v>
                </c:pt>
                <c:pt idx="48">
                  <c:v>11878.58283126531</c:v>
                </c:pt>
                <c:pt idx="49">
                  <c:v>12262.58283126531</c:v>
                </c:pt>
                <c:pt idx="50">
                  <c:v>12406.606993602123</c:v>
                </c:pt>
                <c:pt idx="51">
                  <c:v>13071.606993602123</c:v>
                </c:pt>
                <c:pt idx="52">
                  <c:v>13236.335234884002</c:v>
                </c:pt>
                <c:pt idx="53">
                  <c:v>13557.335234884002</c:v>
                </c:pt>
                <c:pt idx="54">
                  <c:v>13751.206145894337</c:v>
                </c:pt>
                <c:pt idx="55">
                  <c:v>14281.206145894337</c:v>
                </c:pt>
                <c:pt idx="56">
                  <c:v>14473.817057125942</c:v>
                </c:pt>
                <c:pt idx="57">
                  <c:v>14699.817057125942</c:v>
                </c:pt>
                <c:pt idx="58">
                  <c:v>14890.000664945877</c:v>
                </c:pt>
                <c:pt idx="59">
                  <c:v>15169.000664945877</c:v>
                </c:pt>
                <c:pt idx="60">
                  <c:v>15322.355276452497</c:v>
                </c:pt>
                <c:pt idx="61">
                  <c:v>15601.355276452497</c:v>
                </c:pt>
                <c:pt idx="62">
                  <c:v>15752.652306224454</c:v>
                </c:pt>
                <c:pt idx="63">
                  <c:v>16073.652306224454</c:v>
                </c:pt>
                <c:pt idx="64">
                  <c:v>16240.868429768223</c:v>
                </c:pt>
                <c:pt idx="65">
                  <c:v>16770.868429768223</c:v>
                </c:pt>
                <c:pt idx="66">
                  <c:v>16922.529283321812</c:v>
                </c:pt>
                <c:pt idx="67">
                  <c:v>17306.529283321812</c:v>
                </c:pt>
                <c:pt idx="68">
                  <c:v>17465.266851210887</c:v>
                </c:pt>
                <c:pt idx="69">
                  <c:v>17786.266851210887</c:v>
                </c:pt>
                <c:pt idx="70">
                  <c:v>17904.619368078278</c:v>
                </c:pt>
                <c:pt idx="71">
                  <c:v>18130.619368078278</c:v>
                </c:pt>
                <c:pt idx="72">
                  <c:v>18266.681435636601</c:v>
                </c:pt>
                <c:pt idx="73">
                  <c:v>18266.681435636601</c:v>
                </c:pt>
                <c:pt idx="74">
                  <c:v>18384.865262610776</c:v>
                </c:pt>
                <c:pt idx="75">
                  <c:v>18768.865262610776</c:v>
                </c:pt>
                <c:pt idx="76">
                  <c:v>18893.421660569835</c:v>
                </c:pt>
                <c:pt idx="77">
                  <c:v>19214.421660569835</c:v>
                </c:pt>
                <c:pt idx="78">
                  <c:v>19323.737250110938</c:v>
                </c:pt>
                <c:pt idx="79">
                  <c:v>19707.737250110938</c:v>
                </c:pt>
                <c:pt idx="80">
                  <c:v>19811.493268753089</c:v>
                </c:pt>
                <c:pt idx="81">
                  <c:v>19811.493268753089</c:v>
                </c:pt>
                <c:pt idx="82">
                  <c:v>19901.051152301457</c:v>
                </c:pt>
                <c:pt idx="83">
                  <c:v>20127.051152301457</c:v>
                </c:pt>
                <c:pt idx="84">
                  <c:v>20226.391330239825</c:v>
                </c:pt>
                <c:pt idx="85">
                  <c:v>20547.391330239825</c:v>
                </c:pt>
                <c:pt idx="86">
                  <c:v>20633.696632672101</c:v>
                </c:pt>
                <c:pt idx="87">
                  <c:v>20954.696632672101</c:v>
                </c:pt>
                <c:pt idx="88">
                  <c:v>21044.640730624247</c:v>
                </c:pt>
                <c:pt idx="89">
                  <c:v>21044.640730624247</c:v>
                </c:pt>
                <c:pt idx="90">
                  <c:v>21133.427347878969</c:v>
                </c:pt>
                <c:pt idx="91">
                  <c:v>21133.427347878969</c:v>
                </c:pt>
                <c:pt idx="92">
                  <c:v>21198.387512810936</c:v>
                </c:pt>
                <c:pt idx="93">
                  <c:v>21728.387512810936</c:v>
                </c:pt>
                <c:pt idx="94">
                  <c:v>21810.601522525929</c:v>
                </c:pt>
                <c:pt idx="95">
                  <c:v>22194.601522525929</c:v>
                </c:pt>
                <c:pt idx="96">
                  <c:v>22290.335738522655</c:v>
                </c:pt>
                <c:pt idx="97">
                  <c:v>22290.335738522655</c:v>
                </c:pt>
                <c:pt idx="98">
                  <c:v>22387.010594843669</c:v>
                </c:pt>
                <c:pt idx="99">
                  <c:v>22708.010594843669</c:v>
                </c:pt>
                <c:pt idx="100">
                  <c:v>22821.380588625128</c:v>
                </c:pt>
                <c:pt idx="101">
                  <c:v>22821.380588625128</c:v>
                </c:pt>
                <c:pt idx="102">
                  <c:v>22901.825255635074</c:v>
                </c:pt>
                <c:pt idx="103">
                  <c:v>23127.825255635074</c:v>
                </c:pt>
                <c:pt idx="104">
                  <c:v>23217.769707322328</c:v>
                </c:pt>
                <c:pt idx="105">
                  <c:v>23747.769707322328</c:v>
                </c:pt>
                <c:pt idx="106">
                  <c:v>23856.932437011885</c:v>
                </c:pt>
                <c:pt idx="107">
                  <c:v>24240.932437011885</c:v>
                </c:pt>
                <c:pt idx="108">
                  <c:v>24352.80264673545</c:v>
                </c:pt>
                <c:pt idx="109">
                  <c:v>24352.80264673545</c:v>
                </c:pt>
                <c:pt idx="110">
                  <c:v>24463.065034919393</c:v>
                </c:pt>
                <c:pt idx="111">
                  <c:v>24463.065034919393</c:v>
                </c:pt>
                <c:pt idx="112">
                  <c:v>24544.031158082347</c:v>
                </c:pt>
                <c:pt idx="113">
                  <c:v>24928.031158082347</c:v>
                </c:pt>
                <c:pt idx="114">
                  <c:v>25027.130960048657</c:v>
                </c:pt>
                <c:pt idx="115">
                  <c:v>25308.130960048657</c:v>
                </c:pt>
                <c:pt idx="116">
                  <c:v>25395.647021472909</c:v>
                </c:pt>
                <c:pt idx="117">
                  <c:v>25779.647021472909</c:v>
                </c:pt>
                <c:pt idx="118">
                  <c:v>25880.837048678466</c:v>
                </c:pt>
                <c:pt idx="119">
                  <c:v>25880.837048678466</c:v>
                </c:pt>
                <c:pt idx="120">
                  <c:v>25982.91663366912</c:v>
                </c:pt>
                <c:pt idx="121">
                  <c:v>25982.91663366912</c:v>
                </c:pt>
                <c:pt idx="122">
                  <c:v>26076.145145038936</c:v>
                </c:pt>
                <c:pt idx="123">
                  <c:v>26460.145145038936</c:v>
                </c:pt>
                <c:pt idx="124">
                  <c:v>26562.030552618522</c:v>
                </c:pt>
                <c:pt idx="125">
                  <c:v>27227.030552618522</c:v>
                </c:pt>
                <c:pt idx="126">
                  <c:v>27350.388751610339</c:v>
                </c:pt>
                <c:pt idx="127">
                  <c:v>27350.388751610339</c:v>
                </c:pt>
                <c:pt idx="128">
                  <c:v>27462.76187263133</c:v>
                </c:pt>
                <c:pt idx="129">
                  <c:v>27688.76187263133</c:v>
                </c:pt>
                <c:pt idx="130">
                  <c:v>27811.582729836609</c:v>
                </c:pt>
                <c:pt idx="131">
                  <c:v>28195.582729836609</c:v>
                </c:pt>
                <c:pt idx="132">
                  <c:v>28262.710354590195</c:v>
                </c:pt>
                <c:pt idx="133">
                  <c:v>28927.710354590195</c:v>
                </c:pt>
                <c:pt idx="134">
                  <c:v>29016.069680461635</c:v>
                </c:pt>
                <c:pt idx="135">
                  <c:v>29337.069680461635</c:v>
                </c:pt>
                <c:pt idx="136">
                  <c:v>29446.904740906637</c:v>
                </c:pt>
                <c:pt idx="137">
                  <c:v>29976.904740906637</c:v>
                </c:pt>
                <c:pt idx="138">
                  <c:v>30064.899741296274</c:v>
                </c:pt>
                <c:pt idx="139">
                  <c:v>30290.899741296274</c:v>
                </c:pt>
                <c:pt idx="140">
                  <c:v>30387.593104743202</c:v>
                </c:pt>
                <c:pt idx="141">
                  <c:v>30708.593104743202</c:v>
                </c:pt>
                <c:pt idx="142">
                  <c:v>30812.697439690321</c:v>
                </c:pt>
                <c:pt idx="143">
                  <c:v>31038.697439690321</c:v>
                </c:pt>
                <c:pt idx="144">
                  <c:v>31153.306514002747</c:v>
                </c:pt>
                <c:pt idx="145">
                  <c:v>31434.306514002747</c:v>
                </c:pt>
                <c:pt idx="146">
                  <c:v>31548.656211349735</c:v>
                </c:pt>
                <c:pt idx="147">
                  <c:v>31869.656211349735</c:v>
                </c:pt>
                <c:pt idx="148">
                  <c:v>31982.40901481895</c:v>
                </c:pt>
                <c:pt idx="149">
                  <c:v>32366.40901481895</c:v>
                </c:pt>
                <c:pt idx="150">
                  <c:v>32486.6131103402</c:v>
                </c:pt>
                <c:pt idx="151">
                  <c:v>32807.6131103402</c:v>
                </c:pt>
                <c:pt idx="152">
                  <c:v>32934.43526729427</c:v>
                </c:pt>
                <c:pt idx="153">
                  <c:v>33464.43526729427</c:v>
                </c:pt>
                <c:pt idx="154">
                  <c:v>33630.836537531257</c:v>
                </c:pt>
                <c:pt idx="155">
                  <c:v>34160.836537531257</c:v>
                </c:pt>
                <c:pt idx="156">
                  <c:v>34308.039095800777</c:v>
                </c:pt>
                <c:pt idx="157">
                  <c:v>34534.039095800777</c:v>
                </c:pt>
                <c:pt idx="158">
                  <c:v>34695.750489452024</c:v>
                </c:pt>
                <c:pt idx="159">
                  <c:v>34974.750489452024</c:v>
                </c:pt>
                <c:pt idx="160">
                  <c:v>35135.058016159841</c:v>
                </c:pt>
                <c:pt idx="161">
                  <c:v>35456.058016159841</c:v>
                </c:pt>
                <c:pt idx="162">
                  <c:v>35630.323461142187</c:v>
                </c:pt>
                <c:pt idx="163">
                  <c:v>36014.323461142187</c:v>
                </c:pt>
                <c:pt idx="164">
                  <c:v>36204.778604029016</c:v>
                </c:pt>
                <c:pt idx="165">
                  <c:v>36525.778604029016</c:v>
                </c:pt>
                <c:pt idx="166">
                  <c:v>36734.214432816851</c:v>
                </c:pt>
                <c:pt idx="167">
                  <c:v>36960.214432816851</c:v>
                </c:pt>
                <c:pt idx="168">
                  <c:v>37161.484330282416</c:v>
                </c:pt>
                <c:pt idx="169">
                  <c:v>37545.484330282416</c:v>
                </c:pt>
                <c:pt idx="170">
                  <c:v>37713.395517612531</c:v>
                </c:pt>
                <c:pt idx="171">
                  <c:v>38378.395517612531</c:v>
                </c:pt>
                <c:pt idx="172">
                  <c:v>38569.628218187892</c:v>
                </c:pt>
                <c:pt idx="173">
                  <c:v>38890.628218187892</c:v>
                </c:pt>
                <c:pt idx="174">
                  <c:v>39054.228449608592</c:v>
                </c:pt>
                <c:pt idx="175">
                  <c:v>39584.228449608592</c:v>
                </c:pt>
                <c:pt idx="176">
                  <c:v>39789.429458817598</c:v>
                </c:pt>
                <c:pt idx="177">
                  <c:v>40015.429458817598</c:v>
                </c:pt>
                <c:pt idx="178">
                  <c:v>40191.166805024208</c:v>
                </c:pt>
                <c:pt idx="179">
                  <c:v>40575.166805024208</c:v>
                </c:pt>
                <c:pt idx="180">
                  <c:v>40694.236328562634</c:v>
                </c:pt>
                <c:pt idx="181">
                  <c:v>41015.236328562634</c:v>
                </c:pt>
                <c:pt idx="182">
                  <c:v>41147.948007330757</c:v>
                </c:pt>
                <c:pt idx="183">
                  <c:v>41677.948007330757</c:v>
                </c:pt>
                <c:pt idx="184">
                  <c:v>41831.203748140688</c:v>
                </c:pt>
                <c:pt idx="185">
                  <c:v>42057.203748140688</c:v>
                </c:pt>
                <c:pt idx="186">
                  <c:v>42222.216416915726</c:v>
                </c:pt>
                <c:pt idx="187">
                  <c:v>42543.216416915726</c:v>
                </c:pt>
                <c:pt idx="188">
                  <c:v>42741.48907789879</c:v>
                </c:pt>
                <c:pt idx="189">
                  <c:v>42967.48907789879</c:v>
                </c:pt>
                <c:pt idx="190">
                  <c:v>43123.359177576553</c:v>
                </c:pt>
                <c:pt idx="191">
                  <c:v>43507.359177576553</c:v>
                </c:pt>
                <c:pt idx="192">
                  <c:v>43652.358436608149</c:v>
                </c:pt>
                <c:pt idx="193">
                  <c:v>43973.358436608149</c:v>
                </c:pt>
                <c:pt idx="194">
                  <c:v>44123.219666947312</c:v>
                </c:pt>
                <c:pt idx="195">
                  <c:v>44349.219666947312</c:v>
                </c:pt>
                <c:pt idx="196">
                  <c:v>44508.812324231854</c:v>
                </c:pt>
                <c:pt idx="197">
                  <c:v>44892.812324231854</c:v>
                </c:pt>
                <c:pt idx="198">
                  <c:v>45062.901540098741</c:v>
                </c:pt>
                <c:pt idx="199">
                  <c:v>45383.901540098741</c:v>
                </c:pt>
                <c:pt idx="200">
                  <c:v>45574.155237377141</c:v>
                </c:pt>
                <c:pt idx="201">
                  <c:v>46104.155237377141</c:v>
                </c:pt>
                <c:pt idx="202">
                  <c:v>46224.495340811445</c:v>
                </c:pt>
                <c:pt idx="203">
                  <c:v>46754.495340811445</c:v>
                </c:pt>
                <c:pt idx="204">
                  <c:v>46894.99598745221</c:v>
                </c:pt>
                <c:pt idx="205">
                  <c:v>47120.99598745221</c:v>
                </c:pt>
                <c:pt idx="206">
                  <c:v>47272.858154138841</c:v>
                </c:pt>
                <c:pt idx="207">
                  <c:v>47656.858154138841</c:v>
                </c:pt>
                <c:pt idx="208">
                  <c:v>47813.033643122537</c:v>
                </c:pt>
                <c:pt idx="209">
                  <c:v>48094.033643122537</c:v>
                </c:pt>
                <c:pt idx="210">
                  <c:v>48275.464888336202</c:v>
                </c:pt>
                <c:pt idx="211">
                  <c:v>48659.464888336202</c:v>
                </c:pt>
                <c:pt idx="212">
                  <c:v>48778.021061502572</c:v>
                </c:pt>
                <c:pt idx="213">
                  <c:v>49099.021061502572</c:v>
                </c:pt>
                <c:pt idx="214">
                  <c:v>49223.73102109327</c:v>
                </c:pt>
                <c:pt idx="215">
                  <c:v>49607.73102109327</c:v>
                </c:pt>
                <c:pt idx="216">
                  <c:v>49739.562920118238</c:v>
                </c:pt>
                <c:pt idx="217">
                  <c:v>50060.562920118238</c:v>
                </c:pt>
                <c:pt idx="218">
                  <c:v>50189.089978406548</c:v>
                </c:pt>
                <c:pt idx="219">
                  <c:v>50719.089978406548</c:v>
                </c:pt>
                <c:pt idx="220">
                  <c:v>50833.025940419</c:v>
                </c:pt>
                <c:pt idx="221">
                  <c:v>51059.025940419</c:v>
                </c:pt>
                <c:pt idx="222">
                  <c:v>51185.61964001356</c:v>
                </c:pt>
                <c:pt idx="223">
                  <c:v>51506.61964001356</c:v>
                </c:pt>
                <c:pt idx="224">
                  <c:v>51650.66949389231</c:v>
                </c:pt>
                <c:pt idx="225">
                  <c:v>52180.66949389231</c:v>
                </c:pt>
                <c:pt idx="226">
                  <c:v>52324.063219007287</c:v>
                </c:pt>
                <c:pt idx="227">
                  <c:v>52550.063219007287</c:v>
                </c:pt>
                <c:pt idx="228">
                  <c:v>52669.75197226608</c:v>
                </c:pt>
                <c:pt idx="229">
                  <c:v>53053.75197226608</c:v>
                </c:pt>
                <c:pt idx="230">
                  <c:v>53139.76113977682</c:v>
                </c:pt>
                <c:pt idx="231">
                  <c:v>53420.76113977682</c:v>
                </c:pt>
                <c:pt idx="232">
                  <c:v>53513.376472302749</c:v>
                </c:pt>
                <c:pt idx="233">
                  <c:v>53834.376472302749</c:v>
                </c:pt>
                <c:pt idx="234">
                  <c:v>53943.119026540022</c:v>
                </c:pt>
                <c:pt idx="235">
                  <c:v>54473.119026540022</c:v>
                </c:pt>
                <c:pt idx="236">
                  <c:v>54584.676801027694</c:v>
                </c:pt>
                <c:pt idx="237">
                  <c:v>55114.676801027694</c:v>
                </c:pt>
                <c:pt idx="238">
                  <c:v>55249.773086005975</c:v>
                </c:pt>
                <c:pt idx="239">
                  <c:v>55633.773086005975</c:v>
                </c:pt>
                <c:pt idx="240">
                  <c:v>55763.445709655505</c:v>
                </c:pt>
                <c:pt idx="241">
                  <c:v>56084.445709655505</c:v>
                </c:pt>
                <c:pt idx="242">
                  <c:v>56238.621230839817</c:v>
                </c:pt>
                <c:pt idx="243">
                  <c:v>56464.621230839817</c:v>
                </c:pt>
                <c:pt idx="244">
                  <c:v>56609.540761253957</c:v>
                </c:pt>
                <c:pt idx="245">
                  <c:v>56993.540761253957</c:v>
                </c:pt>
              </c:numCache>
            </c:numRef>
          </c:xVal>
          <c:yVal>
            <c:numRef>
              <c:f>Feuil1!$AF$15:$JQ$15</c:f>
              <c:numCache>
                <c:formatCode>0.0%</c:formatCode>
                <c:ptCount val="246"/>
                <c:pt idx="0" formatCode="0%">
                  <c:v>0</c:v>
                </c:pt>
                <c:pt idx="1">
                  <c:v>1.9444444444444445E-2</c:v>
                </c:pt>
                <c:pt idx="2">
                  <c:v>2.0844444444444443E-2</c:v>
                </c:pt>
                <c:pt idx="3">
                  <c:v>5.5196296296296299E-2</c:v>
                </c:pt>
                <c:pt idx="4">
                  <c:v>5.7669629629629633E-2</c:v>
                </c:pt>
                <c:pt idx="5">
                  <c:v>8.2558518518518531E-2</c:v>
                </c:pt>
                <c:pt idx="6">
                  <c:v>8.5778300740740748E-2</c:v>
                </c:pt>
                <c:pt idx="7">
                  <c:v>0.10399126370370371</c:v>
                </c:pt>
                <c:pt idx="8">
                  <c:v>0.10763095793333334</c:v>
                </c:pt>
                <c:pt idx="9">
                  <c:v>0.1284365134888889</c:v>
                </c:pt>
                <c:pt idx="10">
                  <c:v>0.13353172912675557</c:v>
                </c:pt>
                <c:pt idx="11">
                  <c:v>0.16788358097860742</c:v>
                </c:pt>
                <c:pt idx="12">
                  <c:v>0.17308797198894424</c:v>
                </c:pt>
                <c:pt idx="13">
                  <c:v>0.20743982384079609</c:v>
                </c:pt>
                <c:pt idx="14">
                  <c:v>0.21345557873217919</c:v>
                </c:pt>
                <c:pt idx="15">
                  <c:v>0.24780743058403104</c:v>
                </c:pt>
                <c:pt idx="16">
                  <c:v>0.2560352810889549</c:v>
                </c:pt>
                <c:pt idx="17">
                  <c:v>0.27068342923710303</c:v>
                </c:pt>
                <c:pt idx="18">
                  <c:v>0.27826256525574194</c:v>
                </c:pt>
                <c:pt idx="19">
                  <c:v>0.30315145414463085</c:v>
                </c:pt>
                <c:pt idx="20">
                  <c:v>0.31162900712738256</c:v>
                </c:pt>
                <c:pt idx="21">
                  <c:v>0.32984197009034555</c:v>
                </c:pt>
                <c:pt idx="22">
                  <c:v>0.33761935551584099</c:v>
                </c:pt>
                <c:pt idx="23">
                  <c:v>0.3625082444047299</c:v>
                </c:pt>
                <c:pt idx="24">
                  <c:v>0.37048342578163396</c:v>
                </c:pt>
                <c:pt idx="25">
                  <c:v>0.39128898133718953</c:v>
                </c:pt>
                <c:pt idx="26">
                  <c:v>0.40102724775506243</c:v>
                </c:pt>
                <c:pt idx="27">
                  <c:v>0.43537909960691429</c:v>
                </c:pt>
                <c:pt idx="28">
                  <c:v>0.44351012456307137</c:v>
                </c:pt>
                <c:pt idx="29">
                  <c:v>0.45815827271121951</c:v>
                </c:pt>
                <c:pt idx="30">
                  <c:v>0.46640512162002146</c:v>
                </c:pt>
                <c:pt idx="31">
                  <c:v>0.48721067717557703</c:v>
                </c:pt>
                <c:pt idx="32">
                  <c:v>0.49514957503043555</c:v>
                </c:pt>
                <c:pt idx="33">
                  <c:v>0.52950142688228741</c:v>
                </c:pt>
                <c:pt idx="34">
                  <c:v>0.53875156777944766</c:v>
                </c:pt>
                <c:pt idx="35">
                  <c:v>0.56364045666833651</c:v>
                </c:pt>
                <c:pt idx="36">
                  <c:v>0.57346890320043375</c:v>
                </c:pt>
                <c:pt idx="37">
                  <c:v>0.59168186616339669</c:v>
                </c:pt>
                <c:pt idx="38">
                  <c:v>0.60057405403606112</c:v>
                </c:pt>
                <c:pt idx="39">
                  <c:v>0.61865738736939446</c:v>
                </c:pt>
                <c:pt idx="40">
                  <c:v>0.62818844238857674</c:v>
                </c:pt>
                <c:pt idx="41">
                  <c:v>0.64899399794413226</c:v>
                </c:pt>
                <c:pt idx="42">
                  <c:v>0.65872890791329419</c:v>
                </c:pt>
                <c:pt idx="43">
                  <c:v>0.69308075976514605</c:v>
                </c:pt>
                <c:pt idx="44">
                  <c:v>0.70419246158811633</c:v>
                </c:pt>
                <c:pt idx="45">
                  <c:v>0.72908135047700517</c:v>
                </c:pt>
                <c:pt idx="46">
                  <c:v>0</c:v>
                </c:pt>
                <c:pt idx="47">
                  <c:v>2.0805555555555556E-2</c:v>
                </c:pt>
                <c:pt idx="48">
                  <c:v>3.0619657087216749E-2</c:v>
                </c:pt>
                <c:pt idx="49">
                  <c:v>5.550854597610564E-2</c:v>
                </c:pt>
                <c:pt idx="50">
                  <c:v>6.4843445386825044E-2</c:v>
                </c:pt>
                <c:pt idx="51">
                  <c:v>0.10794529723867691</c:v>
                </c:pt>
                <c:pt idx="52">
                  <c:v>0.11862212769213204</c:v>
                </c:pt>
                <c:pt idx="53">
                  <c:v>0.13942768324768759</c:v>
                </c:pt>
                <c:pt idx="54">
                  <c:v>0.15199339044280191</c:v>
                </c:pt>
                <c:pt idx="55">
                  <c:v>0.18634524229465377</c:v>
                </c:pt>
                <c:pt idx="56">
                  <c:v>0.19882928283744292</c:v>
                </c:pt>
                <c:pt idx="57">
                  <c:v>0.21347743098559108</c:v>
                </c:pt>
                <c:pt idx="58">
                  <c:v>0.22580414630725354</c:v>
                </c:pt>
                <c:pt idx="59">
                  <c:v>0.24388747964058688</c:v>
                </c:pt>
                <c:pt idx="60">
                  <c:v>0.25382713038638632</c:v>
                </c:pt>
                <c:pt idx="61">
                  <c:v>0.27191046371971966</c:v>
                </c:pt>
                <c:pt idx="62">
                  <c:v>0.28171675268642055</c:v>
                </c:pt>
                <c:pt idx="63">
                  <c:v>0.30252230824197612</c:v>
                </c:pt>
                <c:pt idx="64">
                  <c:v>0.31336039032351665</c:v>
                </c:pt>
                <c:pt idx="65">
                  <c:v>0.3477122421753685</c:v>
                </c:pt>
                <c:pt idx="66">
                  <c:v>0.35754211231310118</c:v>
                </c:pt>
                <c:pt idx="67">
                  <c:v>0.38243100120199008</c:v>
                </c:pt>
                <c:pt idx="68">
                  <c:v>0.39271954726887454</c:v>
                </c:pt>
                <c:pt idx="69">
                  <c:v>0.41352510282443011</c:v>
                </c:pt>
                <c:pt idx="70">
                  <c:v>0.4211960992880574</c:v>
                </c:pt>
                <c:pt idx="71">
                  <c:v>0.43584424743620553</c:v>
                </c:pt>
                <c:pt idx="72">
                  <c:v>0.44466308514831915</c:v>
                </c:pt>
                <c:pt idx="73">
                  <c:v>0.44466308514831915</c:v>
                </c:pt>
                <c:pt idx="74">
                  <c:v>0.45232314800775647</c:v>
                </c:pt>
                <c:pt idx="75">
                  <c:v>0.47721203689664538</c:v>
                </c:pt>
                <c:pt idx="76">
                  <c:v>0.48528513676436225</c:v>
                </c:pt>
                <c:pt idx="77">
                  <c:v>0.50609069231991777</c:v>
                </c:pt>
                <c:pt idx="78">
                  <c:v>0</c:v>
                </c:pt>
                <c:pt idx="79">
                  <c:v>2.4888888888888891E-2</c:v>
                </c:pt>
                <c:pt idx="80">
                  <c:v>3.1613816023102467E-2</c:v>
                </c:pt>
                <c:pt idx="81">
                  <c:v>3.1613816023102467E-2</c:v>
                </c:pt>
                <c:pt idx="82">
                  <c:v>3.74184936604968E-2</c:v>
                </c:pt>
                <c:pt idx="83">
                  <c:v>5.2066641808644953E-2</c:v>
                </c:pt>
                <c:pt idx="84">
                  <c:v>5.8505357045391101E-2</c:v>
                </c:pt>
                <c:pt idx="85">
                  <c:v>7.9310912600946665E-2</c:v>
                </c:pt>
                <c:pt idx="86">
                  <c:v>8.4904774795631272E-2</c:v>
                </c:pt>
                <c:pt idx="87">
                  <c:v>0.10571033035118682</c:v>
                </c:pt>
                <c:pt idx="88">
                  <c:v>0.11154004040364077</c:v>
                </c:pt>
                <c:pt idx="89">
                  <c:v>0.11154004040364077</c:v>
                </c:pt>
                <c:pt idx="90">
                  <c:v>0.11729472855903952</c:v>
                </c:pt>
                <c:pt idx="91">
                  <c:v>0.11729472855903952</c:v>
                </c:pt>
                <c:pt idx="92">
                  <c:v>0.12150510961944466</c:v>
                </c:pt>
                <c:pt idx="93">
                  <c:v>0.15585696147129652</c:v>
                </c:pt>
                <c:pt idx="94">
                  <c:v>0.16118564728615711</c:v>
                </c:pt>
                <c:pt idx="95">
                  <c:v>0.18607453617504599</c:v>
                </c:pt>
                <c:pt idx="96">
                  <c:v>0.19227953165631531</c:v>
                </c:pt>
                <c:pt idx="97">
                  <c:v>0.19227953165631531</c:v>
                </c:pt>
                <c:pt idx="98">
                  <c:v>0.19854549456601062</c:v>
                </c:pt>
                <c:pt idx="99">
                  <c:v>0.21935105012156617</c:v>
                </c:pt>
                <c:pt idx="100">
                  <c:v>0.22669910527406809</c:v>
                </c:pt>
                <c:pt idx="101">
                  <c:v>0.22669910527406809</c:v>
                </c:pt>
                <c:pt idx="102">
                  <c:v>0.23191311146915708</c:v>
                </c:pt>
                <c:pt idx="103">
                  <c:v>0.24656125961730524</c:v>
                </c:pt>
                <c:pt idx="104">
                  <c:v>0.25239099259703457</c:v>
                </c:pt>
                <c:pt idx="105">
                  <c:v>0.28674284444888642</c:v>
                </c:pt>
                <c:pt idx="106">
                  <c:v>0.2938182065583948</c:v>
                </c:pt>
                <c:pt idx="107">
                  <c:v>0.31870709544728371</c:v>
                </c:pt>
                <c:pt idx="108">
                  <c:v>0.3259579423738112</c:v>
                </c:pt>
                <c:pt idx="109">
                  <c:v>0.3259579423738112</c:v>
                </c:pt>
                <c:pt idx="110">
                  <c:v>0.33310457864499271</c:v>
                </c:pt>
                <c:pt idx="111">
                  <c:v>0.33310457864499271</c:v>
                </c:pt>
                <c:pt idx="112">
                  <c:v>0.33835238292407299</c:v>
                </c:pt>
                <c:pt idx="113">
                  <c:v>0.3632412718129619</c:v>
                </c:pt>
                <c:pt idx="114">
                  <c:v>0.36966440712559301</c:v>
                </c:pt>
                <c:pt idx="115">
                  <c:v>0.38787737008855599</c:v>
                </c:pt>
                <c:pt idx="116">
                  <c:v>0.39354970740309098</c:v>
                </c:pt>
                <c:pt idx="117">
                  <c:v>0.41843859629197988</c:v>
                </c:pt>
                <c:pt idx="118">
                  <c:v>0.42499720916641415</c:v>
                </c:pt>
                <c:pt idx="119">
                  <c:v>0.42499720916641415</c:v>
                </c:pt>
                <c:pt idx="120">
                  <c:v>0.43161347856395649</c:v>
                </c:pt>
                <c:pt idx="121">
                  <c:v>0.43161347856395649</c:v>
                </c:pt>
                <c:pt idx="122">
                  <c:v>0.43765606726385187</c:v>
                </c:pt>
                <c:pt idx="123">
                  <c:v>0.46254495615274077</c:v>
                </c:pt>
                <c:pt idx="124">
                  <c:v>0.46914863997734363</c:v>
                </c:pt>
                <c:pt idx="125">
                  <c:v>0.51225049182919546</c:v>
                </c:pt>
                <c:pt idx="126">
                  <c:v>0.52024593065273905</c:v>
                </c:pt>
                <c:pt idx="127">
                  <c:v>0.52024593065273905</c:v>
                </c:pt>
                <c:pt idx="128" formatCode="0%">
                  <c:v>0</c:v>
                </c:pt>
                <c:pt idx="129" formatCode="0%">
                  <c:v>1.464814814814815E-2</c:v>
                </c:pt>
                <c:pt idx="130" formatCode="0%">
                  <c:v>2.260875926330512E-2</c:v>
                </c:pt>
                <c:pt idx="131" formatCode="0%">
                  <c:v>4.7497648152194011E-2</c:v>
                </c:pt>
                <c:pt idx="132" formatCode="0%">
                  <c:v>5.1848512719556074E-2</c:v>
                </c:pt>
                <c:pt idx="133" formatCode="0%">
                  <c:v>9.495036457140793E-2</c:v>
                </c:pt>
                <c:pt idx="134" formatCode="0%">
                  <c:v>0.1006773579149272</c:v>
                </c:pt>
                <c:pt idx="135" formatCode="0%">
                  <c:v>0.12148291347048276</c:v>
                </c:pt>
                <c:pt idx="136" formatCode="0%">
                  <c:v>0.12860185257339954</c:v>
                </c:pt>
                <c:pt idx="137" formatCode="0%">
                  <c:v>0.16295370442525139</c:v>
                </c:pt>
                <c:pt idx="138" formatCode="0%">
                  <c:v>0.16865708408013519</c:v>
                </c:pt>
                <c:pt idx="139" formatCode="0%">
                  <c:v>0.18330523222828335</c:v>
                </c:pt>
                <c:pt idx="140" formatCode="0%">
                  <c:v>0.18957239467391751</c:v>
                </c:pt>
                <c:pt idx="141" formatCode="0%">
                  <c:v>0.21037795022947306</c:v>
                </c:pt>
                <c:pt idx="142" formatCode="0%">
                  <c:v>0.21712545342049</c:v>
                </c:pt>
                <c:pt idx="143" formatCode="0%">
                  <c:v>0.23177360156863816</c:v>
                </c:pt>
                <c:pt idx="144" formatCode="0%">
                  <c:v>0.23920196749629535</c:v>
                </c:pt>
                <c:pt idx="145" formatCode="0%">
                  <c:v>0.25741493045925834</c:v>
                </c:pt>
                <c:pt idx="146" formatCode="0%">
                  <c:v>0.26482648491693345</c:v>
                </c:pt>
                <c:pt idx="147" formatCode="0%">
                  <c:v>0.28563204047248902</c:v>
                </c:pt>
                <c:pt idx="148" formatCode="0%">
                  <c:v>0.29294009254919734</c:v>
                </c:pt>
                <c:pt idx="149" formatCode="0%">
                  <c:v>0.31782898143808624</c:v>
                </c:pt>
                <c:pt idx="150" formatCode="0%">
                  <c:v>0.32561998762927852</c:v>
                </c:pt>
                <c:pt idx="151" formatCode="0%">
                  <c:v>0.34642554318483409</c:v>
                </c:pt>
                <c:pt idx="152" formatCode="0%">
                  <c:v>0.35464549780222759</c:v>
                </c:pt>
                <c:pt idx="153" formatCode="0%">
                  <c:v>0.38899734965407945</c:v>
                </c:pt>
                <c:pt idx="154" formatCode="0%">
                  <c:v>0.39978261716943991</c:v>
                </c:pt>
                <c:pt idx="155" formatCode="0%">
                  <c:v>0.43413446902129177</c:v>
                </c:pt>
                <c:pt idx="156" formatCode="0%">
                  <c:v>0.44367537557579761</c:v>
                </c:pt>
                <c:pt idx="157" formatCode="0%">
                  <c:v>0.45832352372394575</c:v>
                </c:pt>
                <c:pt idx="158" formatCode="0%">
                  <c:v>0.46880481775689686</c:v>
                </c:pt>
                <c:pt idx="159" formatCode="0%">
                  <c:v>0.4868881510902302</c:v>
                </c:pt>
                <c:pt idx="160" formatCode="0%">
                  <c:v>0.4972784537472183</c:v>
                </c:pt>
                <c:pt idx="161" formatCode="0%">
                  <c:v>0.51808400930277387</c:v>
                </c:pt>
                <c:pt idx="162" formatCode="0%">
                  <c:v>0.5293789918479257</c:v>
                </c:pt>
                <c:pt idx="163" formatCode="0%">
                  <c:v>0.55426788073681454</c:v>
                </c:pt>
                <c:pt idx="164" formatCode="0%">
                  <c:v>0.56661219555355358</c:v>
                </c:pt>
                <c:pt idx="165" formatCode="0%">
                  <c:v>0.5874177511091091</c:v>
                </c:pt>
                <c:pt idx="166" formatCode="0%">
                  <c:v>0.60092748075276525</c:v>
                </c:pt>
                <c:pt idx="167" formatCode="0%">
                  <c:v>0.61557562890091344</c:v>
                </c:pt>
                <c:pt idx="168" formatCode="0%">
                  <c:v>0.6286209000329408</c:v>
                </c:pt>
                <c:pt idx="169" formatCode="0%">
                  <c:v>0.65350978892182965</c:v>
                </c:pt>
                <c:pt idx="170" formatCode="0%">
                  <c:v>0.66439292143396678</c:v>
                </c:pt>
                <c:pt idx="171" formatCode="0%">
                  <c:v>0.70749477328581867</c:v>
                </c:pt>
                <c:pt idx="172" formatCode="0%">
                  <c:v>0.71988948536014741</c:v>
                </c:pt>
                <c:pt idx="173" formatCode="0%">
                  <c:v>0.74069504091570293</c:v>
                </c:pt>
                <c:pt idx="174" formatCode="0%">
                  <c:v>0.75129875961889636</c:v>
                </c:pt>
                <c:pt idx="175" formatCode="0%">
                  <c:v>0.78565061147074822</c:v>
                </c:pt>
                <c:pt idx="176" formatCode="0%">
                  <c:v>0.79895067688244303</c:v>
                </c:pt>
                <c:pt idx="177" formatCode="0%">
                  <c:v>0.81359882503059122</c:v>
                </c:pt>
                <c:pt idx="178" formatCode="0%">
                  <c:v>0</c:v>
                </c:pt>
                <c:pt idx="179" formatCode="0%">
                  <c:v>2.4888888888888891E-2</c:v>
                </c:pt>
                <c:pt idx="180" formatCode="0%">
                  <c:v>3.2606358007120327E-2</c:v>
                </c:pt>
                <c:pt idx="181" formatCode="0%">
                  <c:v>5.3411913562675883E-2</c:v>
                </c:pt>
                <c:pt idx="182" formatCode="0%">
                  <c:v>6.2013596445794718E-2</c:v>
                </c:pt>
                <c:pt idx="183" formatCode="0%">
                  <c:v>9.6365448297646567E-2</c:v>
                </c:pt>
                <c:pt idx="184" formatCode="0%">
                  <c:v>0.1062986907575495</c:v>
                </c:pt>
                <c:pt idx="185" formatCode="0%">
                  <c:v>0.12094683890569764</c:v>
                </c:pt>
                <c:pt idx="186" formatCode="0%">
                  <c:v>0.13164210447445016</c:v>
                </c:pt>
                <c:pt idx="187" formatCode="0%">
                  <c:v>0.1524476600300057</c:v>
                </c:pt>
                <c:pt idx="188" formatCode="0%">
                  <c:v>0.16529866583446362</c:v>
                </c:pt>
                <c:pt idx="189" formatCode="0%">
                  <c:v>0.17994681398261178</c:v>
                </c:pt>
                <c:pt idx="190" formatCode="0%">
                  <c:v>0.19004950562839279</c:v>
                </c:pt>
                <c:pt idx="191" formatCode="0%">
                  <c:v>0.21493839451728169</c:v>
                </c:pt>
                <c:pt idx="192" formatCode="0%">
                  <c:v>0.22433649463970015</c:v>
                </c:pt>
                <c:pt idx="193" formatCode="0%">
                  <c:v>0.2451420501952557</c:v>
                </c:pt>
                <c:pt idx="194" formatCode="0%">
                  <c:v>0.25485527808760905</c:v>
                </c:pt>
                <c:pt idx="195" formatCode="0%">
                  <c:v>0.26950342623575718</c:v>
                </c:pt>
                <c:pt idx="196" formatCode="0%">
                  <c:v>0.27984739476345888</c:v>
                </c:pt>
                <c:pt idx="197" formatCode="0%">
                  <c:v>0.30473628365234778</c:v>
                </c:pt>
                <c:pt idx="198" formatCode="0%">
                  <c:v>0.31576058468075718</c:v>
                </c:pt>
                <c:pt idx="199" formatCode="0%">
                  <c:v>0.33656614023631276</c:v>
                </c:pt>
                <c:pt idx="200" formatCode="0%">
                  <c:v>0.34889739839324591</c:v>
                </c:pt>
                <c:pt idx="201" formatCode="0%">
                  <c:v>0.38324925024509776</c:v>
                </c:pt>
                <c:pt idx="202" formatCode="0%">
                  <c:v>0.39104907176398784</c:v>
                </c:pt>
                <c:pt idx="203" formatCode="0%">
                  <c:v>0.4254009236158397</c:v>
                </c:pt>
                <c:pt idx="204" formatCode="0%">
                  <c:v>0.43450744700922278</c:v>
                </c:pt>
                <c:pt idx="205" formatCode="0%">
                  <c:v>0.44915559515737091</c:v>
                </c:pt>
                <c:pt idx="206" formatCode="0%">
                  <c:v>0.45899851336854147</c:v>
                </c:pt>
                <c:pt idx="207" formatCode="0%">
                  <c:v>0.48388740225743038</c:v>
                </c:pt>
                <c:pt idx="208" formatCode="0%">
                  <c:v>0.49400988765452186</c:v>
                </c:pt>
                <c:pt idx="209" formatCode="0%">
                  <c:v>0.51222285061748485</c:v>
                </c:pt>
                <c:pt idx="210" formatCode="0%">
                  <c:v>0.52398228317763007</c:v>
                </c:pt>
                <c:pt idx="211" formatCode="0%">
                  <c:v>0.54887117206651892</c:v>
                </c:pt>
                <c:pt idx="212" formatCode="0%">
                  <c:v>0.55655536847545017</c:v>
                </c:pt>
                <c:pt idx="213" formatCode="0%">
                  <c:v>0.5773609240310057</c:v>
                </c:pt>
                <c:pt idx="214" formatCode="0%">
                  <c:v>0.58544397696743977</c:v>
                </c:pt>
                <c:pt idx="215" formatCode="0%">
                  <c:v>0.61033286585632862</c:v>
                </c:pt>
                <c:pt idx="216" formatCode="0%">
                  <c:v>0</c:v>
                </c:pt>
                <c:pt idx="217" formatCode="0%">
                  <c:v>2.0805555555555556E-2</c:v>
                </c:pt>
                <c:pt idx="218" formatCode="0%">
                  <c:v>2.913601303720504E-2</c:v>
                </c:pt>
                <c:pt idx="219" formatCode="0%">
                  <c:v>6.3487864889056889E-2</c:v>
                </c:pt>
                <c:pt idx="220" formatCode="0%">
                  <c:v>7.0872603167641615E-2</c:v>
                </c:pt>
                <c:pt idx="221" formatCode="0%">
                  <c:v>8.5520751315789761E-2</c:v>
                </c:pt>
                <c:pt idx="222" formatCode="0%">
                  <c:v>9.3725898511733588E-2</c:v>
                </c:pt>
                <c:pt idx="223" formatCode="0%">
                  <c:v>0.11453145406728915</c:v>
                </c:pt>
                <c:pt idx="224" formatCode="0%">
                  <c:v>0.12386801867054145</c:v>
                </c:pt>
                <c:pt idx="225" formatCode="0%">
                  <c:v>0.15821987052239331</c:v>
                </c:pt>
                <c:pt idx="226" formatCode="0%">
                  <c:v>0.16751390826132687</c:v>
                </c:pt>
                <c:pt idx="227" formatCode="0%">
                  <c:v>0.18216205640947503</c:v>
                </c:pt>
                <c:pt idx="228" formatCode="0%">
                  <c:v>0.18991966078735956</c:v>
                </c:pt>
                <c:pt idx="229" formatCode="0%">
                  <c:v>0.21480854967624846</c:v>
                </c:pt>
                <c:pt idx="230" formatCode="0%">
                  <c:v>0.22038321794083329</c:v>
                </c:pt>
                <c:pt idx="231" formatCode="0%">
                  <c:v>0.23859618090379625</c:v>
                </c:pt>
                <c:pt idx="232" formatCode="0%">
                  <c:v>0.24459902653047697</c:v>
                </c:pt>
                <c:pt idx="233" formatCode="0%">
                  <c:v>0.26540458208603251</c:v>
                </c:pt>
                <c:pt idx="234" formatCode="0%">
                  <c:v>0.2724527106014113</c:v>
                </c:pt>
                <c:pt idx="235" formatCode="0%">
                  <c:v>0.30680456245326315</c:v>
                </c:pt>
                <c:pt idx="236" formatCode="0%">
                  <c:v>0.31403515894783424</c:v>
                </c:pt>
                <c:pt idx="237" formatCode="0%">
                  <c:v>0.34838701079968609</c:v>
                </c:pt>
                <c:pt idx="238" formatCode="0%">
                  <c:v>0.35714325149272275</c:v>
                </c:pt>
                <c:pt idx="239" formatCode="0%">
                  <c:v>0.38203214038161165</c:v>
                </c:pt>
                <c:pt idx="240" formatCode="0%">
                  <c:v>0.39043684747000712</c:v>
                </c:pt>
                <c:pt idx="241" formatCode="0%">
                  <c:v>0.4112424030255627</c:v>
                </c:pt>
                <c:pt idx="242" formatCode="0%">
                  <c:v>0.4212352608801016</c:v>
                </c:pt>
                <c:pt idx="243" formatCode="0%">
                  <c:v>0.43588340902824974</c:v>
                </c:pt>
                <c:pt idx="244" formatCode="0%">
                  <c:v>0.44527634155509205</c:v>
                </c:pt>
                <c:pt idx="245" formatCode="0%">
                  <c:v>0.47016523044398095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A-C491-4CF8-897B-08DFCED9831D}"/>
            </c:ext>
          </c:extLst>
        </c:ser>
        <c:ser>
          <c:idx val="10"/>
          <c:order val="10"/>
          <c:tx>
            <c:strRef>
              <c:f>Feuil1!$J$16</c:f>
              <c:strCache>
                <c:ptCount val="1"/>
                <c:pt idx="0">
                  <c:v>q</c:v>
                </c:pt>
              </c:strCache>
            </c:strRef>
          </c:tx>
          <c:spPr>
            <a:ln w="28575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trendline>
            <c:spPr>
              <a:ln w="19050" cap="rnd">
                <a:solidFill>
                  <a:schemeClr val="accent5">
                    <a:lumMod val="60000"/>
                  </a:schemeClr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xVal>
            <c:numRef>
              <c:f>Feuil1!$AF$4:$JQ$4</c:f>
              <c:numCache>
                <c:formatCode>0.0</c:formatCode>
                <c:ptCount val="246"/>
                <c:pt idx="0">
                  <c:v>0</c:v>
                </c:pt>
                <c:pt idx="1">
                  <c:v>300</c:v>
                </c:pt>
                <c:pt idx="2">
                  <c:v>321.60000000000002</c:v>
                </c:pt>
                <c:pt idx="3">
                  <c:v>851.6</c:v>
                </c:pt>
                <c:pt idx="4">
                  <c:v>889.76</c:v>
                </c:pt>
                <c:pt idx="5">
                  <c:v>1273.76</c:v>
                </c:pt>
                <c:pt idx="6">
                  <c:v>1323.4366399999999</c:v>
                </c:pt>
                <c:pt idx="7">
                  <c:v>1604.4366399999999</c:v>
                </c:pt>
                <c:pt idx="8">
                  <c:v>1660.5919223999999</c:v>
                </c:pt>
                <c:pt idx="9">
                  <c:v>1981.5919223999999</c:v>
                </c:pt>
                <c:pt idx="10">
                  <c:v>2060.2038208128001</c:v>
                </c:pt>
                <c:pt idx="11">
                  <c:v>2590.2038208128001</c:v>
                </c:pt>
                <c:pt idx="12">
                  <c:v>2670.500139257997</c:v>
                </c:pt>
                <c:pt idx="13">
                  <c:v>3200.500139257997</c:v>
                </c:pt>
                <c:pt idx="14">
                  <c:v>3293.3146432964791</c:v>
                </c:pt>
                <c:pt idx="15">
                  <c:v>3823.3146432964791</c:v>
                </c:pt>
                <c:pt idx="16">
                  <c:v>3950.2586225153041</c:v>
                </c:pt>
                <c:pt idx="17">
                  <c:v>4176.2586225153045</c:v>
                </c:pt>
                <c:pt idx="18">
                  <c:v>4293.193863945733</c:v>
                </c:pt>
                <c:pt idx="19">
                  <c:v>4677.193863945733</c:v>
                </c:pt>
                <c:pt idx="20">
                  <c:v>4807.990395679617</c:v>
                </c:pt>
                <c:pt idx="21">
                  <c:v>5088.990395679617</c:v>
                </c:pt>
                <c:pt idx="22">
                  <c:v>5208.9843422444037</c:v>
                </c:pt>
                <c:pt idx="23">
                  <c:v>5592.9843422444037</c:v>
                </c:pt>
                <c:pt idx="24">
                  <c:v>5716.0299977737805</c:v>
                </c:pt>
                <c:pt idx="25">
                  <c:v>6037.0299977737805</c:v>
                </c:pt>
                <c:pt idx="26">
                  <c:v>6187.2775367923905</c:v>
                </c:pt>
                <c:pt idx="27">
                  <c:v>6717.2775367923905</c:v>
                </c:pt>
                <c:pt idx="28">
                  <c:v>6842.7276361159566</c:v>
                </c:pt>
                <c:pt idx="29">
                  <c:v>7068.7276361159566</c:v>
                </c:pt>
                <c:pt idx="30">
                  <c:v>7195.9647335660438</c:v>
                </c:pt>
                <c:pt idx="31">
                  <c:v>7516.9647335660438</c:v>
                </c:pt>
                <c:pt idx="32">
                  <c:v>7639.4505861838616</c:v>
                </c:pt>
                <c:pt idx="33">
                  <c:v>8169.4505861838616</c:v>
                </c:pt>
                <c:pt idx="34">
                  <c:v>8312.1670457400469</c:v>
                </c:pt>
                <c:pt idx="35">
                  <c:v>8696.1670457400469</c:v>
                </c:pt>
                <c:pt idx="36">
                  <c:v>8847.8059350924032</c:v>
                </c:pt>
                <c:pt idx="37">
                  <c:v>9128.8059350924032</c:v>
                </c:pt>
                <c:pt idx="38">
                  <c:v>9265.9996908420835</c:v>
                </c:pt>
                <c:pt idx="39">
                  <c:v>9544.9996908420835</c:v>
                </c:pt>
                <c:pt idx="40">
                  <c:v>9692.0502539951813</c:v>
                </c:pt>
                <c:pt idx="41">
                  <c:v>10013.050253995181</c:v>
                </c:pt>
                <c:pt idx="42">
                  <c:v>10163.246007805108</c:v>
                </c:pt>
                <c:pt idx="43">
                  <c:v>10693.246007805108</c:v>
                </c:pt>
                <c:pt idx="44">
                  <c:v>10864.683693073792</c:v>
                </c:pt>
                <c:pt idx="45">
                  <c:v>11248.683693073792</c:v>
                </c:pt>
                <c:pt idx="46">
                  <c:v>11406.165264776824</c:v>
                </c:pt>
                <c:pt idx="47">
                  <c:v>11727.165264776824</c:v>
                </c:pt>
                <c:pt idx="48">
                  <c:v>11878.58283126531</c:v>
                </c:pt>
                <c:pt idx="49">
                  <c:v>12262.58283126531</c:v>
                </c:pt>
                <c:pt idx="50">
                  <c:v>12406.606993602123</c:v>
                </c:pt>
                <c:pt idx="51">
                  <c:v>13071.606993602123</c:v>
                </c:pt>
                <c:pt idx="52">
                  <c:v>13236.335234884002</c:v>
                </c:pt>
                <c:pt idx="53">
                  <c:v>13557.335234884002</c:v>
                </c:pt>
                <c:pt idx="54">
                  <c:v>13751.206145894337</c:v>
                </c:pt>
                <c:pt idx="55">
                  <c:v>14281.206145894337</c:v>
                </c:pt>
                <c:pt idx="56">
                  <c:v>14473.817057125942</c:v>
                </c:pt>
                <c:pt idx="57">
                  <c:v>14699.817057125942</c:v>
                </c:pt>
                <c:pt idx="58">
                  <c:v>14890.000664945877</c:v>
                </c:pt>
                <c:pt idx="59">
                  <c:v>15169.000664945877</c:v>
                </c:pt>
                <c:pt idx="60">
                  <c:v>15322.355276452497</c:v>
                </c:pt>
                <c:pt idx="61">
                  <c:v>15601.355276452497</c:v>
                </c:pt>
                <c:pt idx="62">
                  <c:v>15752.652306224454</c:v>
                </c:pt>
                <c:pt idx="63">
                  <c:v>16073.652306224454</c:v>
                </c:pt>
                <c:pt idx="64">
                  <c:v>16240.868429768223</c:v>
                </c:pt>
                <c:pt idx="65">
                  <c:v>16770.868429768223</c:v>
                </c:pt>
                <c:pt idx="66">
                  <c:v>16922.529283321812</c:v>
                </c:pt>
                <c:pt idx="67">
                  <c:v>17306.529283321812</c:v>
                </c:pt>
                <c:pt idx="68">
                  <c:v>17465.266851210887</c:v>
                </c:pt>
                <c:pt idx="69">
                  <c:v>17786.266851210887</c:v>
                </c:pt>
                <c:pt idx="70">
                  <c:v>17904.619368078278</c:v>
                </c:pt>
                <c:pt idx="71">
                  <c:v>18130.619368078278</c:v>
                </c:pt>
                <c:pt idx="72">
                  <c:v>18266.681435636601</c:v>
                </c:pt>
                <c:pt idx="73">
                  <c:v>18266.681435636601</c:v>
                </c:pt>
                <c:pt idx="74">
                  <c:v>18384.865262610776</c:v>
                </c:pt>
                <c:pt idx="75">
                  <c:v>18768.865262610776</c:v>
                </c:pt>
                <c:pt idx="76">
                  <c:v>18893.421660569835</c:v>
                </c:pt>
                <c:pt idx="77">
                  <c:v>19214.421660569835</c:v>
                </c:pt>
                <c:pt idx="78">
                  <c:v>19323.737250110938</c:v>
                </c:pt>
                <c:pt idx="79">
                  <c:v>19707.737250110938</c:v>
                </c:pt>
                <c:pt idx="80">
                  <c:v>19811.493268753089</c:v>
                </c:pt>
                <c:pt idx="81">
                  <c:v>19811.493268753089</c:v>
                </c:pt>
                <c:pt idx="82">
                  <c:v>19901.051152301457</c:v>
                </c:pt>
                <c:pt idx="83">
                  <c:v>20127.051152301457</c:v>
                </c:pt>
                <c:pt idx="84">
                  <c:v>20226.391330239825</c:v>
                </c:pt>
                <c:pt idx="85">
                  <c:v>20547.391330239825</c:v>
                </c:pt>
                <c:pt idx="86">
                  <c:v>20633.696632672101</c:v>
                </c:pt>
                <c:pt idx="87">
                  <c:v>20954.696632672101</c:v>
                </c:pt>
                <c:pt idx="88">
                  <c:v>21044.640730624247</c:v>
                </c:pt>
                <c:pt idx="89">
                  <c:v>21044.640730624247</c:v>
                </c:pt>
                <c:pt idx="90">
                  <c:v>21133.427347878969</c:v>
                </c:pt>
                <c:pt idx="91">
                  <c:v>21133.427347878969</c:v>
                </c:pt>
                <c:pt idx="92">
                  <c:v>21198.387512810936</c:v>
                </c:pt>
                <c:pt idx="93">
                  <c:v>21728.387512810936</c:v>
                </c:pt>
                <c:pt idx="94">
                  <c:v>21810.601522525929</c:v>
                </c:pt>
                <c:pt idx="95">
                  <c:v>22194.601522525929</c:v>
                </c:pt>
                <c:pt idx="96">
                  <c:v>22290.335738522655</c:v>
                </c:pt>
                <c:pt idx="97">
                  <c:v>22290.335738522655</c:v>
                </c:pt>
                <c:pt idx="98">
                  <c:v>22387.010594843669</c:v>
                </c:pt>
                <c:pt idx="99">
                  <c:v>22708.010594843669</c:v>
                </c:pt>
                <c:pt idx="100">
                  <c:v>22821.380588625128</c:v>
                </c:pt>
                <c:pt idx="101">
                  <c:v>22821.380588625128</c:v>
                </c:pt>
                <c:pt idx="102">
                  <c:v>22901.825255635074</c:v>
                </c:pt>
                <c:pt idx="103">
                  <c:v>23127.825255635074</c:v>
                </c:pt>
                <c:pt idx="104">
                  <c:v>23217.769707322328</c:v>
                </c:pt>
                <c:pt idx="105">
                  <c:v>23747.769707322328</c:v>
                </c:pt>
                <c:pt idx="106">
                  <c:v>23856.932437011885</c:v>
                </c:pt>
                <c:pt idx="107">
                  <c:v>24240.932437011885</c:v>
                </c:pt>
                <c:pt idx="108">
                  <c:v>24352.80264673545</c:v>
                </c:pt>
                <c:pt idx="109">
                  <c:v>24352.80264673545</c:v>
                </c:pt>
                <c:pt idx="110">
                  <c:v>24463.065034919393</c:v>
                </c:pt>
                <c:pt idx="111">
                  <c:v>24463.065034919393</c:v>
                </c:pt>
                <c:pt idx="112">
                  <c:v>24544.031158082347</c:v>
                </c:pt>
                <c:pt idx="113">
                  <c:v>24928.031158082347</c:v>
                </c:pt>
                <c:pt idx="114">
                  <c:v>25027.130960048657</c:v>
                </c:pt>
                <c:pt idx="115">
                  <c:v>25308.130960048657</c:v>
                </c:pt>
                <c:pt idx="116">
                  <c:v>25395.647021472909</c:v>
                </c:pt>
                <c:pt idx="117">
                  <c:v>25779.647021472909</c:v>
                </c:pt>
                <c:pt idx="118">
                  <c:v>25880.837048678466</c:v>
                </c:pt>
                <c:pt idx="119">
                  <c:v>25880.837048678466</c:v>
                </c:pt>
                <c:pt idx="120">
                  <c:v>25982.91663366912</c:v>
                </c:pt>
                <c:pt idx="121">
                  <c:v>25982.91663366912</c:v>
                </c:pt>
                <c:pt idx="122">
                  <c:v>26076.145145038936</c:v>
                </c:pt>
                <c:pt idx="123">
                  <c:v>26460.145145038936</c:v>
                </c:pt>
                <c:pt idx="124">
                  <c:v>26562.030552618522</c:v>
                </c:pt>
                <c:pt idx="125">
                  <c:v>27227.030552618522</c:v>
                </c:pt>
                <c:pt idx="126">
                  <c:v>27350.388751610339</c:v>
                </c:pt>
                <c:pt idx="127">
                  <c:v>27350.388751610339</c:v>
                </c:pt>
                <c:pt idx="128">
                  <c:v>27462.76187263133</c:v>
                </c:pt>
                <c:pt idx="129">
                  <c:v>27688.76187263133</c:v>
                </c:pt>
                <c:pt idx="130">
                  <c:v>27811.582729836609</c:v>
                </c:pt>
                <c:pt idx="131">
                  <c:v>28195.582729836609</c:v>
                </c:pt>
                <c:pt idx="132">
                  <c:v>28262.710354590195</c:v>
                </c:pt>
                <c:pt idx="133">
                  <c:v>28927.710354590195</c:v>
                </c:pt>
                <c:pt idx="134">
                  <c:v>29016.069680461635</c:v>
                </c:pt>
                <c:pt idx="135">
                  <c:v>29337.069680461635</c:v>
                </c:pt>
                <c:pt idx="136">
                  <c:v>29446.904740906637</c:v>
                </c:pt>
                <c:pt idx="137">
                  <c:v>29976.904740906637</c:v>
                </c:pt>
                <c:pt idx="138">
                  <c:v>30064.899741296274</c:v>
                </c:pt>
                <c:pt idx="139">
                  <c:v>30290.899741296274</c:v>
                </c:pt>
                <c:pt idx="140">
                  <c:v>30387.593104743202</c:v>
                </c:pt>
                <c:pt idx="141">
                  <c:v>30708.593104743202</c:v>
                </c:pt>
                <c:pt idx="142">
                  <c:v>30812.697439690321</c:v>
                </c:pt>
                <c:pt idx="143">
                  <c:v>31038.697439690321</c:v>
                </c:pt>
                <c:pt idx="144">
                  <c:v>31153.306514002747</c:v>
                </c:pt>
                <c:pt idx="145">
                  <c:v>31434.306514002747</c:v>
                </c:pt>
                <c:pt idx="146">
                  <c:v>31548.656211349735</c:v>
                </c:pt>
                <c:pt idx="147">
                  <c:v>31869.656211349735</c:v>
                </c:pt>
                <c:pt idx="148">
                  <c:v>31982.40901481895</c:v>
                </c:pt>
                <c:pt idx="149">
                  <c:v>32366.40901481895</c:v>
                </c:pt>
                <c:pt idx="150">
                  <c:v>32486.6131103402</c:v>
                </c:pt>
                <c:pt idx="151">
                  <c:v>32807.6131103402</c:v>
                </c:pt>
                <c:pt idx="152">
                  <c:v>32934.43526729427</c:v>
                </c:pt>
                <c:pt idx="153">
                  <c:v>33464.43526729427</c:v>
                </c:pt>
                <c:pt idx="154">
                  <c:v>33630.836537531257</c:v>
                </c:pt>
                <c:pt idx="155">
                  <c:v>34160.836537531257</c:v>
                </c:pt>
                <c:pt idx="156">
                  <c:v>34308.039095800777</c:v>
                </c:pt>
                <c:pt idx="157">
                  <c:v>34534.039095800777</c:v>
                </c:pt>
                <c:pt idx="158">
                  <c:v>34695.750489452024</c:v>
                </c:pt>
                <c:pt idx="159">
                  <c:v>34974.750489452024</c:v>
                </c:pt>
                <c:pt idx="160">
                  <c:v>35135.058016159841</c:v>
                </c:pt>
                <c:pt idx="161">
                  <c:v>35456.058016159841</c:v>
                </c:pt>
                <c:pt idx="162">
                  <c:v>35630.323461142187</c:v>
                </c:pt>
                <c:pt idx="163">
                  <c:v>36014.323461142187</c:v>
                </c:pt>
                <c:pt idx="164">
                  <c:v>36204.778604029016</c:v>
                </c:pt>
                <c:pt idx="165">
                  <c:v>36525.778604029016</c:v>
                </c:pt>
                <c:pt idx="166">
                  <c:v>36734.214432816851</c:v>
                </c:pt>
                <c:pt idx="167">
                  <c:v>36960.214432816851</c:v>
                </c:pt>
                <c:pt idx="168">
                  <c:v>37161.484330282416</c:v>
                </c:pt>
                <c:pt idx="169">
                  <c:v>37545.484330282416</c:v>
                </c:pt>
                <c:pt idx="170">
                  <c:v>37713.395517612531</c:v>
                </c:pt>
                <c:pt idx="171">
                  <c:v>38378.395517612531</c:v>
                </c:pt>
                <c:pt idx="172">
                  <c:v>38569.628218187892</c:v>
                </c:pt>
                <c:pt idx="173">
                  <c:v>38890.628218187892</c:v>
                </c:pt>
                <c:pt idx="174">
                  <c:v>39054.228449608592</c:v>
                </c:pt>
                <c:pt idx="175">
                  <c:v>39584.228449608592</c:v>
                </c:pt>
                <c:pt idx="176">
                  <c:v>39789.429458817598</c:v>
                </c:pt>
                <c:pt idx="177">
                  <c:v>40015.429458817598</c:v>
                </c:pt>
                <c:pt idx="178">
                  <c:v>40191.166805024208</c:v>
                </c:pt>
                <c:pt idx="179">
                  <c:v>40575.166805024208</c:v>
                </c:pt>
                <c:pt idx="180">
                  <c:v>40694.236328562634</c:v>
                </c:pt>
                <c:pt idx="181">
                  <c:v>41015.236328562634</c:v>
                </c:pt>
                <c:pt idx="182">
                  <c:v>41147.948007330757</c:v>
                </c:pt>
                <c:pt idx="183">
                  <c:v>41677.948007330757</c:v>
                </c:pt>
                <c:pt idx="184">
                  <c:v>41831.203748140688</c:v>
                </c:pt>
                <c:pt idx="185">
                  <c:v>42057.203748140688</c:v>
                </c:pt>
                <c:pt idx="186">
                  <c:v>42222.216416915726</c:v>
                </c:pt>
                <c:pt idx="187">
                  <c:v>42543.216416915726</c:v>
                </c:pt>
                <c:pt idx="188">
                  <c:v>42741.48907789879</c:v>
                </c:pt>
                <c:pt idx="189">
                  <c:v>42967.48907789879</c:v>
                </c:pt>
                <c:pt idx="190">
                  <c:v>43123.359177576553</c:v>
                </c:pt>
                <c:pt idx="191">
                  <c:v>43507.359177576553</c:v>
                </c:pt>
                <c:pt idx="192">
                  <c:v>43652.358436608149</c:v>
                </c:pt>
                <c:pt idx="193">
                  <c:v>43973.358436608149</c:v>
                </c:pt>
                <c:pt idx="194">
                  <c:v>44123.219666947312</c:v>
                </c:pt>
                <c:pt idx="195">
                  <c:v>44349.219666947312</c:v>
                </c:pt>
                <c:pt idx="196">
                  <c:v>44508.812324231854</c:v>
                </c:pt>
                <c:pt idx="197">
                  <c:v>44892.812324231854</c:v>
                </c:pt>
                <c:pt idx="198">
                  <c:v>45062.901540098741</c:v>
                </c:pt>
                <c:pt idx="199">
                  <c:v>45383.901540098741</c:v>
                </c:pt>
                <c:pt idx="200">
                  <c:v>45574.155237377141</c:v>
                </c:pt>
                <c:pt idx="201">
                  <c:v>46104.155237377141</c:v>
                </c:pt>
                <c:pt idx="202">
                  <c:v>46224.495340811445</c:v>
                </c:pt>
                <c:pt idx="203">
                  <c:v>46754.495340811445</c:v>
                </c:pt>
                <c:pt idx="204">
                  <c:v>46894.99598745221</c:v>
                </c:pt>
                <c:pt idx="205">
                  <c:v>47120.99598745221</c:v>
                </c:pt>
                <c:pt idx="206">
                  <c:v>47272.858154138841</c:v>
                </c:pt>
                <c:pt idx="207">
                  <c:v>47656.858154138841</c:v>
                </c:pt>
                <c:pt idx="208">
                  <c:v>47813.033643122537</c:v>
                </c:pt>
                <c:pt idx="209">
                  <c:v>48094.033643122537</c:v>
                </c:pt>
                <c:pt idx="210">
                  <c:v>48275.464888336202</c:v>
                </c:pt>
                <c:pt idx="211">
                  <c:v>48659.464888336202</c:v>
                </c:pt>
                <c:pt idx="212">
                  <c:v>48778.021061502572</c:v>
                </c:pt>
                <c:pt idx="213">
                  <c:v>49099.021061502572</c:v>
                </c:pt>
                <c:pt idx="214">
                  <c:v>49223.73102109327</c:v>
                </c:pt>
                <c:pt idx="215">
                  <c:v>49607.73102109327</c:v>
                </c:pt>
                <c:pt idx="216">
                  <c:v>49739.562920118238</c:v>
                </c:pt>
                <c:pt idx="217">
                  <c:v>50060.562920118238</c:v>
                </c:pt>
                <c:pt idx="218">
                  <c:v>50189.089978406548</c:v>
                </c:pt>
                <c:pt idx="219">
                  <c:v>50719.089978406548</c:v>
                </c:pt>
                <c:pt idx="220">
                  <c:v>50833.025940419</c:v>
                </c:pt>
                <c:pt idx="221">
                  <c:v>51059.025940419</c:v>
                </c:pt>
                <c:pt idx="222">
                  <c:v>51185.61964001356</c:v>
                </c:pt>
                <c:pt idx="223">
                  <c:v>51506.61964001356</c:v>
                </c:pt>
                <c:pt idx="224">
                  <c:v>51650.66949389231</c:v>
                </c:pt>
                <c:pt idx="225">
                  <c:v>52180.66949389231</c:v>
                </c:pt>
                <c:pt idx="226">
                  <c:v>52324.063219007287</c:v>
                </c:pt>
                <c:pt idx="227">
                  <c:v>52550.063219007287</c:v>
                </c:pt>
                <c:pt idx="228">
                  <c:v>52669.75197226608</c:v>
                </c:pt>
                <c:pt idx="229">
                  <c:v>53053.75197226608</c:v>
                </c:pt>
                <c:pt idx="230">
                  <c:v>53139.76113977682</c:v>
                </c:pt>
                <c:pt idx="231">
                  <c:v>53420.76113977682</c:v>
                </c:pt>
                <c:pt idx="232">
                  <c:v>53513.376472302749</c:v>
                </c:pt>
                <c:pt idx="233">
                  <c:v>53834.376472302749</c:v>
                </c:pt>
                <c:pt idx="234">
                  <c:v>53943.119026540022</c:v>
                </c:pt>
                <c:pt idx="235">
                  <c:v>54473.119026540022</c:v>
                </c:pt>
                <c:pt idx="236">
                  <c:v>54584.676801027694</c:v>
                </c:pt>
                <c:pt idx="237">
                  <c:v>55114.676801027694</c:v>
                </c:pt>
                <c:pt idx="238">
                  <c:v>55249.773086005975</c:v>
                </c:pt>
                <c:pt idx="239">
                  <c:v>55633.773086005975</c:v>
                </c:pt>
                <c:pt idx="240">
                  <c:v>55763.445709655505</c:v>
                </c:pt>
                <c:pt idx="241">
                  <c:v>56084.445709655505</c:v>
                </c:pt>
                <c:pt idx="242">
                  <c:v>56238.621230839817</c:v>
                </c:pt>
                <c:pt idx="243">
                  <c:v>56464.621230839817</c:v>
                </c:pt>
                <c:pt idx="244">
                  <c:v>56609.540761253957</c:v>
                </c:pt>
                <c:pt idx="245">
                  <c:v>56993.540761253957</c:v>
                </c:pt>
              </c:numCache>
            </c:numRef>
          </c:xVal>
          <c:yVal>
            <c:numRef>
              <c:f>Feuil1!$AF$16:$JQ$16</c:f>
              <c:numCache>
                <c:formatCode>0.0%</c:formatCode>
                <c:ptCount val="246"/>
                <c:pt idx="0" formatCode="0%">
                  <c:v>0</c:v>
                </c:pt>
                <c:pt idx="1">
                  <c:v>0.1</c:v>
                </c:pt>
                <c:pt idx="2">
                  <c:v>0</c:v>
                </c:pt>
                <c:pt idx="3">
                  <c:v>0.17666666666666667</c:v>
                </c:pt>
                <c:pt idx="4">
                  <c:v>0</c:v>
                </c:pt>
                <c:pt idx="5">
                  <c:v>0.128</c:v>
                </c:pt>
                <c:pt idx="6">
                  <c:v>0.14455888</c:v>
                </c:pt>
                <c:pt idx="7">
                  <c:v>0.23822554666666668</c:v>
                </c:pt>
                <c:pt idx="8">
                  <c:v>0.25694397413333336</c:v>
                </c:pt>
                <c:pt idx="9">
                  <c:v>0.36394397413333335</c:v>
                </c:pt>
                <c:pt idx="10">
                  <c:v>0</c:v>
                </c:pt>
                <c:pt idx="11">
                  <c:v>0.17666666666666667</c:v>
                </c:pt>
                <c:pt idx="12">
                  <c:v>0.20343210614839893</c:v>
                </c:pt>
                <c:pt idx="13">
                  <c:v>0.3800987728150656</c:v>
                </c:pt>
                <c:pt idx="14">
                  <c:v>0.41103694082789288</c:v>
                </c:pt>
                <c:pt idx="15">
                  <c:v>0.58770360749455952</c:v>
                </c:pt>
                <c:pt idx="16">
                  <c:v>0</c:v>
                </c:pt>
                <c:pt idx="17">
                  <c:v>7.5333333333333335E-2</c:v>
                </c:pt>
                <c:pt idx="18">
                  <c:v>0.11431174714347617</c:v>
                </c:pt>
                <c:pt idx="19">
                  <c:v>0.24231174714347617</c:v>
                </c:pt>
                <c:pt idx="20">
                  <c:v>0.28591059105477068</c:v>
                </c:pt>
                <c:pt idx="21">
                  <c:v>0.37957725772143736</c:v>
                </c:pt>
                <c:pt idx="22">
                  <c:v>0.41957523990969953</c:v>
                </c:pt>
                <c:pt idx="23">
                  <c:v>0.54757523990969958</c:v>
                </c:pt>
                <c:pt idx="24">
                  <c:v>0.58859045841949187</c:v>
                </c:pt>
                <c:pt idx="25">
                  <c:v>0.69559045841949185</c:v>
                </c:pt>
                <c:pt idx="26">
                  <c:v>0</c:v>
                </c:pt>
                <c:pt idx="27">
                  <c:v>0.17666666666666667</c:v>
                </c:pt>
                <c:pt idx="28">
                  <c:v>0.21848336644118871</c:v>
                </c:pt>
                <c:pt idx="29">
                  <c:v>0.29381669977452207</c:v>
                </c:pt>
                <c:pt idx="30">
                  <c:v>0.33622906559121779</c:v>
                </c:pt>
                <c:pt idx="31">
                  <c:v>0.44322906559121777</c:v>
                </c:pt>
                <c:pt idx="32">
                  <c:v>0.48405768313049025</c:v>
                </c:pt>
                <c:pt idx="33">
                  <c:v>0.66072434979715688</c:v>
                </c:pt>
                <c:pt idx="34">
                  <c:v>0</c:v>
                </c:pt>
                <c:pt idx="35">
                  <c:v>0.128</c:v>
                </c:pt>
                <c:pt idx="36">
                  <c:v>0.1785462964507856</c:v>
                </c:pt>
                <c:pt idx="37">
                  <c:v>0.27221296311745224</c:v>
                </c:pt>
                <c:pt idx="38">
                  <c:v>0.31794421503401227</c:v>
                </c:pt>
                <c:pt idx="39">
                  <c:v>0.41094421503401224</c:v>
                </c:pt>
                <c:pt idx="40">
                  <c:v>0.45996106941837817</c:v>
                </c:pt>
                <c:pt idx="41">
                  <c:v>0.56696106941837821</c:v>
                </c:pt>
                <c:pt idx="42">
                  <c:v>0.61702632068835406</c:v>
                </c:pt>
                <c:pt idx="43">
                  <c:v>0.7936929873550207</c:v>
                </c:pt>
                <c:pt idx="44">
                  <c:v>0</c:v>
                </c:pt>
                <c:pt idx="45">
                  <c:v>0.128</c:v>
                </c:pt>
                <c:pt idx="46">
                  <c:v>0.18049385723434438</c:v>
                </c:pt>
                <c:pt idx="47">
                  <c:v>0.2874938572343444</c:v>
                </c:pt>
                <c:pt idx="48">
                  <c:v>0.33796637939717339</c:v>
                </c:pt>
                <c:pt idx="49">
                  <c:v>0.46596637939717339</c:v>
                </c:pt>
                <c:pt idx="50">
                  <c:v>0.51397443350944461</c:v>
                </c:pt>
                <c:pt idx="51">
                  <c:v>0.73564110017611128</c:v>
                </c:pt>
                <c:pt idx="52">
                  <c:v>0.7905505139367377</c:v>
                </c:pt>
                <c:pt idx="53">
                  <c:v>0.89755051393673768</c:v>
                </c:pt>
                <c:pt idx="54">
                  <c:v>0</c:v>
                </c:pt>
                <c:pt idx="55">
                  <c:v>0.17666666666666667</c:v>
                </c:pt>
                <c:pt idx="56">
                  <c:v>0.24087030374386798</c:v>
                </c:pt>
                <c:pt idx="57">
                  <c:v>0.31620363707720134</c:v>
                </c:pt>
                <c:pt idx="58">
                  <c:v>0.37959817301717974</c:v>
                </c:pt>
                <c:pt idx="59">
                  <c:v>0.47259817301717977</c:v>
                </c:pt>
                <c:pt idx="60">
                  <c:v>0.52371637685271966</c:v>
                </c:pt>
                <c:pt idx="61">
                  <c:v>0.61671637685271963</c:v>
                </c:pt>
                <c:pt idx="62">
                  <c:v>0.66714872011003834</c:v>
                </c:pt>
                <c:pt idx="63">
                  <c:v>0.77414872011003832</c:v>
                </c:pt>
                <c:pt idx="64">
                  <c:v>0</c:v>
                </c:pt>
                <c:pt idx="65">
                  <c:v>0.17666666666666667</c:v>
                </c:pt>
                <c:pt idx="66">
                  <c:v>0.22722028451786341</c:v>
                </c:pt>
                <c:pt idx="67">
                  <c:v>0.35522028451786342</c:v>
                </c:pt>
                <c:pt idx="68">
                  <c:v>0.4081328071475549</c:v>
                </c:pt>
                <c:pt idx="69">
                  <c:v>0.51513280714755494</c:v>
                </c:pt>
                <c:pt idx="70">
                  <c:v>0.55458364610335253</c:v>
                </c:pt>
                <c:pt idx="71">
                  <c:v>0.6299169794366859</c:v>
                </c:pt>
                <c:pt idx="72">
                  <c:v>0</c:v>
                </c:pt>
                <c:pt idx="73">
                  <c:v>0</c:v>
                </c:pt>
                <c:pt idx="74">
                  <c:v>3.9394608991391807E-2</c:v>
                </c:pt>
                <c:pt idx="75">
                  <c:v>0.1673946089913918</c:v>
                </c:pt>
                <c:pt idx="76">
                  <c:v>0.20891340831107855</c:v>
                </c:pt>
                <c:pt idx="77">
                  <c:v>0.31591340831107856</c:v>
                </c:pt>
                <c:pt idx="78">
                  <c:v>0.35235193815811261</c:v>
                </c:pt>
                <c:pt idx="79">
                  <c:v>0.48035193815811261</c:v>
                </c:pt>
                <c:pt idx="80">
                  <c:v>0</c:v>
                </c:pt>
                <c:pt idx="81">
                  <c:v>0</c:v>
                </c:pt>
                <c:pt idx="82">
                  <c:v>2.9852627849456578E-2</c:v>
                </c:pt>
                <c:pt idx="83">
                  <c:v>0.10518596118278992</c:v>
                </c:pt>
                <c:pt idx="84">
                  <c:v>0.13829935382891298</c:v>
                </c:pt>
                <c:pt idx="85">
                  <c:v>0.24529935382891299</c:v>
                </c:pt>
                <c:pt idx="86">
                  <c:v>0.27406778797300524</c:v>
                </c:pt>
                <c:pt idx="87">
                  <c:v>0.38106778797300522</c:v>
                </c:pt>
                <c:pt idx="88">
                  <c:v>0.4110491539570541</c:v>
                </c:pt>
                <c:pt idx="89">
                  <c:v>0.4110491539570541</c:v>
                </c:pt>
                <c:pt idx="90">
                  <c:v>0</c:v>
                </c:pt>
                <c:pt idx="91">
                  <c:v>0</c:v>
                </c:pt>
                <c:pt idx="92">
                  <c:v>2.1653388310655029E-2</c:v>
                </c:pt>
                <c:pt idx="93">
                  <c:v>0.19832005497732169</c:v>
                </c:pt>
                <c:pt idx="94">
                  <c:v>0.22572472488231904</c:v>
                </c:pt>
                <c:pt idx="95">
                  <c:v>0.35372472488231904</c:v>
                </c:pt>
                <c:pt idx="96">
                  <c:v>0.38563613021456133</c:v>
                </c:pt>
                <c:pt idx="97">
                  <c:v>0.38563613021456133</c:v>
                </c:pt>
                <c:pt idx="98">
                  <c:v>0.41786108232156571</c:v>
                </c:pt>
                <c:pt idx="99">
                  <c:v>0.5248610823215657</c:v>
                </c:pt>
                <c:pt idx="100">
                  <c:v>0</c:v>
                </c:pt>
                <c:pt idx="101">
                  <c:v>0</c:v>
                </c:pt>
                <c:pt idx="102">
                  <c:v>2.6814889003314791E-2</c:v>
                </c:pt>
                <c:pt idx="103">
                  <c:v>0.10214822233664812</c:v>
                </c:pt>
                <c:pt idx="104">
                  <c:v>0.132129706232399</c:v>
                </c:pt>
                <c:pt idx="105">
                  <c:v>0.3087963728990657</c:v>
                </c:pt>
                <c:pt idx="106">
                  <c:v>0.3451839494622515</c:v>
                </c:pt>
                <c:pt idx="107">
                  <c:v>0.47318394946225151</c:v>
                </c:pt>
                <c:pt idx="108">
                  <c:v>0.51047401937010728</c:v>
                </c:pt>
                <c:pt idx="109">
                  <c:v>0.51047401937010728</c:v>
                </c:pt>
                <c:pt idx="110">
                  <c:v>0</c:v>
                </c:pt>
                <c:pt idx="111">
                  <c:v>0</c:v>
                </c:pt>
                <c:pt idx="112">
                  <c:v>2.6988707720984394E-2</c:v>
                </c:pt>
                <c:pt idx="113">
                  <c:v>0.15498870772098439</c:v>
                </c:pt>
                <c:pt idx="114">
                  <c:v>0.18802197504308715</c:v>
                </c:pt>
                <c:pt idx="115">
                  <c:v>0.28168864170975383</c:v>
                </c:pt>
                <c:pt idx="116">
                  <c:v>0.31086066218450514</c:v>
                </c:pt>
                <c:pt idx="117">
                  <c:v>0.43886066218450515</c:v>
                </c:pt>
                <c:pt idx="118">
                  <c:v>0.47259067125302423</c:v>
                </c:pt>
                <c:pt idx="119">
                  <c:v>0.47259067125302423</c:v>
                </c:pt>
                <c:pt idx="120">
                  <c:v>0</c:v>
                </c:pt>
                <c:pt idx="121">
                  <c:v>0</c:v>
                </c:pt>
                <c:pt idx="122">
                  <c:v>3.1076170456604865E-2</c:v>
                </c:pt>
                <c:pt idx="123">
                  <c:v>0.15907617045660488</c:v>
                </c:pt>
                <c:pt idx="124">
                  <c:v>0.19303797298313374</c:v>
                </c:pt>
                <c:pt idx="125">
                  <c:v>0.41470463964980042</c:v>
                </c:pt>
                <c:pt idx="126">
                  <c:v>0.45582403931373877</c:v>
                </c:pt>
                <c:pt idx="127">
                  <c:v>0.45582403931373877</c:v>
                </c:pt>
                <c:pt idx="128" formatCode="0%">
                  <c:v>0.49328174632073596</c:v>
                </c:pt>
                <c:pt idx="129" formatCode="0%">
                  <c:v>0.56861507965406932</c:v>
                </c:pt>
                <c:pt idx="130" formatCode="0%">
                  <c:v>0</c:v>
                </c:pt>
                <c:pt idx="131" formatCode="0%">
                  <c:v>0.128</c:v>
                </c:pt>
                <c:pt idx="132" formatCode="0%">
                  <c:v>0.15037587491786203</c:v>
                </c:pt>
                <c:pt idx="133" formatCode="0%">
                  <c:v>0.37204254158452871</c:v>
                </c:pt>
                <c:pt idx="134" formatCode="0%">
                  <c:v>0.40149565020834205</c:v>
                </c:pt>
                <c:pt idx="135" formatCode="0%">
                  <c:v>0.50849565020834209</c:v>
                </c:pt>
                <c:pt idx="136" formatCode="0%">
                  <c:v>0</c:v>
                </c:pt>
                <c:pt idx="137" formatCode="0%">
                  <c:v>0.17666666666666667</c:v>
                </c:pt>
                <c:pt idx="138" formatCode="0%">
                  <c:v>0.20599833346321192</c:v>
                </c:pt>
                <c:pt idx="139" formatCode="0%">
                  <c:v>0.28133166679654525</c:v>
                </c:pt>
                <c:pt idx="140" formatCode="0%">
                  <c:v>0.31356278794552089</c:v>
                </c:pt>
                <c:pt idx="141" formatCode="0%">
                  <c:v>0.42056278794552088</c:v>
                </c:pt>
                <c:pt idx="142" formatCode="0%">
                  <c:v>0.45526423292789375</c:v>
                </c:pt>
                <c:pt idx="143" formatCode="0%">
                  <c:v>0.53059756626122712</c:v>
                </c:pt>
                <c:pt idx="144" formatCode="0%">
                  <c:v>0</c:v>
                </c:pt>
                <c:pt idx="145" formatCode="0%">
                  <c:v>9.3666666666666662E-2</c:v>
                </c:pt>
                <c:pt idx="146" formatCode="0%">
                  <c:v>0.13178323244899579</c:v>
                </c:pt>
                <c:pt idx="147" formatCode="0%">
                  <c:v>0.2387832324489958</c:v>
                </c:pt>
                <c:pt idx="148" formatCode="0%">
                  <c:v>0.27636750027206719</c:v>
                </c:pt>
                <c:pt idx="149" formatCode="0%">
                  <c:v>0.40436750027206719</c:v>
                </c:pt>
                <c:pt idx="150" formatCode="0%">
                  <c:v>0.44443553211248465</c:v>
                </c:pt>
                <c:pt idx="151" formatCode="0%">
                  <c:v>0.55143553211248464</c:v>
                </c:pt>
                <c:pt idx="152" formatCode="0%">
                  <c:v>0.59370958443050836</c:v>
                </c:pt>
                <c:pt idx="153" formatCode="0%">
                  <c:v>0.770376251097175</c:v>
                </c:pt>
                <c:pt idx="154" formatCode="0%">
                  <c:v>0</c:v>
                </c:pt>
                <c:pt idx="155" formatCode="0%">
                  <c:v>0.17666666666666667</c:v>
                </c:pt>
                <c:pt idx="156" formatCode="0%">
                  <c:v>0.22573418608983947</c:v>
                </c:pt>
                <c:pt idx="157" formatCode="0%">
                  <c:v>0.30106751942317278</c:v>
                </c:pt>
                <c:pt idx="158" formatCode="0%">
                  <c:v>0.35497131730692127</c:v>
                </c:pt>
                <c:pt idx="159" formatCode="0%">
                  <c:v>0.4479713173069213</c:v>
                </c:pt>
                <c:pt idx="160" formatCode="0%">
                  <c:v>0.50140715954285997</c:v>
                </c:pt>
                <c:pt idx="161" formatCode="0%">
                  <c:v>0.60840715954285995</c:v>
                </c:pt>
                <c:pt idx="162" formatCode="0%">
                  <c:v>0.66649564120364091</c:v>
                </c:pt>
                <c:pt idx="163" formatCode="0%">
                  <c:v>0.79449564120364091</c:v>
                </c:pt>
                <c:pt idx="164" formatCode="0%">
                  <c:v>0.85798068883258449</c:v>
                </c:pt>
                <c:pt idx="165" formatCode="0%">
                  <c:v>0.96498068883258448</c:v>
                </c:pt>
                <c:pt idx="166" formatCode="0%">
                  <c:v>0</c:v>
                </c:pt>
                <c:pt idx="167" formatCode="0%">
                  <c:v>7.5333333333333335E-2</c:v>
                </c:pt>
                <c:pt idx="168" formatCode="0%">
                  <c:v>0.14242329915518845</c:v>
                </c:pt>
                <c:pt idx="169" formatCode="0%">
                  <c:v>0.27042329915518848</c:v>
                </c:pt>
                <c:pt idx="170" formatCode="0%">
                  <c:v>0.32639369493189352</c:v>
                </c:pt>
                <c:pt idx="171" formatCode="0%">
                  <c:v>0.5480603615985602</c:v>
                </c:pt>
                <c:pt idx="172" formatCode="0%">
                  <c:v>0.61180459512367968</c:v>
                </c:pt>
                <c:pt idx="173" formatCode="0%">
                  <c:v>0.71880459512367967</c:v>
                </c:pt>
                <c:pt idx="174" formatCode="0%">
                  <c:v>0.77333800559724597</c:v>
                </c:pt>
                <c:pt idx="175" formatCode="0%">
                  <c:v>0.95000467226391261</c:v>
                </c:pt>
                <c:pt idx="176" formatCode="0%">
                  <c:v>0</c:v>
                </c:pt>
                <c:pt idx="177" formatCode="0%">
                  <c:v>7.5333333333333335E-2</c:v>
                </c:pt>
                <c:pt idx="178" formatCode="0%">
                  <c:v>0.1339124487355359</c:v>
                </c:pt>
                <c:pt idx="179" formatCode="0%">
                  <c:v>0.26191244873553587</c:v>
                </c:pt>
                <c:pt idx="180" formatCode="0%">
                  <c:v>0.30160228991501181</c:v>
                </c:pt>
                <c:pt idx="181" formatCode="0%">
                  <c:v>0.4086022899150118</c:v>
                </c:pt>
                <c:pt idx="182" formatCode="0%">
                  <c:v>0.4528395161710515</c:v>
                </c:pt>
                <c:pt idx="183" formatCode="0%">
                  <c:v>0.6295061828377182</c:v>
                </c:pt>
                <c:pt idx="184" formatCode="0%">
                  <c:v>0.68059142977436182</c:v>
                </c:pt>
                <c:pt idx="185" formatCode="0%">
                  <c:v>0.75592476310769519</c:v>
                </c:pt>
                <c:pt idx="186" formatCode="0%">
                  <c:v>0.81092898603270813</c:v>
                </c:pt>
                <c:pt idx="187" formatCode="0%">
                  <c:v>0.91792898603270812</c:v>
                </c:pt>
                <c:pt idx="188" formatCode="0%">
                  <c:v>0</c:v>
                </c:pt>
                <c:pt idx="189" formatCode="0%">
                  <c:v>7.5333333333333335E-2</c:v>
                </c:pt>
                <c:pt idx="190" formatCode="0%">
                  <c:v>0.12729003322592136</c:v>
                </c:pt>
                <c:pt idx="191" formatCode="0%">
                  <c:v>0.25529003322592136</c:v>
                </c:pt>
                <c:pt idx="192" formatCode="0%">
                  <c:v>0.30362311956978777</c:v>
                </c:pt>
                <c:pt idx="193" formatCode="0%">
                  <c:v>0.41062311956978775</c:v>
                </c:pt>
                <c:pt idx="194" formatCode="0%">
                  <c:v>0.46057686301617645</c:v>
                </c:pt>
                <c:pt idx="195" formatCode="0%">
                  <c:v>0.53591019634950976</c:v>
                </c:pt>
                <c:pt idx="196" formatCode="0%">
                  <c:v>0.58910774877768979</c:v>
                </c:pt>
                <c:pt idx="197" formatCode="0%">
                  <c:v>0.71710774877768979</c:v>
                </c:pt>
                <c:pt idx="198" formatCode="0%">
                  <c:v>0.77380415406665237</c:v>
                </c:pt>
                <c:pt idx="199" formatCode="0%">
                  <c:v>0.88080415406665236</c:v>
                </c:pt>
                <c:pt idx="200" formatCode="0%">
                  <c:v>0</c:v>
                </c:pt>
                <c:pt idx="201" formatCode="0%">
                  <c:v>0.17666666666666667</c:v>
                </c:pt>
                <c:pt idx="202" formatCode="0%">
                  <c:v>0.21678003447810132</c:v>
                </c:pt>
                <c:pt idx="203" formatCode="0%">
                  <c:v>0.39344670114476799</c:v>
                </c:pt>
                <c:pt idx="204" formatCode="0%">
                  <c:v>0.4402802500250238</c:v>
                </c:pt>
                <c:pt idx="205" formatCode="0%">
                  <c:v>0.51561358335835716</c:v>
                </c:pt>
                <c:pt idx="206" formatCode="0%">
                  <c:v>0.5662343055872342</c:v>
                </c:pt>
                <c:pt idx="207" formatCode="0%">
                  <c:v>0.6942343055872342</c:v>
                </c:pt>
                <c:pt idx="208" formatCode="0%">
                  <c:v>0.74629280191513325</c:v>
                </c:pt>
                <c:pt idx="209" formatCode="0%">
                  <c:v>0.83995946858179993</c:v>
                </c:pt>
                <c:pt idx="210" formatCode="0%">
                  <c:v>0</c:v>
                </c:pt>
                <c:pt idx="211" formatCode="0%">
                  <c:v>0.128</c:v>
                </c:pt>
                <c:pt idx="212" formatCode="0%">
                  <c:v>0.16751872438878937</c:v>
                </c:pt>
                <c:pt idx="213" formatCode="0%">
                  <c:v>0.27451872438878938</c:v>
                </c:pt>
                <c:pt idx="214" formatCode="0%">
                  <c:v>0.3160887109190218</c:v>
                </c:pt>
                <c:pt idx="215" formatCode="0%">
                  <c:v>0.4440887109190218</c:v>
                </c:pt>
                <c:pt idx="216" formatCode="0%">
                  <c:v>0.48803267726067745</c:v>
                </c:pt>
                <c:pt idx="217" formatCode="0%">
                  <c:v>0.59503267726067743</c:v>
                </c:pt>
                <c:pt idx="218" formatCode="0%">
                  <c:v>0</c:v>
                </c:pt>
                <c:pt idx="219" formatCode="0%">
                  <c:v>0.17666666666666667</c:v>
                </c:pt>
                <c:pt idx="220" formatCode="0%">
                  <c:v>0.21464532067081665</c:v>
                </c:pt>
                <c:pt idx="221" formatCode="0%">
                  <c:v>0.28997865400415002</c:v>
                </c:pt>
                <c:pt idx="222" formatCode="0%">
                  <c:v>0.33217655386900397</c:v>
                </c:pt>
                <c:pt idx="223" formatCode="0%">
                  <c:v>0.43917655386900395</c:v>
                </c:pt>
                <c:pt idx="224" formatCode="0%">
                  <c:v>0.48719317182858718</c:v>
                </c:pt>
                <c:pt idx="225" formatCode="0%">
                  <c:v>0.66385983849525387</c:v>
                </c:pt>
                <c:pt idx="226" formatCode="0%">
                  <c:v>0</c:v>
                </c:pt>
                <c:pt idx="227" formatCode="0%">
                  <c:v>7.5333333333333335E-2</c:v>
                </c:pt>
                <c:pt idx="228" formatCode="0%">
                  <c:v>0.1152295844195967</c:v>
                </c:pt>
                <c:pt idx="229" formatCode="0%">
                  <c:v>0.24322958441959669</c:v>
                </c:pt>
                <c:pt idx="230" formatCode="0%">
                  <c:v>0.27189930692317588</c:v>
                </c:pt>
                <c:pt idx="231" formatCode="0%">
                  <c:v>0.36556597358984255</c:v>
                </c:pt>
                <c:pt idx="232" formatCode="0%">
                  <c:v>0.39643775109848617</c:v>
                </c:pt>
                <c:pt idx="233" formatCode="0%">
                  <c:v>0.50343775109848621</c:v>
                </c:pt>
                <c:pt idx="234" formatCode="0%">
                  <c:v>0</c:v>
                </c:pt>
                <c:pt idx="235" formatCode="0%">
                  <c:v>0.17666666666666667</c:v>
                </c:pt>
                <c:pt idx="236" formatCode="0%">
                  <c:v>0.2138525914958895</c:v>
                </c:pt>
                <c:pt idx="237" formatCode="0%">
                  <c:v>0.39051925816255617</c:v>
                </c:pt>
                <c:pt idx="238" formatCode="0%">
                  <c:v>0.43555135315531601</c:v>
                </c:pt>
                <c:pt idx="239" formatCode="0%">
                  <c:v>0.56355135315531601</c:v>
                </c:pt>
                <c:pt idx="240" formatCode="0%">
                  <c:v>0.60677556103849262</c:v>
                </c:pt>
                <c:pt idx="241" formatCode="0%">
                  <c:v>0.7137755610384926</c:v>
                </c:pt>
                <c:pt idx="242" formatCode="0%">
                  <c:v>0</c:v>
                </c:pt>
                <c:pt idx="243" formatCode="0%">
                  <c:v>7.5333333333333335E-2</c:v>
                </c:pt>
                <c:pt idx="244" formatCode="0%">
                  <c:v>0.12363984347137946</c:v>
                </c:pt>
                <c:pt idx="245" formatCode="0%">
                  <c:v>0.25163984347137947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B-C491-4CF8-897B-08DFCED9831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93094352"/>
        <c:axId val="793093368"/>
      </c:scatterChart>
      <c:valAx>
        <c:axId val="793094352"/>
        <c:scaling>
          <c:orientation val="minMax"/>
        </c:scaling>
        <c:delete val="0"/>
        <c:axPos val="b"/>
        <c:numFmt formatCode="0.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93093368"/>
        <c:crossesAt val="0"/>
        <c:crossBetween val="midCat"/>
      </c:valAx>
      <c:valAx>
        <c:axId val="793093368"/>
        <c:scaling>
          <c:orientation val="minMax"/>
          <c:max val="1.5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93094352"/>
        <c:crosses val="autoZero"/>
        <c:crossBetween val="midCat"/>
        <c:majorUnit val="1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579269</xdr:colOff>
      <xdr:row>31</xdr:row>
      <xdr:rowOff>19886</xdr:rowOff>
    </xdr:from>
    <xdr:to>
      <xdr:col>33</xdr:col>
      <xdr:colOff>13607</xdr:colOff>
      <xdr:row>80</xdr:row>
      <xdr:rowOff>19886</xdr:rowOff>
    </xdr:to>
    <xdr:graphicFrame macro="">
      <xdr:nvGraphicFramePr>
        <xdr:cNvPr id="10" name="Chart 9">
          <a:extLst>
            <a:ext uri="{FF2B5EF4-FFF2-40B4-BE49-F238E27FC236}">
              <a16:creationId xmlns:a16="http://schemas.microsoft.com/office/drawing/2014/main" id="{F3A3F7FA-DFB3-44F4-9BD5-12C47CEB1E2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25</xdr:col>
      <xdr:colOff>396875</xdr:colOff>
      <xdr:row>2</xdr:row>
      <xdr:rowOff>86303</xdr:rowOff>
    </xdr:from>
    <xdr:to>
      <xdr:col>32</xdr:col>
      <xdr:colOff>412750</xdr:colOff>
      <xdr:row>3</xdr:row>
      <xdr:rowOff>597519</xdr:rowOff>
    </xdr:to>
    <xdr:sp macro="" textlink="">
      <xdr:nvSpPr>
        <xdr:cNvPr id="5" name="Arc 4">
          <a:extLst>
            <a:ext uri="{FF2B5EF4-FFF2-40B4-BE49-F238E27FC236}">
              <a16:creationId xmlns:a16="http://schemas.microsoft.com/office/drawing/2014/main" id="{2B7B96A1-29A3-4F81-82C8-22CA277D2CD2}"/>
            </a:ext>
          </a:extLst>
        </xdr:cNvPr>
        <xdr:cNvSpPr/>
      </xdr:nvSpPr>
      <xdr:spPr>
        <a:xfrm>
          <a:off x="16478250" y="483178"/>
          <a:ext cx="4476750" cy="717591"/>
        </a:xfrm>
        <a:custGeom>
          <a:avLst/>
          <a:gdLst>
            <a:gd name="connsiteX0" fmla="*/ 102845 w 5124550"/>
            <a:gd name="connsiteY0" fmla="*/ 248420 h 690510"/>
            <a:gd name="connsiteX1" fmla="*/ 2572431 w 5124550"/>
            <a:gd name="connsiteY1" fmla="*/ 2 h 690510"/>
            <a:gd name="connsiteX2" fmla="*/ 2562275 w 5124550"/>
            <a:gd name="connsiteY2" fmla="*/ 345255 h 690510"/>
            <a:gd name="connsiteX3" fmla="*/ 1922823 w 5124550"/>
            <a:gd name="connsiteY3" fmla="*/ 320078 h 690510"/>
            <a:gd name="connsiteX4" fmla="*/ 1381749 w 5124550"/>
            <a:gd name="connsiteY4" fmla="*/ 298774 h 690510"/>
            <a:gd name="connsiteX5" fmla="*/ 791485 w 5124550"/>
            <a:gd name="connsiteY5" fmla="*/ 275534 h 690510"/>
            <a:gd name="connsiteX6" fmla="*/ 102845 w 5124550"/>
            <a:gd name="connsiteY6" fmla="*/ 248420 h 690510"/>
            <a:gd name="connsiteX0" fmla="*/ 102845 w 5124550"/>
            <a:gd name="connsiteY0" fmla="*/ 248420 h 690510"/>
            <a:gd name="connsiteX1" fmla="*/ 2572431 w 5124550"/>
            <a:gd name="connsiteY1" fmla="*/ 2 h 69051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</a:cxnLst>
          <a:rect l="l" t="t" r="r" b="b"/>
          <a:pathLst>
            <a:path w="5124550" h="690510" stroke="0" extrusionOk="0">
              <a:moveTo>
                <a:pt x="102845" y="248420"/>
              </a:moveTo>
              <a:cubicBezTo>
                <a:pt x="283554" y="10249"/>
                <a:pt x="1275452" y="124017"/>
                <a:pt x="2572431" y="2"/>
              </a:cubicBezTo>
              <a:cubicBezTo>
                <a:pt x="2574599" y="123871"/>
                <a:pt x="2580450" y="261086"/>
                <a:pt x="2562275" y="345255"/>
              </a:cubicBezTo>
              <a:cubicBezTo>
                <a:pt x="2270612" y="348274"/>
                <a:pt x="2240205" y="357087"/>
                <a:pt x="1922823" y="320078"/>
              </a:cubicBezTo>
              <a:cubicBezTo>
                <a:pt x="1605441" y="283069"/>
                <a:pt x="1558805" y="285158"/>
                <a:pt x="1381749" y="298774"/>
              </a:cubicBezTo>
              <a:cubicBezTo>
                <a:pt x="1204693" y="312390"/>
                <a:pt x="1042424" y="308756"/>
                <a:pt x="791485" y="275534"/>
              </a:cubicBezTo>
              <a:cubicBezTo>
                <a:pt x="540546" y="242312"/>
                <a:pt x="440073" y="288874"/>
                <a:pt x="102845" y="248420"/>
              </a:cubicBezTo>
              <a:close/>
            </a:path>
            <a:path w="5124550" h="690510" fill="none" extrusionOk="0">
              <a:moveTo>
                <a:pt x="102845" y="248420"/>
              </a:moveTo>
              <a:cubicBezTo>
                <a:pt x="516110" y="91328"/>
                <a:pt x="1614941" y="-75333"/>
                <a:pt x="2572431" y="2"/>
              </a:cubicBezTo>
            </a:path>
            <a:path w="5124550" h="690510" fill="none" stroke="0" extrusionOk="0">
              <a:moveTo>
                <a:pt x="102845" y="248420"/>
              </a:moveTo>
              <a:cubicBezTo>
                <a:pt x="562127" y="237145"/>
                <a:pt x="1417136" y="-120831"/>
                <a:pt x="2572431" y="2"/>
              </a:cubicBezTo>
            </a:path>
          </a:pathLst>
        </a:custGeom>
        <a:ln w="19050">
          <a:solidFill>
            <a:srgbClr val="FF0000"/>
          </a:solidFill>
          <a:headEnd type="none" w="med" len="med"/>
          <a:tailEnd type="arrow" w="med" len="med"/>
          <a:extLst>
            <a:ext uri="{C807C97D-BFC1-408E-A445-0C87EB9F89A2}">
              <ask:lineSketchStyleProps xmlns:ask="http://schemas.microsoft.com/office/drawing/2018/sketchyshapes" sd="4166212621">
                <a:custGeom>
                  <a:avLst/>
                  <a:gdLst>
                    <a:gd name="connsiteX0" fmla="*/ 89844 w 4476750"/>
                    <a:gd name="connsiteY0" fmla="*/ 258162 h 717591"/>
                    <a:gd name="connsiteX1" fmla="*/ 2247247 w 4476750"/>
                    <a:gd name="connsiteY1" fmla="*/ 2 h 717591"/>
                    <a:gd name="connsiteX2" fmla="*/ 2238375 w 4476750"/>
                    <a:gd name="connsiteY2" fmla="*/ 358795 h 717591"/>
                    <a:gd name="connsiteX3" fmla="*/ 1679756 w 4476750"/>
                    <a:gd name="connsiteY3" fmla="*/ 332631 h 717591"/>
                    <a:gd name="connsiteX4" fmla="*/ 1207080 w 4476750"/>
                    <a:gd name="connsiteY4" fmla="*/ 310491 h 717591"/>
                    <a:gd name="connsiteX5" fmla="*/ 691432 w 4476750"/>
                    <a:gd name="connsiteY5" fmla="*/ 286340 h 717591"/>
                    <a:gd name="connsiteX6" fmla="*/ 89844 w 4476750"/>
                    <a:gd name="connsiteY6" fmla="*/ 258162 h 717591"/>
                    <a:gd name="connsiteX0" fmla="*/ 89844 w 4476750"/>
                    <a:gd name="connsiteY0" fmla="*/ 258162 h 717591"/>
                    <a:gd name="connsiteX1" fmla="*/ 2247247 w 4476750"/>
                    <a:gd name="connsiteY1" fmla="*/ 2 h 717591"/>
                    <a:gd name="connsiteX0" fmla="*/ 89844 w 4476750"/>
                    <a:gd name="connsiteY0" fmla="*/ 258162 h 717591"/>
                    <a:gd name="connsiteX1" fmla="*/ 2247247 w 4476750"/>
                    <a:gd name="connsiteY1" fmla="*/ 2 h 717591"/>
                  </a:gdLst>
                  <a:ahLst/>
                  <a:cxnLst>
                    <a:cxn ang="0">
                      <a:pos x="connsiteX0" y="connsiteY0"/>
                    </a:cxn>
                    <a:cxn ang="0">
                      <a:pos x="connsiteX1" y="connsiteY1"/>
                    </a:cxn>
                  </a:cxnLst>
                  <a:rect l="l" t="t" r="r" b="b"/>
                  <a:pathLst>
                    <a:path w="4476750" h="717591" stroke="0" extrusionOk="0">
                      <a:moveTo>
                        <a:pt x="89844" y="258162"/>
                      </a:moveTo>
                      <a:cubicBezTo>
                        <a:pt x="144476" y="-56235"/>
                        <a:pt x="1059019" y="173290"/>
                        <a:pt x="2247247" y="2"/>
                      </a:cubicBezTo>
                      <a:cubicBezTo>
                        <a:pt x="2235067" y="119919"/>
                        <a:pt x="2241907" y="286076"/>
                        <a:pt x="2238375" y="358795"/>
                      </a:cubicBezTo>
                      <a:cubicBezTo>
                        <a:pt x="1978422" y="362370"/>
                        <a:pt x="1963250" y="373140"/>
                        <a:pt x="1679756" y="332631"/>
                      </a:cubicBezTo>
                      <a:cubicBezTo>
                        <a:pt x="1396067" y="292040"/>
                        <a:pt x="1368672" y="291600"/>
                        <a:pt x="1207080" y="310491"/>
                      </a:cubicBezTo>
                      <a:cubicBezTo>
                        <a:pt x="1056209" y="323928"/>
                        <a:pt x="923857" y="325927"/>
                        <a:pt x="691432" y="286340"/>
                      </a:cubicBezTo>
                      <a:cubicBezTo>
                        <a:pt x="460179" y="255935"/>
                        <a:pt x="386536" y="322681"/>
                        <a:pt x="89844" y="258162"/>
                      </a:cubicBezTo>
                      <a:close/>
                    </a:path>
                    <a:path w="4476750" h="717591" fill="none" extrusionOk="0">
                      <a:moveTo>
                        <a:pt x="89844" y="258162"/>
                      </a:moveTo>
                      <a:cubicBezTo>
                        <a:pt x="576099" y="113673"/>
                        <a:pt x="1212308" y="-90767"/>
                        <a:pt x="2247247" y="2"/>
                      </a:cubicBezTo>
                    </a:path>
                    <a:path w="4476750" h="717591" fill="none" stroke="0" extrusionOk="0">
                      <a:moveTo>
                        <a:pt x="89844" y="258162"/>
                      </a:moveTo>
                      <a:cubicBezTo>
                        <a:pt x="464490" y="162137"/>
                        <a:pt x="1242452" y="-56367"/>
                        <a:pt x="2247247" y="2"/>
                      </a:cubicBezTo>
                    </a:path>
                  </a:pathLst>
                </a:custGeom>
                <ask:type>
                  <ask:lineSketchFreehand/>
                </ask:type>
              </ask:lineSketchStyleProps>
            </a:ext>
          </a:extLst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8063A5-1C4C-40C4-ABD7-4BB2C18D194E}">
  <dimension ref="A1:JQ40"/>
  <sheetViews>
    <sheetView tabSelected="1" topLeftCell="Q1" zoomScale="70" zoomScaleNormal="70" workbookViewId="0">
      <selection activeCell="AD27" sqref="AD27"/>
    </sheetView>
  </sheetViews>
  <sheetFormatPr baseColWidth="10" defaultColWidth="9.140625" defaultRowHeight="15" x14ac:dyDescent="0.25"/>
  <cols>
    <col min="1" max="1" width="8.7109375" style="3"/>
    <col min="2" max="2" width="12.28515625" style="3" customWidth="1"/>
    <col min="3" max="8" width="8.7109375" style="3"/>
    <col min="10" max="10" width="15.42578125" customWidth="1"/>
    <col min="11" max="12" width="9.140625" bestFit="1" customWidth="1"/>
    <col min="13" max="13" width="9" bestFit="1" customWidth="1"/>
    <col min="14" max="15" width="9.140625" bestFit="1" customWidth="1"/>
    <col min="16" max="16" width="9.5703125" customWidth="1"/>
    <col min="17" max="17" width="10.85546875" customWidth="1"/>
    <col min="18" max="20" width="9.140625" bestFit="1" customWidth="1"/>
    <col min="21" max="21" width="12.42578125" bestFit="1" customWidth="1"/>
    <col min="22" max="22" width="9.140625" bestFit="1" customWidth="1"/>
    <col min="23" max="23" width="10.28515625" customWidth="1"/>
    <col min="24" max="24" width="12.85546875" customWidth="1"/>
    <col min="25" max="25" width="11.42578125" bestFit="1" customWidth="1"/>
    <col min="26" max="26" width="13" customWidth="1"/>
    <col min="27" max="27" width="13.85546875" style="3" customWidth="1"/>
    <col min="28" max="28" width="14.85546875" style="3" customWidth="1"/>
    <col min="29" max="29" width="15" customWidth="1"/>
    <col min="30" max="30" width="9.140625" bestFit="1" customWidth="1"/>
    <col min="31" max="31" width="12.7109375" customWidth="1"/>
    <col min="32" max="32" width="9.140625" bestFit="1" customWidth="1"/>
    <col min="33" max="33" width="13.42578125" customWidth="1"/>
    <col min="34" max="38" width="9.140625" bestFit="1" customWidth="1"/>
    <col min="39" max="142" width="9" bestFit="1" customWidth="1"/>
    <col min="159" max="159" width="9.28515625" customWidth="1"/>
    <col min="160" max="277" width="9.140625" customWidth="1"/>
  </cols>
  <sheetData>
    <row r="1" spans="2:277" ht="15.75" thickBot="1" x14ac:dyDescent="0.3">
      <c r="J1" s="1"/>
      <c r="X1" s="23"/>
    </row>
    <row r="2" spans="2:277" x14ac:dyDescent="0.25">
      <c r="J2" s="80" t="s">
        <v>28</v>
      </c>
      <c r="K2" s="81"/>
      <c r="L2" s="82"/>
      <c r="M2" s="80" t="s">
        <v>1</v>
      </c>
      <c r="N2" s="81"/>
      <c r="O2" s="81"/>
      <c r="P2" s="81"/>
      <c r="Q2" s="81"/>
      <c r="R2" s="82"/>
      <c r="S2" s="80" t="s">
        <v>2</v>
      </c>
      <c r="T2" s="81"/>
      <c r="U2" s="81"/>
      <c r="V2" s="81"/>
      <c r="W2" s="81"/>
      <c r="X2" s="81"/>
      <c r="Y2" s="82"/>
      <c r="Z2" s="80" t="s">
        <v>29</v>
      </c>
      <c r="AA2" s="82"/>
      <c r="AC2" s="3"/>
      <c r="AG2" s="47"/>
      <c r="AH2" s="47"/>
      <c r="AI2" s="47"/>
      <c r="AJ2" s="47"/>
      <c r="AK2" s="47"/>
      <c r="AL2" s="47"/>
      <c r="AM2" s="47"/>
      <c r="AN2" s="47"/>
      <c r="BV2" s="3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</row>
    <row r="3" spans="2:277" ht="15.75" thickBot="1" x14ac:dyDescent="0.3">
      <c r="J3" s="83"/>
      <c r="K3" s="84"/>
      <c r="L3" s="85"/>
      <c r="M3" s="83"/>
      <c r="N3" s="84"/>
      <c r="O3" s="84"/>
      <c r="P3" s="84"/>
      <c r="Q3" s="84"/>
      <c r="R3" s="85"/>
      <c r="S3" s="83"/>
      <c r="T3" s="84"/>
      <c r="U3" s="84"/>
      <c r="V3" s="84"/>
      <c r="W3" s="84"/>
      <c r="X3" s="84"/>
      <c r="Y3" s="85"/>
      <c r="Z3" s="83"/>
      <c r="AA3" s="85"/>
      <c r="AC3" s="3"/>
      <c r="AD3" s="8">
        <f ca="1">MAX(AF3:JQ3)</f>
        <v>15.831539100348321</v>
      </c>
      <c r="AE3" s="11" t="s">
        <v>3</v>
      </c>
      <c r="AF3" s="8">
        <f t="shared" ref="AF3:CQ3" si="0">AF4/3600</f>
        <v>0</v>
      </c>
      <c r="AG3" s="5">
        <f t="shared" si="0"/>
        <v>8.3333333333333329E-2</v>
      </c>
      <c r="AH3" s="5">
        <f t="shared" si="0"/>
        <v>8.9333333333333334E-2</v>
      </c>
      <c r="AI3" s="5">
        <f t="shared" ca="1" si="0"/>
        <v>0.23655555555555557</v>
      </c>
      <c r="AJ3" s="5">
        <f t="shared" ca="1" si="0"/>
        <v>0.24715555555555555</v>
      </c>
      <c r="AK3" s="5">
        <f t="shared" ca="1" si="0"/>
        <v>0.3538222222222222</v>
      </c>
      <c r="AL3" s="5">
        <f t="shared" ca="1" si="0"/>
        <v>0.36762128888888884</v>
      </c>
      <c r="AM3" s="5">
        <f t="shared" ca="1" si="0"/>
        <v>0.44567684444444444</v>
      </c>
      <c r="AN3" s="5">
        <f t="shared" ca="1" si="0"/>
        <v>0.46127553399999999</v>
      </c>
      <c r="AO3" s="5">
        <f t="shared" ca="1" si="0"/>
        <v>0.5504422006666666</v>
      </c>
      <c r="AP3" s="5">
        <f t="shared" ca="1" si="0"/>
        <v>0.5722788391146667</v>
      </c>
      <c r="AQ3" s="5">
        <f t="shared" ca="1" si="0"/>
        <v>0.71950106133688896</v>
      </c>
      <c r="AR3" s="5">
        <f t="shared" ca="1" si="0"/>
        <v>0.74180559423833248</v>
      </c>
      <c r="AS3" s="5">
        <f t="shared" ca="1" si="0"/>
        <v>0.88902781646055473</v>
      </c>
      <c r="AT3" s="5">
        <f t="shared" ca="1" si="0"/>
        <v>0.91480962313791081</v>
      </c>
      <c r="AU3" s="5">
        <f t="shared" ca="1" si="0"/>
        <v>1.0620318453601332</v>
      </c>
      <c r="AV3" s="5">
        <f t="shared" ca="1" si="0"/>
        <v>1.0972940618098066</v>
      </c>
      <c r="AW3" s="5">
        <f ca="1">AW4/3600</f>
        <v>1.1600718395875846</v>
      </c>
      <c r="AX3" s="5">
        <f t="shared" ca="1" si="0"/>
        <v>1.192553851096037</v>
      </c>
      <c r="AY3" s="5">
        <f t="shared" ca="1" si="0"/>
        <v>1.2992205177627036</v>
      </c>
      <c r="AZ3" s="5">
        <f t="shared" ca="1" si="0"/>
        <v>1.3355528876887826</v>
      </c>
      <c r="BA3" s="5">
        <f t="shared" ca="1" si="0"/>
        <v>1.4136084432443381</v>
      </c>
      <c r="BB3" s="5">
        <f t="shared" ca="1" si="0"/>
        <v>1.4469400950678899</v>
      </c>
      <c r="BC3" s="5">
        <f t="shared" ca="1" si="0"/>
        <v>1.5536067617345566</v>
      </c>
      <c r="BD3" s="5">
        <f t="shared" ca="1" si="0"/>
        <v>1.5877861104927169</v>
      </c>
      <c r="BE3" s="5">
        <f t="shared" ca="1" si="0"/>
        <v>1.6769527771593835</v>
      </c>
      <c r="BF3" s="5">
        <f t="shared" ca="1" si="0"/>
        <v>1.7186882046645529</v>
      </c>
      <c r="BG3" s="5">
        <f t="shared" ca="1" si="0"/>
        <v>1.8659104268867752</v>
      </c>
      <c r="BH3" s="5">
        <f t="shared" ca="1" si="0"/>
        <v>1.9007576766988767</v>
      </c>
      <c r="BI3" s="5">
        <f t="shared" ca="1" si="0"/>
        <v>1.9635354544766546</v>
      </c>
      <c r="BJ3" s="5">
        <f t="shared" ca="1" si="0"/>
        <v>1.9988790926572344</v>
      </c>
      <c r="BK3" s="5">
        <f t="shared" ca="1" si="0"/>
        <v>2.0880457593239012</v>
      </c>
      <c r="BL3" s="5">
        <f t="shared" ca="1" si="0"/>
        <v>2.122069607273295</v>
      </c>
      <c r="BM3" s="5">
        <f t="shared" ca="1" si="0"/>
        <v>2.2692918294955171</v>
      </c>
      <c r="BN3" s="5">
        <f t="shared" ca="1" si="0"/>
        <v>2.3089352904833462</v>
      </c>
      <c r="BO3" s="5">
        <f t="shared" ca="1" si="0"/>
        <v>2.4156019571500131</v>
      </c>
      <c r="BP3" s="5">
        <f t="shared" ca="1" si="0"/>
        <v>2.457723870859001</v>
      </c>
      <c r="BQ3" s="5">
        <f t="shared" ca="1" si="0"/>
        <v>2.5357794264145563</v>
      </c>
      <c r="BR3" s="5">
        <f t="shared" ca="1" si="0"/>
        <v>2.5738888030116898</v>
      </c>
      <c r="BS3" s="5">
        <f t="shared" ca="1" si="0"/>
        <v>2.6513888030116899</v>
      </c>
      <c r="BT3" s="5">
        <f t="shared" ca="1" si="0"/>
        <v>2.692236181665328</v>
      </c>
      <c r="BU3" s="5">
        <f t="shared" ca="1" si="0"/>
        <v>2.7814028483319948</v>
      </c>
      <c r="BV3" s="5">
        <f t="shared" ca="1" si="0"/>
        <v>2.8231238910569743</v>
      </c>
      <c r="BW3" s="5">
        <f t="shared" ca="1" si="0"/>
        <v>2.9703461132791968</v>
      </c>
      <c r="BX3" s="5">
        <f t="shared" ca="1" si="0"/>
        <v>3.0179676925204979</v>
      </c>
      <c r="BY3" s="5">
        <f t="shared" ca="1" si="0"/>
        <v>3.1246343591871644</v>
      </c>
      <c r="BZ3" s="5">
        <f t="shared" ca="1" si="0"/>
        <v>3.1683792402157844</v>
      </c>
      <c r="CA3" s="5">
        <f t="shared" ca="1" si="0"/>
        <v>3.2575459068824513</v>
      </c>
      <c r="CB3" s="5">
        <f t="shared" ca="1" si="0"/>
        <v>3.2996063420181416</v>
      </c>
      <c r="CC3" s="5">
        <f t="shared" ca="1" si="0"/>
        <v>3.4062730086848085</v>
      </c>
      <c r="CD3" s="5">
        <f t="shared" ca="1" si="0"/>
        <v>3.4462797204450344</v>
      </c>
      <c r="CE3" s="5">
        <f t="shared" ca="1" si="0"/>
        <v>3.6310019426672566</v>
      </c>
      <c r="CF3" s="5">
        <f t="shared" ca="1" si="0"/>
        <v>3.6767597874677782</v>
      </c>
      <c r="CG3" s="5">
        <f t="shared" ca="1" si="0"/>
        <v>3.765926454134445</v>
      </c>
      <c r="CH3" s="5">
        <f t="shared" ca="1" si="0"/>
        <v>3.819779484970649</v>
      </c>
      <c r="CI3" s="5">
        <f t="shared" ca="1" si="0"/>
        <v>3.9670017071928716</v>
      </c>
      <c r="CJ3" s="5">
        <f t="shared" ca="1" si="0"/>
        <v>4.0205047380905397</v>
      </c>
      <c r="CK3" s="5">
        <f t="shared" ca="1" si="0"/>
        <v>4.0832825158683175</v>
      </c>
      <c r="CL3" s="5">
        <f t="shared" ca="1" si="0"/>
        <v>4.1361112958182993</v>
      </c>
      <c r="CM3" s="5">
        <f t="shared" ca="1" si="0"/>
        <v>4.213611295818299</v>
      </c>
      <c r="CN3" s="5">
        <f t="shared" ca="1" si="0"/>
        <v>4.2562097990145826</v>
      </c>
      <c r="CO3" s="5">
        <f t="shared" ca="1" si="0"/>
        <v>4.3337097990145823</v>
      </c>
      <c r="CP3" s="5">
        <f t="shared" ca="1" si="0"/>
        <v>4.3757367517290149</v>
      </c>
      <c r="CQ3" s="5">
        <f t="shared" ca="1" si="0"/>
        <v>4.4649034183956813</v>
      </c>
      <c r="CR3" s="5">
        <f t="shared" ref="CR3:FC3" ca="1" si="1">CR4/3600</f>
        <v>4.5113523416022838</v>
      </c>
      <c r="CS3" s="5">
        <f t="shared" ca="1" si="1"/>
        <v>4.658574563824506</v>
      </c>
      <c r="CT3" s="5">
        <f t="shared" ca="1" si="1"/>
        <v>4.7007025787005032</v>
      </c>
      <c r="CU3" s="5">
        <f t="shared" ca="1" si="1"/>
        <v>4.8073692453671697</v>
      </c>
      <c r="CV3" s="5">
        <f t="shared" ca="1" si="1"/>
        <v>4.8514630142252466</v>
      </c>
      <c r="CW3" s="5">
        <f t="shared" ca="1" si="1"/>
        <v>5.0361852364474684</v>
      </c>
      <c r="CX3" s="5">
        <f t="shared" ca="1" si="1"/>
        <v>5.0739732048763218</v>
      </c>
      <c r="CY3" s="5">
        <f t="shared" ca="1" si="1"/>
        <v>5.0739732048763218</v>
      </c>
      <c r="CZ3" s="5">
        <f t="shared" ca="1" si="1"/>
        <v>5.1067983716933529</v>
      </c>
      <c r="DA3" s="5">
        <f t="shared" ca="1" si="1"/>
        <v>5.1695761494711308</v>
      </c>
      <c r="DB3" s="5">
        <f t="shared" ca="1" si="1"/>
        <v>5.2057474193489792</v>
      </c>
      <c r="DC3" s="5">
        <f t="shared" ca="1" si="1"/>
        <v>5.2949140860156465</v>
      </c>
      <c r="DD3" s="5">
        <f t="shared" ca="1" si="1"/>
        <v>5.3246855738568444</v>
      </c>
      <c r="DE3" s="5">
        <f t="shared" ca="1" si="1"/>
        <v>5.4313522405235108</v>
      </c>
      <c r="DF3" s="5">
        <f t="shared" ca="1" si="1"/>
        <v>5.4570835310901078</v>
      </c>
      <c r="DG3" s="5">
        <f t="shared" ca="1" si="1"/>
        <v>5.5462501977567751</v>
      </c>
      <c r="DH3" s="5">
        <f t="shared" ca="1" si="1"/>
        <v>5.5733468979145044</v>
      </c>
      <c r="DI3" s="5">
        <f t="shared" ca="1" si="1"/>
        <v>5.6625135645811708</v>
      </c>
      <c r="DJ3" s="5">
        <f t="shared" ca="1" si="1"/>
        <v>5.6941445360450516</v>
      </c>
      <c r="DK3" s="5">
        <f t="shared" ca="1" si="1"/>
        <v>5.6941445360450516</v>
      </c>
      <c r="DL3" s="5">
        <f t="shared" ca="1" si="1"/>
        <v>5.71787587616274</v>
      </c>
      <c r="DM3" s="5">
        <f t="shared" ca="1" si="1"/>
        <v>5.7806536539405178</v>
      </c>
      <c r="DN3" s="5">
        <f t="shared" ca="1" si="1"/>
        <v>5.8039507027857473</v>
      </c>
      <c r="DO3" s="5">
        <f t="shared" ca="1" si="1"/>
        <v>5.8814507027857479</v>
      </c>
      <c r="DP3" s="5">
        <f t="shared" ca="1" si="1"/>
        <v>5.9010460980054136</v>
      </c>
      <c r="DQ3" s="5">
        <f t="shared" ca="1" si="1"/>
        <v>5.99021276467208</v>
      </c>
      <c r="DR3" s="5">
        <f t="shared" ca="1" si="1"/>
        <v>6.0129622596864509</v>
      </c>
      <c r="DS3" s="5">
        <f t="shared" ca="1" si="1"/>
        <v>6.1601844819086731</v>
      </c>
      <c r="DT3" s="5">
        <f t="shared" ca="1" si="1"/>
        <v>6.1878631567229041</v>
      </c>
      <c r="DU3" s="5">
        <f t="shared" ca="1" si="1"/>
        <v>6.1878631567229041</v>
      </c>
      <c r="DV3" s="5">
        <f t="shared" ca="1" si="1"/>
        <v>6.2155048534063786</v>
      </c>
      <c r="DW3" s="5">
        <f t="shared" ca="1" si="1"/>
        <v>6.2155048534063786</v>
      </c>
      <c r="DX3" s="5">
        <f t="shared" ca="1" si="1"/>
        <v>6.2358379057834705</v>
      </c>
      <c r="DY3" s="5">
        <f t="shared" ca="1" si="1"/>
        <v>6.342504572450137</v>
      </c>
      <c r="DZ3" s="5">
        <f t="shared" ca="1" si="1"/>
        <v>6.3677906138699347</v>
      </c>
      <c r="EA3" s="5">
        <f t="shared" ca="1" si="1"/>
        <v>6.456957280536602</v>
      </c>
      <c r="EB3" s="5">
        <f t="shared" ca="1" si="1"/>
        <v>6.4806044756158405</v>
      </c>
      <c r="EC3" s="5">
        <f t="shared" ca="1" si="1"/>
        <v>6.5697711422825069</v>
      </c>
      <c r="ED3" s="5">
        <f t="shared" ca="1" si="1"/>
        <v>6.5969155670758681</v>
      </c>
      <c r="EE3" s="5">
        <f t="shared" ca="1" si="1"/>
        <v>6.5969155670758681</v>
      </c>
      <c r="EF3" s="5">
        <f t="shared" ca="1" si="1"/>
        <v>6.6246693373260221</v>
      </c>
      <c r="EG3" s="5">
        <f t="shared" ca="1" si="1"/>
        <v>6.6246693373260221</v>
      </c>
      <c r="EH3" s="5">
        <f t="shared" ca="1" si="1"/>
        <v>6.6541291801682361</v>
      </c>
      <c r="EI3" s="5">
        <f t="shared" ca="1" si="1"/>
        <v>6.7169069579460139</v>
      </c>
      <c r="EJ3" s="5">
        <f t="shared" ca="1" si="1"/>
        <v>6.736398057323262</v>
      </c>
      <c r="EK3" s="5">
        <f t="shared" ca="1" si="1"/>
        <v>6.8836202795454851</v>
      </c>
      <c r="EL3" s="5">
        <f t="shared" ca="1" si="1"/>
        <v>6.905445365425126</v>
      </c>
      <c r="EM3" s="5">
        <f t="shared" ca="1" si="1"/>
        <v>7.0121120320917925</v>
      </c>
      <c r="EN3" s="5">
        <f t="shared" ca="1" si="1"/>
        <v>7.0378867974302892</v>
      </c>
      <c r="EO3" s="5">
        <f t="shared" ca="1" si="1"/>
        <v>7.0378867974302892</v>
      </c>
      <c r="EP3" s="5">
        <f t="shared" ca="1" si="1"/>
        <v>7.0618716145603173</v>
      </c>
      <c r="EQ3" s="5">
        <f t="shared" ca="1" si="1"/>
        <v>7.1510382812269837</v>
      </c>
      <c r="ER3" s="5">
        <f t="shared" ca="1" si="1"/>
        <v>7.177233217205961</v>
      </c>
      <c r="ES3" s="5">
        <f t="shared" ca="1" si="1"/>
        <v>7.177233217205961</v>
      </c>
      <c r="ET3" s="5">
        <f t="shared" ca="1" si="1"/>
        <v>7.1983912412095519</v>
      </c>
      <c r="EU3" s="5">
        <f t="shared" ca="1" si="1"/>
        <v>7.345613463431774</v>
      </c>
      <c r="EV3" s="5">
        <f t="shared" ca="1" si="1"/>
        <v>7.3708465078454761</v>
      </c>
      <c r="EW3" s="5">
        <f t="shared" ca="1" si="1"/>
        <v>7.4775131745121426</v>
      </c>
      <c r="EX3" s="5">
        <f t="shared" ca="1" si="1"/>
        <v>7.5091662736620357</v>
      </c>
      <c r="EY3" s="5">
        <f t="shared" ca="1" si="1"/>
        <v>7.5091662736620357</v>
      </c>
      <c r="EZ3" s="5">
        <f t="shared" ca="1" si="1"/>
        <v>7.5376268249076608</v>
      </c>
      <c r="FA3" s="5">
        <f t="shared" ca="1" si="1"/>
        <v>7.5376268249076608</v>
      </c>
      <c r="FB3" s="5">
        <f t="shared" ca="1" si="1"/>
        <v>7.5571166859792784</v>
      </c>
      <c r="FC3" s="5">
        <f t="shared" ca="1" si="1"/>
        <v>7.6637833526459449</v>
      </c>
      <c r="FD3" s="5">
        <f t="shared" ref="FD3:HO3" ca="1" si="2">FD4/3600</f>
        <v>7.6881933182993549</v>
      </c>
      <c r="FE3" s="5">
        <f t="shared" ca="1" si="2"/>
        <v>7.7509710960771327</v>
      </c>
      <c r="FF3" s="5">
        <f t="shared" ca="1" si="2"/>
        <v>7.7787813837243602</v>
      </c>
      <c r="FG3" s="5">
        <f t="shared" ca="1" si="2"/>
        <v>7.8854480503910267</v>
      </c>
      <c r="FH3" s="5">
        <f t="shared" ca="1" si="2"/>
        <v>7.9185029392564958</v>
      </c>
      <c r="FI3" s="5">
        <f t="shared" ca="1" si="2"/>
        <v>8.1032251614787185</v>
      </c>
      <c r="FJ3" s="5">
        <f t="shared" ca="1" si="2"/>
        <v>8.1459974014015195</v>
      </c>
      <c r="FK3" s="5">
        <f t="shared" ca="1" si="2"/>
        <v>8.235164068068185</v>
      </c>
      <c r="FL3" s="5">
        <f t="shared" ca="1" si="2"/>
        <v>8.2605739908724019</v>
      </c>
      <c r="FM3" s="5">
        <f t="shared" ca="1" si="2"/>
        <v>8.407796213094624</v>
      </c>
      <c r="FN3" s="5">
        <f t="shared" ca="1" si="2"/>
        <v>8.4392482609747645</v>
      </c>
      <c r="FO3" s="5">
        <f t="shared" ca="1" si="2"/>
        <v>8.5020260387525415</v>
      </c>
      <c r="FP3" s="5">
        <f t="shared" ca="1" si="2"/>
        <v>8.5301863892739398</v>
      </c>
      <c r="FQ3" s="5">
        <f t="shared" ca="1" si="2"/>
        <v>8.6193530559406053</v>
      </c>
      <c r="FR3" s="5">
        <f t="shared" ca="1" si="2"/>
        <v>8.6534346630674204</v>
      </c>
      <c r="FS3" s="5">
        <f t="shared" ca="1" si="2"/>
        <v>8.7162124408451973</v>
      </c>
      <c r="FT3" s="5">
        <f t="shared" ca="1" si="2"/>
        <v>8.7439140668707047</v>
      </c>
      <c r="FU3" s="5">
        <f t="shared" ca="1" si="2"/>
        <v>8.8219696224262591</v>
      </c>
      <c r="FV3" s="5">
        <f t="shared" ca="1" si="2"/>
        <v>8.8515748777202248</v>
      </c>
      <c r="FW3" s="5">
        <f t="shared" ca="1" si="2"/>
        <v>8.9407415443868921</v>
      </c>
      <c r="FX3" s="5">
        <f t="shared" ca="1" si="2"/>
        <v>8.9724846942761491</v>
      </c>
      <c r="FY3" s="5">
        <f t="shared" ca="1" si="2"/>
        <v>9.0791513609428165</v>
      </c>
      <c r="FZ3" s="5">
        <f t="shared" ca="1" si="2"/>
        <v>9.1130649007355888</v>
      </c>
      <c r="GA3" s="5">
        <f t="shared" ca="1" si="2"/>
        <v>9.2022315674022561</v>
      </c>
      <c r="GB3" s="5">
        <f t="shared" ca="1" si="2"/>
        <v>9.2417449445143642</v>
      </c>
      <c r="GC3" s="5">
        <f t="shared" ca="1" si="2"/>
        <v>9.3889671667365864</v>
      </c>
      <c r="GD3" s="5">
        <f t="shared" ca="1" si="2"/>
        <v>9.4237703201659677</v>
      </c>
      <c r="GE3" s="5">
        <f t="shared" ca="1" si="2"/>
        <v>9.5709925423881899</v>
      </c>
      <c r="GF3" s="5">
        <f t="shared" ca="1" si="2"/>
        <v>9.6108924063358163</v>
      </c>
      <c r="GG3" s="5">
        <f t="shared" ca="1" si="2"/>
        <v>9.673670184113595</v>
      </c>
      <c r="GH3" s="5">
        <f t="shared" ca="1" si="2"/>
        <v>9.7168749514234527</v>
      </c>
      <c r="GI3" s="5">
        <f t="shared" ca="1" si="2"/>
        <v>9.7943749514234533</v>
      </c>
      <c r="GJ3" s="5">
        <f t="shared" ca="1" si="2"/>
        <v>9.8418043855891586</v>
      </c>
      <c r="GK3" s="5">
        <f t="shared" ca="1" si="2"/>
        <v>9.9309710522558259</v>
      </c>
      <c r="GL3" s="5">
        <f t="shared" ca="1" si="2"/>
        <v>9.9807949714341717</v>
      </c>
      <c r="GM3" s="5">
        <f t="shared" ca="1" si="2"/>
        <v>10.087461638100839</v>
      </c>
      <c r="GN3" s="5">
        <f t="shared" ca="1" si="2"/>
        <v>10.148353240039064</v>
      </c>
      <c r="GO3" s="5">
        <f t="shared" ca="1" si="2"/>
        <v>10.237519906705732</v>
      </c>
      <c r="GP3" s="5">
        <f t="shared" ca="1" si="2"/>
        <v>10.293266327723391</v>
      </c>
      <c r="GQ3" s="5">
        <f t="shared" ca="1" si="2"/>
        <v>10.356044105501169</v>
      </c>
      <c r="GR3" s="5">
        <f t="shared" ca="1" si="2"/>
        <v>10.415464776681489</v>
      </c>
      <c r="GS3" s="5">
        <f t="shared" ca="1" si="2"/>
        <v>10.522131443348155</v>
      </c>
      <c r="GT3" s="5">
        <f t="shared" ca="1" si="2"/>
        <v>10.570575080951185</v>
      </c>
      <c r="GU3" s="5">
        <f t="shared" ca="1" si="2"/>
        <v>10.755297303173407</v>
      </c>
      <c r="GV3" s="5">
        <f t="shared" ca="1" si="2"/>
        <v>10.802922042844104</v>
      </c>
      <c r="GW3" s="5">
        <f t="shared" ca="1" si="2"/>
        <v>10.892088709510769</v>
      </c>
      <c r="GX3" s="5">
        <f t="shared" ca="1" si="2"/>
        <v>10.945637663312732</v>
      </c>
      <c r="GY3" s="5">
        <f t="shared" ca="1" si="2"/>
        <v>11.092859885534955</v>
      </c>
      <c r="GZ3" s="5">
        <f t="shared" ca="1" si="2"/>
        <v>11.136646828033056</v>
      </c>
      <c r="HA3" s="5">
        <f t="shared" ca="1" si="2"/>
        <v>11.199424605810835</v>
      </c>
      <c r="HB3" s="5">
        <f t="shared" ca="1" si="2"/>
        <v>11.246951161551525</v>
      </c>
      <c r="HC3" s="5">
        <f t="shared" ca="1" si="2"/>
        <v>11.353617828218191</v>
      </c>
      <c r="HD3" s="5">
        <f t="shared" ca="1" si="2"/>
        <v>11.40715791963277</v>
      </c>
      <c r="HE3" s="5">
        <f t="shared" ca="1" si="2"/>
        <v>11.496324586299435</v>
      </c>
      <c r="HF3" s="5">
        <f t="shared" ca="1" si="2"/>
        <v>11.548756299381841</v>
      </c>
      <c r="HG3" s="5">
        <f t="shared" ca="1" si="2"/>
        <v>11.695978521604063</v>
      </c>
      <c r="HH3" s="5">
        <f t="shared" ca="1" si="2"/>
        <v>11.750003063401039</v>
      </c>
      <c r="HI3" s="5">
        <f t="shared" ca="1" si="2"/>
        <v>11.812780841178816</v>
      </c>
      <c r="HJ3" s="5">
        <f t="shared" ca="1" si="2"/>
        <v>11.856097639178234</v>
      </c>
      <c r="HK3" s="5">
        <f t="shared" ca="1" si="2"/>
        <v>11.945264305844901</v>
      </c>
      <c r="HL3" s="5">
        <f t="shared" ca="1" si="2"/>
        <v>11.992688091248967</v>
      </c>
      <c r="HM3" s="5">
        <f t="shared" ca="1" si="2"/>
        <v>12.055465869026746</v>
      </c>
      <c r="HN3" s="5">
        <f t="shared" ca="1" si="2"/>
        <v>12.106305902889448</v>
      </c>
      <c r="HO3" s="5">
        <f t="shared" ca="1" si="2"/>
        <v>12.212972569556113</v>
      </c>
      <c r="HP3" s="5">
        <f t="shared" ref="HP3:JQ3" ca="1" si="3">HP4/3600</f>
        <v>12.249725281837172</v>
      </c>
      <c r="HQ3" s="5">
        <f t="shared" ca="1" si="3"/>
        <v>12.338891948503838</v>
      </c>
      <c r="HR3" s="5">
        <f t="shared" ca="1" si="3"/>
        <v>12.38129194823124</v>
      </c>
      <c r="HS3" s="5">
        <f t="shared" ca="1" si="3"/>
        <v>12.444069726009019</v>
      </c>
      <c r="HT3" s="5">
        <f t="shared" ca="1" si="3"/>
        <v>12.487524255827211</v>
      </c>
      <c r="HU3" s="5">
        <f t="shared" ca="1" si="3"/>
        <v>12.594190922493878</v>
      </c>
      <c r="HV3" s="5">
        <f t="shared" ca="1" si="3"/>
        <v>12.641998967010132</v>
      </c>
      <c r="HW3" s="5">
        <f t="shared" ca="1" si="3"/>
        <v>12.731165633676797</v>
      </c>
      <c r="HX3" s="5">
        <f t="shared" ca="1" si="3"/>
        <v>12.782801934524516</v>
      </c>
      <c r="HY3" s="5">
        <f t="shared" ca="1" si="3"/>
        <v>12.930024156746738</v>
      </c>
      <c r="HZ3" s="5">
        <f t="shared" ca="1" si="3"/>
        <v>12.989415939994183</v>
      </c>
      <c r="IA3" s="5">
        <f t="shared" ca="1" si="3"/>
        <v>13.136638162216405</v>
      </c>
      <c r="IB3" s="5">
        <f t="shared" ca="1" si="3"/>
        <v>13.191023089623336</v>
      </c>
      <c r="IC3" s="5">
        <f t="shared" ca="1" si="3"/>
        <v>13.253800867401115</v>
      </c>
      <c r="ID3" s="5">
        <f t="shared" ca="1" si="3"/>
        <v>13.289373211300976</v>
      </c>
      <c r="IE3" s="5">
        <f t="shared" ca="1" si="3"/>
        <v>13.396039877967642</v>
      </c>
      <c r="IF3" s="5">
        <f t="shared" ca="1" si="3"/>
        <v>13.436021631195066</v>
      </c>
      <c r="IG3" s="5">
        <f t="shared" ca="1" si="3"/>
        <v>13.514077186750621</v>
      </c>
      <c r="IH3" s="5">
        <f t="shared" ca="1" si="3"/>
        <v>13.557718096550317</v>
      </c>
      <c r="II3" s="5">
        <f t="shared" ca="1" si="3"/>
        <v>13.664384763216983</v>
      </c>
      <c r="IJ3" s="5">
        <f t="shared" ca="1" si="3"/>
        <v>13.712685207887136</v>
      </c>
      <c r="IK3" s="5">
        <f t="shared" ca="1" si="3"/>
        <v>13.801851874553803</v>
      </c>
      <c r="IL3" s="5">
        <f t="shared" ca="1" si="3"/>
        <v>13.845831547068796</v>
      </c>
      <c r="IM3" s="5">
        <f t="shared" ca="1" si="3"/>
        <v>13.952498213735463</v>
      </c>
      <c r="IN3" s="5">
        <f t="shared" ca="1" si="3"/>
        <v>13.990502691890498</v>
      </c>
      <c r="IO3" s="5">
        <f t="shared" ca="1" si="3"/>
        <v>14.079669358557165</v>
      </c>
      <c r="IP3" s="5">
        <f t="shared" ca="1" si="3"/>
        <v>14.12218924188112</v>
      </c>
      <c r="IQ3" s="5">
        <f t="shared" ca="1" si="3"/>
        <v>14.269411464103342</v>
      </c>
      <c r="IR3" s="5">
        <f t="shared" ca="1" si="3"/>
        <v>14.305251338778401</v>
      </c>
      <c r="IS3" s="5">
        <f t="shared" ca="1" si="3"/>
        <v>14.368029116556178</v>
      </c>
      <c r="IT3" s="5">
        <f t="shared" ca="1" si="3"/>
        <v>14.405627341559271</v>
      </c>
      <c r="IU3" s="5">
        <f t="shared" ca="1" si="3"/>
        <v>14.494794008225936</v>
      </c>
      <c r="IV3" s="5">
        <f t="shared" ca="1" si="3"/>
        <v>14.521890813454108</v>
      </c>
      <c r="IW3" s="5">
        <f t="shared" ca="1" si="3"/>
        <v>14.669113035676331</v>
      </c>
      <c r="IX3" s="5">
        <f t="shared" ca="1" si="3"/>
        <v>14.699347583398609</v>
      </c>
      <c r="IY3" s="5">
        <f t="shared" ca="1" si="3"/>
        <v>14.762125361176386</v>
      </c>
      <c r="IZ3" s="5">
        <f t="shared" ca="1" si="3"/>
        <v>14.794658005928353</v>
      </c>
      <c r="JA3" s="5">
        <f t="shared" ca="1" si="3"/>
        <v>14.901324672595019</v>
      </c>
      <c r="JB3" s="5">
        <f t="shared" ca="1" si="3"/>
        <v>14.938172496000965</v>
      </c>
      <c r="JC3" s="5">
        <f t="shared" ca="1" si="3"/>
        <v>15.016228051556521</v>
      </c>
      <c r="JD3" s="5">
        <f t="shared" ca="1" si="3"/>
        <v>15.060191302676321</v>
      </c>
      <c r="JE3" s="5">
        <f t="shared" ca="1" si="3"/>
        <v>15.149357969342988</v>
      </c>
      <c r="JF3" s="5">
        <f t="shared" ca="1" si="3"/>
        <v>15.189417549714001</v>
      </c>
      <c r="JG3" s="5">
        <f t="shared" ca="1" si="3"/>
        <v>15.336639771936223</v>
      </c>
      <c r="JH3" s="5">
        <f t="shared" ca="1" si="3"/>
        <v>15.366678405488603</v>
      </c>
      <c r="JI3" s="5">
        <f t="shared" ca="1" si="3"/>
        <v>15.513900627710825</v>
      </c>
      <c r="JJ3" s="5">
        <f t="shared" ca="1" si="3"/>
        <v>15.547742807800933</v>
      </c>
      <c r="JK3" s="5">
        <f t="shared" ca="1" si="3"/>
        <v>15.654409474467599</v>
      </c>
      <c r="JL3" s="5">
        <f t="shared" ca="1" si="3"/>
        <v>15.697193182836571</v>
      </c>
      <c r="JM3" s="5">
        <f t="shared" ca="1" si="3"/>
        <v>15.786359849503238</v>
      </c>
      <c r="JN3" s="5">
        <f t="shared" ca="1" si="3"/>
        <v>15.816735964678006</v>
      </c>
      <c r="JO3" s="5">
        <f t="shared" ca="1" si="3"/>
        <v>15.879513742455783</v>
      </c>
      <c r="JP3" s="5">
        <f t="shared" ca="1" si="3"/>
        <v>15.911939243275507</v>
      </c>
      <c r="JQ3" s="5">
        <f t="shared" ca="1" si="3"/>
        <v>16.018605909942174</v>
      </c>
    </row>
    <row r="4" spans="2:277" ht="19.5" thickBot="1" x14ac:dyDescent="0.3">
      <c r="C4" s="37" t="s">
        <v>12</v>
      </c>
      <c r="D4" s="37" t="s">
        <v>13</v>
      </c>
      <c r="E4" s="37" t="s">
        <v>14</v>
      </c>
      <c r="F4" s="37" t="s">
        <v>15</v>
      </c>
      <c r="G4" s="37" t="s">
        <v>16</v>
      </c>
      <c r="H4" s="37" t="s">
        <v>17</v>
      </c>
      <c r="J4" s="17" t="s">
        <v>30</v>
      </c>
      <c r="K4" s="19" t="s">
        <v>31</v>
      </c>
      <c r="L4" s="20" t="s">
        <v>32</v>
      </c>
      <c r="M4" s="17" t="s">
        <v>33</v>
      </c>
      <c r="N4" s="19" t="s">
        <v>34</v>
      </c>
      <c r="O4" s="19" t="s">
        <v>35</v>
      </c>
      <c r="P4" s="19" t="s">
        <v>36</v>
      </c>
      <c r="Q4" s="25" t="s">
        <v>37</v>
      </c>
      <c r="R4" s="20" t="s">
        <v>38</v>
      </c>
      <c r="S4" s="17" t="s">
        <v>39</v>
      </c>
      <c r="T4" s="19" t="s">
        <v>40</v>
      </c>
      <c r="U4" s="19" t="s">
        <v>41</v>
      </c>
      <c r="V4" s="19" t="s">
        <v>42</v>
      </c>
      <c r="W4" s="19" t="s">
        <v>43</v>
      </c>
      <c r="X4" s="19" t="s">
        <v>44</v>
      </c>
      <c r="Y4" s="45" t="s">
        <v>45</v>
      </c>
      <c r="Z4" s="17" t="s">
        <v>46</v>
      </c>
      <c r="AA4" s="20" t="s">
        <v>47</v>
      </c>
      <c r="AB4" s="12"/>
      <c r="AC4" s="12"/>
      <c r="AD4" s="8">
        <f ca="1">MAX(AF4:JQ4)</f>
        <v>57666.981275791826</v>
      </c>
      <c r="AE4" t="s">
        <v>4</v>
      </c>
      <c r="AF4" s="8">
        <v>0</v>
      </c>
      <c r="AG4" s="8">
        <f t="shared" ref="AG4:CR4" si="4">AF4+AG5</f>
        <v>300</v>
      </c>
      <c r="AH4" s="8">
        <f t="shared" si="4"/>
        <v>321.60000000000002</v>
      </c>
      <c r="AI4" s="8">
        <f t="shared" ca="1" si="4"/>
        <v>851.6</v>
      </c>
      <c r="AJ4" s="8">
        <f t="shared" ca="1" si="4"/>
        <v>889.76</v>
      </c>
      <c r="AK4" s="8">
        <f t="shared" ca="1" si="4"/>
        <v>1273.76</v>
      </c>
      <c r="AL4" s="8">
        <f t="shared" ca="1" si="4"/>
        <v>1323.4366399999999</v>
      </c>
      <c r="AM4" s="8">
        <f t="shared" ca="1" si="4"/>
        <v>1604.4366399999999</v>
      </c>
      <c r="AN4" s="8">
        <f t="shared" ca="1" si="4"/>
        <v>1660.5919223999999</v>
      </c>
      <c r="AO4" s="8">
        <f t="shared" ca="1" si="4"/>
        <v>1981.5919223999999</v>
      </c>
      <c r="AP4" s="8">
        <f t="shared" ca="1" si="4"/>
        <v>2060.2038208128001</v>
      </c>
      <c r="AQ4" s="8">
        <f t="shared" ca="1" si="4"/>
        <v>2590.2038208128001</v>
      </c>
      <c r="AR4" s="8">
        <f t="shared" ca="1" si="4"/>
        <v>2670.500139257997</v>
      </c>
      <c r="AS4" s="8">
        <f t="shared" ca="1" si="4"/>
        <v>3200.500139257997</v>
      </c>
      <c r="AT4" s="8">
        <f t="shared" ca="1" si="4"/>
        <v>3293.3146432964791</v>
      </c>
      <c r="AU4" s="8">
        <f t="shared" ca="1" si="4"/>
        <v>3823.3146432964791</v>
      </c>
      <c r="AV4" s="8">
        <f t="shared" ca="1" si="4"/>
        <v>3950.2586225153041</v>
      </c>
      <c r="AW4" s="8">
        <f ca="1">AV4+AW5</f>
        <v>4176.2586225153045</v>
      </c>
      <c r="AX4" s="8">
        <f t="shared" ca="1" si="4"/>
        <v>4293.193863945733</v>
      </c>
      <c r="AY4" s="8">
        <f t="shared" ca="1" si="4"/>
        <v>4677.193863945733</v>
      </c>
      <c r="AZ4" s="8">
        <f t="shared" ca="1" si="4"/>
        <v>4807.990395679617</v>
      </c>
      <c r="BA4" s="8">
        <f t="shared" ca="1" si="4"/>
        <v>5088.990395679617</v>
      </c>
      <c r="BB4" s="8">
        <f t="shared" ca="1" si="4"/>
        <v>5208.9843422444037</v>
      </c>
      <c r="BC4" s="8">
        <f t="shared" ca="1" si="4"/>
        <v>5592.9843422444037</v>
      </c>
      <c r="BD4" s="8">
        <f t="shared" ca="1" si="4"/>
        <v>5716.0299977737805</v>
      </c>
      <c r="BE4" s="8">
        <f t="shared" ca="1" si="4"/>
        <v>6037.0299977737805</v>
      </c>
      <c r="BF4" s="8">
        <f t="shared" ca="1" si="4"/>
        <v>6187.2775367923905</v>
      </c>
      <c r="BG4" s="8">
        <f t="shared" ca="1" si="4"/>
        <v>6717.2775367923905</v>
      </c>
      <c r="BH4" s="8">
        <f t="shared" ca="1" si="4"/>
        <v>6842.7276361159566</v>
      </c>
      <c r="BI4" s="8">
        <f t="shared" ca="1" si="4"/>
        <v>7068.7276361159566</v>
      </c>
      <c r="BJ4" s="8">
        <f t="shared" ca="1" si="4"/>
        <v>7195.9647335660438</v>
      </c>
      <c r="BK4" s="8">
        <f t="shared" ca="1" si="4"/>
        <v>7516.9647335660438</v>
      </c>
      <c r="BL4" s="8">
        <f t="shared" ca="1" si="4"/>
        <v>7639.4505861838616</v>
      </c>
      <c r="BM4" s="8">
        <f t="shared" ca="1" si="4"/>
        <v>8169.4505861838616</v>
      </c>
      <c r="BN4" s="8">
        <f t="shared" ca="1" si="4"/>
        <v>8312.1670457400469</v>
      </c>
      <c r="BO4" s="8">
        <f t="shared" ca="1" si="4"/>
        <v>8696.1670457400469</v>
      </c>
      <c r="BP4" s="8">
        <f t="shared" ca="1" si="4"/>
        <v>8847.8059350924032</v>
      </c>
      <c r="BQ4" s="8">
        <f t="shared" ca="1" si="4"/>
        <v>9128.8059350924032</v>
      </c>
      <c r="BR4" s="8">
        <f t="shared" ca="1" si="4"/>
        <v>9265.9996908420835</v>
      </c>
      <c r="BS4" s="8">
        <f t="shared" ca="1" si="4"/>
        <v>9544.9996908420835</v>
      </c>
      <c r="BT4" s="8">
        <f t="shared" ca="1" si="4"/>
        <v>9692.0502539951813</v>
      </c>
      <c r="BU4" s="8">
        <f t="shared" ca="1" si="4"/>
        <v>10013.050253995181</v>
      </c>
      <c r="BV4" s="8">
        <f t="shared" ca="1" si="4"/>
        <v>10163.246007805108</v>
      </c>
      <c r="BW4" s="8">
        <f t="shared" ca="1" si="4"/>
        <v>10693.246007805108</v>
      </c>
      <c r="BX4" s="8">
        <f t="shared" ca="1" si="4"/>
        <v>10864.683693073792</v>
      </c>
      <c r="BY4" s="8">
        <f t="shared" ca="1" si="4"/>
        <v>11248.683693073792</v>
      </c>
      <c r="BZ4" s="8">
        <f t="shared" ca="1" si="4"/>
        <v>11406.165264776824</v>
      </c>
      <c r="CA4" s="8">
        <f t="shared" ca="1" si="4"/>
        <v>11727.165264776824</v>
      </c>
      <c r="CB4" s="8">
        <f t="shared" ca="1" si="4"/>
        <v>11878.58283126531</v>
      </c>
      <c r="CC4" s="8">
        <f t="shared" ca="1" si="4"/>
        <v>12262.58283126531</v>
      </c>
      <c r="CD4" s="8">
        <f t="shared" ca="1" si="4"/>
        <v>12406.606993602123</v>
      </c>
      <c r="CE4" s="8">
        <f t="shared" ca="1" si="4"/>
        <v>13071.606993602123</v>
      </c>
      <c r="CF4" s="8">
        <f t="shared" ca="1" si="4"/>
        <v>13236.335234884002</v>
      </c>
      <c r="CG4" s="8">
        <f t="shared" ca="1" si="4"/>
        <v>13557.335234884002</v>
      </c>
      <c r="CH4" s="8">
        <f t="shared" ca="1" si="4"/>
        <v>13751.206145894337</v>
      </c>
      <c r="CI4" s="8">
        <f t="shared" ca="1" si="4"/>
        <v>14281.206145894337</v>
      </c>
      <c r="CJ4" s="8">
        <f t="shared" ca="1" si="4"/>
        <v>14473.817057125942</v>
      </c>
      <c r="CK4" s="8">
        <f t="shared" ca="1" si="4"/>
        <v>14699.817057125942</v>
      </c>
      <c r="CL4" s="8">
        <f t="shared" ca="1" si="4"/>
        <v>14890.000664945877</v>
      </c>
      <c r="CM4" s="8">
        <f t="shared" ca="1" si="4"/>
        <v>15169.000664945877</v>
      </c>
      <c r="CN4" s="8">
        <f t="shared" ca="1" si="4"/>
        <v>15322.355276452497</v>
      </c>
      <c r="CO4" s="8">
        <f t="shared" ca="1" si="4"/>
        <v>15601.355276452497</v>
      </c>
      <c r="CP4" s="8">
        <f t="shared" ca="1" si="4"/>
        <v>15752.652306224454</v>
      </c>
      <c r="CQ4" s="8">
        <f t="shared" ca="1" si="4"/>
        <v>16073.652306224454</v>
      </c>
      <c r="CR4" s="8">
        <f t="shared" ca="1" si="4"/>
        <v>16240.868429768223</v>
      </c>
      <c r="CS4" s="8">
        <f t="shared" ref="CS4:FD4" ca="1" si="5">CR4+CS5</f>
        <v>16770.868429768223</v>
      </c>
      <c r="CT4" s="8">
        <f t="shared" ca="1" si="5"/>
        <v>16922.529283321812</v>
      </c>
      <c r="CU4" s="8">
        <f t="shared" ca="1" si="5"/>
        <v>17306.529283321812</v>
      </c>
      <c r="CV4" s="8">
        <f t="shared" ca="1" si="5"/>
        <v>17465.266851210887</v>
      </c>
      <c r="CW4" s="8">
        <f t="shared" ca="1" si="5"/>
        <v>17786.266851210887</v>
      </c>
      <c r="CX4" s="8">
        <f t="shared" ca="1" si="5"/>
        <v>17904.619368078278</v>
      </c>
      <c r="CY4" s="8">
        <f t="shared" ca="1" si="5"/>
        <v>18130.619368078278</v>
      </c>
      <c r="CZ4" s="8">
        <f t="shared" ca="1" si="5"/>
        <v>18266.681435636601</v>
      </c>
      <c r="DA4" s="8">
        <f t="shared" ca="1" si="5"/>
        <v>18266.681435636601</v>
      </c>
      <c r="DB4" s="8">
        <f t="shared" ca="1" si="5"/>
        <v>18384.865262610776</v>
      </c>
      <c r="DC4" s="8">
        <f t="shared" ca="1" si="5"/>
        <v>18768.865262610776</v>
      </c>
      <c r="DD4" s="8">
        <f t="shared" ca="1" si="5"/>
        <v>18893.421660569835</v>
      </c>
      <c r="DE4" s="8">
        <f t="shared" ca="1" si="5"/>
        <v>19214.421660569835</v>
      </c>
      <c r="DF4" s="8">
        <f t="shared" ca="1" si="5"/>
        <v>19323.737250110938</v>
      </c>
      <c r="DG4" s="8">
        <f t="shared" ca="1" si="5"/>
        <v>19707.737250110938</v>
      </c>
      <c r="DH4" s="8">
        <f t="shared" ca="1" si="5"/>
        <v>19811.493268753089</v>
      </c>
      <c r="DI4" s="8">
        <f t="shared" ca="1" si="5"/>
        <v>19811.493268753089</v>
      </c>
      <c r="DJ4" s="8">
        <f t="shared" ca="1" si="5"/>
        <v>19901.051152301457</v>
      </c>
      <c r="DK4" s="8">
        <f t="shared" ca="1" si="5"/>
        <v>20127.051152301457</v>
      </c>
      <c r="DL4" s="8">
        <f t="shared" ca="1" si="5"/>
        <v>20226.391330239825</v>
      </c>
      <c r="DM4" s="8">
        <f t="shared" ca="1" si="5"/>
        <v>20547.391330239825</v>
      </c>
      <c r="DN4" s="8">
        <f t="shared" ca="1" si="5"/>
        <v>20633.696632672101</v>
      </c>
      <c r="DO4" s="8">
        <f t="shared" ca="1" si="5"/>
        <v>20954.696632672101</v>
      </c>
      <c r="DP4" s="8">
        <f t="shared" ca="1" si="5"/>
        <v>21044.640730624247</v>
      </c>
      <c r="DQ4" s="8">
        <f t="shared" ca="1" si="5"/>
        <v>21044.640730624247</v>
      </c>
      <c r="DR4" s="8">
        <f t="shared" ca="1" si="5"/>
        <v>21133.427347878969</v>
      </c>
      <c r="DS4" s="8">
        <f t="shared" ca="1" si="5"/>
        <v>21133.427347878969</v>
      </c>
      <c r="DT4" s="8">
        <f t="shared" ca="1" si="5"/>
        <v>21198.387512810936</v>
      </c>
      <c r="DU4" s="8">
        <f t="shared" ca="1" si="5"/>
        <v>21728.387512810936</v>
      </c>
      <c r="DV4" s="8">
        <f t="shared" ca="1" si="5"/>
        <v>21810.601522525929</v>
      </c>
      <c r="DW4" s="8">
        <f t="shared" ca="1" si="5"/>
        <v>22194.601522525929</v>
      </c>
      <c r="DX4" s="8">
        <f t="shared" ca="1" si="5"/>
        <v>22290.335738522655</v>
      </c>
      <c r="DY4" s="8">
        <f t="shared" ca="1" si="5"/>
        <v>22290.335738522655</v>
      </c>
      <c r="DZ4" s="8">
        <f t="shared" ca="1" si="5"/>
        <v>22387.010594843669</v>
      </c>
      <c r="EA4" s="8">
        <f t="shared" ca="1" si="5"/>
        <v>22708.010594843669</v>
      </c>
      <c r="EB4" s="8">
        <f t="shared" ca="1" si="5"/>
        <v>22821.380588625128</v>
      </c>
      <c r="EC4" s="8">
        <f t="shared" ca="1" si="5"/>
        <v>22821.380588625128</v>
      </c>
      <c r="ED4" s="8">
        <f t="shared" ca="1" si="5"/>
        <v>22901.825255635074</v>
      </c>
      <c r="EE4" s="8">
        <f t="shared" ca="1" si="5"/>
        <v>23127.825255635074</v>
      </c>
      <c r="EF4" s="8">
        <f t="shared" ca="1" si="5"/>
        <v>23217.769707322328</v>
      </c>
      <c r="EG4" s="8">
        <f t="shared" ca="1" si="5"/>
        <v>23747.769707322328</v>
      </c>
      <c r="EH4" s="8">
        <f t="shared" ca="1" si="5"/>
        <v>23856.932437011885</v>
      </c>
      <c r="EI4" s="8">
        <f t="shared" ca="1" si="5"/>
        <v>24240.932437011885</v>
      </c>
      <c r="EJ4" s="8">
        <f t="shared" ca="1" si="5"/>
        <v>24352.80264673545</v>
      </c>
      <c r="EK4" s="8">
        <f t="shared" ca="1" si="5"/>
        <v>24352.80264673545</v>
      </c>
      <c r="EL4" s="8">
        <f t="shared" ca="1" si="5"/>
        <v>24463.065034919393</v>
      </c>
      <c r="EM4" s="8">
        <f t="shared" ca="1" si="5"/>
        <v>24463.065034919393</v>
      </c>
      <c r="EN4" s="8">
        <f t="shared" ca="1" si="5"/>
        <v>24544.031158082347</v>
      </c>
      <c r="EO4" s="8">
        <f t="shared" ca="1" si="5"/>
        <v>24928.031158082347</v>
      </c>
      <c r="EP4" s="8">
        <f t="shared" ca="1" si="5"/>
        <v>25027.130960048657</v>
      </c>
      <c r="EQ4" s="8">
        <f t="shared" ca="1" si="5"/>
        <v>25308.130960048657</v>
      </c>
      <c r="ER4" s="8">
        <f t="shared" ca="1" si="5"/>
        <v>25395.647021472909</v>
      </c>
      <c r="ES4" s="8">
        <f t="shared" ca="1" si="5"/>
        <v>25779.647021472909</v>
      </c>
      <c r="ET4" s="8">
        <f t="shared" ca="1" si="5"/>
        <v>25880.837048678466</v>
      </c>
      <c r="EU4" s="8">
        <f t="shared" ca="1" si="5"/>
        <v>25880.837048678466</v>
      </c>
      <c r="EV4" s="8">
        <f t="shared" ca="1" si="5"/>
        <v>25982.91663366912</v>
      </c>
      <c r="EW4" s="8">
        <f t="shared" ca="1" si="5"/>
        <v>25982.91663366912</v>
      </c>
      <c r="EX4" s="8">
        <f t="shared" ca="1" si="5"/>
        <v>26076.145145038936</v>
      </c>
      <c r="EY4" s="8">
        <f t="shared" ca="1" si="5"/>
        <v>26460.145145038936</v>
      </c>
      <c r="EZ4" s="8">
        <f t="shared" ca="1" si="5"/>
        <v>26562.030552618522</v>
      </c>
      <c r="FA4" s="8">
        <f t="shared" ca="1" si="5"/>
        <v>27227.030552618522</v>
      </c>
      <c r="FB4" s="8">
        <f t="shared" ca="1" si="5"/>
        <v>27350.388751610339</v>
      </c>
      <c r="FC4" s="8">
        <f t="shared" ca="1" si="5"/>
        <v>27350.388751610339</v>
      </c>
      <c r="FD4" s="8">
        <f t="shared" ca="1" si="5"/>
        <v>27462.76187263133</v>
      </c>
      <c r="FE4" s="8">
        <f t="shared" ref="FE4:HP4" ca="1" si="6">FD4+FE5</f>
        <v>27688.76187263133</v>
      </c>
      <c r="FF4" s="8">
        <f t="shared" ca="1" si="6"/>
        <v>27811.582729836609</v>
      </c>
      <c r="FG4" s="8">
        <f t="shared" ca="1" si="6"/>
        <v>28195.582729836609</v>
      </c>
      <c r="FH4" s="8">
        <f t="shared" ca="1" si="6"/>
        <v>28262.710354590195</v>
      </c>
      <c r="FI4" s="8">
        <f t="shared" ca="1" si="6"/>
        <v>28927.710354590195</v>
      </c>
      <c r="FJ4" s="8">
        <f t="shared" ca="1" si="6"/>
        <v>29016.069680461635</v>
      </c>
      <c r="FK4" s="8">
        <f t="shared" ca="1" si="6"/>
        <v>29337.069680461635</v>
      </c>
      <c r="FL4" s="8">
        <f t="shared" ca="1" si="6"/>
        <v>29446.904740906637</v>
      </c>
      <c r="FM4" s="8">
        <f t="shared" ca="1" si="6"/>
        <v>29976.904740906637</v>
      </c>
      <c r="FN4" s="8">
        <f t="shared" ca="1" si="6"/>
        <v>30064.899741296274</v>
      </c>
      <c r="FO4" s="8">
        <f t="shared" ca="1" si="6"/>
        <v>30290.899741296274</v>
      </c>
      <c r="FP4" s="8">
        <f t="shared" ca="1" si="6"/>
        <v>30387.593104743202</v>
      </c>
      <c r="FQ4" s="8">
        <f t="shared" ca="1" si="6"/>
        <v>30708.593104743202</v>
      </c>
      <c r="FR4" s="8">
        <f t="shared" ca="1" si="6"/>
        <v>30812.697439690321</v>
      </c>
      <c r="FS4" s="8">
        <f t="shared" ca="1" si="6"/>
        <v>31038.697439690321</v>
      </c>
      <c r="FT4" s="8">
        <f t="shared" ca="1" si="6"/>
        <v>31153.306514002747</v>
      </c>
      <c r="FU4" s="8">
        <f t="shared" ca="1" si="6"/>
        <v>31434.306514002747</v>
      </c>
      <c r="FV4" s="8">
        <f t="shared" ca="1" si="6"/>
        <v>31548.656211349735</v>
      </c>
      <c r="FW4" s="8">
        <f t="shared" ca="1" si="6"/>
        <v>31869.656211349735</v>
      </c>
      <c r="FX4" s="8">
        <f t="shared" ca="1" si="6"/>
        <v>31982.40901481895</v>
      </c>
      <c r="FY4" s="8">
        <f t="shared" ca="1" si="6"/>
        <v>32366.40901481895</v>
      </c>
      <c r="FZ4" s="8">
        <f t="shared" ca="1" si="6"/>
        <v>32486.6131103402</v>
      </c>
      <c r="GA4" s="8">
        <f t="shared" ca="1" si="6"/>
        <v>32807.6131103402</v>
      </c>
      <c r="GB4" s="8">
        <f t="shared" ca="1" si="6"/>
        <v>32934.43526729427</v>
      </c>
      <c r="GC4" s="8">
        <f t="shared" ca="1" si="6"/>
        <v>33464.43526729427</v>
      </c>
      <c r="GD4" s="8">
        <f t="shared" ca="1" si="6"/>
        <v>33630.836537531257</v>
      </c>
      <c r="GE4" s="8">
        <f t="shared" ca="1" si="6"/>
        <v>34160.836537531257</v>
      </c>
      <c r="GF4" s="8">
        <f t="shared" ca="1" si="6"/>
        <v>34308.039095800777</v>
      </c>
      <c r="GG4" s="8">
        <f t="shared" ca="1" si="6"/>
        <v>34534.039095800777</v>
      </c>
      <c r="GH4" s="8">
        <f t="shared" ca="1" si="6"/>
        <v>34695.750489452024</v>
      </c>
      <c r="GI4" s="8">
        <f t="shared" ca="1" si="6"/>
        <v>34974.750489452024</v>
      </c>
      <c r="GJ4" s="8">
        <f t="shared" ca="1" si="6"/>
        <v>35135.058016159841</v>
      </c>
      <c r="GK4" s="8">
        <f t="shared" ca="1" si="6"/>
        <v>35456.058016159841</v>
      </c>
      <c r="GL4" s="8">
        <f t="shared" ca="1" si="6"/>
        <v>35630.323461142187</v>
      </c>
      <c r="GM4" s="8">
        <f t="shared" ca="1" si="6"/>
        <v>36014.323461142187</v>
      </c>
      <c r="GN4" s="8">
        <f t="shared" ca="1" si="6"/>
        <v>36204.778604029016</v>
      </c>
      <c r="GO4" s="8">
        <f t="shared" ca="1" si="6"/>
        <v>36525.778604029016</v>
      </c>
      <c r="GP4" s="8">
        <f t="shared" ca="1" si="6"/>
        <v>36734.214432816851</v>
      </c>
      <c r="GQ4" s="8">
        <f t="shared" ca="1" si="6"/>
        <v>36960.214432816851</v>
      </c>
      <c r="GR4" s="8">
        <f t="shared" ca="1" si="6"/>
        <v>37161.484330282416</v>
      </c>
      <c r="GS4" s="8">
        <f t="shared" ca="1" si="6"/>
        <v>37545.484330282416</v>
      </c>
      <c r="GT4" s="8">
        <f t="shared" ca="1" si="6"/>
        <v>37713.395517612531</v>
      </c>
      <c r="GU4" s="8">
        <f t="shared" ca="1" si="6"/>
        <v>38378.395517612531</v>
      </c>
      <c r="GV4" s="8">
        <f t="shared" ca="1" si="6"/>
        <v>38569.628218187892</v>
      </c>
      <c r="GW4" s="8">
        <f t="shared" ca="1" si="6"/>
        <v>38890.628218187892</v>
      </c>
      <c r="GX4" s="8">
        <f t="shared" ca="1" si="6"/>
        <v>39054.228449608592</v>
      </c>
      <c r="GY4" s="8">
        <f t="shared" ca="1" si="6"/>
        <v>39584.228449608592</v>
      </c>
      <c r="GZ4" s="8">
        <f t="shared" ca="1" si="6"/>
        <v>39789.429458817598</v>
      </c>
      <c r="HA4" s="8">
        <f t="shared" ca="1" si="6"/>
        <v>40015.429458817598</v>
      </c>
      <c r="HB4" s="8">
        <f t="shared" ca="1" si="6"/>
        <v>40191.166805024208</v>
      </c>
      <c r="HC4" s="8">
        <f t="shared" ca="1" si="6"/>
        <v>40575.166805024208</v>
      </c>
      <c r="HD4" s="8">
        <f t="shared" ca="1" si="6"/>
        <v>40694.236328562634</v>
      </c>
      <c r="HE4" s="8">
        <f t="shared" ca="1" si="6"/>
        <v>41015.236328562634</v>
      </c>
      <c r="HF4" s="8">
        <f t="shared" ca="1" si="6"/>
        <v>41147.948007330757</v>
      </c>
      <c r="HG4" s="8">
        <f t="shared" ca="1" si="6"/>
        <v>41677.948007330757</v>
      </c>
      <c r="HH4" s="8">
        <f t="shared" ca="1" si="6"/>
        <v>41831.203748140688</v>
      </c>
      <c r="HI4" s="8">
        <f t="shared" ca="1" si="6"/>
        <v>42057.203748140688</v>
      </c>
      <c r="HJ4" s="8">
        <f t="shared" ca="1" si="6"/>
        <v>42222.216416915726</v>
      </c>
      <c r="HK4" s="8">
        <f t="shared" ca="1" si="6"/>
        <v>42543.216416915726</v>
      </c>
      <c r="HL4" s="8">
        <f t="shared" ca="1" si="6"/>
        <v>42741.48907789879</v>
      </c>
      <c r="HM4" s="8">
        <f t="shared" ca="1" si="6"/>
        <v>42967.48907789879</v>
      </c>
      <c r="HN4" s="8">
        <f t="shared" ca="1" si="6"/>
        <v>43123.359177576553</v>
      </c>
      <c r="HO4" s="8">
        <f t="shared" ca="1" si="6"/>
        <v>43507.359177576553</v>
      </c>
      <c r="HP4" s="8">
        <f t="shared" ca="1" si="6"/>
        <v>43652.358436608149</v>
      </c>
      <c r="HQ4" s="8">
        <f t="shared" ref="HQ4:JQ4" ca="1" si="7">HP4+HQ5</f>
        <v>43973.358436608149</v>
      </c>
      <c r="HR4" s="8">
        <f t="shared" ca="1" si="7"/>
        <v>44123.219666947312</v>
      </c>
      <c r="HS4" s="8">
        <f t="shared" ca="1" si="7"/>
        <v>44349.219666947312</v>
      </c>
      <c r="HT4" s="8">
        <f t="shared" ca="1" si="7"/>
        <v>44508.812324231854</v>
      </c>
      <c r="HU4" s="8">
        <f t="shared" ca="1" si="7"/>
        <v>44892.812324231854</v>
      </c>
      <c r="HV4" s="8">
        <f t="shared" ca="1" si="7"/>
        <v>45062.901540098741</v>
      </c>
      <c r="HW4" s="8">
        <f t="shared" ca="1" si="7"/>
        <v>45383.901540098741</v>
      </c>
      <c r="HX4" s="8">
        <f t="shared" ca="1" si="7"/>
        <v>45574.155237377141</v>
      </c>
      <c r="HY4" s="8">
        <f t="shared" ca="1" si="7"/>
        <v>46104.155237377141</v>
      </c>
      <c r="HZ4" s="8">
        <f t="shared" ca="1" si="7"/>
        <v>46224.495340811445</v>
      </c>
      <c r="IA4" s="8">
        <f t="shared" ca="1" si="7"/>
        <v>46754.495340811445</v>
      </c>
      <c r="IB4" s="8">
        <f t="shared" ca="1" si="7"/>
        <v>46894.99598745221</v>
      </c>
      <c r="IC4" s="8">
        <f t="shared" ca="1" si="7"/>
        <v>47120.99598745221</v>
      </c>
      <c r="ID4" s="8">
        <f t="shared" ca="1" si="7"/>
        <v>47272.858154138841</v>
      </c>
      <c r="IE4" s="8">
        <f t="shared" ca="1" si="7"/>
        <v>47656.858154138841</v>
      </c>
      <c r="IF4" s="8">
        <f t="shared" ca="1" si="7"/>
        <v>47813.033643122537</v>
      </c>
      <c r="IG4" s="8">
        <f t="shared" ca="1" si="7"/>
        <v>48094.033643122537</v>
      </c>
      <c r="IH4" s="8">
        <f t="shared" ca="1" si="7"/>
        <v>48275.464888336202</v>
      </c>
      <c r="II4" s="8">
        <f t="shared" ca="1" si="7"/>
        <v>48659.464888336202</v>
      </c>
      <c r="IJ4" s="8">
        <f t="shared" ca="1" si="7"/>
        <v>48778.021061502572</v>
      </c>
      <c r="IK4" s="8">
        <f t="shared" ca="1" si="7"/>
        <v>49099.021061502572</v>
      </c>
      <c r="IL4" s="8">
        <f t="shared" ca="1" si="7"/>
        <v>49223.73102109327</v>
      </c>
      <c r="IM4" s="8">
        <f t="shared" ca="1" si="7"/>
        <v>49607.73102109327</v>
      </c>
      <c r="IN4" s="8">
        <f t="shared" ca="1" si="7"/>
        <v>49739.562920118238</v>
      </c>
      <c r="IO4" s="8">
        <f t="shared" ca="1" si="7"/>
        <v>50060.562920118238</v>
      </c>
      <c r="IP4" s="8">
        <f t="shared" ca="1" si="7"/>
        <v>50189.089978406548</v>
      </c>
      <c r="IQ4" s="8">
        <f t="shared" ca="1" si="7"/>
        <v>50719.089978406548</v>
      </c>
      <c r="IR4" s="8">
        <f t="shared" ca="1" si="7"/>
        <v>50833.025940419</v>
      </c>
      <c r="IS4" s="8">
        <f t="shared" ca="1" si="7"/>
        <v>51059.025940419</v>
      </c>
      <c r="IT4" s="8">
        <f t="shared" ca="1" si="7"/>
        <v>51185.61964001356</v>
      </c>
      <c r="IU4" s="8">
        <f t="shared" ca="1" si="7"/>
        <v>51506.61964001356</v>
      </c>
      <c r="IV4" s="8">
        <f t="shared" ca="1" si="7"/>
        <v>51650.66949389231</v>
      </c>
      <c r="IW4" s="8">
        <f t="shared" ca="1" si="7"/>
        <v>52180.66949389231</v>
      </c>
      <c r="IX4" s="8">
        <f t="shared" ca="1" si="7"/>
        <v>52324.063219007287</v>
      </c>
      <c r="IY4" s="8">
        <f t="shared" ca="1" si="7"/>
        <v>52550.063219007287</v>
      </c>
      <c r="IZ4" s="8">
        <f t="shared" ca="1" si="7"/>
        <v>52669.75197226608</v>
      </c>
      <c r="JA4" s="8">
        <f t="shared" ca="1" si="7"/>
        <v>53053.75197226608</v>
      </c>
      <c r="JB4" s="8">
        <f t="shared" ca="1" si="7"/>
        <v>53139.76113977682</v>
      </c>
      <c r="JC4" s="8">
        <f t="shared" ca="1" si="7"/>
        <v>53420.76113977682</v>
      </c>
      <c r="JD4" s="8">
        <f t="shared" ca="1" si="7"/>
        <v>53513.376472302749</v>
      </c>
      <c r="JE4" s="8">
        <f t="shared" ca="1" si="7"/>
        <v>53834.376472302749</v>
      </c>
      <c r="JF4" s="8">
        <f t="shared" ca="1" si="7"/>
        <v>53943.119026540022</v>
      </c>
      <c r="JG4" s="8">
        <f t="shared" ca="1" si="7"/>
        <v>54473.119026540022</v>
      </c>
      <c r="JH4" s="8">
        <f t="shared" ca="1" si="7"/>
        <v>54584.676801027694</v>
      </c>
      <c r="JI4" s="8">
        <f t="shared" ca="1" si="7"/>
        <v>55114.676801027694</v>
      </c>
      <c r="JJ4" s="8">
        <f t="shared" ca="1" si="7"/>
        <v>55249.773086005975</v>
      </c>
      <c r="JK4" s="8">
        <f t="shared" ca="1" si="7"/>
        <v>55633.773086005975</v>
      </c>
      <c r="JL4" s="8">
        <f t="shared" ca="1" si="7"/>
        <v>55763.445709655505</v>
      </c>
      <c r="JM4" s="8">
        <f t="shared" ca="1" si="7"/>
        <v>56084.445709655505</v>
      </c>
      <c r="JN4" s="8">
        <f t="shared" ca="1" si="7"/>
        <v>56238.621230839817</v>
      </c>
      <c r="JO4" s="8">
        <f t="shared" ca="1" si="7"/>
        <v>56464.621230839817</v>
      </c>
      <c r="JP4" s="8">
        <f t="shared" ca="1" si="7"/>
        <v>56609.540761253957</v>
      </c>
      <c r="JQ4" s="8">
        <f t="shared" ca="1" si="7"/>
        <v>56993.540761253957</v>
      </c>
    </row>
    <row r="5" spans="2:277" ht="24" thickBot="1" x14ac:dyDescent="0.4">
      <c r="C5" s="30"/>
      <c r="D5" s="30"/>
      <c r="E5" s="30"/>
      <c r="F5" s="30"/>
      <c r="G5" s="30"/>
      <c r="H5" s="30"/>
      <c r="J5" s="13"/>
      <c r="K5" s="14"/>
      <c r="L5" s="21"/>
      <c r="M5" s="13"/>
      <c r="N5" s="14"/>
      <c r="O5" s="14"/>
      <c r="P5" s="14"/>
      <c r="Q5" s="14"/>
      <c r="R5" s="21"/>
      <c r="S5" s="13"/>
      <c r="T5" s="14"/>
      <c r="U5" s="14"/>
      <c r="V5" s="14"/>
      <c r="W5" s="14"/>
      <c r="X5" s="14"/>
      <c r="Y5" s="46"/>
      <c r="Z5" s="13"/>
      <c r="AA5" s="21"/>
      <c r="AC5" s="60" t="s">
        <v>7</v>
      </c>
      <c r="AE5" t="s">
        <v>5</v>
      </c>
      <c r="AF5" s="8">
        <v>0</v>
      </c>
      <c r="AG5" s="8">
        <f>MIN(U6:U16)*Y6</f>
        <v>300</v>
      </c>
      <c r="AH5" s="8" cm="1">
        <f t="array" ref="AH5">_xlfn.SWITCH(MAX(AG6:AG16),AG6,$V$6*AG6,AG7,$V$7*AG7,AG8,$V$8*AG8,AG9,$V$9*AG9,AG10,$V$10*AG10,AG11,$V$11*AG11,AG12,$V$12*AG12,AG13,$V$13*AG13,AG14,$V$14*AG14,AG15,$V$15*AG15,AG16,$V$16*AG16)</f>
        <v>21.6</v>
      </c>
      <c r="AI5" s="8">
        <f ca="1">IFERROR(VLOOKUP($AI$29,$Z$21:$AA$29,2,FALSE),0)</f>
        <v>530</v>
      </c>
      <c r="AJ5" s="8" cm="1">
        <f t="array" aca="1" ref="AJ5" ca="1">_xlfn.SWITCH(MAX(AI6:AI16),AI6,$V$6*AI6,AI7,$V$7*AI7,AI8,$V$8*AI8,AI9,$V$9*AI9,AI10,$V$10*AI10,AI11,$V$11*AI11,AI12,$V$12*AI12,AI13,$V$13*AI13,AI14,$V$14*AI14,AI15,$V$15*AI15,AI16,$V$16*AI16)</f>
        <v>38.159999999999997</v>
      </c>
      <c r="AK5" s="8">
        <f ca="1">IFERROR(VLOOKUP($AK$29,$Z$21:$AA$29,2,FALSE),0)</f>
        <v>384</v>
      </c>
      <c r="AL5" s="8" cm="1">
        <f t="array" aca="1" ref="AL5" ca="1">_xlfn.SWITCH(MAX(AK6:AK16),AK6,$V$6*AK6,AK7,$V$7*AK7,AK8,$V$8*AK8,AK9,$V$9*AK9,AK10,$V$10*AK10,AK11,$V$11*AK11,AK12,$V$12*AK12,AK13,$V$13*AK13,AK14,$V$14*AK14,AK15,$V$15*AK15,AK16,$V$16*AK16)</f>
        <v>49.676639999999999</v>
      </c>
      <c r="AM5" s="8">
        <f ca="1">IFERROR(VLOOKUP($AM$29,$Z$21:$AA$29,2,FALSE),0)</f>
        <v>281</v>
      </c>
      <c r="AN5" s="8" cm="1">
        <f t="array" aca="1" ref="AN5" ca="1">_xlfn.SWITCH(MAX(AM6:AM16),AM6,$V$6*AM6,AM7,$V$7*AM7,AM8,$V$8*AM8,AM9,$V$9*AM9,AM10,$V$10*AM10,AM11,$V$11*AM11,AM12,$V$12*AM12,AM13,$V$13*AM13,AM14,$V$14*AM14,AM15,$V$15*AM15,AM16,$V$16*AM16)</f>
        <v>56.155282400000004</v>
      </c>
      <c r="AO5" s="8">
        <f ca="1">IFERROR(VLOOKUP($AO$29,$Z$21:$AA$29,2,FALSE),0)</f>
        <v>321</v>
      </c>
      <c r="AP5" s="8" cm="1">
        <f t="array" aca="1" ref="AP5" ca="1">_xlfn.SWITCH(MAX(AO6:AO16),AO6,$V$6*AO6,AO7,$V$7*AO7,AO8,$V$8*AO8,AO9,$V$9*AO9,AO10,$V$10*AO10,AO11,$V$11*AO11,AO12,$V$12*AO12,AO13,$V$13*AO13,AO14,$V$14*AO14,AO15,$V$15*AO15,AO16,$V$16*AO16)</f>
        <v>78.611898412800002</v>
      </c>
      <c r="AQ5" s="8">
        <f ca="1">IFERROR(VLOOKUP($AQ$29,$Z$21:$AA$29,2,FALSE),0)</f>
        <v>530</v>
      </c>
      <c r="AR5" s="8" cm="1">
        <f t="array" aca="1" ref="AR5" ca="1">_xlfn.SWITCH(MAX(AQ6:AQ16),AQ6,$V$6*AQ6,AQ7,$V$7*AQ7,AQ8,$V$8*AQ8,AQ9,$V$9*AQ9,AQ10,$V$10*AQ10,AQ11,$V$11*AQ11,AQ12,$V$12*AQ12,AQ13,$V$13*AQ13,AQ14,$V$14*AQ14,AQ15,$V$15*AQ15,AQ16,$V$16*AQ16)</f>
        <v>80.296318445196789</v>
      </c>
      <c r="AS5" s="8">
        <f ca="1">IFERROR(VLOOKUP($AS$29,$Z$21:$AA$29,2,FALSE),0)</f>
        <v>530</v>
      </c>
      <c r="AT5" s="8" cm="1">
        <f t="array" aca="1" ref="AT5" ca="1">_xlfn.SWITCH(MAX(AS6:AS16),AS6,$V$6*AS6,AS7,$V$7*AS7,AS8,$V$8*AS8,AS9,$V$9*AS9,AS10,$V$10*AS10,AS11,$V$11*AS11,AS12,$V$12*AS12,AS13,$V$13*AS13,AS14,$V$14*AS14,AS15,$V$15*AS15,AS16,$V$16*AS16)</f>
        <v>92.8145040384819</v>
      </c>
      <c r="AU5" s="8">
        <f ca="1">IFERROR(VLOOKUP($AU$29,$Z$21:$AA$29,2,FALSE),0)</f>
        <v>530</v>
      </c>
      <c r="AV5" s="8" cm="1">
        <f t="array" aca="1" ref="AV5" ca="1">_xlfn.SWITCH(MAX(AU6:AU16),AU6,$V$6*AU6,AU7,$V$7*AU7,AU8,$V$8*AU8,AU9,$V$9*AU9,AU10,$V$10*AU10,AU11,$V$11*AU11,AU12,$V$12*AU12,AU13,$V$13*AU13,AU14,$V$14*AU14,AU15,$V$15*AU15,AU16,$V$16*AU16)</f>
        <v>126.94397921882485</v>
      </c>
      <c r="AW5" s="8">
        <f ca="1">IFERROR(VLOOKUP($AW$29,$Z$21:$AA$29,2,FALSE),0)</f>
        <v>226</v>
      </c>
      <c r="AX5" s="8" cm="1">
        <f t="array" aca="1" ref="AX5" ca="1">_xlfn.SWITCH(MAX(AW6:AW16),AW6,$V$6*AW6,AW7,$V$7*AW7,AW8,$V$8*AW8,AW9,$V$9*AW9,AW10,$V$10*AW10,AW11,$V$11*AW11,AW12,$V$12*AW12,AW13,$V$13*AW13,AW14,$V$14*AW14,AW15,$V$15*AW15,AW16,$V$16*AW16)</f>
        <v>116.9352414304285</v>
      </c>
      <c r="AY5" s="8">
        <f ca="1">IFERROR(VLOOKUP($AY$29,$Z$21:$AA$29,2,FALSE),0)</f>
        <v>384</v>
      </c>
      <c r="AZ5" s="8" cm="1">
        <f t="array" aca="1" ref="AZ5" ca="1">_xlfn.SWITCH(MAX(AY6:AY16),AY6,$V$6*AY6,AY7,$V$7*AY7,AY8,$V$8*AY8,AY9,$V$9*AY9,AY10,$V$10*AY10,AY11,$V$11*AY11,AY12,$V$12*AY12,AY13,$V$13*AY13,AY14,$V$14*AY14,AY15,$V$15*AY15,AY16,$V$16*AY16)</f>
        <v>130.79653173388354</v>
      </c>
      <c r="BA5" s="8">
        <f ca="1">IFERROR(VLOOKUP($BA$29,$Z$21:$AA$29,2,FALSE),0)</f>
        <v>281</v>
      </c>
      <c r="BB5" s="8" cm="1">
        <f t="array" aca="1" ref="BB5" ca="1">_xlfn.SWITCH(MAX(BA6:BA16),BA6,$V$6*BA6,BA7,$V$7*BA7,BA8,$V$8*BA8,BA9,$V$9*BA9,BA10,$V$10*BA10,BA11,$V$11*BA11,BA12,$V$12*BA12,BA13,$V$13*BA13,BA14,$V$14*BA14,BA15,$V$15*BA15,BA16,$V$16*BA16)</f>
        <v>119.99394656478655</v>
      </c>
      <c r="BC5" s="8">
        <f ca="1">IFERROR(VLOOKUP($BC$29,$Z$21:$AA$29,2,FALSE),0)</f>
        <v>384</v>
      </c>
      <c r="BD5" s="8" cm="1">
        <f t="array" aca="1" ref="BD5" ca="1">_xlfn.SWITCH(MAX(BC6:BC16),BC6,$V$6*BC6,BC7,$V$7*BC7,BC8,$V$8*BC8,BC9,$V$9*BC9,BC10,$V$10*BC10,BC11,$V$11*BC11,BC12,$V$12*BC12,BC13,$V$13*BC13,BC14,$V$14*BC14,BC15,$V$15*BC15,BC16,$V$16*BC16)</f>
        <v>123.04565552937683</v>
      </c>
      <c r="BE5" s="8">
        <f ca="1">IFERROR(VLOOKUP($BE$29,$Z$21:$AA$29,2,FALSE),0)</f>
        <v>321</v>
      </c>
      <c r="BF5" s="8" cm="1">
        <f t="array" aca="1" ref="BF5" ca="1">_xlfn.SWITCH(MAX(BE6:BE16),BE6,$V$6*BE6,BE7,$V$7*BE7,BE8,$V$8*BE8,BE9,$V$9*BE9,BE10,$V$10*BE10,BE11,$V$11*BE11,BE12,$V$12*BE12,BE13,$V$13*BE13,BE14,$V$14*BE14,BE15,$V$15*BE15,BE16,$V$16*BE16)</f>
        <v>150.24753901861024</v>
      </c>
      <c r="BG5" s="8">
        <f ca="1">IFERROR(VLOOKUP($BG$29,$Z$21:$AA$29,2,FALSE),0)</f>
        <v>530</v>
      </c>
      <c r="BH5" s="8" cm="1">
        <f t="array" aca="1" ref="BH5" ca="1">_xlfn.SWITCH(MAX(BG6:BG16),BG6,$V$6*BG6,BG7,$V$7*BG7,BG8,$V$8*BG8,BG9,$V$9*BG9,BG10,$V$10*BG10,BG11,$V$11*BG11,BG12,$V$12*BG12,BG13,$V$13*BG13,BG14,$V$14*BG14,BG15,$V$15*BG15,BG16,$V$16*BG16)</f>
        <v>125.45009932356618</v>
      </c>
      <c r="BI5" s="8">
        <f ca="1">IFERROR(VLOOKUP($BI$29,$Z$21:$AA$29,2,FALSE),0)</f>
        <v>226</v>
      </c>
      <c r="BJ5" s="8" cm="1">
        <f t="array" aca="1" ref="BJ5" ca="1">_xlfn.SWITCH(MAX(BI6:BI16),BI6,$V$6*BI6,BI7,$V$7*BI7,BI8,$V$8*BI8,BI9,$V$9*BI9,BI10,$V$10*BI10,BI11,$V$11*BI11,BI12,$V$12*BI12,BI13,$V$13*BI13,BI14,$V$14*BI14,BI15,$V$15*BI15,BI16,$V$16*BI16)</f>
        <v>127.23709745008721</v>
      </c>
      <c r="BK5" s="8">
        <f ca="1">IFERROR(VLOOKUP($BK$29,$Z$21:$AA$29,2,FALSE),0)</f>
        <v>321</v>
      </c>
      <c r="BL5" s="8" cm="1">
        <f t="array" aca="1" ref="BL5" ca="1">_xlfn.SWITCH(MAX(BK6:BK16),BK6,$V$6*BK6,BK7,$V$7*BK7,BK8,$V$8*BK8,BK9,$V$9*BK9,BK10,$V$10*BK10,BK11,$V$11*BK11,BK12,$V$12*BK12,BK13,$V$13*BK13,BK14,$V$14*BK14,BK15,$V$15*BK15,BK16,$V$16*BK16)</f>
        <v>122.48585261781736</v>
      </c>
      <c r="BM5" s="8">
        <f ca="1">IFERROR(VLOOKUP($BM$29,$Z$21:$AA$29,2,FALSE),0)</f>
        <v>530</v>
      </c>
      <c r="BN5" s="8" cm="1">
        <f t="array" aca="1" ref="BN5" ca="1">_xlfn.SWITCH(MAX(BM6:BM16),BM6,$V$6*BM6,BM7,$V$7*BM7,BM8,$V$8*BM8,BM9,$V$9*BM9,BM10,$V$10*BM10,BM11,$V$11*BM11,BM12,$V$12*BM12,BM13,$V$13*BM13,BM14,$V$14*BM14,BM15,$V$15*BM15,BM16,$V$16*BM16)</f>
        <v>142.7164595561859</v>
      </c>
      <c r="BO5" s="8">
        <f ca="1">IFERROR(VLOOKUP($BO$29,$Z$21:$AA$29,2,FALSE),0)</f>
        <v>384</v>
      </c>
      <c r="BP5" s="8" cm="1">
        <f t="array" aca="1" ref="BP5" ca="1">_xlfn.SWITCH(MAX(BO6:BO16),BO6,$V$6*BO6,BO7,$V$7*BO7,BO8,$V$8*BO8,BO9,$V$9*BO9,BO10,$V$10*BO10,BO11,$V$11*BO11,BO12,$V$12*BO12,BO13,$V$13*BO13,BO14,$V$14*BO14,BO15,$V$15*BO15,BO16,$V$16*BO16)</f>
        <v>151.63888935235676</v>
      </c>
      <c r="BQ5" s="8">
        <f ca="1">IFERROR(VLOOKUP($BQ$29,$Z$21:$AA$29,2,FALSE),0)</f>
        <v>281</v>
      </c>
      <c r="BR5" s="8" cm="1">
        <f t="array" aca="1" ref="BR5" ca="1">_xlfn.SWITCH(MAX(BQ6:BQ16),BQ6,$V$6*BQ6,BQ7,$V$7*BQ7,BQ8,$V$8*BQ8,BQ9,$V$9*BQ9,BQ10,$V$10*BQ10,BQ11,$V$11*BQ11,BQ12,$V$12*BQ12,BQ13,$V$13*BQ13,BQ14,$V$14*BQ14,BQ15,$V$15*BQ15,BQ16,$V$16*BQ16)</f>
        <v>137.19375574968001</v>
      </c>
      <c r="BS5" s="8">
        <f ca="1">IFERROR(VLOOKUP($BS$29,$Z$21:$AA$29,2,FALSE),0)</f>
        <v>279</v>
      </c>
      <c r="BT5" s="8" cm="1">
        <f t="array" aca="1" ref="BT5" ca="1">_xlfn.SWITCH(MAX(BS6:BS16),BS6,$V$6*BS6,BS7,$V$7*BS7,BS8,$V$8*BS8,BS9,$V$9*BS9,BS10,$V$10*BS10,BS11,$V$11*BS11,BS12,$V$12*BS12,BS13,$V$13*BS13,BS14,$V$14*BS14,BS15,$V$15*BS15,BS16,$V$16*BS16)</f>
        <v>147.05056315309784</v>
      </c>
      <c r="BU5" s="8">
        <f ca="1">IFERROR(VLOOKUP($BU$29,$Z$21:$AA$29,2,FALSE),0)</f>
        <v>321</v>
      </c>
      <c r="BV5" s="8" cm="1">
        <f t="array" aca="1" ref="BV5" ca="1">_xlfn.SWITCH(MAX(BU6:BU16),BU6,$V$6*BU6,BU7,$V$7*BU7,BU8,$V$8*BU8,BU9,$V$9*BU9,BU10,$V$10*BU10,BU11,$V$11*BU11,BU12,$V$12*BU12,BU13,$V$13*BU13,BU14,$V$14*BU14,BU15,$V$15*BU15,BU16,$V$16*BU16)</f>
        <v>150.19575380992771</v>
      </c>
      <c r="BW5" s="8">
        <f ca="1">IFERROR(VLOOKUP($BW$29,$Z$21:$AA$29,2,FALSE),0)</f>
        <v>530</v>
      </c>
      <c r="BX5" s="8" cm="1">
        <f t="array" aca="1" ref="BX5" ca="1">_xlfn.SWITCH(MAX(BW6:BW16),BW6,$V$6*BW6,BW7,$V$7*BW7,BW8,$V$8*BW8,BW9,$V$9*BW9,BW10,$V$10*BW10,BW11,$V$11*BW11,BW12,$V$12*BW12,BW13,$V$13*BW13,BW14,$V$14*BW14,BW15,$V$15*BW15,BW16,$V$16*BW16)</f>
        <v>171.43768526868448</v>
      </c>
      <c r="BY5" s="8">
        <f ca="1">IFERROR(VLOOKUP($BY$29,$Z$21:$AA$29,2,FALSE),0)</f>
        <v>384</v>
      </c>
      <c r="BZ5" s="8" cm="1">
        <f t="array" aca="1" ref="BZ5" ca="1">_xlfn.SWITCH(MAX(BY6:BY16),BY6,$V$6*BY6,BY7,$V$7*BY7,BY8,$V$8*BY8,BY9,$V$9*BY9,BY10,$V$10*BY10,BY11,$V$11*BY11,BY12,$V$12*BY12,BY13,$V$13*BY13,BY14,$V$14*BY14,BY15,$V$15*BY15,BY16,$V$16*BY16)</f>
        <v>157.48157170303313</v>
      </c>
      <c r="CA5" s="8">
        <f ca="1">IFERROR(VLOOKUP($CA$29,$Z$21:$AA$29,2,FALSE),0)</f>
        <v>321</v>
      </c>
      <c r="CB5" s="8" cm="1">
        <f t="array" aca="1" ref="CB5" ca="1">_xlfn.SWITCH(MAX(CA6:CA16),CA6,$V$6*CA6,CA7,$V$7*CA7,CA8,$V$8*CA8,CA9,$V$9*CA9,CA10,$V$10*CA10,CA11,$V$11*CA11,CA12,$V$12*CA12,CA13,$V$13*CA13,CA14,$V$14*CA14,CA15,$V$15*CA15,CA16,$V$16*CA16)</f>
        <v>151.41756648848695</v>
      </c>
      <c r="CC5" s="8">
        <f ca="1">IFERROR(VLOOKUP($CC$29,$Z$21:$AA$29,2,FALSE),0)</f>
        <v>384</v>
      </c>
      <c r="CD5" s="8" cm="1">
        <f t="array" aca="1" ref="CD5" ca="1">_xlfn.SWITCH(MAX(CC6:CC16),CC6,$V$6*CC6,CC7,$V$7*CC7,CC8,$V$8*CC8,CC9,$V$9*CC9,CC10,$V$10*CC10,CC11,$V$11*CC11,CC12,$V$12*CC12,CC13,$V$13*CC13,CC14,$V$14*CC14,CC15,$V$15*CC15,CC16,$V$16*CC16)</f>
        <v>144.02416233681373</v>
      </c>
      <c r="CE5" s="8">
        <f ca="1">IFERROR(VLOOKUP($CE$29,$Z$21:$AA$29,2,FALSE),0)</f>
        <v>665</v>
      </c>
      <c r="CF5" s="8" cm="1">
        <f t="array" aca="1" ref="CF5" ca="1">_xlfn.SWITCH(MAX(CE6:CE16),CE6,$V$6*CE6,CE7,$V$7*CE7,CE8,$V$8*CE8,CE9,$V$9*CE9,CE10,$V$10*CE10,CE11,$V$11*CE11,CE12,$V$12*CE12,CE13,$V$13*CE13,CE14,$V$14*CE14,CE15,$V$15*CE15,CE16,$V$16*CE16)</f>
        <v>164.72824128187921</v>
      </c>
      <c r="CG5" s="8">
        <f ca="1">IFERROR(VLOOKUP($CG$29,$Z$21:$AA$29,2,FALSE),0)</f>
        <v>321</v>
      </c>
      <c r="CH5" s="8" cm="1">
        <f t="array" aca="1" ref="CH5" ca="1">_xlfn.SWITCH(MAX(CG6:CG16),CG6,$V$6*CG6,CG7,$V$7*CG7,CG8,$V$8*CG8,CG9,$V$9*CG9,CG10,$V$10*CG10,CG11,$V$11*CG11,CG12,$V$12*CG12,CG13,$V$13*CG13,CG14,$V$14*CG14,CG15,$V$15*CG15,CG16,$V$16*CG16)</f>
        <v>193.87091101033533</v>
      </c>
      <c r="CI5" s="8">
        <f ca="1">IFERROR(VLOOKUP($CI$29,$Z$21:$AA$29,2,FALSE),0)</f>
        <v>530</v>
      </c>
      <c r="CJ5" s="8" cm="1">
        <f t="array" aca="1" ref="CJ5" ca="1">_xlfn.SWITCH(MAX(CI6:CI16),CI6,$V$6*CI6,CI7,$V$7*CI7,CI8,$V$8*CI8,CI9,$V$9*CI9,CI10,$V$10*CI10,CI11,$V$11*CI11,CI12,$V$12*CI12,CI13,$V$13*CI13,CI14,$V$14*CI14,CI15,$V$15*CI15,CI16,$V$16*CI16)</f>
        <v>192.61091123160395</v>
      </c>
      <c r="CK5" s="8">
        <f ca="1">IFERROR(VLOOKUP($CK$29,$Z$21:$AA$29,2,FALSE),0)</f>
        <v>226</v>
      </c>
      <c r="CL5" s="8" cm="1">
        <f t="array" aca="1" ref="CL5" ca="1">_xlfn.SWITCH(MAX(CK6:CK16),CK6,$V$6*CK6,CK7,$V$7*CK7,CK8,$V$8*CK8,CK9,$V$9*CK9,CK10,$V$10*CK10,CK11,$V$11*CK11,CK12,$V$12*CK12,CK13,$V$13*CK13,CK14,$V$14*CK14,CK15,$V$15*CK15,CK16,$V$16*CK16)</f>
        <v>190.18360781993522</v>
      </c>
      <c r="CM5" s="8">
        <f ca="1">IFERROR(VLOOKUP($CM$29,$Z$21:$AA$29,2,FALSE),0)</f>
        <v>279</v>
      </c>
      <c r="CN5" s="8" cm="1">
        <f t="array" aca="1" ref="CN5" ca="1">_xlfn.SWITCH(MAX(CM6:CM16),CM6,$V$6*CM6,CM7,$V$7*CM7,CM8,$V$8*CM8,CM9,$V$9*CM9,CM10,$V$10*CM10,CM11,$V$11*CM11,CM12,$V$12*CM12,CM13,$V$13*CM13,CM14,$V$14*CM14,CM15,$V$15*CM15,CM16,$V$16*CM16)</f>
        <v>153.35461150661959</v>
      </c>
      <c r="CO5" s="8">
        <f ca="1">IFERROR(VLOOKUP($CO$29,$Z$21:$AA$29,2,FALSE),0)</f>
        <v>279</v>
      </c>
      <c r="CP5" s="8" cm="1">
        <f t="array" aca="1" ref="CP5" ca="1">_xlfn.SWITCH(MAX(CO6:CO16),CO6,$V$6*CO6,CO7,$V$7*CO7,CO8,$V$8*CO8,CO9,$V$9*CO9,CO10,$V$10*CO10,CO11,$V$11*CO11,CO12,$V$12*CO12,CO13,$V$13*CO13,CO14,$V$14*CO14,CO15,$V$15*CO15,CO16,$V$16*CO16)</f>
        <v>151.29702977195623</v>
      </c>
      <c r="CQ5" s="8">
        <f ca="1">IFERROR(VLOOKUP($CQ$29,$Z$21:$AA$29,2,FALSE),0)</f>
        <v>321</v>
      </c>
      <c r="CR5" s="8" cm="1">
        <f t="array" aca="1" ref="CR5" ca="1">_xlfn.SWITCH(MAX(CQ6:CQ16),CQ6,$V$6*CQ6,CQ7,$V$7*CQ7,CQ8,$V$8*CQ8,CQ9,$V$9*CQ9,CQ10,$V$10*CQ10,CQ11,$V$11*CQ11,CQ12,$V$12*CQ12,CQ13,$V$13*CQ13,CQ14,$V$14*CQ14,CQ15,$V$15*CQ15,CQ16,$V$16*CQ16)</f>
        <v>167.21612354376828</v>
      </c>
      <c r="CS5" s="8">
        <f ca="1">IFERROR(VLOOKUP($CS$29,$Z$21:$AA$29,2,FALSE),0)</f>
        <v>530</v>
      </c>
      <c r="CT5" s="8" cm="1">
        <f t="array" aca="1" ref="CT5" ca="1">_xlfn.SWITCH(MAX(CS6:CS16),CS6,$V$6*CS6,CS7,$V$7*CS7,CS8,$V$8*CS8,CS9,$V$9*CS9,CS10,$V$10*CS10,CS11,$V$11*CS11,CS12,$V$12*CS12,CS13,$V$13*CS13,CS14,$V$14*CS14,CS15,$V$15*CS15,CS16,$V$16*CS16)</f>
        <v>151.66085355359021</v>
      </c>
      <c r="CU5" s="8">
        <f ca="1">IFERROR(VLOOKUP($CU$29,$Z$21:$AA$29,2,FALSE),0)</f>
        <v>384</v>
      </c>
      <c r="CV5" s="8" cm="1">
        <f t="array" aca="1" ref="CV5" ca="1">_xlfn.SWITCH(MAX(CU6:CU16),CU6,$V$6*CU6,CU7,$V$7*CU7,CU8,$V$8*CU8,CU9,$V$9*CU9,CU10,$V$10*CU10,CU11,$V$11*CU11,CU12,$V$12*CU12,CU13,$V$13*CU13,CU14,$V$14*CU14,CU15,$V$15*CU15,CU16,$V$16*CU16)</f>
        <v>158.73756788907451</v>
      </c>
      <c r="CW5" s="8">
        <f ca="1">IFERROR(VLOOKUP($CW$29,$Z$21:$AA$29,2,FALSE),0)</f>
        <v>665</v>
      </c>
      <c r="CX5" s="8" cm="1">
        <f t="array" aca="1" ref="CX5" ca="1">_xlfn.SWITCH(MAX(CW6:CW16),CW6,$V$6*CW6,CW7,$V$7*CW7,CW8,$V$8*CW8,CW9,$V$9*CW9,CW10,$V$10*CW10,CW11,$V$11*CW11,CW12,$V$12*CW12,CW13,$V$13*CW13,CW14,$V$14*CW14,CW15,$V$15*CW15,CW16,$V$16*CW16)</f>
        <v>136.03668634387188</v>
      </c>
      <c r="CY5" s="8">
        <f ca="1">IFERROR(VLOOKUP($CY$29,$Z$21:$AA$29,2,FALSE),0)</f>
        <v>0</v>
      </c>
      <c r="CZ5" s="8" cm="1">
        <f t="array" aca="1" ref="CZ5" ca="1">_xlfn.SWITCH(MAX(CY6:CY16),CY6,$V$6*CY6,CY7,$V$7*CY7,CY8,$V$8*CY8,CY9,$V$9*CY9,CY10,$V$10*CY10,CY11,$V$11*CY11,CY12,$V$12*CY12,CY13,$V$13*CY13,CY14,$V$14*CY14,CY15,$V$15*CY15,CY16,$V$16*CY16)</f>
        <v>118.17060054131082</v>
      </c>
      <c r="DA5" s="8">
        <f ca="1">IFERROR(VLOOKUP($DA$29,$Z$21:$AA$29,2,FALSE),0)</f>
        <v>226</v>
      </c>
      <c r="DB5" s="8" cm="1">
        <f t="array" aca="1" ref="DB5" ca="1">_xlfn.SWITCH(MAX(DA6:DA16),DA6,$V$6*DA6,DA7,$V$7*DA7,DA8,$V$8*DA8,DA9,$V$9*DA9,DA10,$V$10*DA10,DA11,$V$11*DA11,DA12,$V$12*DA12,DA13,$V$13*DA13,DA14,$V$14*DA14,DA15,$V$15*DA15,DA16,$V$16*DA16)</f>
        <v>130.21657156025668</v>
      </c>
      <c r="DC5" s="8">
        <f ca="1">IFERROR(VLOOKUP($DC$29,$Z$21:$AA$29,2,FALSE),0)</f>
        <v>321</v>
      </c>
      <c r="DD5" s="8" cm="1">
        <f t="array" aca="1" ref="DD5" ca="1">_xlfn.SWITCH(MAX(DC6:DC16),DC6,$V$6*DC6,DC7,$V$7*DC7,DC8,$V$8*DC8,DC9,$V$9*DC9,DC10,$V$10*DC10,DC11,$V$11*DC11,DC12,$V$12*DC12,DC13,$V$13*DC13,DC14,$V$14*DC14,DC15,$V$15*DC15,DC16,$V$16*DC16)</f>
        <v>107.17735622831304</v>
      </c>
      <c r="DE5" s="8">
        <f ca="1">IFERROR(VLOOKUP($DE$29,$Z$21:$AA$29,2,FALSE),0)</f>
        <v>384</v>
      </c>
      <c r="DF5" s="8" cm="1">
        <f t="array" aca="1" ref="DF5" ca="1">_xlfn.SWITCH(MAX(DE6:DE16),DE6,$V$6*DE6,DE7,$V$7*DE7,DE8,$V$8*DE8,DE9,$V$9*DE9,DE10,$V$10*DE10,DE11,$V$11*DE11,DE12,$V$12*DE12,DE13,$V$13*DE13,DE14,$V$14*DE14,DE15,$V$15*DE15,DE16,$V$16*DE16)</f>
        <v>92.632646039751393</v>
      </c>
      <c r="DG5" s="8">
        <f ca="1">IFERROR(VLOOKUP($DG$29,$Z$21:$AA$29,2,FALSE),0)</f>
        <v>321</v>
      </c>
      <c r="DH5" s="8" cm="1">
        <f t="array" aca="1" ref="DH5" ca="1">_xlfn.SWITCH(MAX(DG6:DG16),DG6,$V$6*DG6,DG7,$V$7*DG7,DG8,$V$8*DG8,DG9,$V$9*DG9,DG10,$V$10*DG10,DG11,$V$11*DG11,DG12,$V$12*DG12,DG13,$V$13*DG13,DG14,$V$14*DG14,DG15,$V$15*DG15,DG16,$V$16*DG16)</f>
        <v>97.548120567826658</v>
      </c>
      <c r="DI5" s="8">
        <f ca="1">IFERROR(VLOOKUP($DI$29,$Z$21:$AA$29,2,FALSE),0)</f>
        <v>321</v>
      </c>
      <c r="DJ5" s="8" cm="1">
        <f t="array" aca="1" ref="DJ5" ca="1">_xlfn.SWITCH(MAX(DI6:DI16),DI6,$V$6*DI6,DI7,$V$7*DI7,DI8,$V$8*DI8,DI9,$V$9*DI9,DI10,$V$10*DI10,DI11,$V$11*DI11,DI12,$V$12*DI12,DI13,$V$13*DI13,DI14,$V$14*DI14,DI15,$V$15*DI15,DI16,$V$16*DI16)</f>
        <v>113.87149726997188</v>
      </c>
      <c r="DK5" s="8">
        <f ca="1">IFERROR(VLOOKUP($DK$29,$Z$21:$AA$29,2,FALSE),0)</f>
        <v>0</v>
      </c>
      <c r="DL5" s="8" cm="1">
        <f t="array" aca="1" ref="DL5" ca="1">_xlfn.SWITCH(MAX(DK6:DK16),DK6,$V$6*DK6,DK7,$V$7*DK7,DK8,$V$8*DK8,DK9,$V$9*DK9,DK10,$V$10*DK10,DK11,$V$11*DK11,DK12,$V$12*DK12,DK13,$V$13*DK13,DK14,$V$14*DK14,DK15,$V$15*DK15,DK16,$V$16*DK16)</f>
        <v>85.432824423679236</v>
      </c>
      <c r="DM5" s="8">
        <f ca="1">IFERROR(VLOOKUP($DM$29,$Z$21:$AA$29,2,FALSE),0)</f>
        <v>226</v>
      </c>
      <c r="DN5" s="8" cm="1">
        <f t="array" aca="1" ref="DN5" ca="1">_xlfn.SWITCH(MAX(DM6:DM16),DM6,$V$6*DM6,DM7,$V$7*DM7,DM8,$V$8*DM8,DM9,$V$9*DM9,DM10,$V$10*DM10,DM11,$V$11*DM11,DM12,$V$12*DM12,DM13,$V$13*DM13,DM14,$V$14*DM14,DM15,$V$15*DM15,DM16,$V$16*DM16)</f>
        <v>83.869375842826386</v>
      </c>
      <c r="DO5" s="8">
        <f ca="1">IFERROR(VLOOKUP($DO$29,$Z$21:$AA$29,2,FALSE),0)</f>
        <v>279</v>
      </c>
      <c r="DP5" s="8" cm="1">
        <f t="array" aca="1" ref="DP5" ca="1">_xlfn.SWITCH(MAX(DO6:DO16),DO6,$V$6*DO6,DO7,$V$7*DO7,DO8,$V$8*DO8,DO9,$V$9*DO9,DO10,$V$10*DO10,DO11,$V$11*DO11,DO12,$V$12*DO12,DO13,$V$13*DO13,DO14,$V$14*DO14,DO15,$V$15*DO15,DO16,$V$16*DO16)</f>
        <v>70.543422790798701</v>
      </c>
      <c r="DQ5" s="8">
        <f ca="1">IFERROR(VLOOKUP($DQ$29,$Z$21:$AA$29,2,FALSE),0)</f>
        <v>321</v>
      </c>
      <c r="DR5" s="8" cm="1">
        <f t="array" aca="1" ref="DR5" ca="1">_xlfn.SWITCH(MAX(DQ6:DQ16),DQ6,$V$6*DQ6,DQ7,$V$7*DQ7,DQ8,$V$8*DQ8,DQ9,$V$9*DQ9,DQ10,$V$10*DQ10,DQ11,$V$11*DQ11,DQ12,$V$12*DQ12,DQ13,$V$13*DQ13,DQ14,$V$14*DQ14,DQ15,$V$15*DQ15,DQ16,$V$16*DQ16)</f>
        <v>81.898182051731851</v>
      </c>
      <c r="DS5" s="8">
        <f ca="1">IFERROR(VLOOKUP($DS$29,$Z$21:$AA$29,2,FALSE),0)</f>
        <v>530</v>
      </c>
      <c r="DT5" s="8" cm="1">
        <f t="array" aca="1" ref="DT5" ca="1">_xlfn.SWITCH(MAX(DS6:DS16),DS6,$V$6*DS6,DS7,$V$7*DS7,DS8,$V$8*DS8,DS9,$V$9*DS9,DS10,$V$10*DS10,DS11,$V$11*DS11,DS12,$V$12*DS12,DS13,$V$13*DS13,DS14,$V$14*DS14,DS15,$V$15*DS15,DS16,$V$16*DS16)</f>
        <v>99.643229331232078</v>
      </c>
      <c r="DU5" s="8">
        <f ca="1">IFERROR(VLOOKUP($DU$29,$Z$21:$AA$29,2,FALSE),0)</f>
        <v>0</v>
      </c>
      <c r="DV5" s="8" cm="1">
        <f t="array" aca="1" ref="DV5" ca="1">_xlfn.SWITCH(MAX(DU6:DU16),DU6,$V$6*DU6,DU7,$V$7*DU7,DU8,$V$8*DU8,DU9,$V$9*DU9,DU10,$V$10*DU10,DU11,$V$11*DU11,DU12,$V$12*DU12,DU13,$V$13*DU13,DU14,$V$14*DU14,DU15,$V$15*DU15,DU16,$V$16*DU16)</f>
        <v>99.510108060510902</v>
      </c>
      <c r="DW5" s="8">
        <f ca="1">IFERROR(VLOOKUP($DW$29,$Z$21:$AA$29,2,FALSE),0)</f>
        <v>0</v>
      </c>
      <c r="DX5" s="8" cm="1">
        <f t="array" aca="1" ref="DX5" ca="1">_xlfn.SWITCH(MAX(DW6:DW16),DW6,$V$6*DW6,DW7,$V$7*DW7,DW8,$V$8*DW8,DW9,$V$9*DW9,DW10,$V$10*DW10,DW11,$V$11*DW11,DW12,$V$12*DW12,DW13,$V$13*DW13,DW14,$V$14*DW14,DW15,$V$15*DW15,DW16,$V$16*DW16)</f>
        <v>73.19898855753037</v>
      </c>
      <c r="DY5" s="8">
        <f ca="1">IFERROR(VLOOKUP($DY$29,$Z$21:$AA$29,2,FALSE),0)</f>
        <v>384</v>
      </c>
      <c r="DZ5" s="8" cm="1">
        <f t="array" aca="1" ref="DZ5" ca="1">_xlfn.SWITCH(MAX(DY6:DY16),DY6,$V$6*DY6,DY7,$V$7*DY7,DY8,$V$8*DY8,DY9,$V$9*DY9,DY10,$V$10*DY10,DY11,$V$11*DY11,DY12,$V$12*DY12,DY13,$V$13*DY13,DY14,$V$14*DY14,DY15,$V$15*DY15,DY16,$V$16*DY16)</f>
        <v>91.029749111274057</v>
      </c>
      <c r="EA5" s="8">
        <f ca="1">IFERROR(VLOOKUP($EA$29,$Z$21:$AA$29,2,FALSE),0)</f>
        <v>321</v>
      </c>
      <c r="EB5" s="8" cm="1">
        <f t="array" aca="1" ref="EB5" ca="1">_xlfn.SWITCH(MAX(EA6:EA16),EA6,$V$6*EA6,EA7,$V$7*EA7,EA8,$V$8*EA8,EA9,$V$9*EA9,EA10,$V$10*EA10,EA11,$V$11*EA11,EA12,$V$12*EA12,EA13,$V$13*EA13,EA14,$V$14*EA14,EA15,$V$15*EA15,EA16,$V$16*EA16)</f>
        <v>85.129902285257089</v>
      </c>
      <c r="EC5" s="8">
        <f ca="1">IFERROR(VLOOKUP($EC$29,$Z$21:$AA$29,2,FALSE),0)</f>
        <v>321</v>
      </c>
      <c r="ED5" s="8" cm="1">
        <f t="array" aca="1" ref="ED5" ca="1">_xlfn.SWITCH(MAX(EC6:EC16),EC6,$V$6*EC6,EC7,$V$7*EC7,EC8,$V$8*EC8,EC9,$V$9*EC9,EC10,$V$10*EC10,EC11,$V$11*EC11,EC12,$V$12*EC12,EC13,$V$13*EC13,EC14,$V$14*EC14,EC15,$V$15*EC15,EC16,$V$16*EC16)</f>
        <v>97.719929256100059</v>
      </c>
      <c r="EE5" s="8">
        <f ca="1">IFERROR(VLOOKUP($EE$29,$Z$21:$AA$29,2,FALSE),0)</f>
        <v>0</v>
      </c>
      <c r="EF5" s="8" cm="1">
        <f t="array" aca="1" ref="EF5" ca="1">_xlfn.SWITCH(MAX(EE6:EE16),EE6,$V$6*EE6,EE7,$V$7*EE7,EE8,$V$8*EE8,EE9,$V$9*EE9,EE10,$V$10*EE10,EE11,$V$11*EE11,EE12,$V$12*EE12,EE13,$V$13*EE13,EE14,$V$14*EE14,EE15,$V$15*EE15,EE16,$V$16*EE16)</f>
        <v>99.913572900555266</v>
      </c>
      <c r="EG5" s="8">
        <f ca="1">IFERROR(VLOOKUP($EG$29,$Z$21:$AA$29,2,FALSE),0)</f>
        <v>0</v>
      </c>
      <c r="EH5" s="8" cm="1">
        <f t="array" aca="1" ref="EH5" ca="1">_xlfn.SWITCH(MAX(EG6:EG16),EG6,$V$6*EG6,EG7,$V$7*EG7,EG8,$V$8*EG8,EG9,$V$9*EG9,EG10,$V$10*EG10,EG11,$V$11*EG11,EG12,$V$12*EG12,EG13,$V$13*EG13,EG14,$V$14*EG14,EG15,$V$15*EG15,EG16,$V$16*EG16)</f>
        <v>106.05543423197162</v>
      </c>
      <c r="EI5" s="8">
        <f ca="1">IFERROR(VLOOKUP($EI$29,$Z$21:$AA$29,2,FALSE),0)</f>
        <v>226</v>
      </c>
      <c r="EJ5" s="8" cm="1">
        <f t="array" aca="1" ref="EJ5" ca="1">_xlfn.SWITCH(MAX(EI6:EI16),EI6,$V$6*EI6,EI7,$V$7*EI7,EI8,$V$8*EI8,EI9,$V$9*EI9,EI10,$V$10*EI10,EI11,$V$11*EI11,EI12,$V$12*EI12,EI13,$V$13*EI13,EI14,$V$14*EI14,EI15,$V$15*EI15,EI16,$V$16*EI16)</f>
        <v>70.167957758094261</v>
      </c>
      <c r="EK5" s="8">
        <f ca="1">IFERROR(VLOOKUP($EK$29,$Z$21:$AA$29,2,FALSE),0)</f>
        <v>530</v>
      </c>
      <c r="EL5" s="8" cm="1">
        <f t="array" aca="1" ref="EL5" ca="1">_xlfn.SWITCH(MAX(EK6:EK16),EK6,$V$6*EK6,EK7,$V$7*EK7,EK8,$V$8*EK8,EK9,$V$9*EK9,EK10,$V$10*EK10,EK11,$V$11*EK11,EK12,$V$12*EK12,EK13,$V$13*EK13,EK14,$V$14*EK14,EK15,$V$15*EK15,EK16,$V$16*EK16)</f>
        <v>78.570309166707574</v>
      </c>
      <c r="EM5" s="8">
        <f ca="1">IFERROR(VLOOKUP($EM$29,$Z$21:$AA$29,2,FALSE),0)</f>
        <v>384</v>
      </c>
      <c r="EN5" s="8" cm="1">
        <f t="array" aca="1" ref="EN5" ca="1">_xlfn.SWITCH(MAX(EM6:EM16),EM6,$V$6*EM6,EM7,$V$7*EM7,EM8,$V$8*EM8,EM9,$V$9*EM9,EM10,$V$10*EM10,EM11,$V$11*EM11,EM12,$V$12*EM12,EM13,$V$13*EM13,EM14,$V$14*EM14,EM15,$V$15*EM15,EM16,$V$16*EM16)</f>
        <v>92.789155218585734</v>
      </c>
      <c r="EO5" s="8">
        <f ca="1">IFERROR(VLOOKUP($EO$29,$Z$21:$AA$29,2,FALSE),0)</f>
        <v>0</v>
      </c>
      <c r="EP5" s="8" cm="1">
        <f t="array" aca="1" ref="EP5" ca="1">_xlfn.SWITCH(MAX(EO6:EO16),EO6,$V$6*EO6,EO7,$V$7*EO7,EO8,$V$8*EO8,EO9,$V$9*EO9,EO10,$V$10*EO10,EO11,$V$11*EO11,EO12,$V$12*EO12,EO13,$V$13*EO13,EO14,$V$14*EO14,EO15,$V$15*EO15,EO16,$V$16*EO16)</f>
        <v>86.345341668101696</v>
      </c>
      <c r="EQ5" s="8">
        <f ca="1">IFERROR(VLOOKUP($EQ$29,$Z$21:$AA$29,2,FALSE),0)</f>
        <v>321</v>
      </c>
      <c r="ER5" s="8" cm="1">
        <f t="array" aca="1" ref="ER5" ca="1">_xlfn.SWITCH(MAX(EQ6:EQ16),EQ6,$V$6*EQ6,EQ7,$V$7*EQ7,EQ8,$V$8*EQ8,EQ9,$V$9*EQ9,EQ10,$V$10*EQ10,EQ11,$V$11*EQ11,EQ12,$V$12*EQ12,EQ13,$V$13*EQ13,EQ14,$V$14*EQ14,EQ15,$V$15*EQ15,EQ16,$V$16*EQ16)</f>
        <v>94.301769524316995</v>
      </c>
      <c r="ES5" s="8">
        <f ca="1">IFERROR(VLOOKUP($ES$29,$Z$21:$AA$29,2,FALSE),0)</f>
        <v>0</v>
      </c>
      <c r="ET5" s="8" cm="1">
        <f t="array" aca="1" ref="ET5" ca="1">_xlfn.SWITCH(MAX(ES6:ES16),ES6,$V$6*ES6,ES7,$V$7*ES7,ES8,$V$8*ES8,ES9,$V$9*ES9,ES10,$V$10*ES10,ES11,$V$11*ES11,ES12,$V$12*ES12,ES13,$V$13*ES13,ES14,$V$14*ES14,ES15,$V$15*ES15,ES16,$V$16*ES16)</f>
        <v>76.168886412926881</v>
      </c>
      <c r="EU5" s="8">
        <f ca="1">IFERROR(VLOOKUP($EU$29,$Z$21:$AA$29,2,FALSE),0)</f>
        <v>530</v>
      </c>
      <c r="EV5" s="8" cm="1">
        <f t="array" aca="1" ref="EV5" ca="1">_xlfn.SWITCH(MAX(EU6:EU16),EU6,$V$6*EU6,EU7,$V$7*EU7,EU8,$V$8*EU8,EU9,$V$9*EU9,EU10,$V$10*EU10,EU11,$V$11*EU11,EU12,$V$12*EU12,EU13,$V$13*EU13,EU14,$V$14*EU14,EU15,$V$15*EU15,EU16,$V$16*EU16)</f>
        <v>90.838959889324684</v>
      </c>
      <c r="EW5" s="8">
        <f ca="1">IFERROR(VLOOKUP($EW$29,$Z$21:$AA$29,2,FALSE),0)</f>
        <v>384</v>
      </c>
      <c r="EX5" s="8" cm="1">
        <f t="array" aca="1" ref="EX5" ca="1">_xlfn.SWITCH(MAX(EW6:EW16),EW6,$V$6*EW6,EW7,$V$7*EW7,EW8,$V$8*EW8,EW9,$V$9*EW9,EW10,$V$10*EW10,EW11,$V$11*EW11,EW12,$V$12*EW12,EW13,$V$13*EW13,EW14,$V$14*EW14,EW15,$V$15*EW15,EW16,$V$16*EW16)</f>
        <v>113.95115693961627</v>
      </c>
      <c r="EY5" s="8">
        <f ca="1">IFERROR(VLOOKUP($EY$29,$Z$21:$AA$29,2,FALSE),0)</f>
        <v>0</v>
      </c>
      <c r="EZ5" s="8" cm="1">
        <f t="array" aca="1" ref="EZ5" ca="1">_xlfn.SWITCH(MAX(EY6:EY16),EY6,$V$6*EY6,EY7,$V$7*EY7,EY8,$V$8*EY8,EY9,$V$9*EY9,EY10,$V$10*EY10,EY11,$V$11*EY11,EY12,$V$12*EY12,EY13,$V$13*EY13,EY14,$V$14*EY14,EY15,$V$15*EY15,EY16,$V$16*EY16)</f>
        <v>102.45798448424797</v>
      </c>
      <c r="FA5" s="8">
        <f ca="1">IFERROR(VLOOKUP($FA$29,$Z$21:$AA$29,2,FALSE),0)</f>
        <v>0</v>
      </c>
      <c r="FB5" s="8" cm="1">
        <f t="array" aca="1" ref="FB5" ca="1">_xlfn.SWITCH(MAX(FA6:FA16),FA6,$V$6*FA6,FA7,$V$7*FA7,FA8,$V$8*FA8,FA9,$V$9*FA9,FA10,$V$10*FA10,FA11,$V$11*FA11,FA12,$V$12*FA12,FA13,$V$13*FA13,FA14,$V$14*FA14,FA15,$V$15*FA15,FA16,$V$16*FA16)</f>
        <v>70.163499857822828</v>
      </c>
      <c r="FC5" s="8">
        <f ca="1">IFERROR(VLOOKUP($FC$29,$Z$21:$AA$29,2,FALSE),0)</f>
        <v>384</v>
      </c>
      <c r="FD5" s="8" cm="1">
        <f t="array" aca="1" ref="FD5" ca="1">_xlfn.SWITCH(MAX(FC6:FC16),FC6,$V$6*FC6,FC7,$V$7*FC7,FC8,$V$8*FC8,FC9,$V$9*FC9,FC10,$V$10*FC10,FC11,$V$11*FC11,FC12,$V$12*FC12,FC13,$V$13*FC13,FC14,$V$14*FC14,FC15,$V$15*FC15,FC16,$V$16*FC16)</f>
        <v>87.875876352277913</v>
      </c>
      <c r="FE5" s="8">
        <f>226</f>
        <v>226</v>
      </c>
      <c r="FF5" s="8" cm="1">
        <f t="array" aca="1" ref="FF5" ca="1">_xlfn.SWITCH(MAX(FE6:FE16),FE6,$V$6*FE6,FE7,$V$7*FE7,FE8,$V$8*FE8,FE9,$V$9*FE9,FE10,$V$10*FE10,FE11,$V$11*FE11,FE12,$V$12*FE12,FE13,$V$13*FE13,FE14,$V$14*FE14,FE15,$V$15*FE15,FE16,$V$16*FE16)</f>
        <v>100.11703553001674</v>
      </c>
      <c r="FG5" s="8">
        <f>384</f>
        <v>384</v>
      </c>
      <c r="FH5" s="8" cm="1">
        <f t="array" aca="1" ref="FH5" ca="1">_xlfn.SWITCH(MAX(FG6:FG16),FG6,$V$6*FG6,FG7,$V$7*FG7,FG8,$V$8*FG8,FG9,$V$9*FG9,FG10,$V$10*FG10,FG11,$V$11*FG11,FG12,$V$12*FG12,FG13,$V$13*FG13,FG14,$V$14*FG14,FG15,$V$15*FG15,FG16,$V$16*FG16)</f>
        <v>118.99759991568739</v>
      </c>
      <c r="FI5" s="8">
        <f>665</f>
        <v>665</v>
      </c>
      <c r="FJ5" s="8" cm="1">
        <f t="array" aca="1" ref="FJ5" ca="1">_xlfn.SWITCH(MAX(FI6:FI16),FI6,$V$6*FI6,FI7,$V$7*FI7,FI8,$V$8*FI8,FI9,$V$9*FI9,FI10,$V$10*FI10,FI11,$V$11*FI11,FI12,$V$12*FI12,FI13,$V$13*FI13,FI14,$V$14*FI14,FI15,$V$15*FI15,FI16,$V$16*FI16)</f>
        <v>153.9800637220838</v>
      </c>
      <c r="FK5" s="8">
        <f>321</f>
        <v>321</v>
      </c>
      <c r="FL5" s="8" cm="1">
        <f t="array" aca="1" ref="FL5" ca="1">_xlfn.SWITCH(MAX(FK6:FK16),FK6,$V$6*FK6,FK7,$V$7*FK7,FK8,$V$8*FK8,FK9,$V$9*FK9,FK10,$V$10*FK10,FK11,$V$11*FK11,FK12,$V$12*FK12,FK13,$V$13*FK13,FK14,$V$14*FK14,FK15,$V$15*FK15,FK16,$V$16*FK16)</f>
        <v>91.475722095174802</v>
      </c>
      <c r="FM5" s="8">
        <f>530</f>
        <v>530</v>
      </c>
      <c r="FN5" s="8" cm="1">
        <f t="array" aca="1" ref="FN5" ca="1">_xlfn.SWITCH(MAX(FM6:FM16),FM6,$V$6*FM6,FM7,$V$7*FM7,FM8,$V$8*FM8,FM9,$V$9*FM9,FM10,$V$10*FM10,FM11,$V$11*FM11,FM12,$V$12*FM12,FM13,$V$13*FM13,FM14,$V$14*FM14,FM15,$V$15*FM15,FM16,$V$16*FM16)</f>
        <v>113.22737236850591</v>
      </c>
      <c r="FO5" s="8">
        <f>226</f>
        <v>226</v>
      </c>
      <c r="FP5" s="8" cm="1">
        <f t="array" aca="1" ref="FP5" ca="1">_xlfn.SWITCH(MAX(FO6:FO16),FO6,$V$6*FO6,FO7,$V$7*FO7,FO8,$V$8*FO8,FO9,$V$9*FO9,FO10,$V$10*FO10,FO11,$V$11*FO11,FO12,$V$12*FO12,FO13,$V$13*FO13,FO14,$V$14*FO14,FO15,$V$15*FO15,FO16,$V$16*FO16)</f>
        <v>101.37726187703194</v>
      </c>
      <c r="FQ5" s="8">
        <f>321</f>
        <v>321</v>
      </c>
      <c r="FR5" s="8" cm="1">
        <f t="array" aca="1" ref="FR5" ca="1">_xlfn.SWITCH(MAX(FQ6:FQ16),FQ6,$V$6*FQ6,FQ7,$V$7*FQ7,FQ8,$V$8*FQ8,FQ9,$V$9*FQ9,FQ10,$V$10*FQ10,FQ11,$V$11*FQ11,FQ12,$V$12*FQ12,FQ13,$V$13*FQ13,FQ14,$V$14*FQ14,FQ15,$V$15*FQ15,FQ16,$V$16*FQ16)</f>
        <v>122.6937856565313</v>
      </c>
      <c r="FS5" s="8">
        <f>226</f>
        <v>226</v>
      </c>
      <c r="FT5" s="8" cm="1">
        <f t="array" aca="1" ref="FT5" ca="1">_xlfn.SWITCH(MAX(FS6:FS16),FS6,$V$6*FS6,FS7,$V$7*FS7,FS8,$V$8*FS8,FS9,$V$9*FS9,FS10,$V$10*FS10,FS11,$V$11*FS11,FS12,$V$12*FS12,FS13,$V$13*FS13,FS14,$V$14*FS14,FS15,$V$15*FS15,FS16,$V$16*FS16)</f>
        <v>99.725853691822451</v>
      </c>
      <c r="FU5" s="8">
        <f>281</f>
        <v>281</v>
      </c>
      <c r="FV5" s="8" cm="1">
        <f t="array" aca="1" ref="FV5" ca="1">_xlfn.SWITCH(MAX(FU6:FU16),FU6,$V$6*FU6,FU7,$V$7*FU7,FU8,$V$8*FU8,FU9,$V$9*FU9,FU10,$V$10*FU10,FU11,$V$11*FU11,FU12,$V$12*FU12,FU13,$V$13*FU13,FU14,$V$14*FU14,FU15,$V$15*FU15,FU16,$V$16*FU16)</f>
        <v>106.57891905827525</v>
      </c>
      <c r="FW5" s="8">
        <f>321</f>
        <v>321</v>
      </c>
      <c r="FX5" s="8" cm="1">
        <f t="array" aca="1" ref="FX5" ca="1">_xlfn.SWITCH(MAX(FW6:FW16),FW6,$V$6*FW6,FW7,$V$7*FW7,FW8,$V$8*FW8,FW9,$V$9*FW9,FW10,$V$10*FW10,FW11,$V$11*FW11,FW12,$V$12*FW12,FW13,$V$13*FW13,FW14,$V$14*FW14,FW15,$V$15*FW15,FW16,$V$16*FW16)</f>
        <v>114.27533960132422</v>
      </c>
      <c r="FY5" s="8">
        <f>384</f>
        <v>384</v>
      </c>
      <c r="FZ5" s="8" cm="1">
        <f t="array" aca="1" ref="FZ5" ca="1">_xlfn.SWITCH(MAX(FY6:FY16),FY6,$V$6*FY6,FY7,$V$7*FY7,FY8,$V$8*FY8,FY9,$V$9*FY9,FY10,$V$10*FY10,FY11,$V$11*FY11,FY12,$V$12*FY12,FY13,$V$13*FY13,FY14,$V$14*FY14,FY15,$V$15*FY15,FY16,$V$16*FY16)</f>
        <v>122.08874325398421</v>
      </c>
      <c r="GA5" s="8">
        <f>321</f>
        <v>321</v>
      </c>
      <c r="GB5" s="8" cm="1">
        <f t="array" aca="1" ref="GB5" ca="1">_xlfn.SWITCH(MAX(GA6:GA16),GA6,$V$6*GA6,GA7,$V$7*GA7,GA8,$V$8*GA8,GA9,$V$9*GA9,GA10,$V$10*GA10,GA11,$V$11*GA11,GA12,$V$12*GA12,GA13,$V$13*GA13,GA14,$V$14*GA14,GA15,$V$15*GA15,GA16,$V$16*GA16)</f>
        <v>142.24815760358922</v>
      </c>
      <c r="GC5" s="8">
        <f>530</f>
        <v>530</v>
      </c>
      <c r="GD5" s="8" cm="1">
        <f t="array" aca="1" ref="GD5" ca="1">_xlfn.SWITCH(MAX(GC6:GC16),GC6,$V$6*GC6,GC7,$V$7*GC7,GC8,$V$8*GC8,GC9,$V$9*GC9,GC10,$V$10*GC10,GC11,$V$11*GC11,GC12,$V$12*GC12,GC13,$V$13*GC13,GC14,$V$14*GC14,GC15,$V$15*GC15,GC16,$V$16*GC16)</f>
        <v>125.29135234577471</v>
      </c>
      <c r="GE5" s="8">
        <f>530</f>
        <v>530</v>
      </c>
      <c r="GF5" s="8" cm="1">
        <f t="array" aca="1" ref="GF5" ca="1">_xlfn.SWITCH(MAX(GE6:GE16),GE6,$V$6*GE6,GE7,$V$7*GE7,GE8,$V$8*GE8,GE9,$V$9*GE9,GE10,$V$10*GE10,GE11,$V$11*GE11,GE12,$V$12*GE12,GE13,$V$13*GE13,GE14,$V$14*GE14,GE15,$V$15*GE15,GE16,$V$16*GE16)</f>
        <v>143.63951021145641</v>
      </c>
      <c r="GG5" s="8">
        <f>226</f>
        <v>226</v>
      </c>
      <c r="GH5" s="8" cm="1">
        <f t="array" aca="1" ref="GH5" ca="1">_xlfn.SWITCH(MAX(GG6:GG16),GG6,$V$6*GG6,GG7,$V$7*GG7,GG8,$V$8*GG8,GG9,$V$9*GG9,GG10,$V$10*GG10,GG11,$V$11*GG11,GG12,$V$12*GG12,GG13,$V$13*GG13,GG14,$V$14*GG14,GG15,$V$15*GG15,GG16,$V$16*GG16)</f>
        <v>155.53716231549265</v>
      </c>
      <c r="GI5" s="8">
        <f>279</f>
        <v>279</v>
      </c>
      <c r="GJ5" s="8" cm="1">
        <f t="array" aca="1" ref="GJ5" ca="1">_xlfn.SWITCH(MAX(GI6:GI16),GI6,$V$6*GI6,GI7,$V$7*GI7,GI8,$V$8*GI8,GI9,$V$9*GI9,GI10,$V$10*GI10,GI11,$V$11*GI11,GI12,$V$12*GI12,GI13,$V$13*GI13,GI14,$V$14*GI14,GI15,$V$15*GI15,GI16,$V$16*GI16)</f>
        <v>170.74596299653487</v>
      </c>
      <c r="GK5" s="8">
        <f>321</f>
        <v>321</v>
      </c>
      <c r="GL5" s="8" cm="1">
        <f t="array" aca="1" ref="GL5" ca="1">_xlfn.SWITCH(MAX(GK6:GK16),GK6,$V$6*GK6,GK7,$V$7*GK7,GK8,$V$8*GK8,GK9,$V$9*GK9,GK10,$V$10*GK10,GK11,$V$11*GK11,GK12,$V$12*GK12,GK13,$V$13*GK13,GK14,$V$14*GK14,GK15,$V$15*GK15,GK16,$V$16*GK16)</f>
        <v>179.36610904205187</v>
      </c>
      <c r="GM5" s="8">
        <f>384</f>
        <v>384</v>
      </c>
      <c r="GN5" s="8" cm="1">
        <f t="array" aca="1" ref="GN5" ca="1">_xlfn.SWITCH(MAX(GM6:GM16),GM6,$V$6*GM6,GM7,$V$7*GM7,GM8,$V$8*GM8,GM9,$V$9*GM9,GM10,$V$10*GM10,GM11,$V$11*GM11,GM12,$V$12*GM12,GM13,$V$13*GM13,GM14,$V$14*GM14,GM15,$V$15*GM15,GM16,$V$16*GM16)</f>
        <v>219.20976697761435</v>
      </c>
      <c r="GO5" s="8">
        <f>321</f>
        <v>321</v>
      </c>
      <c r="GP5" s="8" cm="1">
        <f t="array" aca="1" ref="GP5" ca="1">_xlfn.SWITCH(MAX(GO6:GO16),GO6,$V$6*GO6,GO7,$V$7*GO7,GO8,$V$8*GO8,GO9,$V$9*GO9,GO10,$V$10*GO10,GO11,$V$11*GO11,GO12,$V$12*GO12,GO13,$V$13*GO13,GO14,$V$14*GO14,GO15,$V$15*GO15,GO16,$V$16*GO16)</f>
        <v>200.68711566357598</v>
      </c>
      <c r="GQ5" s="8">
        <f>226</f>
        <v>226</v>
      </c>
      <c r="GR5" s="8" cm="1">
        <f t="array" aca="1" ref="GR5" ca="1">_xlfn.SWITCH(MAX(GQ6:GQ16),GQ6,$V$6*GQ6,GQ7,$V$7*GQ7,GQ8,$V$8*GQ8,GQ9,$V$9*GQ9,GQ10,$V$10*GQ10,GQ11,$V$11*GQ11,GQ12,$V$12*GQ12,GQ13,$V$13*GQ13,GQ14,$V$14*GQ14,GQ15,$V$15*GQ15,GQ16,$V$16*GQ16)</f>
        <v>213.91441624914683</v>
      </c>
      <c r="GS5" s="8">
        <f>384</f>
        <v>384</v>
      </c>
      <c r="GT5" s="8" cm="1">
        <f t="array" aca="1" ref="GT5" ca="1">_xlfn.SWITCH(MAX(GS6:GS16),GS6,$V$6*GS6,GS7,$V$7*GS7,GS8,$V$8*GS8,GS9,$V$9*GS9,GS10,$V$10*GS10,GS11,$V$11*GS11,GS12,$V$12*GS12,GS13,$V$13*GS13,GS14,$V$14*GS14,GS15,$V$15*GS15,GS16,$V$16*GS16)</f>
        <v>174.39709537090695</v>
      </c>
      <c r="GU5" s="8">
        <f>665</f>
        <v>665</v>
      </c>
      <c r="GV5" s="8" cm="1">
        <f t="array" aca="1" ref="GV5" ca="1">_xlfn.SWITCH(MAX(GU6:GU16),GU6,$V$6*GU6,GU7,$V$7*GU7,GU8,$V$8*GU8,GU9,$V$9*GU9,GU10,$V$10*GU10,GU11,$V$11*GU11,GU12,$V$12*GU12,GU13,$V$13*GU13,GU14,$V$14*GU14,GU15,$V$15*GU15,GU16,$V$16*GU16)</f>
        <v>171.44906281450824</v>
      </c>
      <c r="GW5" s="8">
        <f>321</f>
        <v>321</v>
      </c>
      <c r="GX5" s="8" cm="1">
        <f t="array" aca="1" ref="GX5" ca="1">_xlfn.SWITCH(MAX(GW6:GW16),GW6,$V$6*GW6,GW7,$V$7*GW7,GW8,$V$8*GW8,GW9,$V$9*GW9,GW10,$V$10*GW10,GW11,$V$11*GW11,GW12,$V$12*GW12,GW13,$V$13*GW13,GW14,$V$14*GW14,GW15,$V$15*GW15,GW16,$V$16*GW16)</f>
        <v>192.77623368706594</v>
      </c>
      <c r="GY5" s="8">
        <f>530</f>
        <v>530</v>
      </c>
      <c r="GZ5" s="8" cm="1">
        <f t="array" aca="1" ref="GZ5" ca="1">_xlfn.SWITCH(MAX(GY6:GY16),GY6,$V$6*GY6,GY7,$V$7*GY7,GY8,$V$8*GY8,GY9,$V$9*GY9,GY10,$V$10*GY10,GY11,$V$11*GY11,GY12,$V$12*GY12,GY13,$V$13*GY13,GY14,$V$14*GY14,GY15,$V$15*GY15,GY16,$V$16*GY16)</f>
        <v>157.63299299317049</v>
      </c>
      <c r="HA5" s="8">
        <f>226</f>
        <v>226</v>
      </c>
      <c r="HB5" s="8" cm="1">
        <f t="array" aca="1" ref="HB5" ca="1">_xlfn.SWITCH(MAX(HA6:HA16),HA6,$V$6*HA6,HA7,$V$7*HA7,HA8,$V$8*HA8,HA9,$V$9*HA9,HA10,$V$10*HA10,HA11,$V$11*HA11,HA12,$V$12*HA12,HA13,$V$13*HA13,HA14,$V$14*HA14,HA15,$V$15*HA15,HA16,$V$16*HA16)</f>
        <v>171.09560066648353</v>
      </c>
      <c r="HC5" s="8">
        <f>384</f>
        <v>384</v>
      </c>
      <c r="HD5" s="8" cm="1">
        <f t="array" aca="1" ref="HD5" ca="1">_xlfn.SWITCH(MAX(HC6:HC16),HC6,$V$6*HC6,HC7,$V$7*HC7,HC8,$V$8*HC8,HC9,$V$9*HC9,HC10,$V$10*HC10,HC11,$V$11*HC11,HC12,$V$12*HC12,HC13,$V$13*HC13,HC14,$V$14*HC14,HC15,$V$15*HC15,HC16,$V$16*HC16)</f>
        <v>192.74432909247639</v>
      </c>
      <c r="HE5" s="8">
        <f>321</f>
        <v>321</v>
      </c>
      <c r="HF5" s="8" cm="1">
        <f t="array" aca="1" ref="HF5" ca="1">_xlfn.SWITCH(MAX(HE6:HE16),HE6,$V$6*HE6,HE7,$V$7*HE7,HE8,$V$8*HE8,HE9,$V$9*HE9,HE10,$V$10*HE10,HE11,$V$11*HE11,HE12,$V$12*HE12,HE13,$V$13*HE13,HE14,$V$14*HE14,HE15,$V$15*HE15,HE16,$V$16*HE16)</f>
        <v>188.75416709665672</v>
      </c>
      <c r="HG5" s="8">
        <f>530</f>
        <v>530</v>
      </c>
      <c r="HH5" s="8" cm="1">
        <f t="array" aca="1" ref="HH5" ca="1">_xlfn.SWITCH(MAX(HG6:HG16),HG6,$V$6*HG6,HG7,$V$7*HG7,HG8,$V$8*HG8,HG9,$V$9*HG9,HG10,$V$10*HG10,HG11,$V$11*HG11,HG12,$V$12*HG12,HG13,$V$13*HG13,HG14,$V$14*HG14,HG15,$V$15*HG15,HG16,$V$16*HG16)</f>
        <v>194.48835046911265</v>
      </c>
      <c r="HI5" s="8">
        <f>226</f>
        <v>226</v>
      </c>
      <c r="HJ5" s="8" cm="1">
        <f t="array" aca="1" ref="HJ5" ca="1">_xlfn.SWITCH(MAX(HI6:HI16),HI6,$V$6*HI6,HI7,$V$7*HI7,HI8,$V$8*HI8,HI9,$V$9*HI9,HI10,$V$10*HI10,HI11,$V$11*HI11,HI12,$V$12*HI12,HI13,$V$13*HI13,HI14,$V$14*HI14,HI15,$V$15*HI15,HI16,$V$16*HI16)</f>
        <v>155.94047279790178</v>
      </c>
      <c r="HK5" s="8">
        <f>321</f>
        <v>321</v>
      </c>
      <c r="HL5" s="8" cm="1">
        <f t="array" aca="1" ref="HL5" ca="1">_xlfn.SWITCH(MAX(HK6:HK16),HK6,$V$6*HK6,HK7,$V$7*HK7,HK8,$V$8*HK8,HK9,$V$9*HK9,HK10,$V$10*HK10,HK11,$V$11*HK11,HK12,$V$12*HK12,HK13,$V$13*HK13,HK14,$V$14*HK14,HK15,$V$15*HK15,HK16,$V$16*HK16)</f>
        <v>170.72562745463671</v>
      </c>
      <c r="HM5" s="8">
        <f>226</f>
        <v>226</v>
      </c>
      <c r="HN5" s="8" cm="1">
        <f t="array" aca="1" ref="HN5" ca="1">_xlfn.SWITCH(MAX(HM6:HM16),HM6,$V$6*HM6,HM7,$V$7*HM7,HM8,$V$8*HM8,HM9,$V$9*HM9,HM10,$V$10*HM10,HM11,$V$11*HM11,HM12,$V$12*HM12,HM13,$V$13*HM13,HM14,$V$14*HM14,HM15,$V$15*HM15,HM16,$V$16*HM16)</f>
        <v>183.02412190573042</v>
      </c>
      <c r="HO5" s="8">
        <f>384</f>
        <v>384</v>
      </c>
      <c r="HP5" s="8" cm="1">
        <f t="array" aca="1" ref="HP5" ca="1">_xlfn.SWITCH(MAX(HO6:HO16),HO6,$V$6*HO6,HO7,$V$7*HO7,HO8,$V$8*HO8,HO9,$V$9*HO9,HO10,$V$10*HO10,HO11,$V$11*HO11,HO12,$V$12*HO12,HO13,$V$13*HO13,HO14,$V$14*HO14,HO15,$V$15*HO15,HO16,$V$16*HO16)</f>
        <v>132.3097642118089</v>
      </c>
      <c r="HQ5" s="8">
        <f>321</f>
        <v>321</v>
      </c>
      <c r="HR5" s="8" cm="1">
        <f t="array" aca="1" ref="HR5" ca="1">_xlfn.SWITCH(MAX(HQ6:HQ16),HQ6,$V$6*HQ6,HQ7,$V$7*HQ7,HQ8,$V$8*HQ8,HQ9,$V$9*HQ9,HQ10,$V$10*HQ10,HQ11,$V$11*HQ11,HQ12,$V$12*HQ12,HQ13,$V$13*HQ13,HQ14,$V$14*HQ14,HQ15,$V$15*HQ15,HQ16,$V$16*HQ16)</f>
        <v>152.6399990186456</v>
      </c>
      <c r="HS5" s="8">
        <f>226</f>
        <v>226</v>
      </c>
      <c r="HT5" s="8" cm="1">
        <f t="array" aca="1" ref="HT5" ca="1">_xlfn.SWITCH(MAX(HS6:HS16),HS6,$V$6*HS6,HS7,$V$7*HS7,HS8,$V$8*HS8,HS9,$V$9*HS9,HS10,$V$10*HS10,HS11,$V$11*HS11,HS12,$V$12*HS12,HS13,$V$13*HS13,HS14,$V$14*HS14,HS15,$V$15*HS15,HS16,$V$16*HS16)</f>
        <v>156.43630734549208</v>
      </c>
      <c r="HU5" s="8">
        <f>384</f>
        <v>384</v>
      </c>
      <c r="HV5" s="8" cm="1">
        <f t="array" aca="1" ref="HV5" ca="1">_xlfn.SWITCH(MAX(HU6:HU16),HU6,$V$6*HU6,HU7,$V$7*HU7,HU8,$V$8*HU8,HU9,$V$9*HU9,HU10,$V$10*HU10,HU11,$V$11*HU11,HU12,$V$12*HU12,HU13,$V$13*HU13,HU14,$V$14*HU14,HU15,$V$15*HU15,HU16,$V$16*HU16)</f>
        <v>172.10896025851136</v>
      </c>
      <c r="HW5" s="8">
        <f>321</f>
        <v>321</v>
      </c>
      <c r="HX5" s="8" cm="1">
        <f t="array" aca="1" ref="HX5" ca="1">_xlfn.SWITCH(MAX(HW6:HW16),HW6,$V$6*HW6,HW7,$V$7*HW7,HW8,$V$8*HW8,HW9,$V$9*HW9,HW10,$V$10*HW10,HW11,$V$11*HW11,HW12,$V$12*HW12,HW13,$V$13*HW13,HW14,$V$14*HW14,HW15,$V$15*HW15,HW16,$V$16*HW16)</f>
        <v>185.89068305178134</v>
      </c>
      <c r="HY5" s="8">
        <f>530</f>
        <v>530</v>
      </c>
      <c r="HZ5" s="8" cm="1">
        <f t="array" aca="1" ref="HZ5" ca="1">_xlfn.SWITCH(MAX(HY6:HY16),HY6,$V$6*HY6,HY7,$V$7*HY7,HY8,$V$8*HY8,HY9,$V$9*HY9,HY10,$V$10*HY10,HY11,$V$11*HY11,HY12,$V$12*HY12,HY13,$V$13*HY13,HY14,$V$14*HY14,HY15,$V$15*HY15,HY16,$V$16*HY16)</f>
        <v>213.81041969080081</v>
      </c>
      <c r="IA5" s="8">
        <f>530</f>
        <v>530</v>
      </c>
      <c r="IB5" s="8" cm="1">
        <f t="array" aca="1" ref="IB5" ca="1">_xlfn.SWITCH(MAX(IA6:IA16),IA6,$V$6*IA6,IA7,$V$7*IA7,IA8,$V$8*IA8,IA9,$V$9*IA9,IA10,$V$10*IA10,IA11,$V$11*IA11,IA12,$V$12*IA12,IA13,$V$13*IA13,IA14,$V$14*IA14,IA15,$V$15*IA15,IA16,$V$16*IA16)</f>
        <v>195.78573866495415</v>
      </c>
      <c r="IC5" s="8">
        <f>226</f>
        <v>226</v>
      </c>
      <c r="ID5" s="8" cm="1">
        <f t="array" aca="1" ref="ID5" ca="1">_xlfn.SWITCH(MAX(IC6:IC16),IC6,$V$6*IC6,IC7,$V$7*IC7,IC8,$V$8*IC8,IC9,$V$9*IC9,IC10,$V$10*IC10,IC11,$V$11*IC11,IC12,$V$12*IC12,IC13,$V$13*IC13,IC14,$V$14*IC14,IC15,$V$15*IC15,IC16,$V$16*IC16)</f>
        <v>128.06043803950178</v>
      </c>
      <c r="IE5" s="8">
        <f>384</f>
        <v>384</v>
      </c>
      <c r="IF5" s="8" cm="1">
        <f t="array" aca="1" ref="IF5" ca="1">_xlfn.SWITCH(MAX(IE6:IE16),IE6,$V$6*IE6,IE7,$V$7*IE7,IE8,$V$8*IE8,IE9,$V$9*IE9,IE10,$V$10*IE10,IE11,$V$11*IE11,IE12,$V$12*IE12,IE13,$V$13*IE13,IE14,$V$14*IE14,IE15,$V$15*IE15,IE16,$V$16*IE16)</f>
        <v>143.93431161872635</v>
      </c>
      <c r="IG5" s="8">
        <f>281</f>
        <v>281</v>
      </c>
      <c r="IH5" s="8" cm="1">
        <f t="array" aca="1" ref="IH5" ca="1">_xlfn.SWITCH(MAX(IG6:IG16),IG6,$V$6*IG6,IG7,$V$7*IG7,IG8,$V$8*IG8,IG9,$V$9*IG9,IG10,$V$10*IG10,IG11,$V$11*IG11,IG12,$V$12*IG12,IG13,$V$13*IG13,IG14,$V$14*IG14,IG15,$V$15*IG15,IG16,$V$16*IG16)</f>
        <v>157.10727527890685</v>
      </c>
      <c r="II5" s="8">
        <f>384</f>
        <v>384</v>
      </c>
      <c r="IJ5" s="8" cm="1">
        <f t="array" aca="1" ref="IJ5" ca="1">_xlfn.SWITCH(MAX(II6:II16),II6,$V$6*II6,II7,$V$7*II7,II8,$V$8*II8,II9,$V$9*II9,II10,$V$10*II10,II11,$V$11*II11,II12,$V$12*II12,II13,$V$13*II13,II14,$V$14*II14,II15,$V$15*II15,II16,$V$16*II16)</f>
        <v>173.88160081255296</v>
      </c>
      <c r="IK5" s="8">
        <f>321</f>
        <v>321</v>
      </c>
      <c r="IL5" s="8" cm="1">
        <f t="array" aca="1" ref="IL5" ca="1">_xlfn.SWITCH(MAX(IK6:IK16),IK6,$V$6*IK6,IK7,$V$7*IK7,IK8,$V$8*IK8,IK9,$V$9*IK9,IK10,$V$10*IK10,IK11,$V$11*IK11,IK12,$V$12*IK12,IK13,$V$13*IK13,IK14,$V$14*IK14,IK15,$V$15*IK15,IK16,$V$16*IK16)</f>
        <v>158.32682105397751</v>
      </c>
      <c r="IM5" s="8">
        <f>384</f>
        <v>384</v>
      </c>
      <c r="IN5" s="8" cm="1">
        <f t="array" aca="1" ref="IN5" ca="1">_xlfn.SWITCH(MAX(IM6:IM16),IM6,$V$6*IM6,IM7,$V$7*IM7,IM8,$V$8*IM8,IM9,$V$9*IM9,IM10,$V$10*IM10,IM11,$V$11*IM11,IM12,$V$12*IM12,IM13,$V$13*IM13,IM14,$V$14*IM14,IM15,$V$15*IM15,IM16,$V$16*IM16)</f>
        <v>136.81612135812486</v>
      </c>
      <c r="IO5" s="8">
        <f>321</f>
        <v>321</v>
      </c>
      <c r="IP5" s="8" cm="1">
        <f t="array" aca="1" ref="IP5" ca="1">_xlfn.SWITCH(MAX(IO6:IO16),IO6,$V$6*IO6,IO7,$V$7*IO7,IO8,$V$8*IO8,IO9,$V$9*IO9,IO10,$V$10*IO10,IO11,$V$11*IO11,IO12,$V$12*IO12,IO13,$V$13*IO13,IO14,$V$14*IO14,IO15,$V$15*IO15,IO16,$V$16*IO16)</f>
        <v>153.07157996624304</v>
      </c>
      <c r="IQ5" s="8">
        <f>530</f>
        <v>530</v>
      </c>
      <c r="IR5" s="8" cm="1">
        <f t="array" aca="1" ref="IR5" ca="1">_xlfn.SWITCH(MAX(IQ6:IQ16),IQ6,$V$6*IQ6,IQ7,$V$7*IQ7,IQ8,$V$8*IQ8,IQ9,$V$9*IQ9,IQ10,$V$10*IQ10,IQ11,$V$11*IQ11,IQ12,$V$12*IQ12,IQ13,$V$13*IQ13,IQ14,$V$14*IQ14,IQ15,$V$15*IQ15,IQ16,$V$16*IQ16)</f>
        <v>129.02354883020365</v>
      </c>
      <c r="IS5" s="8">
        <f>226</f>
        <v>226</v>
      </c>
      <c r="IT5" s="8" cm="1">
        <f t="array" aca="1" ref="IT5" ca="1">_xlfn.SWITCH(MAX(IS6:IS16),IS6,$V$6*IS6,IS7,$V$7*IS7,IS8,$V$8*IS8,IS9,$V$9*IS9,IS10,$V$10*IS10,IS11,$V$11*IS11,IS12,$V$12*IS12,IS13,$V$13*IS13,IS14,$V$14*IS14,IS15,$V$15*IS15,IS16,$V$16*IS16)</f>
        <v>135.35361001112918</v>
      </c>
      <c r="IU5" s="8">
        <f>321</f>
        <v>321</v>
      </c>
      <c r="IV5" s="8" cm="1">
        <f t="array" aca="1" ref="IV5" ca="1">_xlfn.SWITCH(MAX(IU6:IU16),IU6,$V$6*IU6,IU7,$V$7*IU7,IU8,$V$8*IU8,IU9,$V$9*IU9,IU10,$V$10*IU10,IU11,$V$11*IU11,IU12,$V$12*IU12,IU13,$V$13*IU13,IU14,$V$14*IU14,IU15,$V$15*IU15,IU16,$V$16*IU16)</f>
        <v>97.548498821417766</v>
      </c>
      <c r="IW5" s="8">
        <f>530</f>
        <v>530</v>
      </c>
      <c r="IX5" s="8" cm="1">
        <f t="array" aca="1" ref="IX5" ca="1">_xlfn.SWITCH(MAX(IW6:IW16),IW6,$V$6*IW6,IW7,$V$7*IW7,IW8,$V$8*IW8,IW9,$V$9*IW9,IW10,$V$10*IW10,IW11,$V$11*IW11,IW12,$V$12*IW12,IW13,$V$13*IW13,IW14,$V$14*IW14,IW15,$V$15*IW15,IW16,$V$16*IW16)</f>
        <v>108.84437180020328</v>
      </c>
      <c r="IY5" s="8">
        <f>226</f>
        <v>226</v>
      </c>
      <c r="IZ5" s="8" cm="1">
        <f t="array" aca="1" ref="IZ5" ca="1">_xlfn.SWITCH(MAX(IY6:IY16),IY6,$V$6*IY6,IY7,$V$7*IY7,IY8,$V$8*IY8,IY9,$V$9*IY9,IY10,$V$10*IY10,IY11,$V$11*IY11,IY12,$V$12*IY12,IY13,$V$13*IY13,IY14,$V$14*IY14,IY15,$V$15*IY15,IY16,$V$16*IY16)</f>
        <v>117.11752110708025</v>
      </c>
      <c r="JA5" s="8">
        <f>384</f>
        <v>384</v>
      </c>
      <c r="JB5" s="8" cm="1">
        <f t="array" aca="1" ref="JB5" ca="1">_xlfn.SWITCH(MAX(JA6:JA16),JA6,$V$6*JA6,JA7,$V$7*JA7,JA8,$V$8*JA8,JA9,$V$9*JA9,JA10,$V$10*JA10,JA11,$V$11*JA11,JA12,$V$12*JA12,JA13,$V$13*JA13,JA14,$V$14*JA14,JA15,$V$15*JA15,JA16,$V$16*JA16)</f>
        <v>132.65216426139975</v>
      </c>
      <c r="JC5" s="8">
        <f>281</f>
        <v>281</v>
      </c>
      <c r="JD5" s="8" cm="1">
        <f t="array" aca="1" ref="JD5" ca="1">_xlfn.SWITCH(MAX(JC6:JC16),JC6,$V$6*JC6,JC7,$V$7*JC7,JC8,$V$8*JC8,JC9,$V$9*JC9,JC10,$V$10*JC10,JC11,$V$11*JC11,JC12,$V$12*JC12,JC13,$V$13*JC13,JC14,$V$14*JC14,JC15,$V$15*JC15,JC16,$V$16*JC16)</f>
        <v>158.26770403128728</v>
      </c>
      <c r="JE5" s="8">
        <f>321</f>
        <v>321</v>
      </c>
      <c r="JF5" s="8" cm="1">
        <f t="array" aca="1" ref="JF5" ca="1">_xlfn.SWITCH(MAX(JE6:JE16),JE6,$V$6*JE6,JE7,$V$7*JE7,JE8,$V$8*JE8,JE9,$V$9*JE9,JE10,$V$10*JE10,JE11,$V$11*JE11,JE12,$V$12*JE12,JE13,$V$13*JE13,JE14,$V$14*JE14,JE15,$V$15*JE15,JE16,$V$16*JE16)</f>
        <v>144.21448933564611</v>
      </c>
      <c r="JG5" s="8">
        <f>530</f>
        <v>530</v>
      </c>
      <c r="JH5" s="8" cm="1">
        <f t="array" aca="1" ref="JH5" ca="1">_xlfn.SWITCH(MAX(JG6:JG16),JG6,$V$6*JG6,JG7,$V$7*JG7,JG8,$V$8*JG8,JG9,$V$9*JG9,JG10,$V$10*JG10,JG11,$V$11*JG11,JG12,$V$12*JG12,JG13,$V$13*JG13,JG14,$V$14*JG14,JG15,$V$15*JG15,JG16,$V$16*JG16)</f>
        <v>108.13908078856963</v>
      </c>
      <c r="JI5" s="8">
        <f>530</f>
        <v>530</v>
      </c>
      <c r="JJ5" s="8" cm="1">
        <f t="array" aca="1" ref="JJ5" ca="1">_xlfn.SWITCH(MAX(JI6:JI16),JI6,$V$6*JI6,JI7,$V$7*JI7,JI8,$V$8*JI8,JI9,$V$9*JI9,JI10,$V$10*JI10,JI11,$V$11*JI11,JI12,$V$12*JI12,JI13,$V$13*JI13,JI14,$V$14*JI14,JI15,$V$15*JI15,JI16,$V$16*JI16)</f>
        <v>121.83184832438852</v>
      </c>
      <c r="JK5" s="8">
        <f>384</f>
        <v>384</v>
      </c>
      <c r="JL5" s="8" cm="1">
        <f t="array" aca="1" ref="JL5" ca="1">_xlfn.SWITCH(MAX(JK6:JK16),JK6,$V$6*JK6,JK7,$V$7*JK7,JK8,$V$8*JK8,JK9,$V$9*JK9,JK10,$V$10*JK10,JK11,$V$11*JK11,JK12,$V$12*JK12,JK13,$V$13*JK13,JK14,$V$14*JK14,JK15,$V$15*JK15,JK16,$V$16*JK16)</f>
        <v>154.0213501282995</v>
      </c>
      <c r="JM5" s="8">
        <f>321</f>
        <v>321</v>
      </c>
      <c r="JN5" s="8" cm="1">
        <f t="array" aca="1" ref="JN5" ca="1">_xlfn.SWITCH(MAX(JM6:JM16),JM6,$V$6*JM6,JM7,$V$7*JM7,JM8,$V$8*JM8,JM9,$V$9*JM9,JM10,$V$10*JM10,JM11,$V$11*JM11,JM12,$V$12*JM12,JM13,$V$13*JM13,JM14,$V$14*JM14,JM15,$V$15*JM15,JM16,$V$16*JM16)</f>
        <v>109.35401462916244</v>
      </c>
      <c r="JO5" s="8">
        <f>226</f>
        <v>226</v>
      </c>
      <c r="JP5" s="8" cm="1">
        <f t="array" aca="1" ref="JP5" ca="1">_xlfn.SWITCH(MAX(JO6:JO16),JO6,$V$6*JO6,JO7,$V$7*JO7,JO8,$V$8*JO8,JO9,$V$9*JO9,JO10,$V$10*JO10,JO11,$V$11*JO11,JO12,$V$12*JO12,JO13,$V$13*JO13,JO14,$V$14*JO14,JO15,$V$15*JO15,JO16,$V$16*JO16)</f>
        <v>116.73180295100401</v>
      </c>
      <c r="JQ5" s="8">
        <f>384</f>
        <v>384</v>
      </c>
    </row>
    <row r="6" spans="2:277" ht="18.75" x14ac:dyDescent="0.3">
      <c r="B6" s="38" t="s">
        <v>18</v>
      </c>
      <c r="C6" s="39">
        <v>24</v>
      </c>
      <c r="D6" s="39">
        <v>24</v>
      </c>
      <c r="E6" s="39">
        <v>31</v>
      </c>
      <c r="F6" s="39">
        <v>31.1</v>
      </c>
      <c r="G6" s="39">
        <v>44</v>
      </c>
      <c r="H6" s="39">
        <v>44</v>
      </c>
      <c r="J6" s="33" t="s">
        <v>18</v>
      </c>
      <c r="K6" s="34">
        <v>1.63</v>
      </c>
      <c r="L6" s="32">
        <f>E6</f>
        <v>31</v>
      </c>
      <c r="M6" s="35">
        <v>1000</v>
      </c>
      <c r="N6" s="34">
        <v>60</v>
      </c>
      <c r="O6" s="34">
        <v>0.25</v>
      </c>
      <c r="P6" s="34">
        <v>76</v>
      </c>
      <c r="Q6" s="34">
        <v>314</v>
      </c>
      <c r="R6" s="36">
        <v>2.4</v>
      </c>
      <c r="S6" s="28">
        <f t="shared" ref="S6:S16" si="8">P6/O6</f>
        <v>304</v>
      </c>
      <c r="T6" s="15">
        <f t="shared" ref="T6:T16" si="9">Q6/R6</f>
        <v>130.83333333333334</v>
      </c>
      <c r="U6" s="16">
        <f t="shared" ref="U6:U16" si="10">(N6/L6)*3600</f>
        <v>6967.7419354838712</v>
      </c>
      <c r="V6" s="16">
        <f t="shared" ref="V6:V16" si="11">(N6/M6)*3600</f>
        <v>216</v>
      </c>
      <c r="W6" s="16">
        <f>T6+S6+X6</f>
        <v>464.83333333333337</v>
      </c>
      <c r="X6" s="16">
        <v>30</v>
      </c>
      <c r="Y6" s="78">
        <v>0.1</v>
      </c>
      <c r="Z6" s="18">
        <f t="shared" ref="Z6:Z16" ca="1" si="12">MAX(AF6:JQ6)*N6</f>
        <v>59.420671180318564</v>
      </c>
      <c r="AA6" s="29">
        <f t="shared" ref="AA6:AA16" ca="1" si="13">Z6-N6</f>
        <v>-0.5793288196814359</v>
      </c>
      <c r="AB6" s="5"/>
      <c r="AC6" s="61">
        <v>1</v>
      </c>
      <c r="AE6" s="4" t="str">
        <f t="shared" ref="AE6:AE16" si="14">J6</f>
        <v>g</v>
      </c>
      <c r="AF6" s="2">
        <v>0</v>
      </c>
      <c r="AG6" s="74">
        <f t="shared" ref="AG6:AG7" si="15">AF18</f>
        <v>4.3055555555555555E-2</v>
      </c>
      <c r="AH6" s="74">
        <f>IF(AG6=MAX(AF$18:AF$28),0,AG6+AG18)</f>
        <v>4.6155555555555554E-2</v>
      </c>
      <c r="AI6" s="74">
        <f ca="1">IF(AH6=0,AH18,AH6+AH18)</f>
        <v>0.12222037037037037</v>
      </c>
      <c r="AJ6" s="74">
        <f t="shared" ref="AJ6:AJ7" ca="1" si="16">IF(AI6=MAX(AI$6:AI$16),0,AI6+AI18)</f>
        <v>0.12769703703703703</v>
      </c>
      <c r="AK6" s="74">
        <f t="shared" ref="AK6:AK7" ca="1" si="17">IF(AJ6=0,AJ18,AJ6+AJ18)</f>
        <v>0.18280814814814814</v>
      </c>
      <c r="AL6" s="74">
        <f t="shared" ref="AL6:AL7" ca="1" si="18">IF(AK6=MAX(AK$6:AK$16),0,AK6+AK18)</f>
        <v>0.18993766592592592</v>
      </c>
      <c r="AM6" s="74">
        <f t="shared" ref="AM6:AM7" ca="1" si="19">IF(AL6=0,AL18,AL6+AL18)</f>
        <v>0.23026636962962962</v>
      </c>
      <c r="AN6" s="74">
        <f t="shared" ref="AN6:AN7" ca="1" si="20">IF(AM6=MAX(AM$6:AM$16),0,AM6+AM18)</f>
        <v>0.23832569256666666</v>
      </c>
      <c r="AO6" s="74">
        <f t="shared" ref="AO6:AO7" ca="1" si="21">IF(AN6=0,AN18,AN6+AN18)</f>
        <v>0.28439513701111108</v>
      </c>
      <c r="AP6" s="74">
        <f t="shared" ref="AP6:AP7" ca="1" si="22">IF(AO6=MAX(AO$6:AO$16),0,AO6+AO18)</f>
        <v>0.29567740020924443</v>
      </c>
      <c r="AQ6" s="74">
        <f t="shared" ref="AQ6:AQ7" ca="1" si="23">IF(AP6=0,AP18,AP6+AP18)</f>
        <v>0.37174221502405924</v>
      </c>
      <c r="AR6" s="74">
        <f t="shared" ref="AR6:AR7" ca="1" si="24">IF(AQ6=MAX(AQ$6:AQ$16),0,AQ6+AQ18)</f>
        <v>0</v>
      </c>
      <c r="AS6" s="74">
        <f t="shared" ref="AS6:AS7" ca="1" si="25">IF(AR6=0,AR18,AR6+AR18)</f>
        <v>7.6064814814814807E-2</v>
      </c>
      <c r="AT6" s="74">
        <f t="shared" ref="AT6:AT7" ca="1" si="26">IF(AS6=MAX(AS$6:AS$16),0,AS6+AS18)</f>
        <v>8.9385414931448776E-2</v>
      </c>
      <c r="AU6" s="74">
        <f t="shared" ref="AU6:AU7" ca="1" si="27">IF(AT6=0,AT18,AT6+AT18)</f>
        <v>0.16545022974626358</v>
      </c>
      <c r="AV6" s="74">
        <f t="shared" ref="AV6:AV7" ca="1" si="28">IF(AU6=MAX(AU$6:AU$16),0,AU6+AU18)</f>
        <v>0.18366904157859493</v>
      </c>
      <c r="AW6" s="74">
        <f ca="1">IF(AV6=0,AV18,AV6+AV18)</f>
        <v>0.21610422676378011</v>
      </c>
      <c r="AX6" s="74">
        <f ca="1">IF(AW6=MAX(AW$6:AW$16),0,AW6+AW18)</f>
        <v>0.23288659937648049</v>
      </c>
      <c r="AY6" s="74">
        <f t="shared" ref="AY6:AY7" ca="1" si="29">IF(AX6=0,AX18,AX6+AX18)</f>
        <v>0.2879977104875916</v>
      </c>
      <c r="AZ6" s="74">
        <f t="shared" ref="AZ6:AZ7" ca="1" si="30">IF(AY6=MAX(AY$6:AY$16),0,AY6+AY18)</f>
        <v>0.30676943494939896</v>
      </c>
      <c r="BA6" s="74">
        <f t="shared" ref="BA6:BA7" ca="1" si="31">IF(AZ6=0,AZ18,AZ6+AZ18)</f>
        <v>0.34709813865310268</v>
      </c>
      <c r="BB6" s="74">
        <f t="shared" ref="BB6:BB7" ca="1" si="32">IF(BA6=MAX(BA$6:BA$16),0,BA6+BA18)</f>
        <v>0.36431949209527115</v>
      </c>
      <c r="BC6" s="74">
        <f t="shared" ref="BC6:BC7" ca="1" si="33">IF(BB6=0,BB18,BB6+BB18)</f>
        <v>0.41943060320638226</v>
      </c>
      <c r="BD6" s="74">
        <f t="shared" ref="BD6:BD7" ca="1" si="34">IF(BC6=MAX(BC$6:BC$16),0,BC6+BC18)</f>
        <v>0.43708993339809837</v>
      </c>
      <c r="BE6" s="74">
        <f t="shared" ref="BE6:BE7" ca="1" si="35">IF(BD6=0,BD18,BD6+BD18)</f>
        <v>0.48315937784254281</v>
      </c>
      <c r="BF6" s="74">
        <f t="shared" ref="BF6:BF7" ca="1" si="36">IF(BE6=MAX(BE$6:BE$16),0,BE6+BE18)</f>
        <v>0.50472268205354709</v>
      </c>
      <c r="BG6" s="74">
        <f t="shared" ref="BG6:BG7" ca="1" si="37">IF(BF6=0,BF18,BF6+BF18)</f>
        <v>0.58078749686836195</v>
      </c>
      <c r="BH6" s="74">
        <f t="shared" ref="BH6:BH7" ca="1" si="38">IF(BG6=MAX(BG$6:BG$16),0,BG6+BG18)</f>
        <v>0</v>
      </c>
      <c r="BI6" s="74">
        <f t="shared" ref="BI6:BI7" ca="1" si="39">IF(BH6=0,BH18,BH6+BH18)</f>
        <v>3.2435185185185185E-2</v>
      </c>
      <c r="BJ6" s="74">
        <f t="shared" ref="BJ6:BJ7" ca="1" si="40">IF(BI6=MAX(BI$6:BI$16),0,BI6+BI18)</f>
        <v>5.0696064911818071E-2</v>
      </c>
      <c r="BK6" s="74">
        <f t="shared" ref="BK6:BK7" ca="1" si="41">IF(BJ6=0,BJ18,BJ6+BJ18)</f>
        <v>9.6765509356262519E-2</v>
      </c>
      <c r="BL6" s="74">
        <f t="shared" ref="BL6:BL7" ca="1" si="42">IF(BK6=MAX(BK$6:BK$16),0,BK6+BK18)</f>
        <v>0.11434449746344927</v>
      </c>
      <c r="BM6" s="74">
        <f t="shared" ref="BM6:BM7" ca="1" si="43">IF(BL6=0,BL18,BL6+BL18)</f>
        <v>0.19040931227826408</v>
      </c>
      <c r="BN6" s="74">
        <f t="shared" ref="BN6:BN7" ca="1" si="44">IF(BM6=MAX(BM$6:BM$16),0,BM6+BM18)</f>
        <v>0.21089176712197594</v>
      </c>
      <c r="BO6" s="74">
        <f t="shared" ref="BO6:BO7" ca="1" si="45">IF(BN6=0,BN18,BN6+BN18)</f>
        <v>0.26600287823308705</v>
      </c>
      <c r="BP6" s="74">
        <f t="shared" ref="BP6:BP7" ca="1" si="46">IF(BO6=MAX(BO$6:BO$16),0,BO6+BO18)</f>
        <v>0.28776586698273082</v>
      </c>
      <c r="BQ6" s="74">
        <f t="shared" ref="BQ6:BQ7" ca="1" si="47">IF(BP6=0,BP18,BP6+BP18)</f>
        <v>0.32809457068643455</v>
      </c>
      <c r="BR6" s="74">
        <f t="shared" ref="BR6:BR7" ca="1" si="48">IF(BQ6=MAX(BQ$6:BQ$16),0,BQ6+BQ18)</f>
        <v>0.34778441526162013</v>
      </c>
      <c r="BS6" s="74">
        <f t="shared" ref="BS6:BS7" ca="1" si="49">IF(BR6=0,BR18,BR6+BR18)</f>
        <v>0.38782608192828677</v>
      </c>
      <c r="BT6" s="74">
        <f t="shared" ref="BT6:BT7" ca="1" si="50">IF(BS6=MAX(BS$6:BS$16),0,BS6+BS18)</f>
        <v>0.40893056089933322</v>
      </c>
      <c r="BU6" s="74">
        <f t="shared" ref="BU6:BU7" ca="1" si="51">IF(BT6=0,BT18,BT6+BT18)</f>
        <v>0.45500000534377766</v>
      </c>
      <c r="BV6" s="74">
        <f t="shared" ref="BV6:BV7" ca="1" si="52">IF(BU6=MAX(BU$6:BU$16),0,BU6+BU18)</f>
        <v>0.47655587741835059</v>
      </c>
      <c r="BW6" s="74">
        <f t="shared" ref="BW6:BW7" ca="1" si="53">IF(BV6=0,BV18,BV6+BV18)</f>
        <v>0.55262069223316534</v>
      </c>
      <c r="BX6" s="74">
        <f t="shared" ref="BX6:BX7" ca="1" si="54">IF(BW6=MAX(BW$6:BW$16),0,BW6+BW18)</f>
        <v>0.57722517484117097</v>
      </c>
      <c r="BY6" s="74">
        <f t="shared" ref="BY6:BY7" ca="1" si="55">IF(BX6=0,BX18,BX6+BX18)</f>
        <v>0.63233628595228208</v>
      </c>
      <c r="BZ6" s="74">
        <f t="shared" ref="BZ6:BZ7" ca="1" si="56">IF(BY6=MAX(BY$6:BY$16),0,BY6+BY18)</f>
        <v>0.65493780781706923</v>
      </c>
      <c r="CA6" s="74">
        <f t="shared" ref="CA6:CA7" ca="1" si="57">IF(BZ6=0,BZ18,BZ6+BZ18)</f>
        <v>0.70100725226151361</v>
      </c>
      <c r="CB6" s="74">
        <f t="shared" ref="CB6:CB7" ca="1" si="58">IF(CA6=MAX(CA$6:CA$16),0,CA6+CA18)</f>
        <v>0</v>
      </c>
      <c r="CC6" s="74">
        <f t="shared" ref="CC6:CC7" ca="1" si="59">IF(CB6=0,CB18,CB6+CB18)</f>
        <v>5.5111111111111111E-2</v>
      </c>
      <c r="CD6" s="74">
        <f t="shared" ref="CD6:CD7" ca="1" si="60">IF(CC6=MAX(CC$6:CC$16),0,CC6+CC18)</f>
        <v>7.578124552056123E-2</v>
      </c>
      <c r="CE6" s="74">
        <f t="shared" ref="CE6:CE7" ca="1" si="61">IF(CD6=0,CD18,CD6+CD18)</f>
        <v>0.17122106033537604</v>
      </c>
      <c r="CF6" s="74">
        <f t="shared" ref="CF6:CF7" ca="1" si="62">IF(CE6=MAX(CE$6:CE$16),0,CE6+CE18)</f>
        <v>0.1948626134823124</v>
      </c>
      <c r="CG6" s="74">
        <f t="shared" ref="CG6:CG7" ca="1" si="63">IF(CF6=0,CF18,CF6+CF18)</f>
        <v>0.24093205792675684</v>
      </c>
      <c r="CH6" s="74">
        <f t="shared" ref="CH6:CH7" ca="1" si="64">IF(CG6=MAX(CG$6:CG$16),0,CG6+CG18)</f>
        <v>0.26875612385879571</v>
      </c>
      <c r="CI6" s="74">
        <f t="shared" ref="CI6:CI7" ca="1" si="65">IF(CH6=0,CH18,CH6+CH18)</f>
        <v>0.34482093867361052</v>
      </c>
      <c r="CJ6" s="74">
        <f t="shared" ref="CJ6:CJ7" ca="1" si="66">IF(CI6=MAX(CI$6:CI$16),0,CI6+CI18)</f>
        <v>0.37246417130407222</v>
      </c>
      <c r="CK6" s="74">
        <f t="shared" ref="CK6:CK7" ca="1" si="67">IF(CJ6=0,CJ18,CJ6+CJ18)</f>
        <v>0.4048993564892574</v>
      </c>
      <c r="CL6" s="74">
        <f t="shared" ref="CL6:CL7" ca="1" si="68">IF(CK6=MAX(CK$6:CK$16),0,CK6+CK18)</f>
        <v>0.43219422613008146</v>
      </c>
      <c r="CM6" s="74">
        <f t="shared" ref="CM6:CM7" ca="1" si="69">IF(CL6=0,CL18,CL6+CL18)</f>
        <v>0.4722358927967481</v>
      </c>
      <c r="CN6" s="74">
        <f t="shared" ref="CN6:CN7" ca="1" si="70">IF(CM6=MAX(CM$6:CM$16),0,CM6+CM18)</f>
        <v>0.49424511944816107</v>
      </c>
      <c r="CO6" s="74">
        <f t="shared" ref="CO6:CO7" ca="1" si="71">IF(CN6=0,CN18,CN6+CN18)</f>
        <v>0.53428678611482772</v>
      </c>
      <c r="CP6" s="74">
        <f t="shared" ref="CP6:CP7" ca="1" si="72">IF(CO6=MAX(CO$6:CO$16),0,CO6+CO18)</f>
        <v>0.55600071168395104</v>
      </c>
      <c r="CQ6" s="74">
        <f t="shared" ref="CQ6:CQ7" ca="1" si="73">IF(CP6=0,CP18,CP6+CP18)</f>
        <v>0.60207015612839543</v>
      </c>
      <c r="CR6" s="74">
        <f t="shared" ref="CR6:CR7" ca="1" si="74">IF(CQ6=MAX(CQ$6:CQ$16),0,CQ6+CQ18)</f>
        <v>0.62606876645180665</v>
      </c>
      <c r="CS6" s="74">
        <f t="shared" ref="CS6:CS7" ca="1" si="75">IF(CR6=0,CR18,CR6+CR18)</f>
        <v>0.7021335812666214</v>
      </c>
      <c r="CT6" s="74">
        <f t="shared" ref="CT6:CT7" ca="1" si="76">IF(CS6=MAX(CS$6:CS$16),0,CS6+CS18)</f>
        <v>0</v>
      </c>
      <c r="CU6" s="74">
        <f t="shared" ref="CU6:CU7" ca="1" si="77">IF(CT6=0,CT18,CT6+CT18)</f>
        <v>5.5111111111111111E-2</v>
      </c>
      <c r="CV6" s="74">
        <f t="shared" ref="CV6:CV7" ca="1" si="78">IF(CU6=MAX(CU$6:CU$16),0,CU6+CU18)</f>
        <v>7.7892891687783836E-2</v>
      </c>
      <c r="CW6" s="74">
        <f t="shared" ref="CW6:CW7" ca="1" si="79">IF(CV6=0,CV18,CV6+CV18)</f>
        <v>0.12396233613222828</v>
      </c>
      <c r="CX6" s="74">
        <f t="shared" ref="CX6:CX7" ca="1" si="80">IF(CW6=MAX(CW$6:CW$16),0,CW6+CW18)</f>
        <v>0.14094811401597446</v>
      </c>
      <c r="CY6" s="74">
        <f t="shared" ref="CY6:CY7" ca="1" si="81">IF(CX6=0,CX18,CX6+CX18)</f>
        <v>0.17338329920115964</v>
      </c>
      <c r="CZ6" s="74">
        <f t="shared" ref="CZ6:CZ7" ca="1" si="82">IF(CY6=MAX(CY$6:CY$16),0,CY6+CY18)</f>
        <v>0.1929107255636969</v>
      </c>
      <c r="DA6" s="74">
        <f t="shared" ref="DA6:DA7" ca="1" si="83">IF(CZ6=0,CZ18,CZ6+CZ18)</f>
        <v>0.1929107255636969</v>
      </c>
      <c r="DB6" s="74">
        <f t="shared" ref="DB6:DB7" ca="1" si="84">IF(DA6=MAX(DA$6:DA$16),0,DA6+DA18)</f>
        <v>0.20987229332387949</v>
      </c>
      <c r="DC6" s="74">
        <f t="shared" ref="DC6:DC7" ca="1" si="85">IF(DB6=0,DB18,DB6+DB18)</f>
        <v>0.26498340443499058</v>
      </c>
      <c r="DD6" s="74">
        <f t="shared" ref="DD6:DD7" ca="1" si="86">IF(DC6=MAX(DC$6:DC$16),0,DC6+DC18)</f>
        <v>0.28285955414207792</v>
      </c>
      <c r="DE6" s="74">
        <f t="shared" ref="DE6:DE7" ca="1" si="87">IF(DD6=0,DD18,DD6+DD18)</f>
        <v>0.32892899858652236</v>
      </c>
      <c r="DF6" s="74">
        <f t="shared" ref="DF6:DF7" ca="1" si="88">IF(DE6=MAX(DE$6:DE$16),0,DE6+DE18)</f>
        <v>0.34461781004843983</v>
      </c>
      <c r="DG6" s="74">
        <f t="shared" ref="DG6:DG7" ca="1" si="89">IF(DF6=0,DF18,DF6+DF18)</f>
        <v>0.39972892115955094</v>
      </c>
      <c r="DH6" s="74">
        <f t="shared" ref="DH6:DH7" ca="1" si="90">IF(DG6=MAX(DG$6:DG$16),0,DG6+DG18)</f>
        <v>0.41461983124245244</v>
      </c>
      <c r="DI6" s="74">
        <f t="shared" ref="DI6:DI7" ca="1" si="91">IF(DH6=0,DH18,DH6+DH18)</f>
        <v>0.41461983124245244</v>
      </c>
      <c r="DJ6" s="74">
        <f t="shared" ref="DJ6:DJ7" ca="1" si="92">IF(DI6=MAX(DI$6:DI$16),0,DI6+DI18)</f>
        <v>0.42747304601096847</v>
      </c>
      <c r="DK6" s="74">
        <f t="shared" ref="DK6:DK7" ca="1" si="93">IF(DJ6=0,DJ18,DJ6+DJ18)</f>
        <v>0.45990823119615365</v>
      </c>
      <c r="DL6" s="74">
        <f t="shared" ref="DL6:DL7" ca="1" si="94">IF(DK6=MAX(DK$6:DK$16),0,DK6+DK18)</f>
        <v>0</v>
      </c>
      <c r="DM6" s="74">
        <f t="shared" ref="DM6:DM7" ca="1" si="95">IF(DL6=0,DL18,DL6+DL18)</f>
        <v>4.6069444444444441E-2</v>
      </c>
      <c r="DN6" s="74">
        <f t="shared" ref="DN6:DN7" ca="1" si="96">IF(DM6=MAX(DM$6:DM$16),0,DM6+DM18)</f>
        <v>5.8455853589817502E-2</v>
      </c>
      <c r="DO6" s="74">
        <f t="shared" ref="DO6:DO7" ca="1" si="97">IF(DN6=0,DN18,DN6+DN18)</f>
        <v>0.10452529803426194</v>
      </c>
      <c r="DP6" s="74">
        <f t="shared" ref="DP6:DP7" ca="1" si="98">IF(DO6=MAX(DO$6:DO$16),0,DO6+DO18)</f>
        <v>0.11743394172183853</v>
      </c>
      <c r="DQ6" s="74">
        <f t="shared" ref="DQ6:DQ7" ca="1" si="99">IF(DP6=0,DP18,DP6+DP18)</f>
        <v>0.11743394172183853</v>
      </c>
      <c r="DR6" s="74">
        <f t="shared" ref="DR6:DR7" ca="1" si="100">IF(DQ6=MAX(DQ$6:DQ$16),0,DQ6+DQ18)</f>
        <v>0.1301764654945072</v>
      </c>
      <c r="DS6" s="74">
        <f t="shared" ref="DS6:DS7" ca="1" si="101">IF(DR6=0,DR18,DR6+DR18)</f>
        <v>0.1301764654945072</v>
      </c>
      <c r="DT6" s="74">
        <f t="shared" ref="DT6:DT7" ca="1" si="102">IF(DS6=MAX(DS$6:DS$16),0,DS6+DS18)</f>
        <v>0.13949945212826145</v>
      </c>
      <c r="DU6" s="74">
        <f t="shared" ref="DU6:DU7" ca="1" si="103">IF(DT6=0,DT18,DT6+DT18)</f>
        <v>0.21556426694307626</v>
      </c>
      <c r="DV6" s="74">
        <f t="shared" ref="DV6:DV7" ca="1" si="104">IF(DU6=MAX(DU$6:DU$16),0,DU6+DU18)</f>
        <v>0.22736349981883902</v>
      </c>
      <c r="DW6" s="74">
        <f t="shared" ref="DW6:DW7" ca="1" si="105">IF(DV6=0,DV18,DV6+DV18)</f>
        <v>0.28247461092995013</v>
      </c>
      <c r="DX6" s="74">
        <f t="shared" ref="DX6:DX7" ca="1" si="106">IF(DW6=MAX(DW$6:DW$16),0,DW6+DW18)</f>
        <v>0.29621424378133221</v>
      </c>
      <c r="DY6" s="74">
        <f t="shared" ref="DY6:DY7" ca="1" si="107">IF(DX6=0,DX18,DX6+DX18)</f>
        <v>0.29621424378133221</v>
      </c>
      <c r="DZ6" s="74">
        <f t="shared" ref="DZ6:DZ7" ca="1" si="108">IF(DY6=MAX(DY$6:DY$16),0,DY6+DY18)</f>
        <v>0.31008887593851464</v>
      </c>
      <c r="EA6" s="74">
        <f t="shared" ref="EA6:EA7" ca="1" si="109">IF(DZ6=0,DZ18,DZ6+DZ18)</f>
        <v>0.35615832038295908</v>
      </c>
      <c r="EB6" s="74">
        <f t="shared" ref="EB6:EB7" ca="1" si="110">IF(EA6=MAX(EA$6:EA$16),0,EA6+EA18)</f>
        <v>0.37242901393492761</v>
      </c>
      <c r="EC6" s="74">
        <f t="shared" ref="EC6:EC7" ca="1" si="111">IF(EB6=0,EB18,EB6+EB18)</f>
        <v>0.37242901393492761</v>
      </c>
      <c r="ED6" s="74">
        <f t="shared" ref="ED6:ED7" ca="1" si="112">IF(EC6=MAX(EC$6:EC$16),0,EC6+EC18)</f>
        <v>0.38397431336691035</v>
      </c>
      <c r="EE6" s="74">
        <f t="shared" ref="EE6:EE7" ca="1" si="113">IF(ED6=0,ED18,ED6+ED18)</f>
        <v>0.41640949855209552</v>
      </c>
      <c r="EF6" s="74">
        <f t="shared" ref="EF6:EF7" ca="1" si="114">IF(EE6=MAX(EE$6:EE$16),0,EE6+EE18)</f>
        <v>0.42931819300721047</v>
      </c>
      <c r="EG6" s="74">
        <f t="shared" ref="EG6:EG7" ca="1" si="115">IF(EF6=0,EF18,EF6+EF18)</f>
        <v>0.50538300782202528</v>
      </c>
      <c r="EH6" s="74">
        <f t="shared" ref="EH6:EH7" ca="1" si="116">IF(EG6=MAX(EG$6:EG$16),0,EG6+EG18)</f>
        <v>0</v>
      </c>
      <c r="EI6" s="74">
        <f t="shared" ref="EI6:EI7" ca="1" si="117">IF(EH6=0,EH18,EH6+EH18)</f>
        <v>5.5111111111111111E-2</v>
      </c>
      <c r="EJ6" s="74">
        <f t="shared" ref="EJ6:EJ7" ca="1" si="118">IF(EI6=MAX(EI$6:EI$16),0,EI6+EI18)</f>
        <v>7.1166557876993441E-2</v>
      </c>
      <c r="EK6" s="74">
        <f t="shared" ref="EK6:EK7" ca="1" si="119">IF(EJ6=0,EJ18,EJ6+EJ18)</f>
        <v>7.1166557876993441E-2</v>
      </c>
      <c r="EL6" s="74">
        <f t="shared" ref="EL6:EL7" ca="1" si="120">IF(EK6=MAX(EK$6:EK$16),0,EK6+EK18)</f>
        <v>8.6991252477466766E-2</v>
      </c>
      <c r="EM6" s="74">
        <f t="shared" ref="EM6:EM7" ca="1" si="121">IF(EL6=0,EL18,EL6+EL18)</f>
        <v>8.6991252477466766E-2</v>
      </c>
      <c r="EN6" s="74">
        <f t="shared" ref="EN6:EN7" ca="1" si="122">IF(EM6=MAX(EM$6:EM$16),0,EM6+EM18)</f>
        <v>9.861139052400171E-2</v>
      </c>
      <c r="EO6" s="74">
        <f t="shared" ref="EO6:EO7" ca="1" si="123">IF(EN6=0,EN18,EN6+EN18)</f>
        <v>0.15372250163511281</v>
      </c>
      <c r="EP6" s="74">
        <f t="shared" ref="EP6:EP7" ca="1" si="124">IF(EO6=MAX(EO$6:EO$16),0,EO6+EO18)</f>
        <v>0.16794515839879595</v>
      </c>
      <c r="EQ6" s="74">
        <f t="shared" ref="EQ6:EQ7" ca="1" si="125">IF(EP6=0,EP18,EP6+EP18)</f>
        <v>0.20827386210249965</v>
      </c>
      <c r="ER6" s="74">
        <f t="shared" ref="ER6:ER7" ca="1" si="126">IF(EQ6=MAX(EQ$6:EQ$16),0,EQ6+EQ18)</f>
        <v>0.22083403758468426</v>
      </c>
      <c r="ES6" s="74">
        <f t="shared" ref="ES6:ES7" ca="1" si="127">IF(ER6=0,ER18,ER6+ER18)</f>
        <v>0.27594514869579534</v>
      </c>
      <c r="ET6" s="74">
        <f t="shared" ref="ET6:ET7" ca="1" si="128">IF(ES6=MAX(ES$6:ES$16),0,ES6+ES18)</f>
        <v>0.2904677914891855</v>
      </c>
      <c r="EU6" s="74">
        <f t="shared" ref="EU6:EU7" ca="1" si="129">IF(ET6=0,ET18,ET6+ET18)</f>
        <v>0.2904677914891855</v>
      </c>
      <c r="EV6" s="74">
        <f t="shared" ref="EV6:EV7" ca="1" si="130">IF(EU6=MAX(EU$6:EU$16),0,EU6+EU18)</f>
        <v>0.30511810229802927</v>
      </c>
      <c r="EW6" s="74">
        <f t="shared" ref="EW6:EW7" ca="1" si="131">IF(EV6=0,EV18,EV6+EV18)</f>
        <v>0.30511810229802927</v>
      </c>
      <c r="EX6" s="74">
        <f t="shared" ref="EX6:EX7" ca="1" si="132">IF(EW6=MAX(EW$6:EW$16),0,EW6+EW18)</f>
        <v>0.31849812013351192</v>
      </c>
      <c r="EY6" s="74">
        <f t="shared" ref="EY6:EY7" ca="1" si="133">IF(EX6=0,EX18,EX6+EX18)</f>
        <v>0.37360923124462303</v>
      </c>
      <c r="EZ6" s="74">
        <f t="shared" ref="EZ6:EZ7" ca="1" si="134">IF(EY6=MAX(EY$6:EY$16),0,EY6+EY18)</f>
        <v>0.38823167399910075</v>
      </c>
      <c r="FA6" s="74">
        <f t="shared" ref="FA6:FA7" ca="1" si="135">IF(EZ6=0,EZ18,EZ6+EZ18)</f>
        <v>0.48367148881391553</v>
      </c>
      <c r="FB6" s="74">
        <f t="shared" ref="FB6:FB7" ca="1" si="136">IF(FA6=MAX(FA$6:FA$16),0,FA6+FA18)</f>
        <v>0</v>
      </c>
      <c r="FC6" s="74">
        <f t="shared" ref="FC6:FC7" ca="1" si="137">IF(FB6=0,FB18,FB6+FB18)</f>
        <v>0</v>
      </c>
      <c r="FD6" s="7">
        <f t="shared" ref="FD6:FD7" ca="1" si="138">IF(FC6=MAX(FC$6:FC$16),0,FC6+FC18)</f>
        <v>1.6127623850234911E-2</v>
      </c>
      <c r="FE6" s="7">
        <f t="shared" ref="FE6:FE7" ca="1" si="139">IF(FD6=0,FD18,FD6+FD18)</f>
        <v>4.8562809035420096E-2</v>
      </c>
      <c r="FF6" s="7">
        <f t="shared" ref="FF6:FF7" ca="1" si="140">IF(FE6=MAX(FE$6:FE$16),0,FE6+FE18)</f>
        <v>6.6189876504696238E-2</v>
      </c>
      <c r="FG6" s="7">
        <f t="shared" ref="FG6:FG7" ca="1" si="141">IF(FF6=0,FF18,FF6+FF18)</f>
        <v>0.12130098761580735</v>
      </c>
      <c r="FH6" s="7">
        <f t="shared" ref="FH6:FH7" ca="1" si="142">IF(FG6=MAX(FG$6:FG$16),0,FG6+FG18)</f>
        <v>0.13093504487210905</v>
      </c>
      <c r="FI6" s="7">
        <f t="shared" ref="FI6:FI7" ca="1" si="143">IF(FH6=0,FH18,FH6+FH18)</f>
        <v>0.22637485968692386</v>
      </c>
      <c r="FJ6" s="7">
        <f t="shared" ref="FJ6:FJ7" ca="1" si="144">IF(FI6=MAX(FI$6:FI$16),0,FI6+FI18)</f>
        <v>0.23905605923328793</v>
      </c>
      <c r="FK6" s="7">
        <f t="shared" ref="FK6:FK7" ca="1" si="145">IF(FJ6=0,FJ18,FJ6+FJ18)</f>
        <v>0.28512550367773237</v>
      </c>
      <c r="FL6" s="7">
        <f t="shared" ref="FL6:FL7" ca="1" si="146">IF(FK6=MAX(FK$6:FK$16),0,FK6+FK18)</f>
        <v>0.30088886883419097</v>
      </c>
      <c r="FM6" s="7">
        <f t="shared" ref="FM6:FM7" ca="1" si="147">IF(FL6=0,FL18,FL6+FL18)</f>
        <v>0.37695368364900578</v>
      </c>
      <c r="FN6" s="7">
        <f t="shared" ref="FN6:FN7" ca="1" si="148">IF(FM6=MAX(FM$6:FM$16),0,FM6+FM18)</f>
        <v>0.38958259574196274</v>
      </c>
      <c r="FO6" s="7">
        <f t="shared" ref="FO6:FO7" ca="1" si="149">IF(FN6=0,FN18,FN6+FN18)</f>
        <v>0.42201778092714792</v>
      </c>
      <c r="FP6" s="7">
        <f t="shared" ref="FP6:FP7" ca="1" si="150">IF(FO6=MAX(FO$6:FO$16),0,FO6+FO18)</f>
        <v>0.43589506919962356</v>
      </c>
      <c r="FQ6" s="7">
        <f t="shared" ref="FQ6:FQ7" ca="1" si="151">IF(FP6=0,FP18,FP6+FP18)</f>
        <v>0.481964513644068</v>
      </c>
      <c r="FR6" s="7">
        <f t="shared" ref="FR6:FR7" ca="1" si="152">IF(FQ6=MAX(FQ$6:FQ$16),0,FQ6+FQ18)</f>
        <v>0.4969054135670341</v>
      </c>
      <c r="FS6" s="7">
        <f t="shared" ref="FS6:FS7" ca="1" si="153">IF(FR6=0,FR18,FR6+FR18)</f>
        <v>0.52934059875221928</v>
      </c>
      <c r="FT6" s="7">
        <f t="shared" ref="FT6:FT7" ca="1" si="154">IF(FS6=MAX(FS$6:FS$16),0,FS6+FS18)</f>
        <v>0</v>
      </c>
      <c r="FU6" s="7">
        <f t="shared" ref="FU6:FU7" ca="1" si="155">IF(FT6=0,FT18,FT6+FT18)</f>
        <v>4.03287037037037E-2</v>
      </c>
      <c r="FV6" s="7">
        <f t="shared" ref="FV6:FV7" ca="1" si="156">IF(FU6=MAX(FU$6:FU$16),0,FU6+FU18)</f>
        <v>5.674000285998429E-2</v>
      </c>
      <c r="FW6" s="7">
        <f t="shared" ref="FW6:FW7" ca="1" si="157">IF(FV6=0,FV18,FV6+FV18)</f>
        <v>0.10280944730442873</v>
      </c>
      <c r="FX6" s="7">
        <f t="shared" ref="FX6:FX7" ca="1" si="158">IF(FW6=MAX(FW$6:FW$16),0,FW6+FW18)</f>
        <v>0.11899156261714003</v>
      </c>
      <c r="FY6" s="7">
        <f t="shared" ref="FY6:FY7" ca="1" si="159">IF(FX6=0,FX18,FX6+FX18)</f>
        <v>0.17410267372825114</v>
      </c>
      <c r="FZ6" s="7">
        <f t="shared" ref="FZ6:FZ7" ca="1" si="160">IF(FY6=MAX(FY$6:FY$16),0,FY6+FY18)</f>
        <v>0.19135418743731977</v>
      </c>
      <c r="GA6" s="7">
        <f t="shared" ref="GA6:GA7" ca="1" si="161">IF(FZ6=0,FZ18,FZ6+FZ18)</f>
        <v>0.23742363188176421</v>
      </c>
      <c r="GB6" s="7">
        <f t="shared" ref="GB6:GB7" ca="1" si="162">IF(GA6=MAX(GA$6:GA$16),0,GA6+GA18)</f>
        <v>0.25562495996313556</v>
      </c>
      <c r="GC6" s="7">
        <f t="shared" ref="GC6:GC7" ca="1" si="163">IF(GB6=0,GB18,GB6+GB18)</f>
        <v>0.33168977477795036</v>
      </c>
      <c r="GD6" s="7">
        <f t="shared" ref="GD6:GD7" ca="1" si="164">IF(GC6=MAX(GC$6:GC$16),0,GC6+GC18)</f>
        <v>0.35557143856196277</v>
      </c>
      <c r="GE6" s="7">
        <f t="shared" ref="GE6:GE7" ca="1" si="165">IF(GD6=0,GD18,GD6+GD18)</f>
        <v>0.43163625337677758</v>
      </c>
      <c r="GF6" s="7">
        <f t="shared" ref="GF6:GF7" ca="1" si="166">IF(GE6=MAX(GE$6:GE$16),0,GE6+GE18)</f>
        <v>0.45276254646175473</v>
      </c>
      <c r="GG6" s="7">
        <f t="shared" ref="GG6:GG7" ca="1" si="167">IF(GF6=0,GF18,GF6+GF18)</f>
        <v>0.48519773164693991</v>
      </c>
      <c r="GH6" s="7">
        <f t="shared" ref="GH6:GH7" ca="1" si="168">IF(GG6=MAX(GG$6:GG$16),0,GG6+GG18)</f>
        <v>0.50840631129133163</v>
      </c>
      <c r="GI6" s="7">
        <f t="shared" ref="GI6:GI7" ca="1" si="169">IF(GH6=0,GH18,GH6+GH18)</f>
        <v>0.54844797795799827</v>
      </c>
      <c r="GJ6" s="7">
        <f t="shared" ref="GJ6:GJ7" ca="1" si="170">IF(GI6=MAX(GI$6:GI$16),0,GI6+GI18)</f>
        <v>0.57145507669847184</v>
      </c>
      <c r="GK6" s="7">
        <f t="shared" ref="GK6:GK7" ca="1" si="171">IF(GJ6=0,GJ18,GJ6+GJ18)</f>
        <v>0.61752452114291634</v>
      </c>
      <c r="GL6" s="7">
        <f t="shared" ref="GL6:GL7" ca="1" si="172">IF(GK6=MAX(GK$6:GK$16),0,GK6+GK18)</f>
        <v>0.64253483963575253</v>
      </c>
      <c r="GM6" s="7">
        <f t="shared" ref="GM6:GM7" ca="1" si="173">IF(GL6=0,GL18,GL6+GL18)</f>
        <v>0.69764595074686364</v>
      </c>
      <c r="GN6" s="7">
        <f t="shared" ref="GN6:GN7" ca="1" si="174">IF(GM6=MAX(GM$6:GM$16),0,GM6+GM18)</f>
        <v>0.72497979069821439</v>
      </c>
      <c r="GO6" s="7">
        <f t="shared" ref="GO6:GO7" ca="1" si="175">IF(GN6=0,GN18,GN6+GN18)</f>
        <v>0.77104923514265877</v>
      </c>
      <c r="GP6" s="7">
        <f t="shared" ref="GP6:GP7" ca="1" si="176">IF(GO6=MAX(GO$6:GO$16),0,GO6+GO18)</f>
        <v>0</v>
      </c>
      <c r="GQ6" s="7">
        <f t="shared" ref="GQ6:GQ7" ca="1" si="177">IF(GP6=0,GP18,GP6+GP18)</f>
        <v>3.2435185185185185E-2</v>
      </c>
      <c r="GR6" s="7">
        <f t="shared" ref="GR6:GR7" ca="1" si="178">IF(GQ6=MAX(GQ$6:GQ$16),0,GQ6+GQ18)</f>
        <v>6.1321142691817251E-2</v>
      </c>
      <c r="GS6" s="7">
        <f t="shared" ref="GS6:GS7" ca="1" si="179">IF(GR6=0,GR18,GR6+GR18)</f>
        <v>0.11643225380292836</v>
      </c>
      <c r="GT6" s="7">
        <f t="shared" ref="GT6:GT7" ca="1" si="180">IF(GS6=MAX(GS$6:GS$16),0,GS6+GS18)</f>
        <v>0.14053061865123193</v>
      </c>
      <c r="GU6" s="7">
        <f t="shared" ref="GU6:GU7" ca="1" si="181">IF(GT6=0,GT18,GT6+GT18)</f>
        <v>0.23597043346604674</v>
      </c>
      <c r="GV6" s="7">
        <f t="shared" ref="GV6:GV7" ca="1" si="182">IF(GU6=MAX(GU$6:GU$16),0,GU6+GU18)</f>
        <v>0.26341586734491762</v>
      </c>
      <c r="GW6" s="7">
        <f t="shared" ref="GW6:GW7" ca="1" si="183">IF(GV6=0,GV18,GV6+GV18)</f>
        <v>0.30948531178936206</v>
      </c>
      <c r="GX6" s="7">
        <f t="shared" ref="GX6:GX7" ca="1" si="184">IF(GW6=MAX(GW$6:GW$16),0,GW6+GW18)</f>
        <v>0.33296497463214753</v>
      </c>
      <c r="GY6" s="7">
        <f t="shared" ref="GY6:GY7" ca="1" si="185">IF(GX6=0,GX18,GX6+GX18)</f>
        <v>0.40902978944696233</v>
      </c>
      <c r="GZ6" s="7">
        <f t="shared" ref="GZ6:GZ7" ca="1" si="186">IF(GY6=MAX(GY$6:GY$16),0,GY6+GY18)</f>
        <v>0.4384799342871436</v>
      </c>
      <c r="HA6" s="7">
        <f t="shared" ref="HA6:HA7" ca="1" si="187">IF(GZ6=0,GZ18,GZ6+GZ18)</f>
        <v>0.47091511947232878</v>
      </c>
      <c r="HB6" s="7">
        <f t="shared" ref="HB6:HB7" ca="1" si="188">IF(HA6=MAX(HA$6:HA$16),0,HA6+HA18)</f>
        <v>0.49613668304827713</v>
      </c>
      <c r="HC6" s="7">
        <f t="shared" ref="HC6:HC7" ca="1" si="189">IF(HB6=0,HB18,HB6+HB18)</f>
        <v>0.55124779415938829</v>
      </c>
      <c r="HD6" s="7">
        <f t="shared" ref="HD6:HD7" ca="1" si="190">IF(HC6=MAX(HC$6:HC$16),0,HC6+HC18)</f>
        <v>0.56833647577832935</v>
      </c>
      <c r="HE6" s="7">
        <f t="shared" ref="HE6:HE7" ca="1" si="191">IF(HD6=0,HD18,HD6+HD18)</f>
        <v>0.61440592022277385</v>
      </c>
      <c r="HF6" s="7">
        <f t="shared" ref="HF6:HF7" ca="1" si="192">IF(HE6=MAX(HE$6:HE$16),0,HE6+HE18)</f>
        <v>0.63345250374967987</v>
      </c>
      <c r="HG6" s="7">
        <f t="shared" ref="HG6:HG7" ca="1" si="193">IF(HF6=0,HF18,HF6+HF18)</f>
        <v>0.70951731856449474</v>
      </c>
      <c r="HH6" s="7">
        <f t="shared" ref="HH6:HH7" ca="1" si="194">IF(HG6=MAX(HG$6:HG$16),0,HG6+HG18)</f>
        <v>0.73151235543999404</v>
      </c>
      <c r="HI6" s="7">
        <f t="shared" ref="HI6:HI7" ca="1" si="195">IF(HH6=0,HH18,HH6+HH18)</f>
        <v>0.76394754062517922</v>
      </c>
      <c r="HJ6" s="7">
        <f t="shared" ref="HJ6:HJ7" ca="1" si="196">IF(HI6=MAX(HI$6:HI$16),0,HI6+HI18)</f>
        <v>0</v>
      </c>
      <c r="HK6" s="7">
        <f t="shared" ref="HK6:HK7" ca="1" si="197">IF(HJ6=0,HJ18,HJ6+HJ18)</f>
        <v>4.6069444444444441E-2</v>
      </c>
      <c r="HL6" s="7">
        <f t="shared" ref="HL6:HL7" ca="1" si="198">IF(HK6=MAX(HK$6:HK$16),0,HK6+HK18)</f>
        <v>7.4525243011458395E-2</v>
      </c>
      <c r="HM6" s="7">
        <f t="shared" ref="HM6:HM7" ca="1" si="199">IF(HL6=0,HL18,HL6+HL18)</f>
        <v>0.10696042819664359</v>
      </c>
      <c r="HN6" s="7">
        <f t="shared" ref="HN6:HN7" ca="1" si="200">IF(HM6=MAX(HM$6:HM$16),0,HM6+HM18)</f>
        <v>0.1293306739837301</v>
      </c>
      <c r="HO6" s="7">
        <f t="shared" ref="HO6:HO7" ca="1" si="201">IF(HN6=0,HN18,HN6+HN18)</f>
        <v>0.18444178509484122</v>
      </c>
      <c r="HP6" s="7">
        <f t="shared" ref="HP6:HP7" ca="1" si="202">IF(HO6=MAX(HO$6:HO$16),0,HO6+HO18)</f>
        <v>0.20525186393733924</v>
      </c>
      <c r="HQ6" s="7">
        <f t="shared" ref="HQ6:HQ7" ca="1" si="203">IF(HP6=0,HP18,HP6+HP18)</f>
        <v>0.25132130838178368</v>
      </c>
      <c r="HR6" s="7">
        <f t="shared" ref="HR6:HR7" ca="1" si="204">IF(HQ6=MAX(HQ$6:HQ$16),0,HQ6+HQ18)</f>
        <v>0.27282917014342323</v>
      </c>
      <c r="HS6" s="7">
        <f ca="1">IF(HR6=0,HR18,HR6+HR18)</f>
        <v>0.30526435532860841</v>
      </c>
      <c r="HT6" s="7">
        <f t="shared" ref="HT6:HT7" ca="1" si="205">IF(HS6=MAX(HS$6:HS$16),0,HS6+HS18)</f>
        <v>0.32816885706851928</v>
      </c>
      <c r="HU6" s="7">
        <f t="shared" ref="HU6:HU7" ca="1" si="206">IF(HT6=0,HT18,HT6+HT18)</f>
        <v>0.38327996817963039</v>
      </c>
      <c r="HV6" s="7">
        <f t="shared" ref="HV6:HV7" ca="1" si="207">IF(HU6=MAX(HU$6:HU$16),0,HU6+HU18)</f>
        <v>0.40769092045682259</v>
      </c>
      <c r="HW6" s="7">
        <f t="shared" ref="HW6:HW7" ca="1" si="208">IF(HV6=0,HV18,HV6+HV18)</f>
        <v>0.45376036490126703</v>
      </c>
      <c r="HX6" s="7">
        <f t="shared" ref="HX6:HX7" ca="1" si="209">IF(HW6=MAX(HW$6:HW$16),0,HW6+HW18)</f>
        <v>0.48106529367733325</v>
      </c>
      <c r="HY6" s="7">
        <f t="shared" ref="HY6:HY7" ca="1" si="210">IF(HX6=0,HX18,HX6+HX18)</f>
        <v>0.55713010849214806</v>
      </c>
      <c r="HZ6" s="7">
        <f t="shared" ref="HZ6:HZ7" ca="1" si="211">IF(HY6=MAX(HY$6:HY$16),0,HY6+HY18)</f>
        <v>0.5744011418554047</v>
      </c>
      <c r="IA6" s="7">
        <f t="shared" ref="IA6:IA7" ca="1" si="212">IF(HZ6=0,HZ18,HZ6+HZ18)</f>
        <v>0.65046595667021956</v>
      </c>
      <c r="IB6" s="7">
        <f t="shared" ref="IB6:IB7" ca="1" si="213">IF(IA6=MAX(IA$6:IA$16),0,IA6+IA18)</f>
        <v>0.67063040132699636</v>
      </c>
      <c r="IC6" s="7">
        <f t="shared" ref="IC6:IC7" ca="1" si="214">IF(IB6=0,IB18,IB6+IB18)</f>
        <v>0.70306558651218154</v>
      </c>
      <c r="ID6" s="7">
        <f t="shared" ref="ID6:ID7" ca="1" si="215">IF(IC6=MAX(IC$6:IC$16),0,IC6+IC18)</f>
        <v>0</v>
      </c>
      <c r="IE6" s="7">
        <f t="shared" ref="IE6:IE7" ca="1" si="216">IF(ID6=0,ID18,ID6+ID18)</f>
        <v>5.5111111111111111E-2</v>
      </c>
      <c r="IF6" s="7">
        <f t="shared" ref="IF6:IF7" ca="1" si="217">IF(IE6=MAX(IE$6:IE$16),0,IE6+IE18)</f>
        <v>7.7525185918956518E-2</v>
      </c>
      <c r="IG6" s="7">
        <f t="shared" ref="IG6:IG7" ca="1" si="218">IF(IF6=0,IF18,IF6+IF18)</f>
        <v>0.11785388962266022</v>
      </c>
      <c r="IH6" s="7">
        <f t="shared" ref="IH6:IH7" ca="1" si="219">IF(IG6=MAX(IG$6:IG$16),0,IG6+IG18)</f>
        <v>0.14389263314869602</v>
      </c>
      <c r="II6" s="7">
        <f t="shared" ref="II6:II7" ca="1" si="220">IF(IH6=0,IH18,IH6+IH18)</f>
        <v>0.19900374425980713</v>
      </c>
      <c r="IJ6" s="7">
        <f t="shared" ref="IJ6:IJ7" ca="1" si="221">IF(II6=MAX(II$6:II$16),0,II6+II18)</f>
        <v>0.21601875059386921</v>
      </c>
      <c r="IK6" s="7">
        <f t="shared" ref="IK6:IK7" ca="1" si="222">IF(IJ6=0,IJ18,IJ6+IJ18)</f>
        <v>0.26208819503831365</v>
      </c>
      <c r="IL6" s="7">
        <f t="shared" ref="IL6:IL7" ca="1" si="223">IF(IK6=MAX(IK$6:IK$16),0,IK6+IK18)</f>
        <v>0.27998638368327483</v>
      </c>
      <c r="IM6" s="7">
        <f t="shared" ref="IM6:IM7" ca="1" si="224">IF(IL6=0,IL18,IL6+IL18)</f>
        <v>0.33509749479438594</v>
      </c>
      <c r="IN6" s="7">
        <f t="shared" ref="IN6:IN7" ca="1" si="225">IF(IM6=MAX(IM$6:IM$16),0,IM6+IM18)</f>
        <v>0.35401781363593215</v>
      </c>
      <c r="IO6" s="7">
        <f t="shared" ref="IO6:IO7" ca="1" si="226">IF(IN6=0,IN18,IN6+IN18)</f>
        <v>0.4000872580803766</v>
      </c>
      <c r="IP6" s="7">
        <f t="shared" ref="IP6:IP7" ca="1" si="227">IF(IO6=MAX(IO$6:IO$16),0,IO6+IO18)</f>
        <v>0.41853327107545757</v>
      </c>
      <c r="IQ6" s="7">
        <f t="shared" ref="IQ6:IQ7" ca="1" si="228">IF(IP6=0,IP18,IP6+IP18)</f>
        <v>0.49459808589027238</v>
      </c>
      <c r="IR6" s="7">
        <f t="shared" ref="IR6:IR7" ca="1" si="229">IF(IQ6=MAX(IQ$6:IQ$16),0,IQ6+IQ18)</f>
        <v>0.51095000636428145</v>
      </c>
      <c r="IS6" s="7">
        <f t="shared" ref="IS6:IS7" ca="1" si="230">IF(IR6=0,IR18,IR6+IR18)</f>
        <v>0.54338519154946663</v>
      </c>
      <c r="IT6" s="7">
        <f t="shared" ref="IT6:IT7" ca="1" si="231">IF(IS6=MAX(IS$6:IS$16),0,IS6+IS18)</f>
        <v>0.56155373176905654</v>
      </c>
      <c r="IU6" s="7">
        <f t="shared" ref="IU6:IU7" ca="1" si="232">IF(IT6=0,IT18,IT6+IT18)</f>
        <v>0.60762317621350093</v>
      </c>
      <c r="IV6" s="7">
        <f t="shared" ref="IV6:IV7" ca="1" si="233">IF(IU6=MAX(IU$6:IU$16),0,IU6+IU18)</f>
        <v>0</v>
      </c>
      <c r="IW6" s="7">
        <f t="shared" ref="IW6:IW7" ca="1" si="234">IF(IV6=0,IV18,IV6+IV18)</f>
        <v>7.6064814814814807E-2</v>
      </c>
      <c r="IX6" s="7">
        <f t="shared" ref="IX6:IX7" ca="1" si="235">IF(IW6=MAX(IW$6:IW$16),0,IW6+IW18)</f>
        <v>9.6644469808167682E-2</v>
      </c>
      <c r="IY6" s="7">
        <f t="shared" ref="IY6:IY7" ca="1" si="236">IF(IX6=0,IX18,IX6+IX18)</f>
        <v>0.12907965499335286</v>
      </c>
      <c r="IZ6" s="7">
        <f t="shared" ref="IZ6:IZ7" ca="1" si="237">IF(IY6=MAX(IY$6:IY$16),0,IY6+IY18)</f>
        <v>0.14625720754438293</v>
      </c>
      <c r="JA6" s="7">
        <f t="shared" ref="JA6:JA7" ca="1" si="238">IF(IZ6=0,IZ18,IZ6+IZ18)</f>
        <v>0.20136831865549404</v>
      </c>
      <c r="JB6" s="7">
        <f t="shared" ref="JB6:JB7" ca="1" si="239">IF(JA6=MAX(JA$6:JA$16),0,JA6+JA18)</f>
        <v>0.21371222695564618</v>
      </c>
      <c r="JC6" s="7">
        <f t="shared" ref="JC6:JC7" ca="1" si="240">IF(JB6=0,JB18,JB6+JB18)</f>
        <v>0.25404093065934985</v>
      </c>
      <c r="JD6" s="7">
        <f t="shared" ref="JD6:JD7" ca="1" si="241">IF(JC6=MAX(JC$6:JC$16),0,JC6+JC18)</f>
        <v>0.26733294597557139</v>
      </c>
      <c r="JE6" s="7">
        <f t="shared" ref="JE6:JE7" ca="1" si="242">IF(JD6=0,JD18,JD6+JD18)</f>
        <v>0.31340239042001583</v>
      </c>
      <c r="JF6" s="7">
        <f t="shared" ref="JF6:JF7" ca="1" si="243">IF(JE6=MAX(JE$6:JE$16),0,JE6+JE18)</f>
        <v>0.32900896070406893</v>
      </c>
      <c r="JG6" s="7">
        <f t="shared" ref="JG6:JG7" ca="1" si="244">IF(JF6=0,JF18,JF6+JF18)</f>
        <v>0.40507377551888374</v>
      </c>
      <c r="JH6" s="7">
        <f t="shared" ref="JH6:JH7" ca="1" si="245">IF(JG6=MAX(JG$6:JG$16),0,JG6+JG18)</f>
        <v>0.42108438204257692</v>
      </c>
      <c r="JI6" s="7">
        <f t="shared" ref="JI6:JI7" ca="1" si="246">IF(JH6=0,JH18,JH6+JH18)</f>
        <v>0.49714919685739173</v>
      </c>
      <c r="JJ6" s="7">
        <f t="shared" ref="JJ6:JJ7" ca="1" si="247">IF(JI6=MAX(JI$6:JI$16),0,JI6+JI18)</f>
        <v>0.51653801553483003</v>
      </c>
      <c r="JK6" s="7">
        <f t="shared" ref="JK6:JK7" ca="1" si="248">IF(JJ6=0,JJ18,JJ6+JJ18)</f>
        <v>0.57164912664594114</v>
      </c>
      <c r="JL6" s="7">
        <f t="shared" ref="JL6:JL7" ca="1" si="249">IF(JK6=MAX(JK$6:JK$16),0,JK6+JK18)</f>
        <v>0.59025954948453108</v>
      </c>
      <c r="JM6" s="7">
        <f t="shared" ref="JM6:JM7" ca="1" si="250">IF(JL6=0,JL18,JL6+JL18)</f>
        <v>0.63632899392897557</v>
      </c>
      <c r="JN6" s="7">
        <f t="shared" ref="JN6:JN7" ca="1" si="251">IF(JM6=MAX(JM$6:JM$16),0,JM6+JM18)</f>
        <v>0</v>
      </c>
      <c r="JO6" s="7">
        <f t="shared" ref="JO6:JO7" ca="1" si="252">IF(JN6=0,JN18,JN6+JN18)</f>
        <v>3.2435185185185185E-2</v>
      </c>
      <c r="JP6" s="7">
        <f t="shared" ref="JP6:JP7" ca="1" si="253">IF(JO6=MAX(JO$6:JO$16),0,JO6+JO18)</f>
        <v>5.3233821494621705E-2</v>
      </c>
      <c r="JQ6" s="7">
        <f t="shared" ref="JQ6:JQ7" ca="1" si="254">IF(JP6=0,JP18,JP6+JP18)</f>
        <v>0.10834493260573282</v>
      </c>
    </row>
    <row r="7" spans="2:277" ht="18.75" x14ac:dyDescent="0.3">
      <c r="B7" s="40" t="s">
        <v>19</v>
      </c>
      <c r="C7" s="39">
        <v>22.1</v>
      </c>
      <c r="D7" s="39">
        <v>41</v>
      </c>
      <c r="E7" s="39">
        <v>29</v>
      </c>
      <c r="F7" s="39">
        <v>51</v>
      </c>
      <c r="G7" s="39">
        <v>43</v>
      </c>
      <c r="H7" s="39">
        <v>66</v>
      </c>
      <c r="J7" s="33" t="s">
        <v>19</v>
      </c>
      <c r="K7" s="34">
        <v>1.63</v>
      </c>
      <c r="L7" s="32">
        <f t="shared" ref="L7:L16" si="255">E7</f>
        <v>29</v>
      </c>
      <c r="M7" s="35">
        <f>M6</f>
        <v>1000</v>
      </c>
      <c r="N7" s="34">
        <f>N6</f>
        <v>60</v>
      </c>
      <c r="O7" s="34">
        <v>0.25</v>
      </c>
      <c r="P7" s="34">
        <v>76</v>
      </c>
      <c r="Q7" s="34">
        <f>314</f>
        <v>314</v>
      </c>
      <c r="R7" s="36">
        <f>R6</f>
        <v>2.4</v>
      </c>
      <c r="S7" s="28">
        <f t="shared" si="8"/>
        <v>304</v>
      </c>
      <c r="T7" s="15">
        <f t="shared" si="9"/>
        <v>130.83333333333334</v>
      </c>
      <c r="U7" s="16">
        <f t="shared" si="10"/>
        <v>7448.2758620689656</v>
      </c>
      <c r="V7" s="16">
        <f t="shared" si="11"/>
        <v>216</v>
      </c>
      <c r="W7" s="16">
        <f t="shared" ref="W7:W16" si="256">T7+S7+X7</f>
        <v>464.83333333333337</v>
      </c>
      <c r="X7" s="16">
        <v>30</v>
      </c>
      <c r="Y7" s="78"/>
      <c r="Z7" s="18">
        <f t="shared" ca="1" si="12"/>
        <v>53.50303089766777</v>
      </c>
      <c r="AA7" s="29">
        <f t="shared" ca="1" si="13"/>
        <v>-6.4969691023322298</v>
      </c>
      <c r="AB7" s="5"/>
      <c r="AC7" s="61">
        <v>1</v>
      </c>
      <c r="AE7" s="4" t="str">
        <f t="shared" si="14"/>
        <v>h</v>
      </c>
      <c r="AF7" s="2">
        <v>0</v>
      </c>
      <c r="AG7" s="74">
        <f t="shared" si="15"/>
        <v>4.027777777777778E-2</v>
      </c>
      <c r="AH7" s="74">
        <f>IF(AG7=MAX(AF$18:AF$28),0,AG7+AG19)</f>
        <v>4.317777777777778E-2</v>
      </c>
      <c r="AI7" s="74">
        <f t="shared" ref="AI7" ca="1" si="257">IF(AH7=0,AH19,AH7+AH19)</f>
        <v>0.11433518518518518</v>
      </c>
      <c r="AJ7" s="74">
        <f t="shared" ca="1" si="16"/>
        <v>0.11945851851851851</v>
      </c>
      <c r="AK7" s="74">
        <f t="shared" ca="1" si="17"/>
        <v>0.17101407407407407</v>
      </c>
      <c r="AL7" s="74">
        <f t="shared" ca="1" si="18"/>
        <v>0.17768362296296294</v>
      </c>
      <c r="AM7" s="74">
        <f t="shared" ca="1" si="19"/>
        <v>0.21541047481481479</v>
      </c>
      <c r="AN7" s="74">
        <f t="shared" ca="1" si="20"/>
        <v>0.2229498414333333</v>
      </c>
      <c r="AO7" s="74">
        <f t="shared" ca="1" si="21"/>
        <v>0.26604706365555553</v>
      </c>
      <c r="AP7" s="74">
        <f t="shared" ca="1" si="22"/>
        <v>0.27660143890542221</v>
      </c>
      <c r="AQ7" s="74">
        <f t="shared" ca="1" si="23"/>
        <v>0.34775884631282961</v>
      </c>
      <c r="AR7" s="74">
        <f t="shared" ca="1" si="24"/>
        <v>0.3585393705485273</v>
      </c>
      <c r="AS7" s="74">
        <f t="shared" ca="1" si="25"/>
        <v>0.42969677795593469</v>
      </c>
      <c r="AT7" s="74">
        <f t="shared" ca="1" si="26"/>
        <v>0</v>
      </c>
      <c r="AU7" s="74">
        <f t="shared" ca="1" si="27"/>
        <v>7.1157407407407405E-2</v>
      </c>
      <c r="AV7" s="74">
        <f t="shared" ca="1" si="28"/>
        <v>8.8200812024749636E-2</v>
      </c>
      <c r="AW7" s="74">
        <f ca="1">IF(AV7=0,AV19,AV7+AV19)</f>
        <v>0.11854340461734222</v>
      </c>
      <c r="AX7" s="74">
        <f t="shared" ref="AX7" ca="1" si="258">IF(AW7=MAX(AW$6:AW$16),0,AW7+AW19)</f>
        <v>0.13424304351309418</v>
      </c>
      <c r="AY7" s="74">
        <f t="shared" ca="1" si="29"/>
        <v>0.18579859906864973</v>
      </c>
      <c r="AZ7" s="74">
        <f t="shared" ca="1" si="30"/>
        <v>0.20335924453292115</v>
      </c>
      <c r="BA7" s="74">
        <f t="shared" ca="1" si="31"/>
        <v>0.24108609638477299</v>
      </c>
      <c r="BB7" s="74">
        <f t="shared" ca="1" si="32"/>
        <v>0.25719639476615636</v>
      </c>
      <c r="BC7" s="74">
        <f t="shared" ca="1" si="33"/>
        <v>0.30875195032171193</v>
      </c>
      <c r="BD7" s="74">
        <f t="shared" ca="1" si="34"/>
        <v>0.32527196888815602</v>
      </c>
      <c r="BE7" s="74">
        <f t="shared" ca="1" si="35"/>
        <v>0.36836919111037825</v>
      </c>
      <c r="BF7" s="74">
        <f t="shared" ca="1" si="36"/>
        <v>0.38854131440454354</v>
      </c>
      <c r="BG7" s="74">
        <f t="shared" ca="1" si="37"/>
        <v>0.45969872181195093</v>
      </c>
      <c r="BH7" s="74">
        <f t="shared" ca="1" si="38"/>
        <v>0.47654155922113345</v>
      </c>
      <c r="BI7" s="74">
        <f t="shared" ca="1" si="39"/>
        <v>0.50688415181372604</v>
      </c>
      <c r="BJ7" s="74">
        <f t="shared" ca="1" si="40"/>
        <v>0.52396691026767295</v>
      </c>
      <c r="BK7" s="74">
        <f t="shared" ca="1" si="41"/>
        <v>0.56706413248989518</v>
      </c>
      <c r="BL7" s="74">
        <f t="shared" ca="1" si="42"/>
        <v>0</v>
      </c>
      <c r="BM7" s="74">
        <f t="shared" ca="1" si="43"/>
        <v>7.1157407407407405E-2</v>
      </c>
      <c r="BN7" s="74">
        <f t="shared" ca="1" si="44"/>
        <v>9.0318413551524951E-2</v>
      </c>
      <c r="BO7" s="74">
        <f t="shared" ca="1" si="45"/>
        <v>0.1418739691070805</v>
      </c>
      <c r="BP7" s="74">
        <f t="shared" ca="1" si="46"/>
        <v>0.16223289406642469</v>
      </c>
      <c r="BQ7" s="74">
        <f t="shared" ca="1" si="47"/>
        <v>0.19995974591827653</v>
      </c>
      <c r="BR7" s="74">
        <f t="shared" ca="1" si="48"/>
        <v>0.21837927794022433</v>
      </c>
      <c r="BS7" s="74">
        <f t="shared" ca="1" si="49"/>
        <v>0.25583761127355764</v>
      </c>
      <c r="BT7" s="74">
        <f t="shared" ca="1" si="50"/>
        <v>0.27558051095614949</v>
      </c>
      <c r="BU7" s="74">
        <f t="shared" ca="1" si="51"/>
        <v>0.31867773317837172</v>
      </c>
      <c r="BV7" s="74">
        <f t="shared" ca="1" si="52"/>
        <v>0.33884290382877869</v>
      </c>
      <c r="BW7" s="74">
        <f t="shared" ca="1" si="53"/>
        <v>0.41000031123618608</v>
      </c>
      <c r="BX7" s="74">
        <f t="shared" ca="1" si="54"/>
        <v>0.43301740786948167</v>
      </c>
      <c r="BY7" s="74">
        <f t="shared" ca="1" si="55"/>
        <v>0.48457296342503725</v>
      </c>
      <c r="BZ7" s="74">
        <f t="shared" ca="1" si="56"/>
        <v>0.50571632258887045</v>
      </c>
      <c r="CA7" s="74">
        <f t="shared" ca="1" si="57"/>
        <v>0.54881354481109268</v>
      </c>
      <c r="CB7" s="74">
        <f t="shared" ca="1" si="58"/>
        <v>0.56914275512667656</v>
      </c>
      <c r="CC7" s="74">
        <f t="shared" ca="1" si="59"/>
        <v>0.62069831068223213</v>
      </c>
      <c r="CD7" s="74">
        <f t="shared" ca="1" si="60"/>
        <v>0.64003488803300801</v>
      </c>
      <c r="CE7" s="74">
        <f t="shared" ca="1" si="61"/>
        <v>0.72931729544041546</v>
      </c>
      <c r="CF7" s="74">
        <f t="shared" ca="1" si="62"/>
        <v>0.7514335870940011</v>
      </c>
      <c r="CG7" s="74">
        <f t="shared" ca="1" si="63"/>
        <v>0.79453080931622333</v>
      </c>
      <c r="CH7" s="74">
        <f t="shared" ca="1" si="64"/>
        <v>0.82055977422038873</v>
      </c>
      <c r="CI7" s="74">
        <f t="shared" ca="1" si="65"/>
        <v>0.89171718162779612</v>
      </c>
      <c r="CJ7" s="74">
        <f t="shared" ca="1" si="66"/>
        <v>0</v>
      </c>
      <c r="CK7" s="74">
        <f t="shared" ca="1" si="67"/>
        <v>3.0342592592592591E-2</v>
      </c>
      <c r="CL7" s="74">
        <f t="shared" ca="1" si="68"/>
        <v>5.5876502901750558E-2</v>
      </c>
      <c r="CM7" s="74">
        <f t="shared" ca="1" si="69"/>
        <v>9.3334836235083887E-2</v>
      </c>
      <c r="CN7" s="74">
        <f t="shared" ca="1" si="70"/>
        <v>0.11392411277995411</v>
      </c>
      <c r="CO7" s="74">
        <f t="shared" ca="1" si="71"/>
        <v>0.15138244611328744</v>
      </c>
      <c r="CP7" s="74">
        <f t="shared" ca="1" si="72"/>
        <v>0.17169547325859638</v>
      </c>
      <c r="CQ7" s="74">
        <f t="shared" ca="1" si="73"/>
        <v>0.21479269548081861</v>
      </c>
      <c r="CR7" s="74">
        <f t="shared" ca="1" si="74"/>
        <v>0.23724300836400972</v>
      </c>
      <c r="CS7" s="74">
        <f t="shared" ca="1" si="75"/>
        <v>0.30840041577141714</v>
      </c>
      <c r="CT7" s="74">
        <f t="shared" ca="1" si="76"/>
        <v>0.32876228962814913</v>
      </c>
      <c r="CU7" s="74">
        <f t="shared" ca="1" si="77"/>
        <v>0.38031784518370471</v>
      </c>
      <c r="CV7" s="74">
        <f t="shared" ca="1" si="78"/>
        <v>0.40162983346510822</v>
      </c>
      <c r="CW7" s="74">
        <f t="shared" ca="1" si="79"/>
        <v>0.44472705568733045</v>
      </c>
      <c r="CX7" s="74">
        <f t="shared" ca="1" si="80"/>
        <v>0.46061697693341558</v>
      </c>
      <c r="CY7" s="74">
        <f t="shared" ca="1" si="81"/>
        <v>0.49095956952600817</v>
      </c>
      <c r="CZ7" s="74">
        <f t="shared" ca="1" si="82"/>
        <v>0.5092271619296721</v>
      </c>
      <c r="DA7" s="74">
        <f t="shared" ca="1" si="83"/>
        <v>0.5092271619296721</v>
      </c>
      <c r="DB7" s="74">
        <f t="shared" ca="1" si="84"/>
        <v>0.52509443499564934</v>
      </c>
      <c r="DC7" s="74">
        <f t="shared" ca="1" si="85"/>
        <v>0.57664999055120492</v>
      </c>
      <c r="DD7" s="74">
        <f t="shared" ca="1" si="86"/>
        <v>0</v>
      </c>
      <c r="DE7" s="74">
        <f t="shared" ca="1" si="87"/>
        <v>4.3097222222222224E-2</v>
      </c>
      <c r="DF7" s="74">
        <f t="shared" ca="1" si="88"/>
        <v>5.7773852299499842E-2</v>
      </c>
      <c r="DG7" s="74">
        <f t="shared" ca="1" si="89"/>
        <v>0.1093294078550554</v>
      </c>
      <c r="DH7" s="74">
        <f t="shared" ca="1" si="90"/>
        <v>0.12325961406164067</v>
      </c>
      <c r="DI7" s="74">
        <f t="shared" ca="1" si="91"/>
        <v>0.12325961406164067</v>
      </c>
      <c r="DJ7" s="74">
        <f t="shared" ca="1" si="92"/>
        <v>0.1352835891676718</v>
      </c>
      <c r="DK7" s="74">
        <f t="shared" ca="1" si="93"/>
        <v>0.16562618176026439</v>
      </c>
      <c r="DL7" s="74">
        <f t="shared" ca="1" si="94"/>
        <v>0.17896352046495284</v>
      </c>
      <c r="DM7" s="74">
        <f t="shared" ca="1" si="95"/>
        <v>0.22206074268717507</v>
      </c>
      <c r="DN7" s="74">
        <f t="shared" ca="1" si="96"/>
        <v>0.23364802866187889</v>
      </c>
      <c r="DO7" s="74">
        <f t="shared" ca="1" si="97"/>
        <v>0.27674525088410112</v>
      </c>
      <c r="DP7" s="74">
        <f t="shared" ca="1" si="98"/>
        <v>0.2888210788498986</v>
      </c>
      <c r="DQ7" s="74">
        <f t="shared" ca="1" si="99"/>
        <v>0.2888210788498986</v>
      </c>
      <c r="DR7" s="74">
        <f t="shared" ca="1" si="100"/>
        <v>0.30074150431465319</v>
      </c>
      <c r="DS7" s="74">
        <f t="shared" ca="1" si="101"/>
        <v>0.30074150431465319</v>
      </c>
      <c r="DT7" s="74">
        <f t="shared" ca="1" si="102"/>
        <v>0.3094630079397781</v>
      </c>
      <c r="DU7" s="74">
        <f t="shared" ca="1" si="103"/>
        <v>0.38062041534718549</v>
      </c>
      <c r="DV7" s="74">
        <f t="shared" ca="1" si="104"/>
        <v>0.39165840739225388</v>
      </c>
      <c r="DW7" s="74">
        <f t="shared" ca="1" si="105"/>
        <v>0.44321396294780946</v>
      </c>
      <c r="DX7" s="74">
        <f t="shared" ca="1" si="106"/>
        <v>0</v>
      </c>
      <c r="DY7" s="74">
        <f t="shared" ca="1" si="107"/>
        <v>0</v>
      </c>
      <c r="DZ7" s="74">
        <f t="shared" ca="1" si="108"/>
        <v>1.2979494598654549E-2</v>
      </c>
      <c r="EA7" s="74">
        <f t="shared" ca="1" si="109"/>
        <v>5.6076716820876775E-2</v>
      </c>
      <c r="EB7" s="74">
        <f t="shared" ca="1" si="110"/>
        <v>7.1297688208202176E-2</v>
      </c>
      <c r="EC7" s="74">
        <f t="shared" ca="1" si="111"/>
        <v>7.1297688208202176E-2</v>
      </c>
      <c r="ED7" s="74">
        <f t="shared" ca="1" si="112"/>
        <v>8.2098129612315079E-2</v>
      </c>
      <c r="EE7" s="74">
        <f t="shared" ca="1" si="113"/>
        <v>0.11244072220490767</v>
      </c>
      <c r="EF7" s="74">
        <f t="shared" ca="1" si="114"/>
        <v>0.12451659766291844</v>
      </c>
      <c r="EG7" s="74">
        <f t="shared" ca="1" si="115"/>
        <v>0.19567400507032584</v>
      </c>
      <c r="EH7" s="74">
        <f t="shared" ca="1" si="116"/>
        <v>0.21033011229716458</v>
      </c>
      <c r="EI7" s="74">
        <f t="shared" ca="1" si="117"/>
        <v>0.26188566785272016</v>
      </c>
      <c r="EJ7" s="74">
        <f t="shared" ca="1" si="118"/>
        <v>0.27690527934338427</v>
      </c>
      <c r="EK7" s="74">
        <f t="shared" ca="1" si="119"/>
        <v>0.27690527934338427</v>
      </c>
      <c r="EL7" s="74">
        <f t="shared" ca="1" si="120"/>
        <v>0.29170902590511738</v>
      </c>
      <c r="EM7" s="74">
        <f t="shared" ca="1" si="121"/>
        <v>0.29170902590511738</v>
      </c>
      <c r="EN7" s="74">
        <f t="shared" ca="1" si="122"/>
        <v>0.3025794776260694</v>
      </c>
      <c r="EO7" s="74">
        <f t="shared" ca="1" si="123"/>
        <v>0.35413503318162498</v>
      </c>
      <c r="EP7" s="74">
        <f t="shared" ca="1" si="124"/>
        <v>0.36744009918636084</v>
      </c>
      <c r="EQ7" s="74">
        <f t="shared" ca="1" si="125"/>
        <v>0.40516695103821271</v>
      </c>
      <c r="ER7" s="74">
        <f t="shared" ca="1" si="126"/>
        <v>0.41691679261832087</v>
      </c>
      <c r="ES7" s="74">
        <f t="shared" ca="1" si="127"/>
        <v>0.46847234817387645</v>
      </c>
      <c r="ET7" s="74">
        <f t="shared" ca="1" si="128"/>
        <v>0</v>
      </c>
      <c r="EU7" s="74">
        <f t="shared" ca="1" si="129"/>
        <v>0</v>
      </c>
      <c r="EV7" s="74">
        <f t="shared" ca="1" si="130"/>
        <v>1.3705129466337703E-2</v>
      </c>
      <c r="EW7" s="74">
        <f t="shared" ca="1" si="131"/>
        <v>1.3705129466337703E-2</v>
      </c>
      <c r="EX7" s="74">
        <f t="shared" ca="1" si="132"/>
        <v>2.6221920344692441E-2</v>
      </c>
      <c r="EY7" s="74">
        <f t="shared" ca="1" si="133"/>
        <v>7.7777475900248E-2</v>
      </c>
      <c r="EZ7" s="74">
        <f t="shared" ca="1" si="134"/>
        <v>9.1456535251211016E-2</v>
      </c>
      <c r="FA7" s="74">
        <f t="shared" ca="1" si="135"/>
        <v>0.18073894265861842</v>
      </c>
      <c r="FB7" s="74">
        <f t="shared" ca="1" si="136"/>
        <v>0.1973009230788158</v>
      </c>
      <c r="FC7" s="74">
        <f t="shared" ca="1" si="137"/>
        <v>0.1973009230788158</v>
      </c>
      <c r="FD7" s="7">
        <f t="shared" ca="1" si="138"/>
        <v>0.21238805506774525</v>
      </c>
      <c r="FE7" s="7">
        <f t="shared" ca="1" si="139"/>
        <v>0.24273064766033783</v>
      </c>
      <c r="FF7" s="7">
        <f t="shared" ca="1" si="140"/>
        <v>0.25922048497030586</v>
      </c>
      <c r="FG7" s="7">
        <f t="shared" ca="1" si="141"/>
        <v>0.31077604052586144</v>
      </c>
      <c r="FH7" s="7">
        <f t="shared" ca="1" si="142"/>
        <v>0.31978854570111143</v>
      </c>
      <c r="FI7" s="7">
        <f t="shared" ca="1" si="143"/>
        <v>0.40907095310851882</v>
      </c>
      <c r="FJ7" s="7">
        <f t="shared" ca="1" si="144"/>
        <v>0.42093401074866588</v>
      </c>
      <c r="FK7" s="7">
        <f t="shared" ca="1" si="145"/>
        <v>0.46403123297088811</v>
      </c>
      <c r="FL7" s="7">
        <f t="shared" ca="1" si="146"/>
        <v>0</v>
      </c>
      <c r="FM7" s="7">
        <f t="shared" ca="1" si="147"/>
        <v>7.1157407407407405E-2</v>
      </c>
      <c r="FN7" s="7">
        <f t="shared" ca="1" si="148"/>
        <v>8.2971550978238134E-2</v>
      </c>
      <c r="FO7" s="7">
        <f t="shared" ca="1" si="149"/>
        <v>0.11331414357083072</v>
      </c>
      <c r="FP7" s="7">
        <f t="shared" ca="1" si="150"/>
        <v>0.12629612292250145</v>
      </c>
      <c r="FQ7" s="7">
        <f t="shared" ca="1" si="151"/>
        <v>0.16939334514472368</v>
      </c>
      <c r="FR7" s="7">
        <f t="shared" ca="1" si="152"/>
        <v>0.18337031604040166</v>
      </c>
      <c r="FS7" s="7">
        <f t="shared" ca="1" si="153"/>
        <v>0.21371290863299425</v>
      </c>
      <c r="FT7" s="7">
        <f t="shared" ca="1" si="154"/>
        <v>0.22910023805456983</v>
      </c>
      <c r="FU7" s="7">
        <f t="shared" ca="1" si="155"/>
        <v>0.26682708990642168</v>
      </c>
      <c r="FV7" s="7">
        <f t="shared" ca="1" si="156"/>
        <v>0.28217959556874866</v>
      </c>
      <c r="FW7" s="7">
        <f t="shared" ca="1" si="157"/>
        <v>0.3252768177909709</v>
      </c>
      <c r="FX7" s="7">
        <f t="shared" ca="1" si="158"/>
        <v>0.34041492566415243</v>
      </c>
      <c r="FY7" s="7">
        <f t="shared" ca="1" si="159"/>
        <v>0.39197048121970801</v>
      </c>
      <c r="FZ7" s="7">
        <f t="shared" ca="1" si="160"/>
        <v>0.40810899404432061</v>
      </c>
      <c r="GA7" s="7">
        <f t="shared" ca="1" si="161"/>
        <v>0.45120621626654284</v>
      </c>
      <c r="GB7" s="7">
        <f t="shared" ca="1" si="162"/>
        <v>0.46823326511685792</v>
      </c>
      <c r="GC7" s="7">
        <f t="shared" ca="1" si="163"/>
        <v>0.53939067252426531</v>
      </c>
      <c r="GD7" s="7">
        <f t="shared" ca="1" si="164"/>
        <v>0.56173158380608335</v>
      </c>
      <c r="GE7" s="7">
        <f t="shared" ca="1" si="165"/>
        <v>0.63288899121349074</v>
      </c>
      <c r="GF7" s="7">
        <f t="shared" ca="1" si="166"/>
        <v>0.65265229764782418</v>
      </c>
      <c r="GG7" s="7">
        <f t="shared" ca="1" si="167"/>
        <v>0.68299489024041682</v>
      </c>
      <c r="GH7" s="7">
        <f t="shared" ca="1" si="168"/>
        <v>0.70470614216581551</v>
      </c>
      <c r="GI7" s="7">
        <f t="shared" ca="1" si="169"/>
        <v>0.74216447549914888</v>
      </c>
      <c r="GJ7" s="7">
        <f t="shared" ca="1" si="170"/>
        <v>0.76368724528862419</v>
      </c>
      <c r="GK7" s="7">
        <f t="shared" ca="1" si="171"/>
        <v>0.80678446751084643</v>
      </c>
      <c r="GL7" s="7">
        <f t="shared" ca="1" si="172"/>
        <v>0.83018121706866099</v>
      </c>
      <c r="GM7" s="7">
        <f t="shared" ca="1" si="173"/>
        <v>0.88173677262421657</v>
      </c>
      <c r="GN7" s="7">
        <f t="shared" ca="1" si="174"/>
        <v>0.9073071390303189</v>
      </c>
      <c r="GO7" s="7">
        <f t="shared" ca="1" si="175"/>
        <v>0.95040436125254113</v>
      </c>
      <c r="GP7" s="7">
        <f t="shared" ca="1" si="176"/>
        <v>0</v>
      </c>
      <c r="GQ7" s="7">
        <f t="shared" ca="1" si="177"/>
        <v>3.0342592592592591E-2</v>
      </c>
      <c r="GR7" s="7">
        <f t="shared" ca="1" si="178"/>
        <v>5.7364939937506458E-2</v>
      </c>
      <c r="GS7" s="7">
        <f t="shared" ca="1" si="179"/>
        <v>0.10892049549306201</v>
      </c>
      <c r="GT7" s="7">
        <f t="shared" ca="1" si="180"/>
        <v>0.131464127125346</v>
      </c>
      <c r="GU7" s="7">
        <f t="shared" ca="1" si="181"/>
        <v>0.22074653453275339</v>
      </c>
      <c r="GV7" s="7">
        <f t="shared" ca="1" si="182"/>
        <v>0.24642129525814874</v>
      </c>
      <c r="GW7" s="7">
        <f t="shared" ca="1" si="183"/>
        <v>0.28951851748037094</v>
      </c>
      <c r="GX7" s="7">
        <f t="shared" ca="1" si="184"/>
        <v>0.31148336336555738</v>
      </c>
      <c r="GY7" s="7">
        <f t="shared" ca="1" si="185"/>
        <v>0.38264077077296477</v>
      </c>
      <c r="GZ7" s="7">
        <f t="shared" ca="1" si="186"/>
        <v>0.41019090626861821</v>
      </c>
      <c r="HA7" s="7">
        <f t="shared" ca="1" si="187"/>
        <v>0.44053349886121079</v>
      </c>
      <c r="HB7" s="7">
        <f t="shared" ca="1" si="188"/>
        <v>0.46412786478709794</v>
      </c>
      <c r="HC7" s="7">
        <f t="shared" ca="1" si="189"/>
        <v>0.51568342034265346</v>
      </c>
      <c r="HD7" s="7">
        <f t="shared" ca="1" si="190"/>
        <v>0.53166960637327576</v>
      </c>
      <c r="HE7" s="7">
        <f t="shared" ca="1" si="191"/>
        <v>0.57476682859549799</v>
      </c>
      <c r="HF7" s="7">
        <f t="shared" ca="1" si="192"/>
        <v>0.59258460028195847</v>
      </c>
      <c r="HG7" s="7">
        <f t="shared" ca="1" si="193"/>
        <v>0.66374200768936586</v>
      </c>
      <c r="HH7" s="7">
        <f t="shared" ca="1" si="194"/>
        <v>0.68431800992773617</v>
      </c>
      <c r="HI7" s="7">
        <f t="shared" ca="1" si="195"/>
        <v>0.71466060252032881</v>
      </c>
      <c r="HJ7" s="7">
        <f t="shared" ca="1" si="196"/>
        <v>0.73681508119845907</v>
      </c>
      <c r="HK7" s="7">
        <f t="shared" ca="1" si="197"/>
        <v>0.7799123034206813</v>
      </c>
      <c r="HL7" s="7">
        <f t="shared" ca="1" si="198"/>
        <v>0</v>
      </c>
      <c r="HM7" s="7">
        <f t="shared" ca="1" si="199"/>
        <v>3.0342592592592591E-2</v>
      </c>
      <c r="HN7" s="7">
        <f t="shared" ca="1" si="200"/>
        <v>5.126959671599611E-2</v>
      </c>
      <c r="HO7" s="7">
        <f t="shared" ca="1" si="201"/>
        <v>0.10282515227155167</v>
      </c>
      <c r="HP7" s="7">
        <f t="shared" ca="1" si="202"/>
        <v>0.12229264538227563</v>
      </c>
      <c r="HQ7" s="7">
        <f t="shared" ca="1" si="203"/>
        <v>0.16538986760449786</v>
      </c>
      <c r="HR7" s="7">
        <f t="shared" ca="1" si="204"/>
        <v>0.18551012538151554</v>
      </c>
      <c r="HS7" s="7">
        <f t="shared" ref="HS7" ca="1" si="259">IF(HR7=0,HR19,HR7+HR19)</f>
        <v>0.21585271797410813</v>
      </c>
      <c r="HT7" s="7">
        <f t="shared" ca="1" si="205"/>
        <v>0.23727950992434732</v>
      </c>
      <c r="HU7" s="7">
        <f t="shared" ca="1" si="206"/>
        <v>0.2888350654799029</v>
      </c>
      <c r="HV7" s="7">
        <f t="shared" ca="1" si="207"/>
        <v>0.31167111761017946</v>
      </c>
      <c r="HW7" s="7">
        <f t="shared" ca="1" si="208"/>
        <v>0.35476833983240169</v>
      </c>
      <c r="HX7" s="7">
        <f t="shared" ca="1" si="209"/>
        <v>0.38031166030033459</v>
      </c>
      <c r="HY7" s="7">
        <f t="shared" ca="1" si="210"/>
        <v>0.45146906770774198</v>
      </c>
      <c r="HZ7" s="7">
        <f t="shared" ca="1" si="211"/>
        <v>0.46762584085401426</v>
      </c>
      <c r="IA7" s="7">
        <f t="shared" ca="1" si="212"/>
        <v>0.53878324826142165</v>
      </c>
      <c r="IB7" s="7">
        <f t="shared" ca="1" si="213"/>
        <v>0.55764676100485799</v>
      </c>
      <c r="IC7" s="7">
        <f t="shared" ca="1" si="214"/>
        <v>0.58798935359745064</v>
      </c>
      <c r="ID7" s="7">
        <f t="shared" ca="1" si="215"/>
        <v>0.60837825560630387</v>
      </c>
      <c r="IE7" s="7">
        <f t="shared" ca="1" si="216"/>
        <v>0.65993381116185945</v>
      </c>
      <c r="IF7" s="7">
        <f t="shared" ca="1" si="217"/>
        <v>0</v>
      </c>
      <c r="IG7" s="7">
        <f t="shared" ca="1" si="218"/>
        <v>3.7726851851851852E-2</v>
      </c>
      <c r="IH7" s="7">
        <f t="shared" ca="1" si="219"/>
        <v>6.2085676440724047E-2</v>
      </c>
      <c r="II7" s="7">
        <f t="shared" ca="1" si="220"/>
        <v>0.1136412319962796</v>
      </c>
      <c r="IJ7" s="7">
        <f t="shared" ca="1" si="221"/>
        <v>0.12955849598620864</v>
      </c>
      <c r="IK7" s="7">
        <f t="shared" ca="1" si="222"/>
        <v>0.17265571820843087</v>
      </c>
      <c r="IL7" s="7">
        <f t="shared" ca="1" si="223"/>
        <v>0.18939918500533004</v>
      </c>
      <c r="IM7" s="7">
        <f t="shared" ca="1" si="224"/>
        <v>0.24095474056088559</v>
      </c>
      <c r="IN7" s="7">
        <f t="shared" ca="1" si="225"/>
        <v>0.25865439367071913</v>
      </c>
      <c r="IO7" s="7">
        <f t="shared" ca="1" si="226"/>
        <v>0.30175161589294136</v>
      </c>
      <c r="IP7" s="7">
        <f t="shared" ca="1" si="227"/>
        <v>0.31900756353350102</v>
      </c>
      <c r="IQ7" s="7">
        <f t="shared" ca="1" si="228"/>
        <v>0.39016497094090841</v>
      </c>
      <c r="IR7" s="7">
        <f t="shared" ca="1" si="229"/>
        <v>0.40546192880369103</v>
      </c>
      <c r="IS7" s="7">
        <f t="shared" ca="1" si="230"/>
        <v>0.43580452139628362</v>
      </c>
      <c r="IT7" s="7">
        <f t="shared" ca="1" si="231"/>
        <v>0.45280089773073867</v>
      </c>
      <c r="IU7" s="7">
        <f t="shared" ca="1" si="232"/>
        <v>0.4958981199529609</v>
      </c>
      <c r="IV7" s="7">
        <f t="shared" ca="1" si="233"/>
        <v>0.51523814663112633</v>
      </c>
      <c r="IW7" s="7">
        <f t="shared" ca="1" si="234"/>
        <v>0.58639555403853372</v>
      </c>
      <c r="IX7" s="7">
        <f t="shared" ca="1" si="235"/>
        <v>0</v>
      </c>
      <c r="IY7" s="7">
        <f t="shared" ca="1" si="236"/>
        <v>3.0342592592592591E-2</v>
      </c>
      <c r="IZ7" s="7">
        <f t="shared" ca="1" si="237"/>
        <v>4.6411915946781998E-2</v>
      </c>
      <c r="JA7" s="7">
        <f t="shared" ca="1" si="238"/>
        <v>9.7967471502337561E-2</v>
      </c>
      <c r="JB7" s="7">
        <f t="shared" ca="1" si="239"/>
        <v>0.10951499862183474</v>
      </c>
      <c r="JC7" s="7">
        <f t="shared" ca="1" si="240"/>
        <v>0.1472418504736866</v>
      </c>
      <c r="JD7" s="7">
        <f t="shared" ca="1" si="241"/>
        <v>0.15967631641466806</v>
      </c>
      <c r="JE7" s="7">
        <f t="shared" ca="1" si="242"/>
        <v>0.20277353863689029</v>
      </c>
      <c r="JF7" s="7">
        <f t="shared" ca="1" si="243"/>
        <v>0.2173732334187464</v>
      </c>
      <c r="JG7" s="7">
        <f t="shared" ca="1" si="244"/>
        <v>0.28853064082615382</v>
      </c>
      <c r="JH7" s="7">
        <f t="shared" ca="1" si="245"/>
        <v>0.30350830499347969</v>
      </c>
      <c r="JI7" s="7">
        <f t="shared" ca="1" si="246"/>
        <v>0.37466571240088709</v>
      </c>
      <c r="JJ7" s="7">
        <f t="shared" ca="1" si="247"/>
        <v>0.39280363955074871</v>
      </c>
      <c r="JK7" s="7">
        <f t="shared" ca="1" si="248"/>
        <v>0.44435919510630428</v>
      </c>
      <c r="JL7" s="7">
        <f t="shared" ca="1" si="249"/>
        <v>0.46176894550369485</v>
      </c>
      <c r="JM7" s="7">
        <f t="shared" ca="1" si="250"/>
        <v>0.50486616772591708</v>
      </c>
      <c r="JN7" s="7">
        <f t="shared" ca="1" si="251"/>
        <v>0.52556565899603336</v>
      </c>
      <c r="JO7" s="7">
        <f t="shared" ca="1" si="252"/>
        <v>0.555908251588626</v>
      </c>
      <c r="JP7" s="7">
        <f t="shared" ca="1" si="253"/>
        <v>0</v>
      </c>
      <c r="JQ7" s="7">
        <f t="shared" ca="1" si="254"/>
        <v>5.1555555555555556E-2</v>
      </c>
    </row>
    <row r="8" spans="2:277" ht="19.5" thickBot="1" x14ac:dyDescent="0.35">
      <c r="B8" s="40" t="s">
        <v>20</v>
      </c>
      <c r="C8" s="39">
        <v>18.100000000000001</v>
      </c>
      <c r="D8" s="39">
        <v>40</v>
      </c>
      <c r="E8" s="39">
        <v>15</v>
      </c>
      <c r="F8" s="39">
        <v>33</v>
      </c>
      <c r="G8" s="39">
        <v>16</v>
      </c>
      <c r="H8" s="39">
        <v>35</v>
      </c>
      <c r="J8" s="33" t="s">
        <v>20</v>
      </c>
      <c r="K8" s="34">
        <v>1.63</v>
      </c>
      <c r="L8" s="32">
        <f t="shared" si="255"/>
        <v>15</v>
      </c>
      <c r="M8" s="35">
        <f t="shared" ref="M8:N16" si="260">M7</f>
        <v>1000</v>
      </c>
      <c r="N8" s="31">
        <f t="shared" si="260"/>
        <v>60</v>
      </c>
      <c r="O8" s="34">
        <v>0.25</v>
      </c>
      <c r="P8" s="34">
        <v>76</v>
      </c>
      <c r="Q8" s="34">
        <f>314</f>
        <v>314</v>
      </c>
      <c r="R8" s="36">
        <f t="shared" ref="R8:R16" si="261">R7</f>
        <v>2.4</v>
      </c>
      <c r="S8" s="28">
        <f t="shared" si="8"/>
        <v>304</v>
      </c>
      <c r="T8" s="15">
        <f t="shared" si="9"/>
        <v>130.83333333333334</v>
      </c>
      <c r="U8" s="16">
        <f t="shared" si="10"/>
        <v>14400</v>
      </c>
      <c r="V8" s="16">
        <f t="shared" si="11"/>
        <v>216</v>
      </c>
      <c r="W8" s="16">
        <f t="shared" si="256"/>
        <v>464.83333333333337</v>
      </c>
      <c r="X8" s="16">
        <v>30</v>
      </c>
      <c r="Y8" s="78"/>
      <c r="Z8" s="18">
        <f t="shared" ca="1" si="12"/>
        <v>42.351471584163782</v>
      </c>
      <c r="AA8" s="29">
        <f t="shared" ca="1" si="13"/>
        <v>-17.648528415836218</v>
      </c>
      <c r="AB8" s="5"/>
      <c r="AC8" s="61">
        <v>1</v>
      </c>
      <c r="AE8" s="4" t="str">
        <f t="shared" si="14"/>
        <v>i</v>
      </c>
      <c r="AF8" s="2">
        <v>0</v>
      </c>
      <c r="AG8" s="75">
        <f t="shared" ref="AG8:AG16" si="262">AF20</f>
        <v>2.0833333333333332E-2</v>
      </c>
      <c r="AH8" s="75">
        <f t="shared" ref="AH8:AH16" si="263">IF(AG8=MAX(AF$18:AF$28),0,AG8+AG20)</f>
        <v>2.2333333333333334E-2</v>
      </c>
      <c r="AI8" s="75">
        <f t="shared" ref="AI8:AI16" ca="1" si="264">IF(AH8=0,AH20,AH8+AH20)</f>
        <v>5.9138888888888894E-2</v>
      </c>
      <c r="AJ8" s="75">
        <f t="shared" ref="AJ8:AJ16" ca="1" si="265">IF(AI8=MAX(AI$6:AI$16),0,AI8+AI20)</f>
        <v>6.1788888888888893E-2</v>
      </c>
      <c r="AK8" s="75">
        <f t="shared" ref="AK8:AK16" ca="1" si="266">IF(AJ8=0,AJ20,AJ8+AJ20)</f>
        <v>8.8455555555555565E-2</v>
      </c>
      <c r="AL8" s="75">
        <f t="shared" ref="AL8:AL16" ca="1" si="267">IF(AK8=MAX(AK$6:AK$16),0,AK8+AK20)</f>
        <v>9.1905322222222238E-2</v>
      </c>
      <c r="AM8" s="75">
        <f t="shared" ref="AM8:AM16" ca="1" si="268">IF(AL8=0,AL20,AL8+AL20)</f>
        <v>0.11141921111111112</v>
      </c>
      <c r="AN8" s="75">
        <f t="shared" ref="AN8:AN16" ca="1" si="269">IF(AM8=MAX(AM$6:AM$16),0,AM8+AM20)</f>
        <v>0.11531888350000001</v>
      </c>
      <c r="AO8" s="75">
        <f t="shared" ref="AO8:AO16" ca="1" si="270">IF(AN8=0,AN20,AN8+AN20)</f>
        <v>0.13761055016666668</v>
      </c>
      <c r="AP8" s="75">
        <f t="shared" ref="AP8:AP16" ca="1" si="271">IF(AO8=MAX(AO$6:AO$16),0,AO8+AO20)</f>
        <v>0.14306970977866668</v>
      </c>
      <c r="AQ8" s="75">
        <f t="shared" ref="AQ8:AQ16" ca="1" si="272">IF(AP8=0,AP20,AP8+AP20)</f>
        <v>0.17987526533422224</v>
      </c>
      <c r="AR8" s="75">
        <f t="shared" ref="AR8:AR16" ca="1" si="273">IF(AQ8=MAX(AQ$6:AQ$16),0,AQ8+AQ20)</f>
        <v>0.18545139855958312</v>
      </c>
      <c r="AS8" s="75">
        <f t="shared" ref="AS8:AS16" ca="1" si="274">IF(AR8=0,AR20,AR8+AR20)</f>
        <v>0.22225695411513868</v>
      </c>
      <c r="AT8" s="75">
        <f t="shared" ref="AT8:AT16" ca="1" si="275">IF(AS8=MAX(AS$6:AS$16),0,AS8+AS20)</f>
        <v>0.2287024057844777</v>
      </c>
      <c r="AU8" s="75">
        <f t="shared" ref="AU8:AU16" ca="1" si="276">IF(AT8=0,AT20,AT8+AT20)</f>
        <v>0.26550796134003324</v>
      </c>
      <c r="AV8" s="75">
        <f t="shared" ref="AV8:AV16" ca="1" si="277">IF(AU8=MAX(AU$6:AU$16),0,AU8+AU20)</f>
        <v>0.27432351545245165</v>
      </c>
      <c r="AW8" s="75">
        <f t="shared" ref="AW8:AW16" ca="1" si="278">IF(AV8=0,AV20,AV8+AV20)</f>
        <v>0.2900179598968961</v>
      </c>
      <c r="AX8" s="75">
        <f t="shared" ref="AX8:AX16" ca="1" si="279">IF(AW8=MAX(AW$6:AW$16),0,AW8+AW20)</f>
        <v>0.29813846277400918</v>
      </c>
      <c r="AY8" s="75">
        <f t="shared" ref="AY8:AY16" ca="1" si="280">IF(AX8=0,AX20,AX8+AX20)</f>
        <v>0.32480512944067585</v>
      </c>
      <c r="AZ8" s="75">
        <f t="shared" ref="AZ8:AZ16" ca="1" si="281">IF(AY8=MAX(AY$6:AY$16),0,AY8+AY20)</f>
        <v>0.33388822192219553</v>
      </c>
      <c r="BA8" s="75">
        <f t="shared" ref="BA8:BA16" ca="1" si="282">IF(AZ8=0,AZ20,AZ8+AZ20)</f>
        <v>0.35340211081108441</v>
      </c>
      <c r="BB8" s="75">
        <f t="shared" ref="BB8:BB16" ca="1" si="283">IF(BA8=MAX(BA$6:BA$16),0,BA8+BA20)</f>
        <v>0.36173502376697236</v>
      </c>
      <c r="BC8" s="75">
        <f t="shared" ref="BC8:BC16" ca="1" si="284">IF(BB8=0,BB20,BB8+BB20)</f>
        <v>0.38840169043363904</v>
      </c>
      <c r="BD8" s="75">
        <f t="shared" ref="BD8:BD16" ca="1" si="285">IF(BC8=MAX(BC$6:BC$16),0,BC8+BC20)</f>
        <v>0.39694652762317911</v>
      </c>
      <c r="BE8" s="75">
        <f t="shared" ref="BE8:BE16" ca="1" si="286">IF(BD8=0,BD20,BD8+BD20)</f>
        <v>0.41923819428984577</v>
      </c>
      <c r="BF8" s="75">
        <f t="shared" ref="BF8:BF16" ca="1" si="287">IF(BE8=MAX(BE$6:BE$16),0,BE8+BE20)</f>
        <v>0.42967205116613816</v>
      </c>
      <c r="BG8" s="75">
        <f t="shared" ref="BG8:BG16" ca="1" si="288">IF(BF8=0,BF20,BF8+BF20)</f>
        <v>0.46647760672169369</v>
      </c>
      <c r="BH8" s="75">
        <f t="shared" ref="BH8:BH16" ca="1" si="289">IF(BG8=MAX(BG$6:BG$16),0,BG8+BG20)</f>
        <v>0.47518941917471913</v>
      </c>
      <c r="BI8" s="75">
        <f t="shared" ref="BI8:BI16" ca="1" si="290">IF(BH8=0,BH20,BH8+BH20)</f>
        <v>0.49088386361916359</v>
      </c>
      <c r="BJ8" s="75">
        <f t="shared" ref="BJ8:BJ16" ca="1" si="291">IF(BI8=MAX(BI$6:BI$16),0,BI8+BI20)</f>
        <v>0.49971977316430854</v>
      </c>
      <c r="BK8" s="75">
        <f t="shared" ref="BK8:BK16" ca="1" si="292">IF(BJ8=0,BJ20,BJ8+BJ20)</f>
        <v>0.5220114398309752</v>
      </c>
      <c r="BL8" s="75">
        <f t="shared" ref="BL8:BL16" ca="1" si="293">IF(BK8=MAX(BK$6:BK$16),0,BK8+BK20)</f>
        <v>0.53051740181832363</v>
      </c>
      <c r="BM8" s="75">
        <f t="shared" ref="BM8:BM16" ca="1" si="294">IF(BL8=0,BL20,BL8+BL20)</f>
        <v>0.56732295737387917</v>
      </c>
      <c r="BN8" s="75">
        <f t="shared" ref="BN8:BN16" ca="1" si="295">IF(BM8=MAX(BM$6:BM$16),0,BM8+BM20)</f>
        <v>0.57723382262083656</v>
      </c>
      <c r="BO8" s="75">
        <f t="shared" ref="BO8:BO16" ca="1" si="296">IF(BN8=0,BN20,BN8+BN20)</f>
        <v>0.60390048928750317</v>
      </c>
      <c r="BP8" s="75">
        <f t="shared" ref="BP8:BP16" ca="1" si="297">IF(BO8=MAX(BO$6:BO$16),0,BO8+BO20)</f>
        <v>0.61443096771475014</v>
      </c>
      <c r="BQ8" s="75">
        <f t="shared" ref="BQ8:BQ16" ca="1" si="298">IF(BP8=0,BP20,BP8+BP20)</f>
        <v>0.63394485660363908</v>
      </c>
      <c r="BR8" s="75">
        <f t="shared" ref="BR8:BR16" ca="1" si="299">IF(BQ8=MAX(BQ$6:BQ$16),0,BQ8+BQ20)</f>
        <v>0.64347220075292244</v>
      </c>
      <c r="BS8" s="75">
        <f t="shared" ref="BS8:BS16" ca="1" si="300">IF(BR8=0,BR20,BR8+BR20)</f>
        <v>0.66284720075292247</v>
      </c>
      <c r="BT8" s="75">
        <f t="shared" ref="BT8:BT16" ca="1" si="301">IF(BS8=MAX(BS$6:BS$16),0,BS8+BS20)</f>
        <v>0.67305904541633199</v>
      </c>
      <c r="BU8" s="75">
        <f t="shared" ref="BU8:BU16" ca="1" si="302">IF(BT8=0,BT20,BT8+BT20)</f>
        <v>0.6953507120829987</v>
      </c>
      <c r="BV8" s="75">
        <f t="shared" ref="BV8:BV16" ca="1" si="303">IF(BU8=MAX(BU$6:BU$16),0,BU8+BU20)</f>
        <v>0</v>
      </c>
      <c r="BW8" s="75">
        <f t="shared" ref="BW8:BW16" ca="1" si="304">IF(BV8=0,BV20,BV8+BV20)</f>
        <v>3.6805555555555557E-2</v>
      </c>
      <c r="BX8" s="75">
        <f t="shared" ref="BX8:BX16" ca="1" si="305">IF(BW8=MAX(BW$6:BW$16),0,BW8+BW20)</f>
        <v>4.871095036588087E-2</v>
      </c>
      <c r="BY8" s="75">
        <f t="shared" ref="BY8:BY16" ca="1" si="306">IF(BX8=0,BX20,BX8+BX20)</f>
        <v>7.5377617032547542E-2</v>
      </c>
      <c r="BZ8" s="75">
        <f t="shared" ref="BZ8:BZ16" ca="1" si="307">IF(BY8=MAX(BY$6:BY$16),0,BY8+BY20)</f>
        <v>8.6313837289702627E-2</v>
      </c>
      <c r="CA8" s="75">
        <f t="shared" ref="CA8:CA16" ca="1" si="308">IF(BZ8=0,BZ20,BZ8+BZ20)</f>
        <v>0.1086055039563693</v>
      </c>
      <c r="CB8" s="75">
        <f t="shared" ref="CB8:CB16" ca="1" si="309">IF(CA8=MAX(CA$6:CA$16),0,CA8+CA20)</f>
        <v>0.119120612740292</v>
      </c>
      <c r="CC8" s="75">
        <f t="shared" ref="CC8:CC16" ca="1" si="310">IF(CB8=0,CB20,CB8+CB20)</f>
        <v>0.14578727940695865</v>
      </c>
      <c r="CD8" s="75">
        <f t="shared" ref="CD8:CD16" ca="1" si="311">IF(CC8=MAX(CC$6:CC$16),0,CC8+CC20)</f>
        <v>0.15578895734701517</v>
      </c>
      <c r="CE8" s="75">
        <f t="shared" ref="CE8:CE16" ca="1" si="312">IF(CD8=0,CD20,CD8+CD20)</f>
        <v>0.20196951290257073</v>
      </c>
      <c r="CF8" s="75">
        <f t="shared" ref="CF8:CF16" ca="1" si="313">IF(CE8=MAX(CE$6:CE$16),0,CE8+CE20)</f>
        <v>0.21340897410270124</v>
      </c>
      <c r="CG8" s="75">
        <f t="shared" ref="CG8:CG16" ca="1" si="314">IF(CF8=0,CF20,CF8+CF20)</f>
        <v>0.23570064076936792</v>
      </c>
      <c r="CH8" s="75">
        <f t="shared" ref="CH8:CH16" ca="1" si="315">IF(CG8=MAX(CG$6:CG$16),0,CG8+CG20)</f>
        <v>0.24916389847841899</v>
      </c>
      <c r="CI8" s="75">
        <f t="shared" ref="CI8:CI16" ca="1" si="316">IF(CH8=0,CH20,CH8+CH20)</f>
        <v>0.28596945403397456</v>
      </c>
      <c r="CJ8" s="75">
        <f t="shared" ref="CJ8:CJ16" ca="1" si="317">IF(CI8=MAX(CI$6:CI$16),0,CI8+CI20)</f>
        <v>0.29934521175839152</v>
      </c>
      <c r="CK8" s="75">
        <f t="shared" ref="CK8:CK16" ca="1" si="318">IF(CJ8=0,CJ20,CJ8+CJ20)</f>
        <v>0.31503965620283597</v>
      </c>
      <c r="CL8" s="75">
        <f t="shared" ref="CL8:CL16" ca="1" si="319">IF(CK8=MAX(CK$6:CK$16),0,CK8+CK20)</f>
        <v>0.32824685119033148</v>
      </c>
      <c r="CM8" s="75">
        <f t="shared" ref="CM8:CM16" ca="1" si="320">IF(CL8=0,CL20,CL8+CL20)</f>
        <v>0.34762185119033145</v>
      </c>
      <c r="CN8" s="75">
        <f t="shared" ref="CN8:CN16" ca="1" si="321">IF(CM8=MAX(CM$6:CM$16),0,CM8+CM20)</f>
        <v>0.35827147698940226</v>
      </c>
      <c r="CO8" s="75">
        <f t="shared" ref="CO8:CO16" ca="1" si="322">IF(CN8=0,CN20,CN8+CN20)</f>
        <v>0.37764647698940224</v>
      </c>
      <c r="CP8" s="75">
        <f t="shared" ref="CP8:CP16" ca="1" si="323">IF(CO8=MAX(CO$6:CO$16),0,CO8+CO20)</f>
        <v>0.38815321516801032</v>
      </c>
      <c r="CQ8" s="75">
        <f t="shared" ref="CQ8:CQ16" ca="1" si="324">IF(CP8=0,CP20,CP8+CP20)</f>
        <v>0.41044488183467698</v>
      </c>
      <c r="CR8" s="75">
        <f t="shared" ref="CR8:CR16" ca="1" si="325">IF(CQ8=MAX(CQ$6:CQ$16),0,CQ8+CQ20)</f>
        <v>0.42205711263632756</v>
      </c>
      <c r="CS8" s="75">
        <f t="shared" ref="CS8:CS16" ca="1" si="326">IF(CR8=0,CR20,CR8+CR20)</f>
        <v>0.45886266819188309</v>
      </c>
      <c r="CT8" s="75">
        <f t="shared" ref="CT8:CT16" ca="1" si="327">IF(CS8=MAX(CS$6:CS$16),0,CS8+CS20)</f>
        <v>0.46939467191088241</v>
      </c>
      <c r="CU8" s="75">
        <f t="shared" ref="CU8:CU16" ca="1" si="328">IF(CT8=0,CT20,CT8+CT20)</f>
        <v>0.49606133857754908</v>
      </c>
      <c r="CV8" s="75">
        <f t="shared" ref="CV8:CV16" ca="1" si="329">IF(CU8=MAX(CU$6:CU$16),0,CU8+CU20)</f>
        <v>0.5070847807920682</v>
      </c>
      <c r="CW8" s="75">
        <f t="shared" ref="CW8:CW16" ca="1" si="330">IF(CV8=0,CV20,CV8+CV20)</f>
        <v>0.52937644745873491</v>
      </c>
      <c r="CX8" s="75">
        <f t="shared" ref="CX8:CX16" ca="1" si="331">IF(CW8=MAX(CW$6:CW$16),0,CW8+CW20)</f>
        <v>0.53759537224119269</v>
      </c>
      <c r="CY8" s="75">
        <f t="shared" ref="CY8:CY16" ca="1" si="332">IF(CX8=0,CX20,CX8+CX20)</f>
        <v>0.55328981668563715</v>
      </c>
      <c r="CZ8" s="75">
        <f t="shared" ref="CZ8:CZ16" ca="1" si="333">IF(CY8=MAX(CY$6:CY$16),0,CY8+CY20)</f>
        <v>0</v>
      </c>
      <c r="DA8" s="75">
        <f t="shared" ref="DA8:DA16" ca="1" si="334">IF(CZ8=0,CZ20,CZ8+CZ20)</f>
        <v>0</v>
      </c>
      <c r="DB8" s="75">
        <f t="shared" ref="DB8:DB16" ca="1" si="335">IF(DA8=MAX(DA$6:DA$16),0,DA8+DA20)</f>
        <v>8.20721020653996E-3</v>
      </c>
      <c r="DC8" s="75">
        <f t="shared" ref="DC8:DC16" ca="1" si="336">IF(DB8=0,DB20,DB8+DB20)</f>
        <v>3.487387687320663E-2</v>
      </c>
      <c r="DD8" s="75">
        <f t="shared" ref="DD8:DD16" ca="1" si="337">IF(DC8=MAX(DC$6:DC$16),0,DC8+DC20)</f>
        <v>4.3523626731474703E-2</v>
      </c>
      <c r="DE8" s="75">
        <f t="shared" ref="DE8:DE16" ca="1" si="338">IF(DD8=0,DD20,DD8+DD20)</f>
        <v>6.5815293398141378E-2</v>
      </c>
      <c r="DF8" s="75">
        <f t="shared" ref="DF8:DF16" ca="1" si="339">IF(DE8=MAX(DE$6:DE$16),0,DE8+DE20)</f>
        <v>7.3406653782940146E-2</v>
      </c>
      <c r="DG8" s="75">
        <f t="shared" ref="DG8:DG16" ca="1" si="340">IF(DF8=0,DF20,DF8+DF20)</f>
        <v>0.10007332044960682</v>
      </c>
      <c r="DH8" s="75">
        <f t="shared" ref="DH8:DH16" ca="1" si="341">IF(DG8=MAX(DG$6:DG$16),0,DG8+DG20)</f>
        <v>0.1072785995219785</v>
      </c>
      <c r="DI8" s="75">
        <f t="shared" ref="DI8:DI16" ca="1" si="342">IF(DH8=0,DH20,DH8+DH20)</f>
        <v>0.1072785995219785</v>
      </c>
      <c r="DJ8" s="75">
        <f t="shared" ref="DJ8:DJ16" ca="1" si="343">IF(DI8=MAX(DI$6:DI$16),0,DI8+DI20)</f>
        <v>0.11349789699061529</v>
      </c>
      <c r="DK8" s="75">
        <f t="shared" ref="DK8:DK16" ca="1" si="344">IF(DJ8=0,DJ20,DJ8+DJ20)</f>
        <v>0.12919234143505973</v>
      </c>
      <c r="DL8" s="75">
        <f t="shared" ref="DL8:DL16" ca="1" si="345">IF(DK8=MAX(DK$6:DK$16),0,DK8+DK20)</f>
        <v>0.13609096490300204</v>
      </c>
      <c r="DM8" s="75">
        <f t="shared" ref="DM8:DM16" ca="1" si="346">IF(DL8=0,DL20,DL8+DL20)</f>
        <v>0.1583826315696687</v>
      </c>
      <c r="DN8" s="75">
        <f t="shared" ref="DN8:DN16" ca="1" si="347">IF(DM8=MAX(DM$6:DM$16),0,DM8+DM20)</f>
        <v>0.16437605534968791</v>
      </c>
      <c r="DO8" s="75">
        <f t="shared" ref="DO8:DO16" ca="1" si="348">IF(DN8=0,DN20,DN8+DN20)</f>
        <v>0.18666772201635456</v>
      </c>
      <c r="DP8" s="75">
        <f t="shared" ref="DP8:DP16" ca="1" si="349">IF(DO8=MAX(DO$6:DO$16),0,DO8+DO20)</f>
        <v>0.19291383992969807</v>
      </c>
      <c r="DQ8" s="75">
        <f t="shared" ref="DQ8:DQ16" ca="1" si="350">IF(DP8=0,DP20,DP8+DP20)</f>
        <v>0.19291383992969807</v>
      </c>
      <c r="DR8" s="75">
        <f t="shared" ref="DR8:DR16" ca="1" si="351">IF(DQ8=MAX(DQ$6:DQ$16),0,DQ8+DQ20)</f>
        <v>0.1990795772390539</v>
      </c>
      <c r="DS8" s="75">
        <f t="shared" ref="DS8:DS16" ca="1" si="352">IF(DR8=0,DR20,DR8+DR20)</f>
        <v>0.1990795772390539</v>
      </c>
      <c r="DT8" s="75">
        <f t="shared" ref="DT8:DT16" ca="1" si="353">IF(DS8=MAX(DS$6:DS$16),0,DS8+DS20)</f>
        <v>0.2035906998037737</v>
      </c>
      <c r="DU8" s="75">
        <f t="shared" ref="DU8:DU16" ca="1" si="354">IF(DT8=0,DT20,DT8+DT20)</f>
        <v>0.24039625535932926</v>
      </c>
      <c r="DV8" s="75">
        <f t="shared" ref="DV8:DV16" ca="1" si="355">IF(DU8=MAX(DU$6:DU$16),0,DU8+DU20)</f>
        <v>0.24610556158953706</v>
      </c>
      <c r="DW8" s="75">
        <f t="shared" ref="DW8:DW16" ca="1" si="356">IF(DV8=0,DV20,DV8+DV20)</f>
        <v>0.27277222825620373</v>
      </c>
      <c r="DX8" s="75">
        <f t="shared" ref="DX8:DX16" ca="1" si="357">IF(DW8=MAX(DW$6:DW$16),0,DW8+DW20)</f>
        <v>0.27942043770042085</v>
      </c>
      <c r="DY8" s="75">
        <f t="shared" ref="DY8:DY16" ca="1" si="358">IF(DX8=0,DX20,DX8+DX20)</f>
        <v>0.27942043770042085</v>
      </c>
      <c r="DZ8" s="75">
        <f t="shared" ref="DZ8:DZ16" ca="1" si="359">IF(DY8=MAX(DY$6:DY$16),0,DY8+DY20)</f>
        <v>0.28613396938938013</v>
      </c>
      <c r="EA8" s="75">
        <f t="shared" ref="EA8:EA16" ca="1" si="360">IF(DZ8=0,DZ20,DZ8+DZ20)</f>
        <v>0.30842563605604678</v>
      </c>
      <c r="EB8" s="75">
        <f t="shared" ref="EB8:EB16" ca="1" si="361">IF(EA8=MAX(EA$6:EA$16),0,EA8+EA20)</f>
        <v>0.31629855229087028</v>
      </c>
      <c r="EC8" s="75">
        <f t="shared" ref="EC8:EC16" ca="1" si="362">IF(EB8=0,EB20,EB8+EB20)</f>
        <v>0.31629855229087028</v>
      </c>
      <c r="ED8" s="75">
        <f t="shared" ref="ED8:ED16" ca="1" si="363">IF(EC8=MAX(EC$6:EC$16),0,EC8+EC20)</f>
        <v>0.32188498749989419</v>
      </c>
      <c r="EE8" s="75">
        <f t="shared" ref="EE8:EE16" ca="1" si="364">IF(ED8=0,ED20,ED8+ED20)</f>
        <v>0.33757943194433865</v>
      </c>
      <c r="EF8" s="75">
        <f t="shared" ref="EF8:EF16" ca="1" si="365">IF(EE8=MAX(EE$6:EE$16),0,EE8+EE20)</f>
        <v>0.34382557442262007</v>
      </c>
      <c r="EG8" s="75">
        <f t="shared" ref="EG8:EG16" ca="1" si="366">IF(EF8=0,EF20,EF8+EF20)</f>
        <v>0.38063112997817561</v>
      </c>
      <c r="EH8" s="75">
        <f t="shared" ref="EH8:EH16" ca="1" si="367">IF(EG8=MAX(EG$6:EG$16),0,EG8+EG20)</f>
        <v>0.38821187509550598</v>
      </c>
      <c r="EI8" s="75">
        <f t="shared" ref="EI8:EI16" ca="1" si="368">IF(EH8=0,EH20,EH8+EH20)</f>
        <v>0.41487854176217265</v>
      </c>
      <c r="EJ8" s="75">
        <f t="shared" ref="EJ8:EJ16" ca="1" si="369">IF(EI8=MAX(EI$6:EI$16),0,EI8+EI20)</f>
        <v>0</v>
      </c>
      <c r="EK8" s="75">
        <f t="shared" ref="EK8:EK16" ca="1" si="370">IF(EJ8=0,EJ20,EJ8+EJ20)</f>
        <v>0</v>
      </c>
      <c r="EL8" s="75">
        <f t="shared" ref="EL8:EL16" ca="1" si="371">IF(EK8=MAX(EK$6:EK$16),0,EK8+EK20)</f>
        <v>7.6571102905516096E-3</v>
      </c>
      <c r="EM8" s="75">
        <f t="shared" ref="EM8:EM16" ca="1" si="372">IF(EL8=0,EL20,EL8+EL20)</f>
        <v>7.6571102905516096E-3</v>
      </c>
      <c r="EN8" s="75">
        <f t="shared" ref="EN8:EN16" ca="1" si="373">IF(EM8=MAX(EM$6:EM$16),0,EM8+EM20)</f>
        <v>1.3279757732423358E-2</v>
      </c>
      <c r="EO8" s="75">
        <f t="shared" ref="EO8:EO16" ca="1" si="374">IF(EN8=0,EN20,EN8+EN20)</f>
        <v>3.9946424399090026E-2</v>
      </c>
      <c r="EP8" s="75">
        <f t="shared" ref="EP8:EP16" ca="1" si="375">IF(EO8=MAX(EO$6:EO$16),0,EO8+EO20)</f>
        <v>4.6828355091194776E-2</v>
      </c>
      <c r="EQ8" s="75">
        <f t="shared" ref="EQ8:EQ16" ca="1" si="376">IF(EP8=0,EP20,EP8+EP20)</f>
        <v>6.6342243980083662E-2</v>
      </c>
      <c r="ER8" s="75">
        <f t="shared" ref="ER8:ER16" ca="1" si="377">IF(EQ8=MAX(EQ$6:EQ$16),0,EQ8+EQ20)</f>
        <v>7.2419748245656848E-2</v>
      </c>
      <c r="ES8" s="75">
        <f t="shared" ref="ES8:ES16" ca="1" si="378">IF(ER8=0,ER20,ER8+ER20)</f>
        <v>9.908641491232352E-2</v>
      </c>
      <c r="ET8" s="75">
        <f t="shared" ref="ET8:ET16" ca="1" si="379">IF(ES8=MAX(ES$6:ES$16),0,ES8+ES20)</f>
        <v>0.10611350013493166</v>
      </c>
      <c r="EU8" s="75">
        <f t="shared" ref="EU8:EU16" ca="1" si="380">IF(ET8=0,ET20,ET8+ET20)</f>
        <v>0.10611350013493166</v>
      </c>
      <c r="EV8" s="75">
        <f t="shared" ref="EV8:EV16" ca="1" si="381">IF(EU8=MAX(EU$6:EU$16),0,EU8+EU20)</f>
        <v>0.11320236020372702</v>
      </c>
      <c r="EW8" s="75">
        <f t="shared" ref="EW8:EW16" ca="1" si="382">IF(EV8=0,EV20,EV8+EV20)</f>
        <v>0.11320236020372702</v>
      </c>
      <c r="EX8" s="75">
        <f t="shared" ref="EX8:EX16" ca="1" si="383">IF(EW8=MAX(EW$6:EW$16),0,EW8+EW20)</f>
        <v>0.11967656238218637</v>
      </c>
      <c r="EY8" s="75">
        <f t="shared" ref="EY8:EY16" ca="1" si="384">IF(EX8=0,EX20,EX8+EX20)</f>
        <v>0.14634322904885302</v>
      </c>
      <c r="EZ8" s="75">
        <f t="shared" ref="EZ8:EZ16" ca="1" si="385">IF(EY8=MAX(EY$6:EY$16),0,EY8+EY20)</f>
        <v>0.1534186045752132</v>
      </c>
      <c r="FA8" s="75">
        <f t="shared" ref="FA8:FA16" ca="1" si="386">IF(EZ8=0,EZ20,EZ8+EZ20)</f>
        <v>0.19959916013076875</v>
      </c>
      <c r="FB8" s="75">
        <f t="shared" ref="FB8:FB16" ca="1" si="387">IF(FA8=MAX(FA$6:FA$16),0,FA8+FA20)</f>
        <v>0.20816570172742258</v>
      </c>
      <c r="FC8" s="75">
        <f t="shared" ref="FC8:FC16" ca="1" si="388">IF(FB8=0,FB20,FB8+FB20)</f>
        <v>0.20816570172742258</v>
      </c>
      <c r="FD8" s="49">
        <f t="shared" ref="FD8:FD16" ca="1" si="389">IF(FC8=MAX(FC$6:FC$16),0,FC8+FC20)</f>
        <v>0.21596939068721366</v>
      </c>
      <c r="FE8" s="49">
        <f t="shared" ref="FE8:FE16" ca="1" si="390">IF(FD8=0,FD20,FD8+FD20)</f>
        <v>0.23166383513165811</v>
      </c>
      <c r="FF8" s="49">
        <f t="shared" ref="FF8:FF16" ca="1" si="391">IF(FE8=MAX(FE$6:FE$16),0,FE8+FE20)</f>
        <v>0.24019306132646914</v>
      </c>
      <c r="FG8" s="49">
        <f t="shared" ref="FG8:FG16" ca="1" si="392">IF(FF8=0,FF20,FF8+FF20)</f>
        <v>0.26685972799313579</v>
      </c>
      <c r="FH8" s="49">
        <f t="shared" ref="FH8:FH16" ca="1" si="393">IF(FG8=MAX(FG$6:FG$16),0,FG8+FG20)</f>
        <v>0.27152136860102372</v>
      </c>
      <c r="FI8" s="49">
        <f t="shared" ref="FI8:FI16" ca="1" si="394">IF(FH8=0,FH20,FH8+FH20)</f>
        <v>0.31770192415657927</v>
      </c>
      <c r="FJ8" s="49">
        <f t="shared" ref="FJ8:FJ16" ca="1" si="395">IF(FI8=MAX(FI$6:FI$16),0,FI8+FI20)</f>
        <v>0.32383798845320705</v>
      </c>
      <c r="FK8" s="49">
        <f t="shared" ref="FK8:FK16" ca="1" si="396">IF(FJ8=0,FJ20,FJ8+FJ20)</f>
        <v>0.3461296551198737</v>
      </c>
      <c r="FL8" s="49">
        <f t="shared" ref="FL8:FL16" ca="1" si="397">IF(FK8=MAX(FK$6:FK$16),0,FK8+FK20)</f>
        <v>0.35375708987299881</v>
      </c>
      <c r="FM8" s="49">
        <f t="shared" ref="FM8:FM16" ca="1" si="398">IF(FL8=0,FL20,FL8+FL20)</f>
        <v>0.39056264542855434</v>
      </c>
      <c r="FN8" s="49">
        <f t="shared" ref="FN8:FN16" ca="1" si="399">IF(FM8=MAX(FM$6:FM$16),0,FM8+FM20)</f>
        <v>0.39667340934450129</v>
      </c>
      <c r="FO8" s="49">
        <f t="shared" ref="FO8:FO16" ca="1" si="400">IF(FN8=0,FN20,FN8+FN20)</f>
        <v>0.41236785378894575</v>
      </c>
      <c r="FP8" s="49">
        <f t="shared" ref="FP8:FP16" ca="1" si="401">IF(FO8=MAX(FO$6:FO$16),0,FO8+FO20)</f>
        <v>0.41908267069498234</v>
      </c>
      <c r="FQ8" s="49">
        <f t="shared" ref="FQ8:FQ16" ca="1" si="402">IF(FP8=0,FP20,FP8+FP20)</f>
        <v>0.44137433736164899</v>
      </c>
      <c r="FR8" s="49">
        <f t="shared" ref="FR8:FR16" ca="1" si="403">IF(FQ8=MAX(FQ$6:FQ$16),0,FQ8+FQ20)</f>
        <v>0.44860380506631004</v>
      </c>
      <c r="FS8" s="49">
        <f t="shared" ref="FS8:FS16" ca="1" si="404">IF(FR8=0,FR20,FR8+FR20)</f>
        <v>0.46429824951075449</v>
      </c>
      <c r="FT8" s="49">
        <f t="shared" ref="FT8:FT16" ca="1" si="405">IF(FS8=MAX(FS$6:FS$16),0,FS8+FS20)</f>
        <v>0.47225721300467288</v>
      </c>
      <c r="FU8" s="49">
        <f t="shared" ref="FU8:FU16" ca="1" si="406">IF(FT8=0,FT20,FT8+FT20)</f>
        <v>0.49177110189356177</v>
      </c>
      <c r="FV8" s="49">
        <f t="shared" ref="FV8:FV16" ca="1" si="407">IF(FU8=MAX(FU$6:FU$16),0,FU8+FU20)</f>
        <v>0.49971205309821365</v>
      </c>
      <c r="FW8" s="49">
        <f t="shared" ref="FW8:FW16" ca="1" si="408">IF(FV8=0,FV20,FV8+FV20)</f>
        <v>0.52200371976488036</v>
      </c>
      <c r="FX8" s="49">
        <f t="shared" ref="FX8:FX16" ca="1" si="409">IF(FW8=MAX(FW$6:FW$16),0,FW8+FW20)</f>
        <v>0.52983377556135358</v>
      </c>
      <c r="FY8" s="49">
        <f t="shared" ref="FY8:FY16" ca="1" si="410">IF(FX8=0,FX20,FX8+FX20)</f>
        <v>0.5565004422280202</v>
      </c>
      <c r="FZ8" s="49">
        <f t="shared" ref="FZ8:FZ16" ca="1" si="411">IF(FY8=MAX(FY$6:FY$16),0,FY8+FY20)</f>
        <v>0.56484794886144052</v>
      </c>
      <c r="GA8" s="49">
        <f t="shared" ref="GA8:GA16" ca="1" si="412">IF(FZ8=0,FZ20,FZ8+FZ20)</f>
        <v>0.58713961552810723</v>
      </c>
      <c r="GB8" s="49">
        <f t="shared" ref="GB8:GB16" ca="1" si="413">IF(GA8=MAX(GA$6:GA$16),0,GA8+GA20)</f>
        <v>0.59594670976102881</v>
      </c>
      <c r="GC8" s="49">
        <f t="shared" ref="GC8:GC16" ca="1" si="414">IF(GB8=0,GB20,GB8+GB20)</f>
        <v>0.63275226531658435</v>
      </c>
      <c r="GD8" s="49">
        <f t="shared" ref="GD8:GD16" ca="1" si="415">IF(GC8=MAX(GC$6:GC$16),0,GC8+GC20)</f>
        <v>0</v>
      </c>
      <c r="GE8" s="49">
        <f t="shared" ref="GE8:GE16" ca="1" si="416">IF(GD8=0,GD20,GD8+GD20)</f>
        <v>3.6805555555555557E-2</v>
      </c>
      <c r="GF8" s="49">
        <f t="shared" ref="GF8:GF16" ca="1" si="417">IF(GE8=MAX(GE$6:GE$16),0,GE8+GE20)</f>
        <v>4.7027955435383226E-2</v>
      </c>
      <c r="GG8" s="49">
        <f t="shared" ref="GG8:GG16" ca="1" si="418">IF(GF8=0,GF20,GF8+GF20)</f>
        <v>6.2722399879827667E-2</v>
      </c>
      <c r="GH8" s="49">
        <f t="shared" ref="GH8:GH16" ca="1" si="419">IF(GG8=MAX(GG$6:GG$16),0,GG8+GG20)</f>
        <v>7.3952357772275268E-2</v>
      </c>
      <c r="GI8" s="49">
        <f t="shared" ref="GI8:GI16" ca="1" si="420">IF(GH8=0,GH20,GH8+GH20)</f>
        <v>9.3327357772275271E-2</v>
      </c>
      <c r="GJ8" s="49">
        <f t="shared" ref="GJ8:GJ16" ca="1" si="421">IF(GI8=MAX(GI$6:GI$16),0,GI8+GI20)</f>
        <v>0.10445982490476251</v>
      </c>
      <c r="GK8" s="49">
        <f t="shared" ref="GK8:GK16" ca="1" si="422">IF(GJ8=0,GJ20,GJ8+GJ20)</f>
        <v>0.12675149157142918</v>
      </c>
      <c r="GL8" s="49">
        <f t="shared" ref="GL8:GL16" ca="1" si="423">IF(GK8=MAX(GK$6:GK$16),0,GK8+GK20)</f>
        <v>0.13885325858409187</v>
      </c>
      <c r="GM8" s="49">
        <f t="shared" ref="GM8:GM16" ca="1" si="424">IF(GL8=0,GL20,GL8+GL20)</f>
        <v>0.16551992525075854</v>
      </c>
      <c r="GN8" s="49">
        <f t="shared" ref="GN8:GN16" ca="1" si="425">IF(GM8=MAX(GM$6:GM$16),0,GM8+GM20)</f>
        <v>0.17874597684012178</v>
      </c>
      <c r="GO8" s="49">
        <f t="shared" ref="GO8:GO16" ca="1" si="426">IF(GN8=0,GN20,GN8+GN20)</f>
        <v>0.20103764350678843</v>
      </c>
      <c r="GP8" s="49">
        <f t="shared" ref="GP8:GP16" ca="1" si="427">IF(GO8=MAX(GO$6:GO$16),0,GO8+GO20)</f>
        <v>0.21551235383927719</v>
      </c>
      <c r="GQ8" s="49">
        <f t="shared" ref="GQ8:GQ16" ca="1" si="428">IF(GP8=0,GP20,GP8+GP20)</f>
        <v>0.23120679828372165</v>
      </c>
      <c r="GR8" s="49">
        <f t="shared" ref="GR8:GR16" ca="1" si="429">IF(GQ8=MAX(GQ$6:GQ$16),0,GQ8+GQ20)</f>
        <v>0.24518387449660814</v>
      </c>
      <c r="GS8" s="49">
        <f t="shared" ref="GS8:GS16" ca="1" si="430">IF(GR8=0,GR20,GR8+GR20)</f>
        <v>0.27185054116327478</v>
      </c>
      <c r="GT8" s="49">
        <f t="shared" ref="GT8:GT16" ca="1" si="431">IF(GS8=MAX(GS$6:GS$16),0,GS8+GS20)</f>
        <v>0.28351104028342167</v>
      </c>
      <c r="GU8" s="49">
        <f t="shared" ref="GU8:GU16" ca="1" si="432">IF(GT8=0,GT20,GT8+GT20)</f>
        <v>0.32969159583897722</v>
      </c>
      <c r="GV8" s="49">
        <f t="shared" ref="GV8:GV16" ca="1" si="433">IF(GU8=MAX(GU$6:GU$16),0,GU8+GU20)</f>
        <v>0.3429716444900438</v>
      </c>
      <c r="GW8" s="49">
        <f t="shared" ref="GW8:GW16" ca="1" si="434">IF(GV8=0,GV20,GV8+GV20)</f>
        <v>0.36526331115671046</v>
      </c>
      <c r="GX8" s="49">
        <f t="shared" ref="GX8:GX16" ca="1" si="435">IF(GW8=MAX(GW$6:GW$16),0,GW8+GW20)</f>
        <v>0.3766244383387034</v>
      </c>
      <c r="GY8" s="49">
        <f t="shared" ref="GY8:GY16" ca="1" si="436">IF(GX8=0,GX20,GX8+GX20)</f>
        <v>0.41342999389425894</v>
      </c>
      <c r="GZ8" s="49">
        <f t="shared" ref="GZ8:GZ16" ca="1" si="437">IF(GY8=MAX(GY$6:GY$16),0,GY8+GY20)</f>
        <v>0.42768006397821762</v>
      </c>
      <c r="HA8" s="49">
        <f t="shared" ref="HA8:HA16" ca="1" si="438">IF(GZ8=0,GZ20,GZ8+GZ20)</f>
        <v>0.44337450842266207</v>
      </c>
      <c r="HB8" s="49">
        <f t="shared" ref="HB8:HB16" ca="1" si="439">IF(HA8=MAX(HA$6:HA$16),0,HA8+HA20)</f>
        <v>0.45557849079812096</v>
      </c>
      <c r="HC8" s="49">
        <f t="shared" ref="HC8:HC16" ca="1" si="440">IF(HB8=0,HB20,HB8+HB20)</f>
        <v>0.48224515746478763</v>
      </c>
      <c r="HD8" s="49">
        <f t="shared" ref="HD8:HD16" ca="1" si="441">IF(HC8=MAX(HC$6:HC$16),0,HC8+HC20)</f>
        <v>0.49051387437717847</v>
      </c>
      <c r="HE8" s="49">
        <f t="shared" ref="HE8:HE16" ca="1" si="442">IF(HD8=0,HD20,HD8+HD20)</f>
        <v>0.51280554104384513</v>
      </c>
      <c r="HF8" s="49">
        <f t="shared" ref="HF8:HF16" ca="1" si="443">IF(HE8=MAX(HE$6:HE$16),0,HE8+HE20)</f>
        <v>0.5220216298471867</v>
      </c>
      <c r="HG8" s="49">
        <f t="shared" ref="HG8:HG16" ca="1" si="444">IF(HF8=0,HF20,HF8+HF20)</f>
        <v>0.55882718540274223</v>
      </c>
      <c r="HH8" s="49">
        <f t="shared" ref="HH8:HH16" ca="1" si="445">IF(HG8=MAX(HG$6:HG$16),0,HG8+HG20)</f>
        <v>0.56946994518120964</v>
      </c>
      <c r="HI8" s="49">
        <f t="shared" ref="HI8:HI16" ca="1" si="446">IF(HH8=0,HH20,HH8+HH20)</f>
        <v>0.58516438962565409</v>
      </c>
      <c r="HJ8" s="49">
        <f t="shared" ref="HJ8:HJ16" ca="1" si="447">IF(HI8=MAX(HI$6:HI$16),0,HI8+HI20)</f>
        <v>0.59662360273503179</v>
      </c>
      <c r="HK8" s="49">
        <f t="shared" ref="HK8:HK16" ca="1" si="448">IF(HJ8=0,HJ20,HJ8+HJ20)</f>
        <v>0.6189152694016985</v>
      </c>
      <c r="HL8" s="49">
        <f t="shared" ref="HL8:HL16" ca="1" si="449">IF(HK8=MAX(HK$6:HK$16),0,HK8+HK20)</f>
        <v>0.63268420419218907</v>
      </c>
      <c r="HM8" s="49">
        <f t="shared" ref="HM8:HM16" ca="1" si="450">IF(HL8=0,HL20,HL8+HL20)</f>
        <v>0.64837864863663353</v>
      </c>
      <c r="HN8" s="49">
        <f t="shared" ref="HN8:HN16" ca="1" si="451">IF(HM8=MAX(HM$6:HM$16),0,HM8+HM20)</f>
        <v>0</v>
      </c>
      <c r="HO8" s="49">
        <f t="shared" ref="HO8:HO16" ca="1" si="452">IF(HN8=0,HN20,HN8+HN20)</f>
        <v>2.6666666666666668E-2</v>
      </c>
      <c r="HP8" s="49">
        <f t="shared" ref="HP8:HP16" ca="1" si="453">IF(HO8=MAX(HO$6:HO$16),0,HO8+HO20)</f>
        <v>3.6736059654972168E-2</v>
      </c>
      <c r="HQ8" s="49">
        <f t="shared" ref="HQ8:HQ16" ca="1" si="454">IF(HP8=0,HP20,HP8+HP20)</f>
        <v>5.9027726321638836E-2</v>
      </c>
      <c r="HR8" s="49">
        <f t="shared" ref="HR8:HR16" ca="1" si="455">IF(HQ8=MAX(HQ$6:HQ$16),0,HQ8+HQ20)</f>
        <v>6.9434756206303141E-2</v>
      </c>
      <c r="HS8" s="49">
        <f t="shared" ref="HS8:HS16" ca="1" si="456">IF(HR8=0,HR20,HR8+HR20)</f>
        <v>8.5129200650747583E-2</v>
      </c>
      <c r="HT8" s="49">
        <f t="shared" ref="HT8:HT16" ca="1" si="457">IF(HS8=MAX(HS$6:HS$16),0,HS8+HS20)</f>
        <v>9.6212024073285093E-2</v>
      </c>
      <c r="HU8" s="49">
        <f t="shared" ref="HU8:HU16" ca="1" si="458">IF(HT8=0,HT20,HT8+HT20)</f>
        <v>0.12287869073995177</v>
      </c>
      <c r="HV8" s="49">
        <f t="shared" ref="HV8:HV16" ca="1" si="459">IF(HU8=MAX(HU$6:HU$16),0,HU8+HU20)</f>
        <v>0.13469044184181897</v>
      </c>
      <c r="HW8" s="49">
        <f t="shared" ref="HW8:HW16" ca="1" si="460">IF(HV8=0,HV20,HV8+HV20)</f>
        <v>0.15698210850848565</v>
      </c>
      <c r="HX8" s="49">
        <f t="shared" ref="HX8:HX16" ca="1" si="461">IF(HW8=MAX(HW$6:HW$16),0,HW8+HW20)</f>
        <v>0.17019417081948543</v>
      </c>
      <c r="HY8" s="49">
        <f t="shared" ref="HY8:HY16" ca="1" si="462">IF(HX8=0,HX20,HX8+HX20)</f>
        <v>0.20699972637504099</v>
      </c>
      <c r="HZ8" s="49">
        <f t="shared" ref="HZ8:HZ16" ca="1" si="463">IF(HY8=MAX(HY$6:HY$16),0,HY8+HY20)</f>
        <v>0.21535667800242322</v>
      </c>
      <c r="IA8" s="49">
        <f t="shared" ref="IA8:IA16" ca="1" si="464">IF(HZ8=0,HZ20,HZ8+HZ20)</f>
        <v>0.25216223355797879</v>
      </c>
      <c r="IB8" s="49">
        <f t="shared" ref="IB8:IB16" ca="1" si="465">IF(IA8=MAX(IA$6:IA$16),0,IA8+IA20)</f>
        <v>0.2619192229080321</v>
      </c>
      <c r="IC8" s="49">
        <f t="shared" ref="IC8:IC16" ca="1" si="466">IF(IB8=0,IB20,IB8+IB20)</f>
        <v>0.27761366735247656</v>
      </c>
      <c r="ID8" s="49">
        <f t="shared" ref="ID8:ID16" ca="1" si="467">IF(IC8=MAX(IC$6:IC$16),0,IC8+IC20)</f>
        <v>0.28815965115015929</v>
      </c>
      <c r="IE8" s="49">
        <f t="shared" ref="IE8:IE16" ca="1" si="468">IF(ID8=0,ID20,ID8+ID20)</f>
        <v>0.31482631781682596</v>
      </c>
      <c r="IF8" s="49">
        <f t="shared" ref="IF8:IF16" ca="1" si="469">IF(IE8=MAX(IE$6:IE$16),0,IE8+IE20)</f>
        <v>0.32567183788513826</v>
      </c>
      <c r="IG8" s="49">
        <f t="shared" ref="IG8:IG16" ca="1" si="470">IF(IF8=0,IF20,IF8+IF20)</f>
        <v>0.34518572677402715</v>
      </c>
      <c r="IH8" s="49">
        <f t="shared" ref="IH8:IH16" ca="1" si="471">IF(IG8=MAX(IG$6:IG$16),0,IG8+IG20)</f>
        <v>0.35778511880275415</v>
      </c>
      <c r="II8" s="49">
        <f t="shared" ref="II8:II16" ca="1" si="472">IF(IH8=0,IH20,IH8+IH20)</f>
        <v>0.38445178546942083</v>
      </c>
      <c r="IJ8" s="49">
        <f t="shared" ref="IJ8:IJ16" ca="1" si="473">IF(II8=MAX(II$6:II$16),0,II8+II20)</f>
        <v>0.39268485305041861</v>
      </c>
      <c r="IK8" s="49">
        <f t="shared" ref="IK8:IK16" ca="1" si="474">IF(IJ8=0,IJ20,IJ8+IJ20)</f>
        <v>0.41497651971708527</v>
      </c>
      <c r="IL8" s="49">
        <f t="shared" ref="IL8:IL16" ca="1" si="475">IF(IK8=MAX(IK$6:IK$16),0,IK8+IK20)</f>
        <v>0.42363693357755033</v>
      </c>
      <c r="IM8" s="49">
        <f t="shared" ref="IM8:IM16" ca="1" si="476">IF(IL8=0,IL20,IL8+IL20)</f>
        <v>0.45030360024421701</v>
      </c>
      <c r="IN8" s="49">
        <f t="shared" ref="IN8:IN16" ca="1" si="477">IF(IM8=MAX(IM$6:IM$16),0,IM8+IM20)</f>
        <v>0.45945859323206195</v>
      </c>
      <c r="IO8" s="49">
        <f t="shared" ref="IO8:IO16" ca="1" si="478">IF(IN8=0,IN20,IN8+IN20)</f>
        <v>0.48175025989872861</v>
      </c>
      <c r="IP8" s="49">
        <f t="shared" ref="IP8:IP16" ca="1" si="479">IF(IO8=MAX(IO$6:IO$16),0,IO8+IO20)</f>
        <v>0.49067575005763875</v>
      </c>
      <c r="IQ8" s="49">
        <f t="shared" ref="IQ8:IQ16" ca="1" si="480">IF(IP8=0,IP20,IP8+IP20)</f>
        <v>0.52748130561319428</v>
      </c>
      <c r="IR8" s="49">
        <f t="shared" ref="IR8:IR16" ca="1" si="481">IF(IQ8=MAX(IQ$6:IQ$16),0,IQ8+IQ20)</f>
        <v>0.53539352519739225</v>
      </c>
      <c r="IS8" s="49">
        <f t="shared" ref="IS8:IS16" ca="1" si="482">IF(IR8=0,IR20,IR8+IR20)</f>
        <v>0.55108796964183671</v>
      </c>
      <c r="IT8" s="49">
        <f t="shared" ref="IT8:IT16" ca="1" si="483">IF(IS8=MAX(IS$6:IS$16),0,IS8+IS20)</f>
        <v>0.55987919878034798</v>
      </c>
      <c r="IU8" s="49">
        <f t="shared" ref="IU8:IU16" ca="1" si="484">IF(IT8=0,IT20,IT8+IT20)</f>
        <v>0.58217086544701468</v>
      </c>
      <c r="IV8" s="49">
        <f t="shared" ref="IV8:IV16" ca="1" si="485">IF(IU8=MAX(IU$6:IU$16),0,IU8+IU20)</f>
        <v>0.59217432752192789</v>
      </c>
      <c r="IW8" s="49">
        <f t="shared" ref="IW8:IW16" ca="1" si="486">IF(IV8=0,IV20,IV8+IV20)</f>
        <v>0.62897988307748343</v>
      </c>
      <c r="IX8" s="49">
        <f t="shared" ref="IX8:IX16" ca="1" si="487">IF(IW8=MAX(IW$6:IW$16),0,IW8+IW20)</f>
        <v>0</v>
      </c>
      <c r="IY8" s="49">
        <f t="shared" ref="IY8:IY16" ca="1" si="488">IF(IX8=0,IX20,IX8+IX20)</f>
        <v>1.5694444444444445E-2</v>
      </c>
      <c r="IZ8" s="49">
        <f t="shared" ref="IZ8:IZ16" ca="1" si="489">IF(IY8=MAX(IY$6:IY$16),0,IY8+IY20)</f>
        <v>2.4006163420749314E-2</v>
      </c>
      <c r="JA8" s="49">
        <f t="shared" ref="JA8:JA16" ca="1" si="490">IF(IZ8=0,IZ20,IZ8+IZ20)</f>
        <v>5.0672830087415979E-2</v>
      </c>
      <c r="JB8" s="49">
        <f t="shared" ref="JB8:JB16" ca="1" si="491">IF(JA8=MAX(JA$6:JA$16),0,JA8+JA20)</f>
        <v>5.6645688942328312E-2</v>
      </c>
      <c r="JC8" s="49">
        <f t="shared" ref="JC8:JC16" ca="1" si="492">IF(JB8=0,JB20,JB8+JB20)</f>
        <v>7.6159577831217198E-2</v>
      </c>
      <c r="JD8" s="49">
        <f t="shared" ref="JD8:JD16" ca="1" si="493">IF(JC8=MAX(JC$6:JC$16),0,JC8+JC20)</f>
        <v>8.2591198145517949E-2</v>
      </c>
      <c r="JE8" s="49">
        <f t="shared" ref="JE8:JE16" ca="1" si="494">IF(JD8=0,JD20,JD8+JD20)</f>
        <v>0.10488286481218462</v>
      </c>
      <c r="JF8" s="49">
        <f t="shared" ref="JF8:JF16" ca="1" si="495">IF(JE8=MAX(JE$6:JE$16),0,JE8+JE20)</f>
        <v>0.11243443107866191</v>
      </c>
      <c r="JG8" s="49">
        <f t="shared" ref="JG8:JG16" ca="1" si="496">IF(JF8=0,JF20,JF8+JF20)</f>
        <v>0.14923998663421748</v>
      </c>
      <c r="JH8" s="49">
        <f t="shared" ref="JH8:JH16" ca="1" si="497">IF(JG8=MAX(JG$6:JG$16),0,JG8+JG20)</f>
        <v>0.15698705430697224</v>
      </c>
      <c r="JI8" s="49">
        <f t="shared" ref="JI8:JI16" ca="1" si="498">IF(JH8=0,JH20,JH8+JH20)</f>
        <v>0.1937926098625278</v>
      </c>
      <c r="JJ8" s="49">
        <f t="shared" ref="JJ8:JJ16" ca="1" si="499">IF(JI8=MAX(JI$6:JI$16),0,JI8+JI20)</f>
        <v>0.20317429631935277</v>
      </c>
      <c r="JK8" s="49">
        <f t="shared" ref="JK8:JK16" ca="1" si="500">IF(JJ8=0,JJ20,JJ8+JJ20)</f>
        <v>0.22984096298601944</v>
      </c>
      <c r="JL8" s="49">
        <f t="shared" ref="JL8:JL16" ca="1" si="501">IF(JK8=MAX(JK$6:JK$16),0,JK8+JK20)</f>
        <v>0.23884600629501457</v>
      </c>
      <c r="JM8" s="49">
        <f t="shared" ref="JM8:JM16" ca="1" si="502">IF(JL8=0,JL20,JL8+JL20)</f>
        <v>0.26113767296168122</v>
      </c>
      <c r="JN8" s="49">
        <f t="shared" ref="JN8:JN16" ca="1" si="503">IF(JM8=MAX(JM$6:JM$16),0,JM8+JM20)</f>
        <v>0.27184430637725859</v>
      </c>
      <c r="JO8" s="49">
        <f t="shared" ref="JO8:JO16" ca="1" si="504">IF(JN8=0,JN20,JN8+JN20)</f>
        <v>0.28753875082170305</v>
      </c>
      <c r="JP8" s="49">
        <f t="shared" ref="JP8:JP16" ca="1" si="505">IF(JO8=MAX(JO$6:JO$16),0,JO8+JO20)</f>
        <v>0.29760260710046266</v>
      </c>
      <c r="JQ8" s="49">
        <f t="shared" ref="JQ8:JQ16" ca="1" si="506">IF(JP8=0,JP20,JP8+JP20)</f>
        <v>0.32426927376712933</v>
      </c>
    </row>
    <row r="9" spans="2:277" ht="18.75" x14ac:dyDescent="0.3">
      <c r="B9" s="41" t="s">
        <v>21</v>
      </c>
      <c r="C9" s="39">
        <v>18</v>
      </c>
      <c r="D9" s="39">
        <v>8</v>
      </c>
      <c r="E9" s="39">
        <v>18</v>
      </c>
      <c r="F9" s="39">
        <v>10</v>
      </c>
      <c r="G9" s="39">
        <v>15</v>
      </c>
      <c r="H9" s="39">
        <v>7.1</v>
      </c>
      <c r="J9" s="33" t="s">
        <v>21</v>
      </c>
      <c r="K9" s="34">
        <v>1.63</v>
      </c>
      <c r="L9" s="32">
        <f t="shared" si="255"/>
        <v>18</v>
      </c>
      <c r="M9" s="35">
        <f t="shared" si="260"/>
        <v>1000</v>
      </c>
      <c r="N9" s="34">
        <f t="shared" si="260"/>
        <v>60</v>
      </c>
      <c r="O9" s="34">
        <v>0.25</v>
      </c>
      <c r="P9" s="34">
        <v>46</v>
      </c>
      <c r="Q9" s="34">
        <f>228</f>
        <v>228</v>
      </c>
      <c r="R9" s="36">
        <f t="shared" si="261"/>
        <v>2.4</v>
      </c>
      <c r="S9" s="28">
        <f t="shared" si="8"/>
        <v>184</v>
      </c>
      <c r="T9" s="15">
        <f t="shared" si="9"/>
        <v>95</v>
      </c>
      <c r="U9" s="16">
        <f t="shared" si="10"/>
        <v>12000</v>
      </c>
      <c r="V9" s="16">
        <f t="shared" si="11"/>
        <v>216</v>
      </c>
      <c r="W9" s="16">
        <f t="shared" si="256"/>
        <v>309</v>
      </c>
      <c r="X9" s="16">
        <v>30</v>
      </c>
      <c r="Y9" s="78"/>
      <c r="Z9" s="18">
        <f t="shared" ca="1" si="12"/>
        <v>42.860396410956795</v>
      </c>
      <c r="AA9" s="29">
        <f t="shared" ca="1" si="13"/>
        <v>-17.139603589043205</v>
      </c>
      <c r="AB9" s="5"/>
      <c r="AC9" s="61">
        <v>2</v>
      </c>
      <c r="AE9" s="4" t="str">
        <f t="shared" si="14"/>
        <v>j</v>
      </c>
      <c r="AF9" s="2">
        <v>0</v>
      </c>
      <c r="AG9" s="74">
        <f t="shared" si="262"/>
        <v>2.5000000000000001E-2</v>
      </c>
      <c r="AH9" s="74">
        <f t="shared" si="263"/>
        <v>2.6800000000000001E-2</v>
      </c>
      <c r="AI9" s="74">
        <f t="shared" ca="1" si="264"/>
        <v>7.0966666666666664E-2</v>
      </c>
      <c r="AJ9" s="74">
        <f t="shared" ca="1" si="265"/>
        <v>7.4146666666666666E-2</v>
      </c>
      <c r="AK9" s="74">
        <f t="shared" ca="1" si="266"/>
        <v>0.10614666666666667</v>
      </c>
      <c r="AL9" s="74">
        <f t="shared" ca="1" si="267"/>
        <v>0.11028638666666667</v>
      </c>
      <c r="AM9" s="74">
        <f t="shared" ca="1" si="268"/>
        <v>0.13370305333333332</v>
      </c>
      <c r="AN9" s="74">
        <f t="shared" ca="1" si="269"/>
        <v>0.13838266019999998</v>
      </c>
      <c r="AO9" s="74">
        <f t="shared" ca="1" si="270"/>
        <v>0.16513266019999998</v>
      </c>
      <c r="AP9" s="74">
        <f t="shared" ca="1" si="271"/>
        <v>0.17168365173439998</v>
      </c>
      <c r="AQ9" s="74">
        <f t="shared" ca="1" si="272"/>
        <v>0.21585031840106664</v>
      </c>
      <c r="AR9" s="74">
        <f t="shared" ca="1" si="273"/>
        <v>0.2225416782714997</v>
      </c>
      <c r="AS9" s="74">
        <f t="shared" ca="1" si="274"/>
        <v>0.26670834493816636</v>
      </c>
      <c r="AT9" s="74">
        <f t="shared" ca="1" si="275"/>
        <v>0.2744428869413732</v>
      </c>
      <c r="AU9" s="74">
        <f t="shared" ca="1" si="276"/>
        <v>0.31860955360803989</v>
      </c>
      <c r="AV9" s="74">
        <f t="shared" ca="1" si="277"/>
        <v>0.32918821854294195</v>
      </c>
      <c r="AW9" s="74">
        <f t="shared" ca="1" si="278"/>
        <v>0.34802155187627526</v>
      </c>
      <c r="AX9" s="74">
        <f t="shared" ca="1" si="279"/>
        <v>0.35776615532881095</v>
      </c>
      <c r="AY9" s="74">
        <f t="shared" ca="1" si="280"/>
        <v>0.38976615532881098</v>
      </c>
      <c r="AZ9" s="74">
        <f t="shared" ca="1" si="281"/>
        <v>0.40066586630663459</v>
      </c>
      <c r="BA9" s="74">
        <f t="shared" ca="1" si="282"/>
        <v>0.42408253297330123</v>
      </c>
      <c r="BB9" s="74">
        <f t="shared" ca="1" si="283"/>
        <v>0.43408202852036676</v>
      </c>
      <c r="BC9" s="74">
        <f t="shared" ca="1" si="284"/>
        <v>0.46608202852036673</v>
      </c>
      <c r="BD9" s="74">
        <f t="shared" ca="1" si="285"/>
        <v>0.4763358331478148</v>
      </c>
      <c r="BE9" s="74">
        <f t="shared" ca="1" si="286"/>
        <v>0.50308583314781485</v>
      </c>
      <c r="BF9" s="74">
        <f t="shared" ca="1" si="287"/>
        <v>0.51560646139936572</v>
      </c>
      <c r="BG9" s="74">
        <f t="shared" ca="1" si="288"/>
        <v>0.55977312806603241</v>
      </c>
      <c r="BH9" s="74">
        <f t="shared" ca="1" si="289"/>
        <v>0.57022730300966296</v>
      </c>
      <c r="BI9" s="74">
        <f t="shared" ca="1" si="290"/>
        <v>0.58906063634299632</v>
      </c>
      <c r="BJ9" s="74">
        <f t="shared" ca="1" si="291"/>
        <v>0</v>
      </c>
      <c r="BK9" s="74">
        <f t="shared" ca="1" si="292"/>
        <v>2.6749999999999999E-2</v>
      </c>
      <c r="BL9" s="74">
        <f t="shared" ca="1" si="293"/>
        <v>3.6957154384818114E-2</v>
      </c>
      <c r="BM9" s="74">
        <f t="shared" ca="1" si="294"/>
        <v>8.1123821051484774E-2</v>
      </c>
      <c r="BN9" s="74">
        <f t="shared" ca="1" si="295"/>
        <v>9.3016859347833603E-2</v>
      </c>
      <c r="BO9" s="74">
        <f t="shared" ca="1" si="296"/>
        <v>0.1250168593478336</v>
      </c>
      <c r="BP9" s="74">
        <f t="shared" ca="1" si="297"/>
        <v>0.13765343346052999</v>
      </c>
      <c r="BQ9" s="74">
        <f t="shared" ca="1" si="298"/>
        <v>0.16107010012719666</v>
      </c>
      <c r="BR9" s="74">
        <f t="shared" ca="1" si="299"/>
        <v>0.17250291310633667</v>
      </c>
      <c r="BS9" s="74">
        <f t="shared" ca="1" si="300"/>
        <v>0.19575291310633666</v>
      </c>
      <c r="BT9" s="74">
        <f t="shared" ca="1" si="301"/>
        <v>0.20800712670242816</v>
      </c>
      <c r="BU9" s="74">
        <f t="shared" ca="1" si="302"/>
        <v>0.23475712670242815</v>
      </c>
      <c r="BV9" s="74">
        <f t="shared" ca="1" si="303"/>
        <v>0.24727343951992212</v>
      </c>
      <c r="BW9" s="74">
        <f t="shared" ca="1" si="304"/>
        <v>0.29144010618658878</v>
      </c>
      <c r="BX9" s="74">
        <f t="shared" ca="1" si="305"/>
        <v>0.30572657995897917</v>
      </c>
      <c r="BY9" s="74">
        <f t="shared" ca="1" si="306"/>
        <v>0.33772657995897915</v>
      </c>
      <c r="BZ9" s="74">
        <f t="shared" ca="1" si="307"/>
        <v>0.35085004426756522</v>
      </c>
      <c r="CA9" s="74">
        <f t="shared" ca="1" si="308"/>
        <v>0.37760004426756522</v>
      </c>
      <c r="CB9" s="74">
        <f t="shared" ca="1" si="309"/>
        <v>0.39021817480827248</v>
      </c>
      <c r="CC9" s="74">
        <f t="shared" ca="1" si="310"/>
        <v>0.42221817480827251</v>
      </c>
      <c r="CD9" s="74">
        <f t="shared" ca="1" si="311"/>
        <v>0.4342201883363403</v>
      </c>
      <c r="CE9" s="74">
        <f t="shared" ca="1" si="312"/>
        <v>0.48963685500300697</v>
      </c>
      <c r="CF9" s="74">
        <f t="shared" ca="1" si="313"/>
        <v>0.50336420844316354</v>
      </c>
      <c r="CG9" s="74">
        <f t="shared" ca="1" si="314"/>
        <v>0.53011420844316359</v>
      </c>
      <c r="CH9" s="74">
        <f t="shared" ca="1" si="315"/>
        <v>0.54627011769402489</v>
      </c>
      <c r="CI9" s="74">
        <f t="shared" ca="1" si="316"/>
        <v>0.59043678436069158</v>
      </c>
      <c r="CJ9" s="74">
        <f t="shared" ca="1" si="317"/>
        <v>0.60648769362999189</v>
      </c>
      <c r="CK9" s="74">
        <f t="shared" ca="1" si="318"/>
        <v>0.62532102696332525</v>
      </c>
      <c r="CL9" s="74">
        <f t="shared" ca="1" si="319"/>
        <v>0.64116966094831984</v>
      </c>
      <c r="CM9" s="74">
        <f t="shared" ca="1" si="320"/>
        <v>0.66441966094831983</v>
      </c>
      <c r="CN9" s="74">
        <f t="shared" ca="1" si="321"/>
        <v>0.67719921190720478</v>
      </c>
      <c r="CO9" s="74">
        <f t="shared" ca="1" si="322"/>
        <v>0.70044921190720477</v>
      </c>
      <c r="CP9" s="74">
        <f t="shared" ca="1" si="323"/>
        <v>0</v>
      </c>
      <c r="CQ9" s="74">
        <f t="shared" ca="1" si="324"/>
        <v>2.6749999999999999E-2</v>
      </c>
      <c r="CR9" s="74">
        <f t="shared" ca="1" si="325"/>
        <v>4.0684676961980693E-2</v>
      </c>
      <c r="CS9" s="74">
        <f t="shared" ca="1" si="326"/>
        <v>8.4851343628647352E-2</v>
      </c>
      <c r="CT9" s="74">
        <f t="shared" ca="1" si="327"/>
        <v>9.7489748091446532E-2</v>
      </c>
      <c r="CU9" s="74">
        <f t="shared" ca="1" si="328"/>
        <v>0.12948974809144653</v>
      </c>
      <c r="CV9" s="74">
        <f t="shared" ca="1" si="329"/>
        <v>0.1427178787488694</v>
      </c>
      <c r="CW9" s="74">
        <f t="shared" ca="1" si="330"/>
        <v>0.1694678787488694</v>
      </c>
      <c r="CX9" s="74">
        <f t="shared" ca="1" si="331"/>
        <v>0.1793305884878188</v>
      </c>
      <c r="CY9" s="74">
        <f t="shared" ca="1" si="332"/>
        <v>0.19816392182115214</v>
      </c>
      <c r="CZ9" s="74">
        <f t="shared" ca="1" si="333"/>
        <v>0.2095024274510125</v>
      </c>
      <c r="DA9" s="74">
        <f t="shared" ca="1" si="334"/>
        <v>0.2095024274510125</v>
      </c>
      <c r="DB9" s="74">
        <f t="shared" ca="1" si="335"/>
        <v>0.21935107969886045</v>
      </c>
      <c r="DC9" s="74">
        <f t="shared" ca="1" si="336"/>
        <v>0.25135107969886045</v>
      </c>
      <c r="DD9" s="74">
        <f t="shared" ca="1" si="337"/>
        <v>0.26173077952878215</v>
      </c>
      <c r="DE9" s="74">
        <f t="shared" ca="1" si="338"/>
        <v>0.28848077952878215</v>
      </c>
      <c r="DF9" s="74">
        <f t="shared" ca="1" si="339"/>
        <v>0.29759041199054065</v>
      </c>
      <c r="DG9" s="74">
        <f t="shared" ca="1" si="340"/>
        <v>0.32959041199054062</v>
      </c>
      <c r="DH9" s="74">
        <f t="shared" ca="1" si="341"/>
        <v>0.33823674687738664</v>
      </c>
      <c r="DI9" s="74">
        <f t="shared" ca="1" si="342"/>
        <v>0.33823674687738664</v>
      </c>
      <c r="DJ9" s="74">
        <f t="shared" ca="1" si="343"/>
        <v>0.3456999038397508</v>
      </c>
      <c r="DK9" s="74">
        <f t="shared" ca="1" si="344"/>
        <v>0.36453323717308411</v>
      </c>
      <c r="DL9" s="74">
        <f t="shared" ca="1" si="345"/>
        <v>0.37281158533461489</v>
      </c>
      <c r="DM9" s="74">
        <f t="shared" ca="1" si="346"/>
        <v>0.39956158533461489</v>
      </c>
      <c r="DN9" s="74">
        <f t="shared" ca="1" si="347"/>
        <v>0</v>
      </c>
      <c r="DO9" s="74">
        <f t="shared" ca="1" si="348"/>
        <v>2.6749999999999999E-2</v>
      </c>
      <c r="DP9" s="74">
        <f t="shared" ca="1" si="349"/>
        <v>3.4245341496012216E-2</v>
      </c>
      <c r="DQ9" s="74">
        <f t="shared" ca="1" si="350"/>
        <v>3.4245341496012216E-2</v>
      </c>
      <c r="DR9" s="74">
        <f t="shared" ca="1" si="351"/>
        <v>4.1644226267239189E-2</v>
      </c>
      <c r="DS9" s="74">
        <f t="shared" ca="1" si="352"/>
        <v>4.1644226267239189E-2</v>
      </c>
      <c r="DT9" s="74">
        <f t="shared" ca="1" si="353"/>
        <v>4.7057573344902945E-2</v>
      </c>
      <c r="DU9" s="74">
        <f t="shared" ca="1" si="354"/>
        <v>9.1224240011569618E-2</v>
      </c>
      <c r="DV9" s="74">
        <f t="shared" ca="1" si="355"/>
        <v>9.8075407487818955E-2</v>
      </c>
      <c r="DW9" s="74">
        <f t="shared" ca="1" si="356"/>
        <v>0.13007540748781896</v>
      </c>
      <c r="DX9" s="74">
        <f t="shared" ca="1" si="357"/>
        <v>0.13805325882087952</v>
      </c>
      <c r="DY9" s="74">
        <f t="shared" ca="1" si="358"/>
        <v>0.13805325882087952</v>
      </c>
      <c r="DZ9" s="74">
        <f t="shared" ca="1" si="359"/>
        <v>0.14610949684763061</v>
      </c>
      <c r="EA9" s="74">
        <f t="shared" ca="1" si="360"/>
        <v>0.17285949684763061</v>
      </c>
      <c r="EB9" s="74">
        <f t="shared" ca="1" si="361"/>
        <v>0.1823069963294188</v>
      </c>
      <c r="EC9" s="74">
        <f t="shared" ca="1" si="362"/>
        <v>0.1823069963294188</v>
      </c>
      <c r="ED9" s="74">
        <f t="shared" ca="1" si="363"/>
        <v>0.18901071858024748</v>
      </c>
      <c r="EE9" s="74">
        <f t="shared" ca="1" si="364"/>
        <v>0.20784405191358082</v>
      </c>
      <c r="EF9" s="74">
        <f t="shared" ca="1" si="365"/>
        <v>0.21533942288751853</v>
      </c>
      <c r="EG9" s="74">
        <f t="shared" ca="1" si="366"/>
        <v>0.25950608955418519</v>
      </c>
      <c r="EH9" s="74">
        <f t="shared" ca="1" si="367"/>
        <v>0.26860298369498165</v>
      </c>
      <c r="EI9" s="74">
        <f t="shared" ca="1" si="368"/>
        <v>0.30060298369498162</v>
      </c>
      <c r="EJ9" s="74">
        <f t="shared" ca="1" si="369"/>
        <v>0.30992550117194556</v>
      </c>
      <c r="EK9" s="74">
        <f t="shared" ca="1" si="370"/>
        <v>0.30992550117194556</v>
      </c>
      <c r="EL9" s="74">
        <f t="shared" ca="1" si="371"/>
        <v>0.31911403352060752</v>
      </c>
      <c r="EM9" s="74">
        <f t="shared" ca="1" si="372"/>
        <v>0.31911403352060752</v>
      </c>
      <c r="EN9" s="74">
        <f t="shared" ca="1" si="373"/>
        <v>0.32586121045085364</v>
      </c>
      <c r="EO9" s="74">
        <f t="shared" ca="1" si="374"/>
        <v>0.35786121045085362</v>
      </c>
      <c r="EP9" s="74">
        <f t="shared" ca="1" si="375"/>
        <v>0.36611952728137931</v>
      </c>
      <c r="EQ9" s="74">
        <f t="shared" ca="1" si="376"/>
        <v>0.38953619394804595</v>
      </c>
      <c r="ER9" s="74">
        <f t="shared" ca="1" si="377"/>
        <v>0.39682919906673375</v>
      </c>
      <c r="ES9" s="74">
        <f t="shared" ca="1" si="378"/>
        <v>0.42882919906673378</v>
      </c>
      <c r="ET9" s="74">
        <f t="shared" ca="1" si="379"/>
        <v>0.43726170133386355</v>
      </c>
      <c r="EU9" s="74">
        <f t="shared" ca="1" si="380"/>
        <v>0.43726170133386355</v>
      </c>
      <c r="EV9" s="74">
        <f t="shared" ca="1" si="381"/>
        <v>0</v>
      </c>
      <c r="EW9" s="74">
        <f t="shared" ca="1" si="382"/>
        <v>0</v>
      </c>
      <c r="EX9" s="74">
        <f t="shared" ca="1" si="383"/>
        <v>7.7690426141512163E-3</v>
      </c>
      <c r="EY9" s="74">
        <f t="shared" ca="1" si="384"/>
        <v>3.976904261415122E-2</v>
      </c>
      <c r="EZ9" s="74">
        <f t="shared" ca="1" si="385"/>
        <v>4.8259493245783436E-2</v>
      </c>
      <c r="FA9" s="74">
        <f t="shared" ca="1" si="386"/>
        <v>0.10367615991245011</v>
      </c>
      <c r="FB9" s="74">
        <f t="shared" ca="1" si="387"/>
        <v>0.11395600982843469</v>
      </c>
      <c r="FC9" s="74">
        <f t="shared" ca="1" si="388"/>
        <v>0.11395600982843469</v>
      </c>
      <c r="FD9" s="7">
        <f t="shared" ca="1" si="389"/>
        <v>0.12332043658018399</v>
      </c>
      <c r="FE9" s="7">
        <f t="shared" ca="1" si="390"/>
        <v>0.14215376991351733</v>
      </c>
      <c r="FF9" s="7">
        <f t="shared" ca="1" si="391"/>
        <v>0.15238884134729058</v>
      </c>
      <c r="FG9" s="7">
        <f t="shared" ca="1" si="392"/>
        <v>0.18438884134729058</v>
      </c>
      <c r="FH9" s="7">
        <f t="shared" ca="1" si="393"/>
        <v>0.1899828100767561</v>
      </c>
      <c r="FI9" s="7">
        <f t="shared" ca="1" si="394"/>
        <v>0.24539947674342277</v>
      </c>
      <c r="FJ9" s="7">
        <f t="shared" ca="1" si="395"/>
        <v>0.25276275389937614</v>
      </c>
      <c r="FK9" s="7">
        <f t="shared" ca="1" si="396"/>
        <v>0.27951275389937613</v>
      </c>
      <c r="FL9" s="7">
        <f t="shared" ca="1" si="397"/>
        <v>0.28866567560312628</v>
      </c>
      <c r="FM9" s="7">
        <f t="shared" ca="1" si="398"/>
        <v>0.33283234226979297</v>
      </c>
      <c r="FN9" s="7">
        <f t="shared" ca="1" si="399"/>
        <v>0.3401652589689293</v>
      </c>
      <c r="FO9" s="7">
        <f t="shared" ca="1" si="400"/>
        <v>0.35899859230226261</v>
      </c>
      <c r="FP9" s="7">
        <f t="shared" ca="1" si="401"/>
        <v>0.36705637258950652</v>
      </c>
      <c r="FQ9" s="7">
        <f t="shared" ca="1" si="402"/>
        <v>0.39380637258950651</v>
      </c>
      <c r="FR9" s="7">
        <f t="shared" ca="1" si="403"/>
        <v>0.40248173383509972</v>
      </c>
      <c r="FS9" s="7">
        <f t="shared" ca="1" si="404"/>
        <v>0.42131506716843303</v>
      </c>
      <c r="FT9" s="7">
        <f t="shared" ca="1" si="405"/>
        <v>0.4308658233611351</v>
      </c>
      <c r="FU9" s="7">
        <f t="shared" ca="1" si="406"/>
        <v>0.45428249002780174</v>
      </c>
      <c r="FV9" s="7">
        <f t="shared" ca="1" si="407"/>
        <v>0.463811631473384</v>
      </c>
      <c r="FW9" s="7">
        <f t="shared" ca="1" si="408"/>
        <v>0.490561631473384</v>
      </c>
      <c r="FX9" s="7">
        <f t="shared" ca="1" si="409"/>
        <v>0.49995769842915183</v>
      </c>
      <c r="FY9" s="7">
        <f t="shared" ca="1" si="410"/>
        <v>0.53195769842915186</v>
      </c>
      <c r="FZ9" s="7">
        <f t="shared" ca="1" si="411"/>
        <v>0.54197470638925627</v>
      </c>
      <c r="GA9" s="7">
        <f t="shared" ca="1" si="412"/>
        <v>0.56872470638925632</v>
      </c>
      <c r="GB9" s="7">
        <f t="shared" ca="1" si="413"/>
        <v>0.57929321946876222</v>
      </c>
      <c r="GC9" s="7">
        <f t="shared" ca="1" si="414"/>
        <v>0.62345988613542891</v>
      </c>
      <c r="GD9" s="7">
        <f t="shared" ca="1" si="415"/>
        <v>0.63732665865517801</v>
      </c>
      <c r="GE9" s="7">
        <f t="shared" ca="1" si="416"/>
        <v>0.6814933253218447</v>
      </c>
      <c r="GF9" s="7">
        <f t="shared" ca="1" si="417"/>
        <v>0</v>
      </c>
      <c r="GG9" s="7">
        <f t="shared" ca="1" si="418"/>
        <v>1.8833333333333334E-2</v>
      </c>
      <c r="GH9" s="7">
        <f t="shared" ca="1" si="419"/>
        <v>3.2309282804270457E-2</v>
      </c>
      <c r="GI9" s="7">
        <f t="shared" ca="1" si="420"/>
        <v>5.5559282804270457E-2</v>
      </c>
      <c r="GJ9" s="7">
        <f t="shared" ca="1" si="421"/>
        <v>6.8918243363255138E-2</v>
      </c>
      <c r="GK9" s="7">
        <f t="shared" ca="1" si="422"/>
        <v>9.5668243363255134E-2</v>
      </c>
      <c r="GL9" s="7">
        <f t="shared" ca="1" si="423"/>
        <v>0.11019036377845037</v>
      </c>
      <c r="GM9" s="7">
        <f t="shared" ca="1" si="424"/>
        <v>0.14219036377845037</v>
      </c>
      <c r="GN9" s="7">
        <f t="shared" ca="1" si="425"/>
        <v>0.15806162568568627</v>
      </c>
      <c r="GO9" s="7">
        <f t="shared" ca="1" si="426"/>
        <v>0.18481162568568626</v>
      </c>
      <c r="GP9" s="7">
        <f t="shared" ca="1" si="427"/>
        <v>0.20218127808467279</v>
      </c>
      <c r="GQ9" s="7">
        <f t="shared" ca="1" si="428"/>
        <v>0.22101461141800613</v>
      </c>
      <c r="GR9" s="7">
        <f t="shared" ca="1" si="429"/>
        <v>0.23778710287346991</v>
      </c>
      <c r="GS9" s="7">
        <f t="shared" ca="1" si="430"/>
        <v>0.26978710287346991</v>
      </c>
      <c r="GT9" s="7">
        <f t="shared" ca="1" si="431"/>
        <v>0.28377970181764617</v>
      </c>
      <c r="GU9" s="7">
        <f t="shared" ca="1" si="432"/>
        <v>0.33919636848431284</v>
      </c>
      <c r="GV9" s="7">
        <f t="shared" ca="1" si="433"/>
        <v>0.35513242686559271</v>
      </c>
      <c r="GW9" s="7">
        <f t="shared" ca="1" si="434"/>
        <v>0.38188242686559271</v>
      </c>
      <c r="GX9" s="7">
        <f t="shared" ca="1" si="435"/>
        <v>0.39551577948398425</v>
      </c>
      <c r="GY9" s="7">
        <f t="shared" ca="1" si="436"/>
        <v>0.43968244615065094</v>
      </c>
      <c r="GZ9" s="7">
        <f t="shared" ca="1" si="437"/>
        <v>0.45678253025140136</v>
      </c>
      <c r="HA9" s="7">
        <f t="shared" ca="1" si="438"/>
        <v>0.47561586358473468</v>
      </c>
      <c r="HB9" s="7">
        <f t="shared" ca="1" si="439"/>
        <v>0.49026064243528533</v>
      </c>
      <c r="HC9" s="7">
        <f t="shared" ca="1" si="440"/>
        <v>0.52226064243528536</v>
      </c>
      <c r="HD9" s="7">
        <f t="shared" ca="1" si="441"/>
        <v>0.53218310273015434</v>
      </c>
      <c r="HE9" s="7">
        <f t="shared" ca="1" si="442"/>
        <v>0.5589331027301544</v>
      </c>
      <c r="HF9" s="7">
        <f t="shared" ca="1" si="443"/>
        <v>0.56999240929416428</v>
      </c>
      <c r="HG9" s="7">
        <f t="shared" ca="1" si="444"/>
        <v>0.61415907596083097</v>
      </c>
      <c r="HH9" s="7">
        <f t="shared" ca="1" si="445"/>
        <v>0.62693038769499188</v>
      </c>
      <c r="HI9" s="7">
        <f t="shared" ca="1" si="446"/>
        <v>0.64576372102832524</v>
      </c>
      <c r="HJ9" s="7">
        <f t="shared" ca="1" si="447"/>
        <v>0.65951477675957848</v>
      </c>
      <c r="HK9" s="7">
        <f t="shared" ca="1" si="448"/>
        <v>0.68626477675957853</v>
      </c>
      <c r="HL9" s="7">
        <f t="shared" ca="1" si="449"/>
        <v>0.70278749850816724</v>
      </c>
      <c r="HM9" s="7">
        <f t="shared" ca="1" si="450"/>
        <v>0.72162083184150061</v>
      </c>
      <c r="HN9" s="7">
        <f t="shared" ca="1" si="451"/>
        <v>0</v>
      </c>
      <c r="HO9" s="7">
        <f t="shared" ca="1" si="452"/>
        <v>3.2000000000000001E-2</v>
      </c>
      <c r="HP9" s="7">
        <f t="shared" ca="1" si="453"/>
        <v>4.4083271585966602E-2</v>
      </c>
      <c r="HQ9" s="7">
        <f t="shared" ca="1" si="454"/>
        <v>7.0833271585966598E-2</v>
      </c>
      <c r="HR9" s="7">
        <f t="shared" ca="1" si="455"/>
        <v>8.3321707447563773E-2</v>
      </c>
      <c r="HS9" s="7">
        <f t="shared" ca="1" si="456"/>
        <v>0.1021550407808971</v>
      </c>
      <c r="HT9" s="7">
        <f t="shared" ca="1" si="457"/>
        <v>0.11545442888794211</v>
      </c>
      <c r="HU9" s="7">
        <f t="shared" ca="1" si="458"/>
        <v>0.14745442888794211</v>
      </c>
      <c r="HV9" s="7">
        <f t="shared" ca="1" si="459"/>
        <v>0.16162853021018275</v>
      </c>
      <c r="HW9" s="7">
        <f t="shared" ca="1" si="460"/>
        <v>0.18837853021018275</v>
      </c>
      <c r="HX9" s="7">
        <f t="shared" ca="1" si="461"/>
        <v>0.20423300498338248</v>
      </c>
      <c r="HY9" s="7">
        <f t="shared" ca="1" si="462"/>
        <v>0.24839967165004914</v>
      </c>
      <c r="HZ9" s="7">
        <f t="shared" ca="1" si="463"/>
        <v>0.25842801360290779</v>
      </c>
      <c r="IA9" s="7">
        <f t="shared" ca="1" si="464"/>
        <v>0.30259468026957448</v>
      </c>
      <c r="IB9" s="7">
        <f t="shared" ca="1" si="465"/>
        <v>0.31430306748963843</v>
      </c>
      <c r="IC9" s="7">
        <f t="shared" ca="1" si="466"/>
        <v>0.33313640082297175</v>
      </c>
      <c r="ID9" s="7">
        <f t="shared" ca="1" si="467"/>
        <v>0.345791581380191</v>
      </c>
      <c r="IE9" s="7">
        <f t="shared" ca="1" si="468"/>
        <v>0.37779158138019098</v>
      </c>
      <c r="IF9" s="7">
        <f t="shared" ca="1" si="469"/>
        <v>0.39080620546216571</v>
      </c>
      <c r="IG9" s="7">
        <f t="shared" ca="1" si="470"/>
        <v>0.41422287212883235</v>
      </c>
      <c r="IH9" s="7">
        <f t="shared" ca="1" si="471"/>
        <v>0</v>
      </c>
      <c r="II9" s="7">
        <f t="shared" ca="1" si="472"/>
        <v>3.2000000000000001E-2</v>
      </c>
      <c r="IJ9" s="7">
        <f t="shared" ca="1" si="473"/>
        <v>4.1879681097197342E-2</v>
      </c>
      <c r="IK9" s="7">
        <f t="shared" ca="1" si="474"/>
        <v>6.8629681097197345E-2</v>
      </c>
      <c r="IL9" s="7">
        <f t="shared" ca="1" si="475"/>
        <v>7.902217772975545E-2</v>
      </c>
      <c r="IM9" s="7">
        <f t="shared" ca="1" si="476"/>
        <v>0.11102217772975545</v>
      </c>
      <c r="IN9" s="7">
        <f t="shared" ca="1" si="477"/>
        <v>0.12200816931516936</v>
      </c>
      <c r="IO9" s="7">
        <f t="shared" ca="1" si="478"/>
        <v>0.14875816931516936</v>
      </c>
      <c r="IP9" s="7">
        <f t="shared" ca="1" si="479"/>
        <v>0.15946875750586156</v>
      </c>
      <c r="IQ9" s="7">
        <f t="shared" ca="1" si="480"/>
        <v>0.20363542417252822</v>
      </c>
      <c r="IR9" s="7">
        <f t="shared" ca="1" si="481"/>
        <v>0.21313008767356573</v>
      </c>
      <c r="IS9" s="7">
        <f t="shared" ca="1" si="482"/>
        <v>0.23196342100689907</v>
      </c>
      <c r="IT9" s="7">
        <f t="shared" ca="1" si="483"/>
        <v>0.24251289597311254</v>
      </c>
      <c r="IU9" s="7">
        <f t="shared" ca="1" si="484"/>
        <v>0.26926289597311254</v>
      </c>
      <c r="IV9" s="7">
        <f t="shared" ca="1" si="485"/>
        <v>0.28126705046300837</v>
      </c>
      <c r="IW9" s="7">
        <f t="shared" ca="1" si="486"/>
        <v>0.32543371712967506</v>
      </c>
      <c r="IX9" s="7">
        <f t="shared" ca="1" si="487"/>
        <v>0.33738319422258961</v>
      </c>
      <c r="IY9" s="7">
        <f t="shared" ca="1" si="488"/>
        <v>0.35621652755592292</v>
      </c>
      <c r="IZ9" s="7">
        <f t="shared" ca="1" si="489"/>
        <v>0.36619059032748874</v>
      </c>
      <c r="JA9" s="7">
        <f t="shared" ca="1" si="490"/>
        <v>0.39819059032748871</v>
      </c>
      <c r="JB9" s="7">
        <f t="shared" ca="1" si="491"/>
        <v>0.40535802095338352</v>
      </c>
      <c r="JC9" s="7">
        <f t="shared" ca="1" si="492"/>
        <v>0.42877468762005017</v>
      </c>
      <c r="JD9" s="7">
        <f t="shared" ca="1" si="493"/>
        <v>0.43649263199721106</v>
      </c>
      <c r="JE9" s="7">
        <f t="shared" ca="1" si="494"/>
        <v>0.46324263199721105</v>
      </c>
      <c r="JF9" s="7">
        <f t="shared" ca="1" si="495"/>
        <v>0.47230451151698383</v>
      </c>
      <c r="JG9" s="7">
        <f t="shared" ca="1" si="496"/>
        <v>0.51647117818365051</v>
      </c>
      <c r="JH9" s="7">
        <f t="shared" ca="1" si="497"/>
        <v>0</v>
      </c>
      <c r="JI9" s="7">
        <f t="shared" ca="1" si="498"/>
        <v>4.4166666666666667E-2</v>
      </c>
      <c r="JJ9" s="7">
        <f t="shared" ca="1" si="499"/>
        <v>5.5424690414856634E-2</v>
      </c>
      <c r="JK9" s="7">
        <f t="shared" ca="1" si="500"/>
        <v>8.7424690414856635E-2</v>
      </c>
      <c r="JL9" s="7">
        <f t="shared" ca="1" si="501"/>
        <v>9.8230742385650799E-2</v>
      </c>
      <c r="JM9" s="7">
        <f t="shared" ca="1" si="502"/>
        <v>0.12498074238565079</v>
      </c>
      <c r="JN9" s="7">
        <f t="shared" ca="1" si="503"/>
        <v>0.13782870248434367</v>
      </c>
      <c r="JO9" s="7">
        <f t="shared" ca="1" si="504"/>
        <v>0.15666203581767701</v>
      </c>
      <c r="JP9" s="7">
        <f t="shared" ca="1" si="505"/>
        <v>0.16873866335218854</v>
      </c>
      <c r="JQ9" s="7">
        <f t="shared" ca="1" si="506"/>
        <v>0.20073866335218854</v>
      </c>
    </row>
    <row r="10" spans="2:277" ht="18.75" x14ac:dyDescent="0.3">
      <c r="B10" s="41" t="s">
        <v>22</v>
      </c>
      <c r="C10" s="39">
        <v>28</v>
      </c>
      <c r="D10" s="39">
        <v>12</v>
      </c>
      <c r="E10" s="39">
        <v>28</v>
      </c>
      <c r="F10" s="39">
        <v>15</v>
      </c>
      <c r="G10" s="39">
        <v>23</v>
      </c>
      <c r="H10" s="39">
        <v>11.1</v>
      </c>
      <c r="J10" s="33" t="s">
        <v>22</v>
      </c>
      <c r="K10" s="34">
        <v>1.63</v>
      </c>
      <c r="L10" s="32">
        <f t="shared" si="255"/>
        <v>28</v>
      </c>
      <c r="M10" s="35">
        <f t="shared" si="260"/>
        <v>1000</v>
      </c>
      <c r="N10" s="34">
        <f t="shared" si="260"/>
        <v>60</v>
      </c>
      <c r="O10" s="34">
        <v>0.25</v>
      </c>
      <c r="P10" s="34">
        <v>46</v>
      </c>
      <c r="Q10" s="34">
        <f>228</f>
        <v>228</v>
      </c>
      <c r="R10" s="36">
        <f t="shared" si="261"/>
        <v>2.4</v>
      </c>
      <c r="S10" s="28">
        <f t="shared" si="8"/>
        <v>184</v>
      </c>
      <c r="T10" s="15">
        <f t="shared" si="9"/>
        <v>95</v>
      </c>
      <c r="U10" s="16">
        <f t="shared" si="10"/>
        <v>7714.2857142857138</v>
      </c>
      <c r="V10" s="16">
        <f t="shared" si="11"/>
        <v>216</v>
      </c>
      <c r="W10" s="16">
        <f t="shared" si="256"/>
        <v>309</v>
      </c>
      <c r="X10" s="16">
        <v>30</v>
      </c>
      <c r="Y10" s="78"/>
      <c r="Z10" s="18">
        <f t="shared" ca="1" si="12"/>
        <v>46.326565619887788</v>
      </c>
      <c r="AA10" s="29">
        <f t="shared" ca="1" si="13"/>
        <v>-13.673434380112212</v>
      </c>
      <c r="AB10" s="5"/>
      <c r="AC10" s="61">
        <v>2</v>
      </c>
      <c r="AE10" s="4" t="str">
        <f t="shared" si="14"/>
        <v>k</v>
      </c>
      <c r="AF10" s="2">
        <v>0</v>
      </c>
      <c r="AG10" s="74">
        <f t="shared" si="262"/>
        <v>3.888888888888889E-2</v>
      </c>
      <c r="AH10" s="74">
        <f t="shared" si="263"/>
        <v>4.1688888888888886E-2</v>
      </c>
      <c r="AI10" s="74">
        <f t="shared" ca="1" si="264"/>
        <v>0.1103925925925926</v>
      </c>
      <c r="AJ10" s="74">
        <f t="shared" ca="1" si="265"/>
        <v>0.11533925925925927</v>
      </c>
      <c r="AK10" s="74">
        <f t="shared" ca="1" si="266"/>
        <v>0.16511703703703706</v>
      </c>
      <c r="AL10" s="74">
        <f t="shared" ca="1" si="267"/>
        <v>0.1715566014814815</v>
      </c>
      <c r="AM10" s="74">
        <f t="shared" ca="1" si="268"/>
        <v>0.20798252740740741</v>
      </c>
      <c r="AN10" s="74">
        <f t="shared" ca="1" si="269"/>
        <v>0.21526191586666668</v>
      </c>
      <c r="AO10" s="74">
        <f t="shared" ca="1" si="270"/>
        <v>0.25687302697777781</v>
      </c>
      <c r="AP10" s="74">
        <f t="shared" ca="1" si="271"/>
        <v>0.26706345825351113</v>
      </c>
      <c r="AQ10" s="74">
        <f t="shared" ca="1" si="272"/>
        <v>0.33576716195721484</v>
      </c>
      <c r="AR10" s="74">
        <f t="shared" ca="1" si="273"/>
        <v>0.34617594397788848</v>
      </c>
      <c r="AS10" s="74">
        <f t="shared" ca="1" si="274"/>
        <v>0.41487964768159219</v>
      </c>
      <c r="AT10" s="74">
        <f t="shared" ca="1" si="275"/>
        <v>0.42691115746435837</v>
      </c>
      <c r="AU10" s="74">
        <f t="shared" ca="1" si="276"/>
        <v>0.49561486116806208</v>
      </c>
      <c r="AV10" s="74">
        <f t="shared" ca="1" si="277"/>
        <v>0.5120705621779098</v>
      </c>
      <c r="AW10" s="74">
        <f t="shared" ca="1" si="278"/>
        <v>0.54136685847420607</v>
      </c>
      <c r="AX10" s="74">
        <f t="shared" ca="1" si="279"/>
        <v>0</v>
      </c>
      <c r="AY10" s="74">
        <f t="shared" ca="1" si="280"/>
        <v>4.9777777777777782E-2</v>
      </c>
      <c r="AZ10" s="74">
        <f t="shared" ca="1" si="281"/>
        <v>6.6732883743281207E-2</v>
      </c>
      <c r="BA10" s="74">
        <f t="shared" ca="1" si="282"/>
        <v>0.10315880966920714</v>
      </c>
      <c r="BB10" s="74">
        <f t="shared" ca="1" si="283"/>
        <v>0.11871358052019799</v>
      </c>
      <c r="BC10" s="74">
        <f t="shared" ca="1" si="284"/>
        <v>0.16849135829797579</v>
      </c>
      <c r="BD10" s="74">
        <f t="shared" ca="1" si="285"/>
        <v>0.18444172105178391</v>
      </c>
      <c r="BE10" s="74">
        <f t="shared" ca="1" si="286"/>
        <v>0.22605283216289501</v>
      </c>
      <c r="BF10" s="74">
        <f t="shared" ca="1" si="287"/>
        <v>0.24552936499864078</v>
      </c>
      <c r="BG10" s="74">
        <f t="shared" ca="1" si="288"/>
        <v>0.31423306870234446</v>
      </c>
      <c r="BH10" s="74">
        <f t="shared" ca="1" si="289"/>
        <v>0.33049511861465858</v>
      </c>
      <c r="BI10" s="74">
        <f t="shared" ca="1" si="290"/>
        <v>0.3597914149109549</v>
      </c>
      <c r="BJ10" s="74">
        <f t="shared" ca="1" si="291"/>
        <v>0.3762851127285588</v>
      </c>
      <c r="BK10" s="74">
        <f t="shared" ca="1" si="292"/>
        <v>0.4178962238396699</v>
      </c>
      <c r="BL10" s="74">
        <f t="shared" ca="1" si="293"/>
        <v>0.43377401954938699</v>
      </c>
      <c r="BM10" s="74">
        <f t="shared" ca="1" si="294"/>
        <v>0.5024777232530907</v>
      </c>
      <c r="BN10" s="74">
        <f t="shared" ca="1" si="295"/>
        <v>0.5209780050474111</v>
      </c>
      <c r="BO10" s="74">
        <f t="shared" ca="1" si="296"/>
        <v>0.57075578282518891</v>
      </c>
      <c r="BP10" s="74">
        <f t="shared" ca="1" si="297"/>
        <v>0.59041267588938329</v>
      </c>
      <c r="BQ10" s="74">
        <f t="shared" ca="1" si="298"/>
        <v>0.62683860181530926</v>
      </c>
      <c r="BR10" s="74">
        <f t="shared" ca="1" si="299"/>
        <v>0.64462297756063813</v>
      </c>
      <c r="BS10" s="74">
        <f t="shared" ca="1" si="300"/>
        <v>0.68078964422730481</v>
      </c>
      <c r="BT10" s="74">
        <f t="shared" ca="1" si="301"/>
        <v>0</v>
      </c>
      <c r="BU10" s="74">
        <f t="shared" ca="1" si="302"/>
        <v>4.1611111111111113E-2</v>
      </c>
      <c r="BV10" s="74">
        <f t="shared" ca="1" si="303"/>
        <v>6.1080931049435072E-2</v>
      </c>
      <c r="BW10" s="74">
        <f t="shared" ca="1" si="304"/>
        <v>0.12978463475313878</v>
      </c>
      <c r="BX10" s="74">
        <f t="shared" ca="1" si="305"/>
        <v>0.15200803839907936</v>
      </c>
      <c r="BY10" s="74">
        <f t="shared" ca="1" si="306"/>
        <v>0.20178581617685715</v>
      </c>
      <c r="BZ10" s="74">
        <f t="shared" ca="1" si="307"/>
        <v>0.22220009399021329</v>
      </c>
      <c r="CA10" s="74">
        <f t="shared" ca="1" si="308"/>
        <v>0.26381120510132439</v>
      </c>
      <c r="CB10" s="74">
        <f t="shared" ca="1" si="309"/>
        <v>0.28343940816464674</v>
      </c>
      <c r="CC10" s="74">
        <f t="shared" ca="1" si="310"/>
        <v>0.33321718594242455</v>
      </c>
      <c r="CD10" s="74">
        <f t="shared" ca="1" si="311"/>
        <v>0.35188698476386338</v>
      </c>
      <c r="CE10" s="74">
        <f t="shared" ca="1" si="312"/>
        <v>0.4380906884675671</v>
      </c>
      <c r="CF10" s="74">
        <f t="shared" ca="1" si="313"/>
        <v>0.45944434937447737</v>
      </c>
      <c r="CG10" s="74">
        <f t="shared" ca="1" si="314"/>
        <v>0.50105546048558847</v>
      </c>
      <c r="CH10" s="74">
        <f t="shared" ca="1" si="315"/>
        <v>0.52618687487581717</v>
      </c>
      <c r="CI10" s="74">
        <f t="shared" ca="1" si="316"/>
        <v>0.59489057857952088</v>
      </c>
      <c r="CJ10" s="74">
        <f t="shared" ca="1" si="317"/>
        <v>0.61985865966509912</v>
      </c>
      <c r="CK10" s="74">
        <f t="shared" ca="1" si="318"/>
        <v>0.64915495596139539</v>
      </c>
      <c r="CL10" s="74">
        <f t="shared" ca="1" si="319"/>
        <v>0.67380838660472031</v>
      </c>
      <c r="CM10" s="74">
        <f t="shared" ca="1" si="320"/>
        <v>0.70997505327138699</v>
      </c>
      <c r="CN10" s="74">
        <f t="shared" ca="1" si="321"/>
        <v>0</v>
      </c>
      <c r="CO10" s="74">
        <f t="shared" ca="1" si="322"/>
        <v>3.6166666666666666E-2</v>
      </c>
      <c r="CP10" s="74">
        <f t="shared" ca="1" si="323"/>
        <v>5.5779244600068403E-2</v>
      </c>
      <c r="CQ10" s="74">
        <f t="shared" ca="1" si="324"/>
        <v>9.7390355711179516E-2</v>
      </c>
      <c r="CR10" s="74">
        <f t="shared" ca="1" si="325"/>
        <v>0.11906651987426059</v>
      </c>
      <c r="CS10" s="74">
        <f t="shared" ca="1" si="326"/>
        <v>0.1877702235779643</v>
      </c>
      <c r="CT10" s="74">
        <f t="shared" ca="1" si="327"/>
        <v>0.20742996385342971</v>
      </c>
      <c r="CU10" s="74">
        <f t="shared" ca="1" si="328"/>
        <v>0.25720774163120752</v>
      </c>
      <c r="CV10" s="74">
        <f t="shared" ca="1" si="329"/>
        <v>0.27778483376497642</v>
      </c>
      <c r="CW10" s="74">
        <f t="shared" ca="1" si="330"/>
        <v>0.31939594487608752</v>
      </c>
      <c r="CX10" s="74">
        <f t="shared" ca="1" si="331"/>
        <v>0.33473793780334216</v>
      </c>
      <c r="CY10" s="74">
        <f t="shared" ca="1" si="332"/>
        <v>0.36403423409963848</v>
      </c>
      <c r="CZ10" s="74">
        <f t="shared" ca="1" si="333"/>
        <v>0.3816719095238657</v>
      </c>
      <c r="DA10" s="74">
        <f t="shared" ca="1" si="334"/>
        <v>0.3816719095238657</v>
      </c>
      <c r="DB10" s="74">
        <f t="shared" ca="1" si="335"/>
        <v>0.39699203524274029</v>
      </c>
      <c r="DC10" s="74">
        <f t="shared" ca="1" si="336"/>
        <v>0.4467698130205181</v>
      </c>
      <c r="DD10" s="74">
        <f t="shared" ca="1" si="337"/>
        <v>0.46291601275595184</v>
      </c>
      <c r="DE10" s="74">
        <f t="shared" ca="1" si="338"/>
        <v>0.504527123867063</v>
      </c>
      <c r="DF10" s="74">
        <f t="shared" ca="1" si="339"/>
        <v>0</v>
      </c>
      <c r="DG10" s="74">
        <f t="shared" ca="1" si="340"/>
        <v>4.9777777777777782E-2</v>
      </c>
      <c r="DH10" s="74">
        <f t="shared" ca="1" si="341"/>
        <v>6.3227632046204935E-2</v>
      </c>
      <c r="DI10" s="74">
        <f t="shared" ca="1" si="342"/>
        <v>6.3227632046204935E-2</v>
      </c>
      <c r="DJ10" s="74">
        <f t="shared" ca="1" si="343"/>
        <v>7.48369873209936E-2</v>
      </c>
      <c r="DK10" s="74">
        <f t="shared" ca="1" si="344"/>
        <v>0.10413328361728991</v>
      </c>
      <c r="DL10" s="74">
        <f t="shared" ca="1" si="345"/>
        <v>0.1170107140907822</v>
      </c>
      <c r="DM10" s="74">
        <f t="shared" ca="1" si="346"/>
        <v>0.15862182520189333</v>
      </c>
      <c r="DN10" s="74">
        <f t="shared" ca="1" si="347"/>
        <v>0.16980954959126254</v>
      </c>
      <c r="DO10" s="74">
        <f t="shared" ca="1" si="348"/>
        <v>0.21142066070237364</v>
      </c>
      <c r="DP10" s="74">
        <f t="shared" ca="1" si="349"/>
        <v>0.22308008080728153</v>
      </c>
      <c r="DQ10" s="74">
        <f t="shared" ca="1" si="350"/>
        <v>0.22308008080728153</v>
      </c>
      <c r="DR10" s="74">
        <f t="shared" ca="1" si="351"/>
        <v>0.23458945711807905</v>
      </c>
      <c r="DS10" s="74">
        <f t="shared" ca="1" si="352"/>
        <v>0.23458945711807905</v>
      </c>
      <c r="DT10" s="74">
        <f t="shared" ca="1" si="353"/>
        <v>0.24301021923888932</v>
      </c>
      <c r="DU10" s="74">
        <f t="shared" ca="1" si="354"/>
        <v>0.31171392294259304</v>
      </c>
      <c r="DV10" s="74">
        <f t="shared" ca="1" si="355"/>
        <v>0.32237129457231423</v>
      </c>
      <c r="DW10" s="74">
        <f t="shared" ca="1" si="356"/>
        <v>0.37214907235009198</v>
      </c>
      <c r="DX10" s="74">
        <f t="shared" ca="1" si="357"/>
        <v>0.38455906331263062</v>
      </c>
      <c r="DY10" s="74">
        <f t="shared" ca="1" si="358"/>
        <v>0.38455906331263062</v>
      </c>
      <c r="DZ10" s="74">
        <f t="shared" ca="1" si="359"/>
        <v>0.39709098913202123</v>
      </c>
      <c r="EA10" s="74">
        <f t="shared" ca="1" si="360"/>
        <v>0.43870210024313233</v>
      </c>
      <c r="EB10" s="74">
        <f t="shared" ca="1" si="361"/>
        <v>0</v>
      </c>
      <c r="EC10" s="74">
        <f t="shared" ca="1" si="362"/>
        <v>0</v>
      </c>
      <c r="ED10" s="74">
        <f t="shared" ca="1" si="363"/>
        <v>1.0428012390177974E-2</v>
      </c>
      <c r="EE10" s="74">
        <f t="shared" ca="1" si="364"/>
        <v>3.9724308686474273E-2</v>
      </c>
      <c r="EF10" s="74">
        <f t="shared" ca="1" si="365"/>
        <v>5.1383774645932953E-2</v>
      </c>
      <c r="EG10" s="74">
        <f t="shared" ca="1" si="366"/>
        <v>0.12008747834963666</v>
      </c>
      <c r="EH10" s="74">
        <f t="shared" ca="1" si="367"/>
        <v>0.13423820256865338</v>
      </c>
      <c r="EI10" s="74">
        <f t="shared" ca="1" si="368"/>
        <v>0.18401598034643116</v>
      </c>
      <c r="EJ10" s="74">
        <f t="shared" ca="1" si="369"/>
        <v>0.19851767419948615</v>
      </c>
      <c r="EK10" s="74">
        <f t="shared" ca="1" si="370"/>
        <v>0.19851767419948615</v>
      </c>
      <c r="EL10" s="74">
        <f t="shared" ca="1" si="371"/>
        <v>0.21281094674184917</v>
      </c>
      <c r="EM10" s="74">
        <f t="shared" ca="1" si="372"/>
        <v>0.21281094674184917</v>
      </c>
      <c r="EN10" s="74">
        <f t="shared" ca="1" si="373"/>
        <v>0.22330655530000976</v>
      </c>
      <c r="EO10" s="74">
        <f t="shared" ca="1" si="374"/>
        <v>0.27308433307778757</v>
      </c>
      <c r="EP10" s="74">
        <f t="shared" ca="1" si="375"/>
        <v>0.28593060370304973</v>
      </c>
      <c r="EQ10" s="74">
        <f t="shared" ca="1" si="376"/>
        <v>0.32235652962897565</v>
      </c>
      <c r="ER10" s="74">
        <f t="shared" ca="1" si="377"/>
        <v>0.33370120425804561</v>
      </c>
      <c r="ES10" s="74">
        <f t="shared" ca="1" si="378"/>
        <v>0.38347898203582342</v>
      </c>
      <c r="ET10" s="74">
        <f t="shared" ca="1" si="379"/>
        <v>0.39659620778469196</v>
      </c>
      <c r="EU10" s="74">
        <f t="shared" ca="1" si="380"/>
        <v>0.39659620778469196</v>
      </c>
      <c r="EV10" s="74">
        <f t="shared" ca="1" si="381"/>
        <v>0.40982874657977664</v>
      </c>
      <c r="EW10" s="74">
        <f t="shared" ca="1" si="382"/>
        <v>0.40982874657977664</v>
      </c>
      <c r="EX10" s="74">
        <f t="shared" ca="1" si="383"/>
        <v>0.4219139239795674</v>
      </c>
      <c r="EY10" s="74">
        <f t="shared" ca="1" si="384"/>
        <v>0.47169170175734521</v>
      </c>
      <c r="EZ10" s="74">
        <f t="shared" ca="1" si="385"/>
        <v>0.48489906940655086</v>
      </c>
      <c r="FA10" s="74">
        <f t="shared" ca="1" si="386"/>
        <v>0.57110277311025459</v>
      </c>
      <c r="FB10" s="74">
        <f t="shared" ca="1" si="387"/>
        <v>0</v>
      </c>
      <c r="FC10" s="74">
        <f t="shared" ca="1" si="388"/>
        <v>0</v>
      </c>
      <c r="FD10" s="7">
        <f t="shared" ca="1" si="389"/>
        <v>1.4566886058276694E-2</v>
      </c>
      <c r="FE10" s="7">
        <f t="shared" ca="1" si="390"/>
        <v>4.3863182354572997E-2</v>
      </c>
      <c r="FF10" s="7">
        <f t="shared" ca="1" si="391"/>
        <v>5.9784404584886937E-2</v>
      </c>
      <c r="FG10" s="7">
        <f t="shared" ca="1" si="392"/>
        <v>0.10956218236266471</v>
      </c>
      <c r="FH10" s="7">
        <f t="shared" ca="1" si="393"/>
        <v>0.11826391149738884</v>
      </c>
      <c r="FI10" s="7">
        <f t="shared" ca="1" si="394"/>
        <v>0.20446761520109255</v>
      </c>
      <c r="FJ10" s="7">
        <f t="shared" ca="1" si="395"/>
        <v>0.21592160188813109</v>
      </c>
      <c r="FK10" s="7">
        <f t="shared" ca="1" si="396"/>
        <v>0.25753271299924219</v>
      </c>
      <c r="FL10" s="7">
        <f t="shared" ca="1" si="397"/>
        <v>0.27177059120507574</v>
      </c>
      <c r="FM10" s="7">
        <f t="shared" ca="1" si="398"/>
        <v>0.34047429490877945</v>
      </c>
      <c r="FN10" s="7">
        <f t="shared" ca="1" si="399"/>
        <v>0.35188105421854704</v>
      </c>
      <c r="FO10" s="7">
        <f t="shared" ca="1" si="400"/>
        <v>0.38117735051484336</v>
      </c>
      <c r="FP10" s="7">
        <f t="shared" ca="1" si="401"/>
        <v>0.39371167540611168</v>
      </c>
      <c r="FQ10" s="7">
        <f t="shared" ca="1" si="402"/>
        <v>0.43532278651722278</v>
      </c>
      <c r="FR10" s="7">
        <f t="shared" ca="1" si="403"/>
        <v>0.44881779289925666</v>
      </c>
      <c r="FS10" s="7">
        <f t="shared" ca="1" si="404"/>
        <v>0.47811408919555298</v>
      </c>
      <c r="FT10" s="7">
        <f t="shared" ca="1" si="405"/>
        <v>0.49297082105086731</v>
      </c>
      <c r="FU10" s="7">
        <f t="shared" ca="1" si="406"/>
        <v>0.52939674697679329</v>
      </c>
      <c r="FV10" s="7">
        <f t="shared" ca="1" si="407"/>
        <v>0</v>
      </c>
      <c r="FW10" s="7">
        <f t="shared" ca="1" si="408"/>
        <v>4.1611111111111113E-2</v>
      </c>
      <c r="FX10" s="7">
        <f t="shared" ca="1" si="409"/>
        <v>5.6227215264527765E-2</v>
      </c>
      <c r="FY10" s="7">
        <f t="shared" ca="1" si="410"/>
        <v>0.10600499304230554</v>
      </c>
      <c r="FZ10" s="7">
        <f t="shared" ca="1" si="411"/>
        <v>0.1215870054246901</v>
      </c>
      <c r="GA10" s="7">
        <f t="shared" ca="1" si="412"/>
        <v>0.16319811653580121</v>
      </c>
      <c r="GB10" s="7">
        <f t="shared" ca="1" si="413"/>
        <v>0.17963802577058821</v>
      </c>
      <c r="GC10" s="7">
        <f t="shared" ca="1" si="414"/>
        <v>0.24834172947429192</v>
      </c>
      <c r="GD10" s="7">
        <f t="shared" ca="1" si="415"/>
        <v>0.26991226450501282</v>
      </c>
      <c r="GE10" s="7">
        <f t="shared" ca="1" si="416"/>
        <v>0.33861596820871653</v>
      </c>
      <c r="GF10" s="7">
        <f t="shared" ca="1" si="417"/>
        <v>0.35769778131772817</v>
      </c>
      <c r="GG10" s="7">
        <f t="shared" ca="1" si="418"/>
        <v>0.38699407761402449</v>
      </c>
      <c r="GH10" s="7">
        <f t="shared" ca="1" si="419"/>
        <v>0.40795666567992667</v>
      </c>
      <c r="GI10" s="7">
        <f t="shared" ca="1" si="420"/>
        <v>0.44412333234659335</v>
      </c>
      <c r="GJ10" s="7">
        <f t="shared" ca="1" si="421"/>
        <v>0.46490393766056953</v>
      </c>
      <c r="GK10" s="7">
        <f t="shared" ca="1" si="422"/>
        <v>0.50651504877168063</v>
      </c>
      <c r="GL10" s="7">
        <f t="shared" ca="1" si="423"/>
        <v>0.52910501386198439</v>
      </c>
      <c r="GM10" s="7">
        <f t="shared" ca="1" si="424"/>
        <v>0.5788827916397622</v>
      </c>
      <c r="GN10" s="7">
        <f t="shared" ca="1" si="425"/>
        <v>0.60357142127324026</v>
      </c>
      <c r="GO10" s="7">
        <f t="shared" ca="1" si="426"/>
        <v>0.64518253238435141</v>
      </c>
      <c r="GP10" s="7">
        <f t="shared" ca="1" si="427"/>
        <v>0.67220199167166383</v>
      </c>
      <c r="GQ10" s="7">
        <f t="shared" ca="1" si="428"/>
        <v>0.7014982879679601</v>
      </c>
      <c r="GR10" s="7">
        <f t="shared" ca="1" si="429"/>
        <v>0.72758883023201482</v>
      </c>
      <c r="GS10" s="7">
        <f t="shared" ca="1" si="430"/>
        <v>0.77736660800979263</v>
      </c>
      <c r="GT10" s="7">
        <f t="shared" ca="1" si="431"/>
        <v>0.79913287303406677</v>
      </c>
      <c r="GU10" s="7">
        <f t="shared" ca="1" si="432"/>
        <v>0.88533657673777044</v>
      </c>
      <c r="GV10" s="7">
        <f t="shared" ca="1" si="433"/>
        <v>0</v>
      </c>
      <c r="GW10" s="7">
        <f t="shared" ca="1" si="434"/>
        <v>4.1611111111111113E-2</v>
      </c>
      <c r="GX10" s="7">
        <f t="shared" ca="1" si="435"/>
        <v>6.2818548517497991E-2</v>
      </c>
      <c r="GY10" s="7">
        <f t="shared" ca="1" si="436"/>
        <v>0.1315222522212017</v>
      </c>
      <c r="GZ10" s="7">
        <f t="shared" ca="1" si="437"/>
        <v>0.15812238304459125</v>
      </c>
      <c r="HA10" s="7">
        <f t="shared" ca="1" si="438"/>
        <v>0.18741867934088755</v>
      </c>
      <c r="HB10" s="7">
        <f t="shared" ca="1" si="439"/>
        <v>0.2101994464417441</v>
      </c>
      <c r="HC10" s="7">
        <f t="shared" ca="1" si="440"/>
        <v>0.25997722421952185</v>
      </c>
      <c r="HD10" s="7">
        <f t="shared" ca="1" si="441"/>
        <v>0.27541216245598471</v>
      </c>
      <c r="HE10" s="7">
        <f t="shared" ca="1" si="442"/>
        <v>0.31702327356709581</v>
      </c>
      <c r="HF10" s="7">
        <f t="shared" ca="1" si="443"/>
        <v>0.33422663933333346</v>
      </c>
      <c r="HG10" s="7">
        <f t="shared" ca="1" si="444"/>
        <v>0.40293034303703718</v>
      </c>
      <c r="HH10" s="7">
        <f t="shared" ca="1" si="445"/>
        <v>0.42279682795684304</v>
      </c>
      <c r="HI10" s="7">
        <f t="shared" ca="1" si="446"/>
        <v>0.45209312425313936</v>
      </c>
      <c r="HJ10" s="7">
        <f t="shared" ca="1" si="447"/>
        <v>0.47348365539064435</v>
      </c>
      <c r="HK10" s="7">
        <f t="shared" ca="1" si="448"/>
        <v>0.51509476650175545</v>
      </c>
      <c r="HL10" s="7">
        <f t="shared" ca="1" si="449"/>
        <v>0.54079677811067128</v>
      </c>
      <c r="HM10" s="7">
        <f t="shared" ca="1" si="450"/>
        <v>0.57009307440696755</v>
      </c>
      <c r="HN10" s="7">
        <f t="shared" ca="1" si="451"/>
        <v>0.59029845769852951</v>
      </c>
      <c r="HO10" s="7">
        <f t="shared" ca="1" si="452"/>
        <v>0.64007623547630732</v>
      </c>
      <c r="HP10" s="7">
        <f t="shared" ca="1" si="453"/>
        <v>0</v>
      </c>
      <c r="HQ10" s="7">
        <f t="shared" ca="1" si="454"/>
        <v>4.1611111111111113E-2</v>
      </c>
      <c r="HR10" s="7">
        <f t="shared" ca="1" si="455"/>
        <v>6.1037566895817824E-2</v>
      </c>
      <c r="HS10" s="7">
        <f t="shared" ca="1" si="456"/>
        <v>9.0333863192114117E-2</v>
      </c>
      <c r="HT10" s="7">
        <f t="shared" ca="1" si="457"/>
        <v>0.11102180024751747</v>
      </c>
      <c r="HU10" s="7">
        <f t="shared" ca="1" si="458"/>
        <v>0.16079957802529526</v>
      </c>
      <c r="HV10" s="7">
        <f t="shared" ca="1" si="459"/>
        <v>0.18284818008211404</v>
      </c>
      <c r="HW10" s="7">
        <f t="shared" ca="1" si="460"/>
        <v>0.22445929119322516</v>
      </c>
      <c r="HX10" s="7">
        <f t="shared" ca="1" si="461"/>
        <v>0.24912180750709143</v>
      </c>
      <c r="HY10" s="7">
        <f t="shared" ca="1" si="462"/>
        <v>0.31782551121079516</v>
      </c>
      <c r="HZ10" s="7">
        <f t="shared" ca="1" si="463"/>
        <v>0.33342515424857533</v>
      </c>
      <c r="IA10" s="7">
        <f t="shared" ca="1" si="464"/>
        <v>0.40212885795227904</v>
      </c>
      <c r="IB10" s="7">
        <f t="shared" ca="1" si="465"/>
        <v>0.4203419047390452</v>
      </c>
      <c r="IC10" s="7">
        <f t="shared" ca="1" si="466"/>
        <v>0.44963820103534152</v>
      </c>
      <c r="ID10" s="7">
        <f t="shared" ca="1" si="467"/>
        <v>0.46932403745768259</v>
      </c>
      <c r="IE10" s="7">
        <f t="shared" ca="1" si="468"/>
        <v>0.5191018152354604</v>
      </c>
      <c r="IF10" s="7">
        <f t="shared" ca="1" si="469"/>
        <v>0.53934678602964337</v>
      </c>
      <c r="IG10" s="7">
        <f t="shared" ca="1" si="470"/>
        <v>0.57577271195556934</v>
      </c>
      <c r="IH10" s="7">
        <f t="shared" ca="1" si="471"/>
        <v>0</v>
      </c>
      <c r="II10" s="7">
        <f t="shared" ca="1" si="472"/>
        <v>4.9777777777777782E-2</v>
      </c>
      <c r="IJ10" s="7">
        <f t="shared" ca="1" si="473"/>
        <v>6.5146170595640318E-2</v>
      </c>
      <c r="IK10" s="7">
        <f t="shared" ca="1" si="474"/>
        <v>0.10675728170675143</v>
      </c>
      <c r="IL10" s="7">
        <f t="shared" ca="1" si="475"/>
        <v>0.1229233875796196</v>
      </c>
      <c r="IM10" s="7">
        <f t="shared" ca="1" si="476"/>
        <v>0.17270116535739738</v>
      </c>
      <c r="IN10" s="7">
        <f t="shared" ca="1" si="477"/>
        <v>0.18979048560137457</v>
      </c>
      <c r="IO10" s="7">
        <f t="shared" ca="1" si="478"/>
        <v>0.23140159671248567</v>
      </c>
      <c r="IP10" s="7">
        <f t="shared" ca="1" si="479"/>
        <v>0.24806251167578464</v>
      </c>
      <c r="IQ10" s="7">
        <f t="shared" ca="1" si="480"/>
        <v>0.31676621537948835</v>
      </c>
      <c r="IR10" s="7">
        <f t="shared" ca="1" si="481"/>
        <v>0.33153569193665777</v>
      </c>
      <c r="IS10" s="7">
        <f t="shared" ca="1" si="482"/>
        <v>0.36083198823295409</v>
      </c>
      <c r="IT10" s="7">
        <f t="shared" ca="1" si="483"/>
        <v>0.37724228262484172</v>
      </c>
      <c r="IU10" s="7">
        <f t="shared" ca="1" si="484"/>
        <v>0.41885339373595282</v>
      </c>
      <c r="IV10" s="7">
        <f t="shared" ca="1" si="485"/>
        <v>0.43752652294245742</v>
      </c>
      <c r="IW10" s="7">
        <f t="shared" ca="1" si="486"/>
        <v>0.50623022664616113</v>
      </c>
      <c r="IX10" s="7">
        <f t="shared" ca="1" si="487"/>
        <v>0.52481830212402825</v>
      </c>
      <c r="IY10" s="7">
        <f t="shared" ca="1" si="488"/>
        <v>0.55411459842032451</v>
      </c>
      <c r="IZ10" s="7">
        <f t="shared" ca="1" si="489"/>
        <v>0</v>
      </c>
      <c r="JA10" s="7">
        <f t="shared" ca="1" si="490"/>
        <v>4.9777777777777782E-2</v>
      </c>
      <c r="JB10" s="7">
        <f t="shared" ca="1" si="491"/>
        <v>6.0927114306947472E-2</v>
      </c>
      <c r="JC10" s="7">
        <f t="shared" ca="1" si="492"/>
        <v>9.7353040232873403E-2</v>
      </c>
      <c r="JD10" s="7">
        <f t="shared" ca="1" si="493"/>
        <v>0.1093587314862348</v>
      </c>
      <c r="JE10" s="7">
        <f t="shared" ca="1" si="494"/>
        <v>0.15096984259734592</v>
      </c>
      <c r="JF10" s="7">
        <f t="shared" ca="1" si="495"/>
        <v>0.16506609962810354</v>
      </c>
      <c r="JG10" s="7">
        <f t="shared" ca="1" si="496"/>
        <v>0.23376980333180725</v>
      </c>
      <c r="JH10" s="7">
        <f t="shared" ca="1" si="497"/>
        <v>0.24823099632094947</v>
      </c>
      <c r="JI10" s="7">
        <f t="shared" ca="1" si="498"/>
        <v>0.31693470002465318</v>
      </c>
      <c r="JJ10" s="7">
        <f t="shared" ca="1" si="499"/>
        <v>0.33444718141072649</v>
      </c>
      <c r="JK10" s="7">
        <f t="shared" ca="1" si="500"/>
        <v>0.3842249591885043</v>
      </c>
      <c r="JL10" s="7">
        <f t="shared" ca="1" si="501"/>
        <v>0.40103437336529524</v>
      </c>
      <c r="JM10" s="7">
        <f t="shared" ca="1" si="502"/>
        <v>0.44264548447640634</v>
      </c>
      <c r="JN10" s="7">
        <f t="shared" ca="1" si="503"/>
        <v>0.46263120018548415</v>
      </c>
      <c r="JO10" s="7">
        <f t="shared" ca="1" si="504"/>
        <v>0.49192749648178047</v>
      </c>
      <c r="JP10" s="7">
        <f t="shared" ca="1" si="505"/>
        <v>0.51071336153546509</v>
      </c>
      <c r="JQ10" s="7">
        <f t="shared" ca="1" si="506"/>
        <v>0.5604911393132429</v>
      </c>
    </row>
    <row r="11" spans="2:277" ht="19.5" thickBot="1" x14ac:dyDescent="0.35">
      <c r="B11" s="41" t="s">
        <v>23</v>
      </c>
      <c r="C11" s="39">
        <v>35</v>
      </c>
      <c r="D11" s="39">
        <v>22</v>
      </c>
      <c r="E11" s="39">
        <v>35</v>
      </c>
      <c r="F11" s="39">
        <v>28</v>
      </c>
      <c r="G11" s="39">
        <v>27</v>
      </c>
      <c r="H11" s="39">
        <v>20</v>
      </c>
      <c r="J11" s="33" t="s">
        <v>23</v>
      </c>
      <c r="K11" s="34">
        <v>1.63</v>
      </c>
      <c r="L11" s="32">
        <f t="shared" si="255"/>
        <v>35</v>
      </c>
      <c r="M11" s="35">
        <f t="shared" si="260"/>
        <v>1000</v>
      </c>
      <c r="N11" s="34">
        <f t="shared" si="260"/>
        <v>60</v>
      </c>
      <c r="O11" s="34">
        <v>0.25</v>
      </c>
      <c r="P11" s="34">
        <v>46</v>
      </c>
      <c r="Q11" s="34">
        <f>228</f>
        <v>228</v>
      </c>
      <c r="R11" s="36">
        <f t="shared" si="261"/>
        <v>2.4</v>
      </c>
      <c r="S11" s="28">
        <f t="shared" si="8"/>
        <v>184</v>
      </c>
      <c r="T11" s="15">
        <f t="shared" si="9"/>
        <v>95</v>
      </c>
      <c r="U11" s="16">
        <f t="shared" si="10"/>
        <v>6171.4285714285706</v>
      </c>
      <c r="V11" s="16">
        <f t="shared" si="11"/>
        <v>216</v>
      </c>
      <c r="W11" s="16">
        <f t="shared" si="256"/>
        <v>309</v>
      </c>
      <c r="X11" s="16">
        <v>30</v>
      </c>
      <c r="Y11" s="78"/>
      <c r="Z11" s="18">
        <f t="shared" ca="1" si="12"/>
        <v>53.300318298988827</v>
      </c>
      <c r="AA11" s="29">
        <f t="shared" ca="1" si="13"/>
        <v>-6.6996817010111727</v>
      </c>
      <c r="AB11" s="5"/>
      <c r="AC11" s="61">
        <v>2</v>
      </c>
      <c r="AE11" s="4" t="str">
        <f t="shared" si="14"/>
        <v>l</v>
      </c>
      <c r="AF11" s="2">
        <v>0</v>
      </c>
      <c r="AG11" s="75">
        <f t="shared" si="262"/>
        <v>4.8611111111111119E-2</v>
      </c>
      <c r="AH11" s="75">
        <f t="shared" si="263"/>
        <v>5.2111111111111122E-2</v>
      </c>
      <c r="AI11" s="75">
        <f t="shared" ca="1" si="264"/>
        <v>0.13799074074074075</v>
      </c>
      <c r="AJ11" s="75">
        <f t="shared" ca="1" si="265"/>
        <v>0.14417407407407409</v>
      </c>
      <c r="AK11" s="75">
        <f t="shared" ca="1" si="266"/>
        <v>0.20639629629629633</v>
      </c>
      <c r="AL11" s="75">
        <f t="shared" ca="1" si="267"/>
        <v>0.21444575185185188</v>
      </c>
      <c r="AM11" s="75">
        <f t="shared" ca="1" si="268"/>
        <v>0.25997815925925927</v>
      </c>
      <c r="AN11" s="75">
        <f t="shared" ca="1" si="269"/>
        <v>0</v>
      </c>
      <c r="AO11" s="75">
        <f t="shared" ca="1" si="270"/>
        <v>5.2013888888888894E-2</v>
      </c>
      <c r="AP11" s="75">
        <f t="shared" ca="1" si="271"/>
        <v>6.4751927983555557E-2</v>
      </c>
      <c r="AQ11" s="75">
        <f t="shared" ca="1" si="272"/>
        <v>0.1506315576131852</v>
      </c>
      <c r="AR11" s="75">
        <f t="shared" ca="1" si="273"/>
        <v>0.16364253513902727</v>
      </c>
      <c r="AS11" s="75">
        <f t="shared" ca="1" si="274"/>
        <v>0.24952216476865691</v>
      </c>
      <c r="AT11" s="75">
        <f t="shared" ca="1" si="275"/>
        <v>0.26456155199711462</v>
      </c>
      <c r="AU11" s="75">
        <f t="shared" ca="1" si="276"/>
        <v>0.35044118162674426</v>
      </c>
      <c r="AV11" s="75">
        <f t="shared" ca="1" si="277"/>
        <v>0.37101080788905383</v>
      </c>
      <c r="AW11" s="75">
        <f t="shared" ca="1" si="278"/>
        <v>0.40763117825942419</v>
      </c>
      <c r="AX11" s="75">
        <f t="shared" ca="1" si="279"/>
        <v>0.42657901830602141</v>
      </c>
      <c r="AY11" s="75">
        <f t="shared" ca="1" si="280"/>
        <v>0.48880124052824364</v>
      </c>
      <c r="AZ11" s="75">
        <f t="shared" ca="1" si="281"/>
        <v>0.50999512298512295</v>
      </c>
      <c r="BA11" s="75">
        <f t="shared" ca="1" si="282"/>
        <v>0.55552753039253033</v>
      </c>
      <c r="BB11" s="75">
        <f t="shared" ca="1" si="283"/>
        <v>0</v>
      </c>
      <c r="BC11" s="75">
        <f t="shared" ca="1" si="284"/>
        <v>6.2222222222222227E-2</v>
      </c>
      <c r="BD11" s="75">
        <f t="shared" ca="1" si="285"/>
        <v>8.216017566448236E-2</v>
      </c>
      <c r="BE11" s="75">
        <f t="shared" ca="1" si="286"/>
        <v>0.13417406455337125</v>
      </c>
      <c r="BF11" s="75">
        <f t="shared" ca="1" si="287"/>
        <v>0.15851973059805347</v>
      </c>
      <c r="BG11" s="75">
        <f t="shared" ca="1" si="288"/>
        <v>0.2443993602276831</v>
      </c>
      <c r="BH11" s="75">
        <f t="shared" ca="1" si="289"/>
        <v>0.26472692261807579</v>
      </c>
      <c r="BI11" s="75">
        <f t="shared" ca="1" si="290"/>
        <v>0.30134729298844615</v>
      </c>
      <c r="BJ11" s="75">
        <f t="shared" ca="1" si="291"/>
        <v>0.321964415260451</v>
      </c>
      <c r="BK11" s="75">
        <f t="shared" ca="1" si="292"/>
        <v>0.37397830414933991</v>
      </c>
      <c r="BL11" s="75">
        <f t="shared" ca="1" si="293"/>
        <v>0.39382554878648623</v>
      </c>
      <c r="BM11" s="75">
        <f t="shared" ca="1" si="294"/>
        <v>0.47970517841611587</v>
      </c>
      <c r="BN11" s="75">
        <f t="shared" ca="1" si="295"/>
        <v>0.50283053065901639</v>
      </c>
      <c r="BO11" s="75">
        <f t="shared" ca="1" si="296"/>
        <v>0.56505275288123857</v>
      </c>
      <c r="BP11" s="75">
        <f t="shared" ca="1" si="297"/>
        <v>0.58962386921148158</v>
      </c>
      <c r="BQ11" s="75">
        <f t="shared" ca="1" si="298"/>
        <v>0.63515627661888896</v>
      </c>
      <c r="BR11" s="75">
        <f t="shared" ca="1" si="299"/>
        <v>0</v>
      </c>
      <c r="BS11" s="75">
        <f t="shared" ca="1" si="300"/>
        <v>4.5208333333333336E-2</v>
      </c>
      <c r="BT11" s="75">
        <f t="shared" ca="1" si="301"/>
        <v>6.9035970881289016E-2</v>
      </c>
      <c r="BU11" s="75">
        <f t="shared" ca="1" si="302"/>
        <v>0.1210498597701779</v>
      </c>
      <c r="BV11" s="75">
        <f t="shared" ca="1" si="303"/>
        <v>0.14538713469308287</v>
      </c>
      <c r="BW11" s="75">
        <f t="shared" ca="1" si="304"/>
        <v>0.23126676432271251</v>
      </c>
      <c r="BX11" s="75">
        <f t="shared" ca="1" si="305"/>
        <v>0.25904601888013823</v>
      </c>
      <c r="BY11" s="75">
        <f t="shared" ca="1" si="306"/>
        <v>0.32126824110236046</v>
      </c>
      <c r="BZ11" s="75">
        <f t="shared" ca="1" si="307"/>
        <v>0.34678608836905567</v>
      </c>
      <c r="CA11" s="75">
        <f t="shared" ca="1" si="308"/>
        <v>0.39879997725794458</v>
      </c>
      <c r="CB11" s="75">
        <f t="shared" ca="1" si="309"/>
        <v>0.42333523108709759</v>
      </c>
      <c r="CC11" s="75">
        <f t="shared" ca="1" si="310"/>
        <v>0.48555745330931982</v>
      </c>
      <c r="CD11" s="75">
        <f t="shared" ca="1" si="311"/>
        <v>0.50889470183611829</v>
      </c>
      <c r="CE11" s="75">
        <f t="shared" ca="1" si="312"/>
        <v>0.61664933146574796</v>
      </c>
      <c r="CF11" s="75">
        <f t="shared" ca="1" si="313"/>
        <v>0.64334140759938585</v>
      </c>
      <c r="CG11" s="75">
        <f t="shared" ca="1" si="314"/>
        <v>0.69535529648827477</v>
      </c>
      <c r="CH11" s="75">
        <f t="shared" ca="1" si="315"/>
        <v>0.72676956447606056</v>
      </c>
      <c r="CI11" s="75">
        <f t="shared" ca="1" si="316"/>
        <v>0.81264919410569014</v>
      </c>
      <c r="CJ11" s="75">
        <f t="shared" ca="1" si="317"/>
        <v>0.84385929546266303</v>
      </c>
      <c r="CK11" s="75">
        <f t="shared" ca="1" si="318"/>
        <v>0.88047966583303339</v>
      </c>
      <c r="CL11" s="75">
        <f t="shared" ca="1" si="319"/>
        <v>0</v>
      </c>
      <c r="CM11" s="75">
        <f t="shared" ca="1" si="320"/>
        <v>4.5208333333333336E-2</v>
      </c>
      <c r="CN11" s="75">
        <f t="shared" ca="1" si="321"/>
        <v>7.0057460197831878E-2</v>
      </c>
      <c r="CO11" s="75">
        <f t="shared" ca="1" si="322"/>
        <v>0.11526579353116521</v>
      </c>
      <c r="CP11" s="75">
        <f t="shared" ca="1" si="323"/>
        <v>0.13978151594791738</v>
      </c>
      <c r="CQ11" s="75">
        <f t="shared" ca="1" si="324"/>
        <v>0.19179540483680627</v>
      </c>
      <c r="CR11" s="75">
        <f t="shared" ca="1" si="325"/>
        <v>0.2188906100406576</v>
      </c>
      <c r="CS11" s="75">
        <f t="shared" ca="1" si="326"/>
        <v>0.30477023967028727</v>
      </c>
      <c r="CT11" s="75">
        <f t="shared" ca="1" si="327"/>
        <v>0.32934491501461904</v>
      </c>
      <c r="CU11" s="75">
        <f t="shared" ca="1" si="328"/>
        <v>0.39156713723684128</v>
      </c>
      <c r="CV11" s="75">
        <f t="shared" ca="1" si="329"/>
        <v>0.41728850240405241</v>
      </c>
      <c r="CW11" s="75">
        <f t="shared" ca="1" si="330"/>
        <v>0.46930239129294132</v>
      </c>
      <c r="CX11" s="75">
        <f t="shared" ca="1" si="331"/>
        <v>0.48847988245200957</v>
      </c>
      <c r="CY11" s="75">
        <f t="shared" ca="1" si="332"/>
        <v>0.52510025282237993</v>
      </c>
      <c r="CZ11" s="75">
        <f t="shared" ca="1" si="333"/>
        <v>0.54714734710266399</v>
      </c>
      <c r="DA11" s="75">
        <f t="shared" ca="1" si="334"/>
        <v>0.54714734710266399</v>
      </c>
      <c r="DB11" s="75">
        <f t="shared" ca="1" si="335"/>
        <v>0</v>
      </c>
      <c r="DC11" s="75">
        <f t="shared" ca="1" si="336"/>
        <v>6.2222222222222227E-2</v>
      </c>
      <c r="DD11" s="75">
        <f t="shared" ca="1" si="337"/>
        <v>8.2404971891514397E-2</v>
      </c>
      <c r="DE11" s="75">
        <f t="shared" ca="1" si="338"/>
        <v>0.1344188607804033</v>
      </c>
      <c r="DF11" s="75">
        <f t="shared" ca="1" si="339"/>
        <v>0.15213203501160041</v>
      </c>
      <c r="DG11" s="75">
        <f t="shared" ca="1" si="340"/>
        <v>0.21435425723382265</v>
      </c>
      <c r="DH11" s="75">
        <f t="shared" ca="1" si="341"/>
        <v>0.23116657506935659</v>
      </c>
      <c r="DI11" s="75">
        <f t="shared" ca="1" si="342"/>
        <v>0.23116657506935659</v>
      </c>
      <c r="DJ11" s="75">
        <f t="shared" ca="1" si="343"/>
        <v>0.24567826916284244</v>
      </c>
      <c r="DK11" s="75">
        <f t="shared" ca="1" si="344"/>
        <v>0.28229863953321283</v>
      </c>
      <c r="DL11" s="75">
        <f t="shared" ca="1" si="345"/>
        <v>0.2983954276250782</v>
      </c>
      <c r="DM11" s="75">
        <f t="shared" ca="1" si="346"/>
        <v>0.35040931651396712</v>
      </c>
      <c r="DN11" s="75">
        <f t="shared" ca="1" si="347"/>
        <v>0.36439397200067863</v>
      </c>
      <c r="DO11" s="75">
        <f t="shared" ca="1" si="348"/>
        <v>0.41640786088956755</v>
      </c>
      <c r="DP11" s="75">
        <f t="shared" ca="1" si="349"/>
        <v>0</v>
      </c>
      <c r="DQ11" s="75">
        <f t="shared" ca="1" si="350"/>
        <v>0</v>
      </c>
      <c r="DR11" s="75">
        <f t="shared" ca="1" si="351"/>
        <v>1.4386720388496895E-2</v>
      </c>
      <c r="DS11" s="75">
        <f t="shared" ca="1" si="352"/>
        <v>1.4386720388496895E-2</v>
      </c>
      <c r="DT11" s="75">
        <f t="shared" ca="1" si="353"/>
        <v>2.4912673039509756E-2</v>
      </c>
      <c r="DU11" s="75">
        <f t="shared" ca="1" si="354"/>
        <v>0.11079230266913939</v>
      </c>
      <c r="DV11" s="75">
        <f t="shared" ca="1" si="355"/>
        <v>0.12411401720629089</v>
      </c>
      <c r="DW11" s="75">
        <f t="shared" ca="1" si="356"/>
        <v>0.18633623942851313</v>
      </c>
      <c r="DX11" s="75">
        <f t="shared" ca="1" si="357"/>
        <v>0.20184872813168647</v>
      </c>
      <c r="DY11" s="75">
        <f t="shared" ca="1" si="358"/>
        <v>0.20184872813168647</v>
      </c>
      <c r="DZ11" s="75">
        <f t="shared" ca="1" si="359"/>
        <v>0.21751363540592472</v>
      </c>
      <c r="EA11" s="75">
        <f t="shared" ca="1" si="360"/>
        <v>0.26952752429481364</v>
      </c>
      <c r="EB11" s="75">
        <f t="shared" ca="1" si="361"/>
        <v>0.28789766217606844</v>
      </c>
      <c r="EC11" s="75">
        <f t="shared" ca="1" si="362"/>
        <v>0.28789766217606844</v>
      </c>
      <c r="ED11" s="75">
        <f t="shared" ca="1" si="363"/>
        <v>0.30093267766379089</v>
      </c>
      <c r="EE11" s="75">
        <f t="shared" ca="1" si="364"/>
        <v>0.33755304803416125</v>
      </c>
      <c r="EF11" s="75">
        <f t="shared" ca="1" si="365"/>
        <v>0.35212738048348458</v>
      </c>
      <c r="EG11" s="75">
        <f t="shared" ca="1" si="366"/>
        <v>0.43800701011311421</v>
      </c>
      <c r="EH11" s="75">
        <f t="shared" ca="1" si="367"/>
        <v>0.45569541538688513</v>
      </c>
      <c r="EI11" s="75">
        <f t="shared" ca="1" si="368"/>
        <v>0.51791763760910736</v>
      </c>
      <c r="EJ11" s="75">
        <f t="shared" ca="1" si="369"/>
        <v>0</v>
      </c>
      <c r="EK11" s="75">
        <f t="shared" ca="1" si="370"/>
        <v>0</v>
      </c>
      <c r="EL11" s="75">
        <f t="shared" ca="1" si="371"/>
        <v>1.7866590677953757E-2</v>
      </c>
      <c r="EM11" s="75">
        <f t="shared" ca="1" si="372"/>
        <v>1.7866590677953757E-2</v>
      </c>
      <c r="EN11" s="75">
        <f t="shared" ca="1" si="373"/>
        <v>3.0986101375654506E-2</v>
      </c>
      <c r="EO11" s="75">
        <f t="shared" ca="1" si="374"/>
        <v>9.320832359787673E-2</v>
      </c>
      <c r="EP11" s="75">
        <f t="shared" ca="1" si="375"/>
        <v>0.10926616187945448</v>
      </c>
      <c r="EQ11" s="75">
        <f t="shared" ca="1" si="376"/>
        <v>0.15479856928686189</v>
      </c>
      <c r="ER11" s="75">
        <f t="shared" ca="1" si="377"/>
        <v>0.16897941257319934</v>
      </c>
      <c r="ES11" s="75">
        <f t="shared" ca="1" si="378"/>
        <v>0.23120163479542158</v>
      </c>
      <c r="ET11" s="75">
        <f t="shared" ca="1" si="379"/>
        <v>0.24759816698150725</v>
      </c>
      <c r="EU11" s="75">
        <f t="shared" ca="1" si="380"/>
        <v>0.24759816698150725</v>
      </c>
      <c r="EV11" s="75">
        <f t="shared" ca="1" si="381"/>
        <v>0.26413884047536307</v>
      </c>
      <c r="EW11" s="75">
        <f t="shared" ca="1" si="382"/>
        <v>0.26413884047536307</v>
      </c>
      <c r="EX11" s="75">
        <f t="shared" ca="1" si="383"/>
        <v>0.27924531222510157</v>
      </c>
      <c r="EY11" s="75">
        <f t="shared" ca="1" si="384"/>
        <v>0.34146753444732381</v>
      </c>
      <c r="EZ11" s="75">
        <f t="shared" ca="1" si="385"/>
        <v>0.35797674400883089</v>
      </c>
      <c r="FA11" s="75">
        <f t="shared" ca="1" si="386"/>
        <v>0.46573137363846051</v>
      </c>
      <c r="FB11" s="75">
        <f t="shared" ca="1" si="387"/>
        <v>0.48571997069731943</v>
      </c>
      <c r="FC11" s="75">
        <f t="shared" ca="1" si="388"/>
        <v>0.48571997069731943</v>
      </c>
      <c r="FD11" s="49">
        <f t="shared" ca="1" si="389"/>
        <v>0</v>
      </c>
      <c r="FE11" s="49">
        <f t="shared" ca="1" si="390"/>
        <v>3.6620370370370373E-2</v>
      </c>
      <c r="FF11" s="49">
        <f t="shared" ca="1" si="391"/>
        <v>5.65218981582628E-2</v>
      </c>
      <c r="FG11" s="49">
        <f t="shared" ca="1" si="392"/>
        <v>0.11874412038048503</v>
      </c>
      <c r="FH11" s="49">
        <f t="shared" ca="1" si="393"/>
        <v>0.12962128179889018</v>
      </c>
      <c r="FI11" s="49">
        <f t="shared" ca="1" si="394"/>
        <v>0.23737591142851983</v>
      </c>
      <c r="FJ11" s="49">
        <f t="shared" ca="1" si="395"/>
        <v>0.251693394787318</v>
      </c>
      <c r="FK11" s="49">
        <f t="shared" ca="1" si="396"/>
        <v>0.30370728367620692</v>
      </c>
      <c r="FL11" s="49">
        <f t="shared" ca="1" si="397"/>
        <v>0.32150463143349889</v>
      </c>
      <c r="FM11" s="49">
        <f t="shared" ca="1" si="398"/>
        <v>0.40738426106312853</v>
      </c>
      <c r="FN11" s="49">
        <f t="shared" ca="1" si="399"/>
        <v>0</v>
      </c>
      <c r="FO11" s="49">
        <f t="shared" ca="1" si="400"/>
        <v>3.6620370370370373E-2</v>
      </c>
      <c r="FP11" s="49">
        <f t="shared" ca="1" si="401"/>
        <v>5.2288276484455748E-2</v>
      </c>
      <c r="FQ11" s="49">
        <f t="shared" ca="1" si="402"/>
        <v>0.10430216537334464</v>
      </c>
      <c r="FR11" s="49">
        <f t="shared" ca="1" si="403"/>
        <v>0.12117092335088701</v>
      </c>
      <c r="FS11" s="49">
        <f t="shared" ca="1" si="404"/>
        <v>0.15779129372125739</v>
      </c>
      <c r="FT11" s="49">
        <f t="shared" ca="1" si="405"/>
        <v>0.17636220854040033</v>
      </c>
      <c r="FU11" s="49">
        <f t="shared" ca="1" si="406"/>
        <v>0.22189461594780774</v>
      </c>
      <c r="FV11" s="49">
        <f t="shared" ca="1" si="407"/>
        <v>0.24042350209199551</v>
      </c>
      <c r="FW11" s="49">
        <f t="shared" ca="1" si="408"/>
        <v>0.29243739098088439</v>
      </c>
      <c r="FX11" s="49">
        <f t="shared" ca="1" si="409"/>
        <v>0.31070752117265521</v>
      </c>
      <c r="FY11" s="49">
        <f t="shared" ca="1" si="410"/>
        <v>0.37292974339487744</v>
      </c>
      <c r="FZ11" s="49">
        <f t="shared" ca="1" si="411"/>
        <v>0.39240725887285816</v>
      </c>
      <c r="GA11" s="49">
        <f t="shared" ca="1" si="412"/>
        <v>0.44442114776174707</v>
      </c>
      <c r="GB11" s="49">
        <f t="shared" ca="1" si="413"/>
        <v>0.46497103430523085</v>
      </c>
      <c r="GC11" s="49">
        <f t="shared" ca="1" si="414"/>
        <v>0.55085066393486048</v>
      </c>
      <c r="GD11" s="49">
        <f t="shared" ca="1" si="415"/>
        <v>0.57781383272326159</v>
      </c>
      <c r="GE11" s="49">
        <f t="shared" ca="1" si="416"/>
        <v>0.66369346235289117</v>
      </c>
      <c r="GF11" s="49">
        <f t="shared" ca="1" si="417"/>
        <v>0.68754572873915576</v>
      </c>
      <c r="GG11" s="49">
        <f t="shared" ca="1" si="418"/>
        <v>0.72416609910952612</v>
      </c>
      <c r="GH11" s="49">
        <f t="shared" ca="1" si="419"/>
        <v>0</v>
      </c>
      <c r="GI11" s="49">
        <f t="shared" ca="1" si="420"/>
        <v>4.5208333333333336E-2</v>
      </c>
      <c r="GJ11" s="49">
        <f t="shared" ca="1" si="421"/>
        <v>7.1184089975803555E-2</v>
      </c>
      <c r="GK11" s="49">
        <f t="shared" ca="1" si="422"/>
        <v>0.12319797886469244</v>
      </c>
      <c r="GL11" s="49">
        <f t="shared" ca="1" si="423"/>
        <v>0.15143543522757208</v>
      </c>
      <c r="GM11" s="49">
        <f t="shared" ca="1" si="424"/>
        <v>0.21365765744979431</v>
      </c>
      <c r="GN11" s="49">
        <f t="shared" ca="1" si="425"/>
        <v>0.2445184444916419</v>
      </c>
      <c r="GO11" s="49">
        <f t="shared" ca="1" si="426"/>
        <v>0.29653233338053081</v>
      </c>
      <c r="GP11" s="49">
        <f t="shared" ca="1" si="427"/>
        <v>0.33030665748967125</v>
      </c>
      <c r="GQ11" s="49">
        <f t="shared" ca="1" si="428"/>
        <v>0.36692702786004161</v>
      </c>
      <c r="GR11" s="49">
        <f t="shared" ca="1" si="429"/>
        <v>0.39954020569011006</v>
      </c>
      <c r="GS11" s="49">
        <f t="shared" ca="1" si="430"/>
        <v>0.4617624279123323</v>
      </c>
      <c r="GT11" s="49">
        <f t="shared" ca="1" si="431"/>
        <v>0.48897025919267506</v>
      </c>
      <c r="GU11" s="49">
        <f t="shared" ca="1" si="432"/>
        <v>0.59672488882230468</v>
      </c>
      <c r="GV11" s="49">
        <f t="shared" ca="1" si="433"/>
        <v>0.62771166900812669</v>
      </c>
      <c r="GW11" s="49">
        <f t="shared" ca="1" si="434"/>
        <v>0.67972555789701561</v>
      </c>
      <c r="GX11" s="49">
        <f t="shared" ca="1" si="435"/>
        <v>0.70623485465499924</v>
      </c>
      <c r="GY11" s="49">
        <f t="shared" ca="1" si="436"/>
        <v>0.79211448428462883</v>
      </c>
      <c r="GZ11" s="49">
        <f t="shared" ca="1" si="437"/>
        <v>0</v>
      </c>
      <c r="HA11" s="49">
        <f t="shared" ca="1" si="438"/>
        <v>3.6620370370370373E-2</v>
      </c>
      <c r="HB11" s="49">
        <f t="shared" ca="1" si="439"/>
        <v>6.509632924644107E-2</v>
      </c>
      <c r="HC11" s="49">
        <f t="shared" ca="1" si="440"/>
        <v>0.1273185514686633</v>
      </c>
      <c r="HD11" s="49">
        <f t="shared" ca="1" si="441"/>
        <v>0.14661222426424189</v>
      </c>
      <c r="HE11" s="49">
        <f t="shared" ca="1" si="442"/>
        <v>0.19862611315313078</v>
      </c>
      <c r="HF11" s="49">
        <f t="shared" ca="1" si="443"/>
        <v>0.22013032036092786</v>
      </c>
      <c r="HG11" s="49">
        <f t="shared" ca="1" si="444"/>
        <v>0.30600994999055753</v>
      </c>
      <c r="HH11" s="49">
        <f t="shared" ca="1" si="445"/>
        <v>0.33084305614031484</v>
      </c>
      <c r="HI11" s="49">
        <f t="shared" ca="1" si="446"/>
        <v>0.3674634265106852</v>
      </c>
      <c r="HJ11" s="49">
        <f t="shared" ca="1" si="447"/>
        <v>0.39420159043256647</v>
      </c>
      <c r="HK11" s="49">
        <f t="shared" ca="1" si="448"/>
        <v>0.44621547932145539</v>
      </c>
      <c r="HL11" s="49">
        <f t="shared" ca="1" si="449"/>
        <v>0.47834299383260015</v>
      </c>
      <c r="HM11" s="49">
        <f t="shared" ca="1" si="450"/>
        <v>0.51496336420297051</v>
      </c>
      <c r="HN11" s="49">
        <f t="shared" ca="1" si="451"/>
        <v>0.54022009331742304</v>
      </c>
      <c r="HO11" s="49">
        <f t="shared" ca="1" si="452"/>
        <v>0.60244231553964522</v>
      </c>
      <c r="HP11" s="49">
        <f t="shared" ca="1" si="453"/>
        <v>0.62593756584569138</v>
      </c>
      <c r="HQ11" s="49">
        <f t="shared" ca="1" si="454"/>
        <v>0.67795145473458029</v>
      </c>
      <c r="HR11" s="49">
        <f t="shared" ca="1" si="455"/>
        <v>0.70223452446546364</v>
      </c>
      <c r="HS11" s="49">
        <f t="shared" ca="1" si="456"/>
        <v>0.738854894835834</v>
      </c>
      <c r="HT11" s="49">
        <f t="shared" ca="1" si="457"/>
        <v>0</v>
      </c>
      <c r="HU11" s="49">
        <f t="shared" ca="1" si="458"/>
        <v>6.2222222222222227E-2</v>
      </c>
      <c r="HV11" s="49">
        <f t="shared" ca="1" si="459"/>
        <v>8.9782974793245679E-2</v>
      </c>
      <c r="HW11" s="49">
        <f t="shared" ca="1" si="460"/>
        <v>0.14179686368213457</v>
      </c>
      <c r="HX11" s="49">
        <f t="shared" ca="1" si="461"/>
        <v>0.1726250090744674</v>
      </c>
      <c r="HY11" s="49">
        <f t="shared" ca="1" si="462"/>
        <v>0.25850463870409701</v>
      </c>
      <c r="HZ11" s="49">
        <f t="shared" ca="1" si="463"/>
        <v>0.27800419250132219</v>
      </c>
      <c r="IA11" s="49">
        <f t="shared" ca="1" si="464"/>
        <v>0.36388382213095183</v>
      </c>
      <c r="IB11" s="49">
        <f t="shared" ca="1" si="465"/>
        <v>0.3866501306144095</v>
      </c>
      <c r="IC11" s="49">
        <f t="shared" ca="1" si="466"/>
        <v>0.42327050098477986</v>
      </c>
      <c r="ID11" s="49">
        <f t="shared" ca="1" si="467"/>
        <v>0.44787779651270621</v>
      </c>
      <c r="IE11" s="49">
        <f t="shared" ca="1" si="468"/>
        <v>0.51010001873492838</v>
      </c>
      <c r="IF11" s="49">
        <f t="shared" ca="1" si="469"/>
        <v>0.53540623222765704</v>
      </c>
      <c r="IG11" s="49">
        <f t="shared" ca="1" si="470"/>
        <v>0.58093863963506442</v>
      </c>
      <c r="IH11" s="49">
        <f t="shared" ca="1" si="471"/>
        <v>0</v>
      </c>
      <c r="II11" s="49">
        <f t="shared" ca="1" si="472"/>
        <v>6.2222222222222227E-2</v>
      </c>
      <c r="IJ11" s="49">
        <f t="shared" ca="1" si="473"/>
        <v>8.1432713244550398E-2</v>
      </c>
      <c r="IK11" s="49">
        <f t="shared" ca="1" si="474"/>
        <v>0.13344660213343928</v>
      </c>
      <c r="IL11" s="49">
        <f t="shared" ca="1" si="475"/>
        <v>0.15365423447452448</v>
      </c>
      <c r="IM11" s="49">
        <f t="shared" ca="1" si="476"/>
        <v>0.21587645669674671</v>
      </c>
      <c r="IN11" s="49">
        <f t="shared" ca="1" si="477"/>
        <v>0.23723810700171821</v>
      </c>
      <c r="IO11" s="49">
        <f t="shared" ca="1" si="478"/>
        <v>0.28925199589060713</v>
      </c>
      <c r="IP11" s="49">
        <f t="shared" ca="1" si="479"/>
        <v>0.31007813959473085</v>
      </c>
      <c r="IQ11" s="49">
        <f t="shared" ca="1" si="480"/>
        <v>0.39595776922436049</v>
      </c>
      <c r="IR11" s="49">
        <f t="shared" ca="1" si="481"/>
        <v>0.4144196149208223</v>
      </c>
      <c r="IS11" s="49">
        <f t="shared" ca="1" si="482"/>
        <v>0.45103998529119266</v>
      </c>
      <c r="IT11" s="49">
        <f t="shared" ca="1" si="483"/>
        <v>0.47155285328105223</v>
      </c>
      <c r="IU11" s="49">
        <f t="shared" ca="1" si="484"/>
        <v>0.52356674216994115</v>
      </c>
      <c r="IV11" s="49">
        <f t="shared" ca="1" si="485"/>
        <v>0.54690815367807188</v>
      </c>
      <c r="IW11" s="49">
        <f t="shared" ca="1" si="486"/>
        <v>0.63278778330770158</v>
      </c>
      <c r="IX11" s="49">
        <f t="shared" ca="1" si="487"/>
        <v>0</v>
      </c>
      <c r="IY11" s="49">
        <f t="shared" ca="1" si="488"/>
        <v>3.6620370370370373E-2</v>
      </c>
      <c r="IZ11" s="49">
        <f t="shared" ca="1" si="489"/>
        <v>5.6014381315081734E-2</v>
      </c>
      <c r="JA11" s="49">
        <f t="shared" ca="1" si="490"/>
        <v>0.11823660353730396</v>
      </c>
      <c r="JB11" s="49">
        <f t="shared" ca="1" si="491"/>
        <v>0.13217327419876607</v>
      </c>
      <c r="JC11" s="49">
        <f t="shared" ca="1" si="492"/>
        <v>0.17770568160617348</v>
      </c>
      <c r="JD11" s="49">
        <f t="shared" ca="1" si="493"/>
        <v>0.19271279567287525</v>
      </c>
      <c r="JE11" s="49">
        <f t="shared" ca="1" si="494"/>
        <v>0.24472668456176414</v>
      </c>
      <c r="JF11" s="49">
        <f t="shared" ca="1" si="495"/>
        <v>0.26234700585021115</v>
      </c>
      <c r="JG11" s="49">
        <f t="shared" ca="1" si="496"/>
        <v>0.34822663547984078</v>
      </c>
      <c r="JH11" s="49">
        <f t="shared" ca="1" si="497"/>
        <v>0.36630312671626858</v>
      </c>
      <c r="JI11" s="49">
        <f t="shared" ca="1" si="498"/>
        <v>0.45218275634589822</v>
      </c>
      <c r="JJ11" s="49">
        <f t="shared" ca="1" si="499"/>
        <v>0.47407335807848983</v>
      </c>
      <c r="JK11" s="49">
        <f t="shared" ca="1" si="500"/>
        <v>0.536295580300712</v>
      </c>
      <c r="JL11" s="49">
        <f t="shared" ca="1" si="501"/>
        <v>0.55730734802170068</v>
      </c>
      <c r="JM11" s="49">
        <f t="shared" ca="1" si="502"/>
        <v>0.60932123691058959</v>
      </c>
      <c r="JN11" s="49">
        <f t="shared" ca="1" si="503"/>
        <v>0.63430338154693688</v>
      </c>
      <c r="JO11" s="49">
        <f t="shared" ca="1" si="504"/>
        <v>0.67092375191730724</v>
      </c>
      <c r="JP11" s="49">
        <f t="shared" ca="1" si="505"/>
        <v>0</v>
      </c>
      <c r="JQ11" s="49">
        <f t="shared" ca="1" si="506"/>
        <v>6.2222222222222227E-2</v>
      </c>
    </row>
    <row r="12" spans="2:277" ht="18.75" x14ac:dyDescent="0.3">
      <c r="B12" s="42" t="s">
        <v>0</v>
      </c>
      <c r="C12" s="39">
        <v>0.1</v>
      </c>
      <c r="D12" s="39">
        <v>30</v>
      </c>
      <c r="E12" s="39">
        <v>0.1</v>
      </c>
      <c r="F12" s="39">
        <v>27</v>
      </c>
      <c r="G12" s="39">
        <v>0.1</v>
      </c>
      <c r="H12" s="39">
        <v>16</v>
      </c>
      <c r="J12" s="33" t="s">
        <v>0</v>
      </c>
      <c r="K12" s="34">
        <v>1.63</v>
      </c>
      <c r="L12" s="32">
        <f t="shared" si="255"/>
        <v>0.1</v>
      </c>
      <c r="M12" s="35">
        <f t="shared" si="260"/>
        <v>1000</v>
      </c>
      <c r="N12" s="34">
        <f t="shared" si="260"/>
        <v>60</v>
      </c>
      <c r="O12" s="34">
        <v>0.25</v>
      </c>
      <c r="P12" s="34">
        <v>96</v>
      </c>
      <c r="Q12" s="34">
        <f>446</f>
        <v>446</v>
      </c>
      <c r="R12" s="36">
        <f t="shared" si="261"/>
        <v>2.4</v>
      </c>
      <c r="S12" s="28">
        <f t="shared" si="8"/>
        <v>384</v>
      </c>
      <c r="T12" s="15">
        <f t="shared" si="9"/>
        <v>185.83333333333334</v>
      </c>
      <c r="U12" s="16">
        <f t="shared" si="10"/>
        <v>2160000</v>
      </c>
      <c r="V12" s="16">
        <f t="shared" si="11"/>
        <v>216</v>
      </c>
      <c r="W12" s="16">
        <f t="shared" si="256"/>
        <v>599.83333333333337</v>
      </c>
      <c r="X12" s="16">
        <v>30</v>
      </c>
      <c r="Y12" s="78"/>
      <c r="Z12" s="18">
        <f t="shared" ca="1" si="12"/>
        <v>1.6018605909942156</v>
      </c>
      <c r="AA12" s="29">
        <f t="shared" ca="1" si="13"/>
        <v>-58.398139409005786</v>
      </c>
      <c r="AB12" s="5"/>
      <c r="AC12" s="61">
        <v>3</v>
      </c>
      <c r="AE12" s="4" t="str">
        <f t="shared" si="14"/>
        <v>m</v>
      </c>
      <c r="AF12" s="6">
        <v>0</v>
      </c>
      <c r="AG12" s="74">
        <f t="shared" si="262"/>
        <v>1.3888888888888889E-4</v>
      </c>
      <c r="AH12" s="74">
        <f t="shared" si="263"/>
        <v>1.4888888888888889E-4</v>
      </c>
      <c r="AI12" s="74">
        <f t="shared" ca="1" si="264"/>
        <v>3.9425925925925924E-4</v>
      </c>
      <c r="AJ12" s="74">
        <f t="shared" ca="1" si="265"/>
        <v>4.1192592592592588E-4</v>
      </c>
      <c r="AK12" s="74">
        <f t="shared" ca="1" si="266"/>
        <v>5.8970370370370361E-4</v>
      </c>
      <c r="AL12" s="74">
        <f t="shared" ca="1" si="267"/>
        <v>6.1270214814814806E-4</v>
      </c>
      <c r="AM12" s="74">
        <f t="shared" ca="1" si="268"/>
        <v>7.4279474074074063E-4</v>
      </c>
      <c r="AN12" s="74">
        <f t="shared" ca="1" si="269"/>
        <v>7.6879255666666656E-4</v>
      </c>
      <c r="AO12" s="74">
        <f t="shared" ca="1" si="270"/>
        <v>9.1740366777777764E-4</v>
      </c>
      <c r="AP12" s="74">
        <f t="shared" ca="1" si="271"/>
        <v>9.5379806519111092E-4</v>
      </c>
      <c r="AQ12" s="74">
        <f t="shared" ca="1" si="272"/>
        <v>1.1991684355614812E-3</v>
      </c>
      <c r="AR12" s="74">
        <f t="shared" ca="1" si="273"/>
        <v>1.2363426570638871E-3</v>
      </c>
      <c r="AS12" s="74">
        <f t="shared" ca="1" si="274"/>
        <v>1.4817130274342575E-3</v>
      </c>
      <c r="AT12" s="74">
        <f t="shared" ca="1" si="275"/>
        <v>1.5246827052298509E-3</v>
      </c>
      <c r="AU12" s="74">
        <f t="shared" ca="1" si="276"/>
        <v>1.7700530756002213E-3</v>
      </c>
      <c r="AV12" s="74">
        <f t="shared" ca="1" si="277"/>
        <v>1.8288234363496773E-3</v>
      </c>
      <c r="AW12" s="74">
        <f ca="1">IF(AV12=0,AV24,AV12+AV24)</f>
        <v>1.933453065979307E-3</v>
      </c>
      <c r="AX12" s="74">
        <f t="shared" ca="1" si="279"/>
        <v>1.9875897518267277E-3</v>
      </c>
      <c r="AY12" s="74">
        <f t="shared" ca="1" si="280"/>
        <v>2.1653675296045057E-3</v>
      </c>
      <c r="AZ12" s="74">
        <f t="shared" ca="1" si="281"/>
        <v>2.2259214794813037E-3</v>
      </c>
      <c r="BA12" s="74">
        <f t="shared" ca="1" si="282"/>
        <v>2.3560140720738964E-3</v>
      </c>
      <c r="BB12" s="74">
        <f t="shared" ca="1" si="283"/>
        <v>2.4115668251131492E-3</v>
      </c>
      <c r="BC12" s="74">
        <f t="shared" ca="1" si="284"/>
        <v>2.5893446028909268E-3</v>
      </c>
      <c r="BD12" s="74">
        <f t="shared" ca="1" si="285"/>
        <v>2.6463101841545274E-3</v>
      </c>
      <c r="BE12" s="74">
        <f t="shared" ca="1" si="286"/>
        <v>2.7949212952656385E-3</v>
      </c>
      <c r="BF12" s="74">
        <f t="shared" ca="1" si="287"/>
        <v>2.8644803411075875E-3</v>
      </c>
      <c r="BG12" s="74">
        <f t="shared" ca="1" si="288"/>
        <v>3.1098507114779577E-3</v>
      </c>
      <c r="BH12" s="74">
        <f t="shared" ca="1" si="289"/>
        <v>3.1679294611647937E-3</v>
      </c>
      <c r="BI12" s="74">
        <f t="shared" ca="1" si="290"/>
        <v>3.2725590907944232E-3</v>
      </c>
      <c r="BJ12" s="74">
        <f t="shared" ca="1" si="291"/>
        <v>3.3314651544287229E-3</v>
      </c>
      <c r="BK12" s="74">
        <f t="shared" ca="1" si="292"/>
        <v>3.480076265539834E-3</v>
      </c>
      <c r="BL12" s="74">
        <f t="shared" ca="1" si="293"/>
        <v>3.5367826787888234E-3</v>
      </c>
      <c r="BM12" s="74">
        <f t="shared" ca="1" si="294"/>
        <v>3.7821530491591935E-3</v>
      </c>
      <c r="BN12" s="74">
        <f t="shared" ca="1" si="295"/>
        <v>3.8482254841389093E-3</v>
      </c>
      <c r="BO12" s="74">
        <f t="shared" ca="1" si="296"/>
        <v>4.0260032619166873E-3</v>
      </c>
      <c r="BP12" s="74">
        <f t="shared" ca="1" si="297"/>
        <v>4.096206451431667E-3</v>
      </c>
      <c r="BQ12" s="74">
        <f t="shared" ca="1" si="298"/>
        <v>4.2262990440242593E-3</v>
      </c>
      <c r="BR12" s="74">
        <f t="shared" ca="1" si="299"/>
        <v>4.289814671686148E-3</v>
      </c>
      <c r="BS12" s="74">
        <f t="shared" ca="1" si="300"/>
        <v>4.4189813383528143E-3</v>
      </c>
      <c r="BT12" s="74">
        <f t="shared" ca="1" si="301"/>
        <v>4.4870603027755444E-3</v>
      </c>
      <c r="BU12" s="74">
        <f t="shared" ca="1" si="302"/>
        <v>4.6356714138866559E-3</v>
      </c>
      <c r="BV12" s="74">
        <f t="shared" ca="1" si="303"/>
        <v>4.7052064850949555E-3</v>
      </c>
      <c r="BW12" s="74">
        <f t="shared" ca="1" si="304"/>
        <v>4.9505768554653261E-3</v>
      </c>
      <c r="BX12" s="74">
        <f t="shared" ca="1" si="305"/>
        <v>5.0299461542008279E-3</v>
      </c>
      <c r="BY12" s="74">
        <f t="shared" ca="1" si="306"/>
        <v>5.2077239319786054E-3</v>
      </c>
      <c r="BZ12" s="74">
        <f t="shared" ca="1" si="307"/>
        <v>5.2806320670263059E-3</v>
      </c>
      <c r="CA12" s="74">
        <f t="shared" ca="1" si="308"/>
        <v>5.4292431781374174E-3</v>
      </c>
      <c r="CB12" s="74">
        <f t="shared" ca="1" si="309"/>
        <v>5.4993439033635691E-3</v>
      </c>
      <c r="CC12" s="74">
        <f t="shared" ca="1" si="310"/>
        <v>5.6771216811413467E-3</v>
      </c>
      <c r="CD12" s="74">
        <f t="shared" ca="1" si="311"/>
        <v>5.7437995340750567E-3</v>
      </c>
      <c r="CE12" s="74">
        <f t="shared" ca="1" si="312"/>
        <v>6.0516699044454274E-3</v>
      </c>
      <c r="CF12" s="74">
        <f t="shared" ca="1" si="313"/>
        <v>6.1279329791129643E-3</v>
      </c>
      <c r="CG12" s="74">
        <f t="shared" ca="1" si="314"/>
        <v>6.2765440902240758E-3</v>
      </c>
      <c r="CH12" s="74">
        <f t="shared" ca="1" si="315"/>
        <v>6.3662991416177494E-3</v>
      </c>
      <c r="CI12" s="74">
        <f t="shared" ca="1" si="316"/>
        <v>6.61166951198812E-3</v>
      </c>
      <c r="CJ12" s="74">
        <f t="shared" ca="1" si="317"/>
        <v>6.7008412301509E-3</v>
      </c>
      <c r="CK12" s="74">
        <f t="shared" ca="1" si="318"/>
        <v>6.8054708597805299E-3</v>
      </c>
      <c r="CL12" s="74">
        <f t="shared" ca="1" si="319"/>
        <v>6.8935188263638328E-3</v>
      </c>
      <c r="CM12" s="74">
        <f t="shared" ca="1" si="320"/>
        <v>7.0226854930304991E-3</v>
      </c>
      <c r="CN12" s="74">
        <f t="shared" ca="1" si="321"/>
        <v>7.0936829983576375E-3</v>
      </c>
      <c r="CO12" s="74">
        <f t="shared" ca="1" si="322"/>
        <v>7.2228496650243038E-3</v>
      </c>
      <c r="CP12" s="74">
        <f t="shared" ca="1" si="323"/>
        <v>7.2928945862150239E-3</v>
      </c>
      <c r="CQ12" s="74">
        <f t="shared" ca="1" si="324"/>
        <v>7.4415056973261354E-3</v>
      </c>
      <c r="CR12" s="74">
        <f t="shared" ca="1" si="325"/>
        <v>7.5189205693371392E-3</v>
      </c>
      <c r="CS12" s="74">
        <f t="shared" ca="1" si="326"/>
        <v>7.7642909397075098E-3</v>
      </c>
      <c r="CT12" s="74">
        <f t="shared" ca="1" si="327"/>
        <v>7.8345042978341713E-3</v>
      </c>
      <c r="CU12" s="74">
        <f t="shared" ca="1" si="328"/>
        <v>8.0122820756119498E-3</v>
      </c>
      <c r="CV12" s="74">
        <f t="shared" ca="1" si="329"/>
        <v>8.0857716903754099E-3</v>
      </c>
      <c r="CW12" s="74">
        <f t="shared" ca="1" si="330"/>
        <v>8.2343828014865214E-3</v>
      </c>
      <c r="CX12" s="74">
        <f t="shared" ca="1" si="331"/>
        <v>8.2891756333695731E-3</v>
      </c>
      <c r="CY12" s="74">
        <f t="shared" ca="1" si="332"/>
        <v>8.393805262999203E-3</v>
      </c>
      <c r="CZ12" s="74">
        <f t="shared" ca="1" si="333"/>
        <v>8.4567969609428712E-3</v>
      </c>
      <c r="DA12" s="74">
        <f t="shared" ca="1" si="334"/>
        <v>8.4567969609428712E-3</v>
      </c>
      <c r="DB12" s="74">
        <f t="shared" ca="1" si="335"/>
        <v>8.5115116956531369E-3</v>
      </c>
      <c r="DC12" s="74">
        <f t="shared" ca="1" si="336"/>
        <v>8.6892894734309153E-3</v>
      </c>
      <c r="DD12" s="74">
        <f t="shared" ca="1" si="337"/>
        <v>8.7469544724860359E-3</v>
      </c>
      <c r="DE12" s="74">
        <f t="shared" ca="1" si="338"/>
        <v>8.8955655835971474E-3</v>
      </c>
      <c r="DF12" s="74">
        <f t="shared" ca="1" si="339"/>
        <v>8.9461746528291392E-3</v>
      </c>
      <c r="DG12" s="74">
        <f t="shared" ca="1" si="340"/>
        <v>9.1239524306069176E-3</v>
      </c>
      <c r="DH12" s="74">
        <f t="shared" ca="1" si="341"/>
        <v>9.1719876244227283E-3</v>
      </c>
      <c r="DI12" s="74">
        <f t="shared" ca="1" si="342"/>
        <v>9.1719876244227283E-3</v>
      </c>
      <c r="DJ12" s="74">
        <f t="shared" ca="1" si="343"/>
        <v>9.2134496075469731E-3</v>
      </c>
      <c r="DK12" s="74">
        <f t="shared" ca="1" si="344"/>
        <v>9.318079237176603E-3</v>
      </c>
      <c r="DL12" s="74">
        <f t="shared" ca="1" si="345"/>
        <v>9.3640700602962181E-3</v>
      </c>
      <c r="DM12" s="74">
        <f t="shared" ca="1" si="346"/>
        <v>9.5126811714073296E-3</v>
      </c>
      <c r="DN12" s="74">
        <f t="shared" ca="1" si="347"/>
        <v>9.5526373299407909E-3</v>
      </c>
      <c r="DO12" s="74">
        <f t="shared" ca="1" si="348"/>
        <v>9.7012484410519025E-3</v>
      </c>
      <c r="DP12" s="74">
        <f t="shared" ca="1" si="349"/>
        <v>9.7428892271408593E-3</v>
      </c>
      <c r="DQ12" s="74">
        <f t="shared" ca="1" si="350"/>
        <v>9.7428892271408593E-3</v>
      </c>
      <c r="DR12" s="74">
        <f t="shared" ca="1" si="351"/>
        <v>9.7839941425365649E-3</v>
      </c>
      <c r="DS12" s="74">
        <f t="shared" ca="1" si="352"/>
        <v>9.7839941425365649E-3</v>
      </c>
      <c r="DT12" s="74">
        <f t="shared" ca="1" si="353"/>
        <v>9.8140682929680305E-3</v>
      </c>
      <c r="DU12" s="74">
        <f t="shared" ca="1" si="354"/>
        <v>1.00594386633384E-2</v>
      </c>
      <c r="DV12" s="74">
        <f t="shared" ca="1" si="355"/>
        <v>1.0097500704873119E-2</v>
      </c>
      <c r="DW12" s="74">
        <f t="shared" ca="1" si="356"/>
        <v>1.0275278482650897E-2</v>
      </c>
      <c r="DX12" s="74">
        <f t="shared" ca="1" si="357"/>
        <v>1.0319599878945679E-2</v>
      </c>
      <c r="DY12" s="74">
        <f t="shared" ca="1" si="358"/>
        <v>1.0319599878945679E-2</v>
      </c>
      <c r="DZ12" s="74">
        <f t="shared" ca="1" si="359"/>
        <v>1.0364356756872074E-2</v>
      </c>
      <c r="EA12" s="74">
        <f t="shared" ca="1" si="360"/>
        <v>1.0512967867983185E-2</v>
      </c>
      <c r="EB12" s="74">
        <f t="shared" ca="1" si="361"/>
        <v>1.0565453976215342E-2</v>
      </c>
      <c r="EC12" s="74">
        <f t="shared" ca="1" si="362"/>
        <v>1.0565453976215342E-2</v>
      </c>
      <c r="ED12" s="74">
        <f t="shared" ca="1" si="363"/>
        <v>1.0602696877608835E-2</v>
      </c>
      <c r="EE12" s="74">
        <f t="shared" ca="1" si="364"/>
        <v>1.0707326507238464E-2</v>
      </c>
      <c r="EF12" s="74">
        <f t="shared" ca="1" si="365"/>
        <v>1.0748967457093674E-2</v>
      </c>
      <c r="EG12" s="74">
        <f t="shared" ca="1" si="366"/>
        <v>1.0994337827464043E-2</v>
      </c>
      <c r="EH12" s="74">
        <f t="shared" ca="1" si="367"/>
        <v>1.1044876128246246E-2</v>
      </c>
      <c r="EI12" s="74">
        <f t="shared" ca="1" si="368"/>
        <v>1.1222653906024024E-2</v>
      </c>
      <c r="EJ12" s="74">
        <f t="shared" ca="1" si="369"/>
        <v>1.1274445669784935E-2</v>
      </c>
      <c r="EK12" s="74">
        <f t="shared" ca="1" si="370"/>
        <v>1.1274445669784935E-2</v>
      </c>
      <c r="EL12" s="74">
        <f t="shared" ca="1" si="371"/>
        <v>1.1325493071721945E-2</v>
      </c>
      <c r="EM12" s="74">
        <f t="shared" ca="1" si="372"/>
        <v>1.1325493071721945E-2</v>
      </c>
      <c r="EN12" s="74">
        <f t="shared" ca="1" si="373"/>
        <v>1.1362977388001089E-2</v>
      </c>
      <c r="EO12" s="74">
        <f t="shared" ca="1" si="374"/>
        <v>1.1540755165778868E-2</v>
      </c>
      <c r="EP12" s="74">
        <f t="shared" ca="1" si="375"/>
        <v>1.1586634703726232E-2</v>
      </c>
      <c r="EQ12" s="74">
        <f t="shared" ca="1" si="376"/>
        <v>1.1716727296318825E-2</v>
      </c>
      <c r="ER12" s="74">
        <f t="shared" ca="1" si="377"/>
        <v>1.1757243991422646E-2</v>
      </c>
      <c r="ES12" s="74">
        <f t="shared" ca="1" si="378"/>
        <v>1.1935021769200424E-2</v>
      </c>
      <c r="ET12" s="74">
        <f t="shared" ca="1" si="379"/>
        <v>1.1981869004017811E-2</v>
      </c>
      <c r="EU12" s="74">
        <f t="shared" ca="1" si="380"/>
        <v>1.1981869004017811E-2</v>
      </c>
      <c r="EV12" s="74">
        <f t="shared" ca="1" si="381"/>
        <v>1.2029128071143114E-2</v>
      </c>
      <c r="EW12" s="74">
        <f t="shared" ca="1" si="382"/>
        <v>1.2029128071143114E-2</v>
      </c>
      <c r="EX12" s="74">
        <f t="shared" ca="1" si="383"/>
        <v>1.207228941899951E-2</v>
      </c>
      <c r="EY12" s="74">
        <f t="shared" ca="1" si="384"/>
        <v>1.2250067196777289E-2</v>
      </c>
      <c r="EZ12" s="74">
        <f t="shared" ca="1" si="385"/>
        <v>1.2297236366953023E-2</v>
      </c>
      <c r="FA12" s="74">
        <f t="shared" ca="1" si="386"/>
        <v>1.2605106737323393E-2</v>
      </c>
      <c r="FB12" s="74">
        <f t="shared" ca="1" si="387"/>
        <v>1.2662217014634419E-2</v>
      </c>
      <c r="FC12" s="74">
        <f t="shared" ca="1" si="388"/>
        <v>1.2662217014634419E-2</v>
      </c>
      <c r="FD12" s="7">
        <f t="shared" ca="1" si="389"/>
        <v>1.2714241607699692E-2</v>
      </c>
      <c r="FE12" s="7">
        <f t="shared" ca="1" si="390"/>
        <v>1.2818871237329322E-2</v>
      </c>
      <c r="FF12" s="7">
        <f t="shared" ca="1" si="391"/>
        <v>1.287573274529473E-2</v>
      </c>
      <c r="FG12" s="7">
        <f t="shared" ca="1" si="392"/>
        <v>1.3053510523072508E-2</v>
      </c>
      <c r="FH12" s="7">
        <f t="shared" ca="1" si="393"/>
        <v>1.3084588127125095E-2</v>
      </c>
      <c r="FI12" s="7">
        <f t="shared" ca="1" si="394"/>
        <v>1.3392458497495464E-2</v>
      </c>
      <c r="FJ12" s="7">
        <f t="shared" ca="1" si="395"/>
        <v>1.3433365592806317E-2</v>
      </c>
      <c r="FK12" s="7">
        <f t="shared" ca="1" si="396"/>
        <v>1.3581976703917429E-2</v>
      </c>
      <c r="FL12" s="7">
        <f t="shared" ca="1" si="397"/>
        <v>1.3632826268938263E-2</v>
      </c>
      <c r="FM12" s="7">
        <f t="shared" ca="1" si="398"/>
        <v>1.3878196639308633E-2</v>
      </c>
      <c r="FN12" s="7">
        <f t="shared" ca="1" si="399"/>
        <v>1.3918935065414946E-2</v>
      </c>
      <c r="FO12" s="7">
        <f t="shared" ca="1" si="400"/>
        <v>1.4023564695044576E-2</v>
      </c>
      <c r="FP12" s="7">
        <f t="shared" ca="1" si="401"/>
        <v>1.406833014108482E-2</v>
      </c>
      <c r="FQ12" s="7">
        <f t="shared" ca="1" si="402"/>
        <v>1.4216941252195931E-2</v>
      </c>
      <c r="FR12" s="7">
        <f t="shared" ca="1" si="403"/>
        <v>1.4265137703560337E-2</v>
      </c>
      <c r="FS12" s="7">
        <f t="shared" ca="1" si="404"/>
        <v>1.4369767333189967E-2</v>
      </c>
      <c r="FT12" s="7">
        <f t="shared" ca="1" si="405"/>
        <v>1.442282708981609E-2</v>
      </c>
      <c r="FU12" s="7">
        <f t="shared" ca="1" si="406"/>
        <v>1.4552919682408683E-2</v>
      </c>
      <c r="FV12" s="7">
        <f t="shared" ca="1" si="407"/>
        <v>1.4605859357106362E-2</v>
      </c>
      <c r="FW12" s="7">
        <f t="shared" ca="1" si="408"/>
        <v>1.4754470468217474E-2</v>
      </c>
      <c r="FX12" s="7">
        <f t="shared" ca="1" si="409"/>
        <v>1.4806670840193962E-2</v>
      </c>
      <c r="FY12" s="7">
        <f t="shared" ca="1" si="410"/>
        <v>1.4984448617971741E-2</v>
      </c>
      <c r="FZ12" s="7">
        <f t="shared" ca="1" si="411"/>
        <v>1.5040098662194542E-2</v>
      </c>
      <c r="GA12" s="7">
        <f t="shared" ca="1" si="412"/>
        <v>1.5188709773305654E-2</v>
      </c>
      <c r="GB12" s="7">
        <f t="shared" ca="1" si="413"/>
        <v>1.5247423734858465E-2</v>
      </c>
      <c r="GC12" s="7">
        <f t="shared" ca="1" si="414"/>
        <v>1.5492794105228835E-2</v>
      </c>
      <c r="GD12" s="7">
        <f t="shared" ca="1" si="415"/>
        <v>1.5569831730338553E-2</v>
      </c>
      <c r="GE12" s="7">
        <f t="shared" ca="1" si="416"/>
        <v>1.5815202100708924E-2</v>
      </c>
      <c r="GF12" s="7">
        <f t="shared" ca="1" si="417"/>
        <v>1.588335143324111E-2</v>
      </c>
      <c r="GG12" s="7">
        <f t="shared" ca="1" si="418"/>
        <v>1.5987981062870738E-2</v>
      </c>
      <c r="GH12" s="7">
        <f t="shared" ca="1" si="419"/>
        <v>1.6062847448820389E-2</v>
      </c>
      <c r="GI12" s="7">
        <f t="shared" ca="1" si="420"/>
        <v>1.6192014115487055E-2</v>
      </c>
      <c r="GJ12" s="7">
        <f t="shared" ca="1" si="421"/>
        <v>1.6266230563036971E-2</v>
      </c>
      <c r="GK12" s="7">
        <f t="shared" ca="1" si="422"/>
        <v>1.6414841674148081E-2</v>
      </c>
      <c r="GL12" s="7">
        <f t="shared" ca="1" si="423"/>
        <v>1.6495520120899165E-2</v>
      </c>
      <c r="GM12" s="7">
        <f t="shared" ca="1" si="424"/>
        <v>1.6673297898676942E-2</v>
      </c>
      <c r="GN12" s="7">
        <f t="shared" ca="1" si="425"/>
        <v>1.6761471575939362E-2</v>
      </c>
      <c r="GO12" s="7">
        <f t="shared" ca="1" si="426"/>
        <v>1.6910082687050472E-2</v>
      </c>
      <c r="GP12" s="7">
        <f t="shared" ca="1" si="427"/>
        <v>1.7006580755933729E-2</v>
      </c>
      <c r="GQ12" s="7">
        <f t="shared" ca="1" si="428"/>
        <v>1.7111210385563357E-2</v>
      </c>
      <c r="GR12" s="7">
        <f t="shared" ca="1" si="429"/>
        <v>1.7204390893649266E-2</v>
      </c>
      <c r="GS12" s="7">
        <f t="shared" ca="1" si="430"/>
        <v>1.7382168671427042E-2</v>
      </c>
      <c r="GT12" s="7">
        <f t="shared" ca="1" si="431"/>
        <v>1.7459905332228021E-2</v>
      </c>
      <c r="GU12" s="7">
        <f t="shared" ca="1" si="432"/>
        <v>1.7767775702598392E-2</v>
      </c>
      <c r="GV12" s="7">
        <f t="shared" ca="1" si="433"/>
        <v>1.785630936027217E-2</v>
      </c>
      <c r="GW12" s="7">
        <f t="shared" ca="1" si="434"/>
        <v>1.800492047138328E-2</v>
      </c>
      <c r="GX12" s="7">
        <f t="shared" ca="1" si="435"/>
        <v>1.8080661319263232E-2</v>
      </c>
      <c r="GY12" s="7">
        <f t="shared" ca="1" si="436"/>
        <v>1.8326031689633603E-2</v>
      </c>
      <c r="GZ12" s="7">
        <f t="shared" ca="1" si="437"/>
        <v>1.8421032156859994E-2</v>
      </c>
      <c r="HA12" s="7">
        <f t="shared" ca="1" si="438"/>
        <v>1.8525661786489622E-2</v>
      </c>
      <c r="HB12" s="7">
        <f t="shared" ca="1" si="439"/>
        <v>1.8607021668992682E-2</v>
      </c>
      <c r="HC12" s="7">
        <f t="shared" ca="1" si="440"/>
        <v>1.8784799446770459E-2</v>
      </c>
      <c r="HD12" s="7">
        <f t="shared" ca="1" si="441"/>
        <v>1.8839924226186397E-2</v>
      </c>
      <c r="HE12" s="7">
        <f t="shared" ca="1" si="442"/>
        <v>1.8988535337297507E-2</v>
      </c>
      <c r="HF12" s="7">
        <f t="shared" ca="1" si="443"/>
        <v>1.9049975929319785E-2</v>
      </c>
      <c r="HG12" s="7">
        <f t="shared" ca="1" si="444"/>
        <v>1.9295346299690156E-2</v>
      </c>
      <c r="HH12" s="7">
        <f t="shared" ca="1" si="445"/>
        <v>1.9366298031546606E-2</v>
      </c>
      <c r="HI12" s="7">
        <f t="shared" ca="1" si="446"/>
        <v>1.9470927661176234E-2</v>
      </c>
      <c r="HJ12" s="7">
        <f t="shared" ca="1" si="447"/>
        <v>1.9547322415238752E-2</v>
      </c>
      <c r="HK12" s="7">
        <f t="shared" ca="1" si="448"/>
        <v>1.9695933526349862E-2</v>
      </c>
      <c r="HL12" s="7">
        <f t="shared" ca="1" si="449"/>
        <v>1.9787726424953134E-2</v>
      </c>
      <c r="HM12" s="7">
        <f t="shared" ca="1" si="450"/>
        <v>1.9892356054582762E-2</v>
      </c>
      <c r="HN12" s="7">
        <f t="shared" ca="1" si="451"/>
        <v>1.9964518137766913E-2</v>
      </c>
      <c r="HO12" s="7">
        <f t="shared" ca="1" si="452"/>
        <v>2.014229591554469E-2</v>
      </c>
      <c r="HP12" s="7">
        <f t="shared" ca="1" si="453"/>
        <v>2.0209425202133393E-2</v>
      </c>
      <c r="HQ12" s="7">
        <f t="shared" ca="1" si="454"/>
        <v>2.0358036313244503E-2</v>
      </c>
      <c r="HR12" s="7">
        <f t="shared" ca="1" si="455"/>
        <v>2.0427416512475597E-2</v>
      </c>
      <c r="HS12" s="7">
        <f t="shared" ca="1" si="456"/>
        <v>2.0532046142105225E-2</v>
      </c>
      <c r="HT12" s="7">
        <f t="shared" ca="1" si="457"/>
        <v>2.060593163158881E-2</v>
      </c>
      <c r="HU12" s="7">
        <f t="shared" ca="1" si="458"/>
        <v>2.0783709409366587E-2</v>
      </c>
      <c r="HV12" s="7">
        <f t="shared" ca="1" si="459"/>
        <v>2.0862454416712368E-2</v>
      </c>
      <c r="HW12" s="7">
        <f t="shared" ca="1" si="460"/>
        <v>2.1011065527823478E-2</v>
      </c>
      <c r="HX12" s="7">
        <f t="shared" ca="1" si="461"/>
        <v>2.1099145943230143E-2</v>
      </c>
      <c r="HY12" s="7">
        <f t="shared" ca="1" si="462"/>
        <v>2.1344516313600514E-2</v>
      </c>
      <c r="HZ12" s="7">
        <f t="shared" ca="1" si="463"/>
        <v>2.1400229324449731E-2</v>
      </c>
      <c r="IA12" s="7">
        <f t="shared" ca="1" si="464"/>
        <v>2.1645599694820102E-2</v>
      </c>
      <c r="IB12" s="7">
        <f t="shared" ca="1" si="465"/>
        <v>2.1710646290487124E-2</v>
      </c>
      <c r="IC12" s="7">
        <f t="shared" ca="1" si="466"/>
        <v>2.1815275920116752E-2</v>
      </c>
      <c r="ID12" s="7">
        <f t="shared" ca="1" si="467"/>
        <v>2.188558247876797E-2</v>
      </c>
      <c r="IE12" s="7">
        <f t="shared" ca="1" si="468"/>
        <v>2.2063360256545747E-2</v>
      </c>
      <c r="IF12" s="7">
        <f t="shared" ca="1" si="469"/>
        <v>2.213566372366783E-2</v>
      </c>
      <c r="IG12" s="7">
        <f t="shared" ca="1" si="470"/>
        <v>2.2265756316260422E-2</v>
      </c>
      <c r="IH12" s="7">
        <f t="shared" ca="1" si="471"/>
        <v>2.23497522631186E-2</v>
      </c>
      <c r="II12" s="7">
        <f t="shared" ca="1" si="472"/>
        <v>2.2527530040896377E-2</v>
      </c>
      <c r="IJ12" s="7">
        <f t="shared" ca="1" si="473"/>
        <v>2.2582417158103028E-2</v>
      </c>
      <c r="IK12" s="7">
        <f t="shared" ca="1" si="474"/>
        <v>2.2731028269214137E-2</v>
      </c>
      <c r="IL12" s="7">
        <f t="shared" ca="1" si="475"/>
        <v>2.2788764361617239E-2</v>
      </c>
      <c r="IM12" s="7">
        <f t="shared" ca="1" si="476"/>
        <v>2.2966542139395016E-2</v>
      </c>
      <c r="IN12" s="7">
        <f t="shared" ca="1" si="477"/>
        <v>2.3027575425980648E-2</v>
      </c>
      <c r="IO12" s="7">
        <f t="shared" ca="1" si="478"/>
        <v>2.3176186537091758E-2</v>
      </c>
      <c r="IP12" s="7">
        <f t="shared" ca="1" si="479"/>
        <v>2.3235689804817827E-2</v>
      </c>
      <c r="IQ12" s="7">
        <f t="shared" ca="1" si="480"/>
        <v>2.3481060175188199E-2</v>
      </c>
      <c r="IR12" s="7">
        <f t="shared" ca="1" si="481"/>
        <v>2.3533808305749519E-2</v>
      </c>
      <c r="IS12" s="7">
        <f t="shared" ca="1" si="482"/>
        <v>2.3638437935379147E-2</v>
      </c>
      <c r="IT12" s="7">
        <f t="shared" ca="1" si="483"/>
        <v>2.3697046129635888E-2</v>
      </c>
      <c r="IU12" s="7">
        <f t="shared" ca="1" si="484"/>
        <v>2.3845657240746998E-2</v>
      </c>
      <c r="IV12" s="7">
        <f t="shared" ca="1" si="485"/>
        <v>2.3912346987913086E-2</v>
      </c>
      <c r="IW12" s="7">
        <f t="shared" ca="1" si="486"/>
        <v>2.4157717358283457E-2</v>
      </c>
      <c r="IX12" s="7">
        <f t="shared" ca="1" si="487"/>
        <v>2.4224103342132982E-2</v>
      </c>
      <c r="IY12" s="7">
        <f t="shared" ca="1" si="488"/>
        <v>2.432873297176261E-2</v>
      </c>
      <c r="IZ12" s="7">
        <f t="shared" ca="1" si="489"/>
        <v>2.4384144431604641E-2</v>
      </c>
      <c r="JA12" s="7">
        <f t="shared" ca="1" si="490"/>
        <v>2.4561922209382418E-2</v>
      </c>
      <c r="JB12" s="7">
        <f t="shared" ca="1" si="491"/>
        <v>2.4601741268415165E-2</v>
      </c>
      <c r="JC12" s="7">
        <f t="shared" ca="1" si="492"/>
        <v>2.4731833861007756E-2</v>
      </c>
      <c r="JD12" s="7">
        <f t="shared" ca="1" si="493"/>
        <v>2.4774711329769761E-2</v>
      </c>
      <c r="JE12" s="7">
        <f t="shared" ca="1" si="494"/>
        <v>2.4923322440880871E-2</v>
      </c>
      <c r="JF12" s="7">
        <f t="shared" ca="1" si="495"/>
        <v>2.497366621599072E-2</v>
      </c>
      <c r="JG12" s="7">
        <f t="shared" ca="1" si="496"/>
        <v>2.5219036586361092E-2</v>
      </c>
      <c r="JH12" s="7">
        <f t="shared" ca="1" si="497"/>
        <v>2.5270683704179456E-2</v>
      </c>
      <c r="JI12" s="7">
        <f t="shared" ca="1" si="498"/>
        <v>2.5516054074549828E-2</v>
      </c>
      <c r="JJ12" s="7">
        <f t="shared" ca="1" si="499"/>
        <v>2.5578598650928663E-2</v>
      </c>
      <c r="JK12" s="7">
        <f t="shared" ca="1" si="500"/>
        <v>2.5756376428706439E-2</v>
      </c>
      <c r="JL12" s="7">
        <f t="shared" ca="1" si="501"/>
        <v>2.5816410050766406E-2</v>
      </c>
      <c r="JM12" s="7">
        <f t="shared" ca="1" si="502"/>
        <v>2.5965021161877516E-2</v>
      </c>
      <c r="JN12" s="7">
        <f t="shared" ca="1" si="503"/>
        <v>2.6036398717981364E-2</v>
      </c>
      <c r="JO12" s="7">
        <f t="shared" ca="1" si="504"/>
        <v>2.6141028347610992E-2</v>
      </c>
      <c r="JP12" s="7">
        <f t="shared" ca="1" si="505"/>
        <v>2.6208120722802722E-2</v>
      </c>
      <c r="JQ12" s="7">
        <f t="shared" ca="1" si="506"/>
        <v>2.6385898500580499E-2</v>
      </c>
    </row>
    <row r="13" spans="2:277" ht="18.75" x14ac:dyDescent="0.3">
      <c r="B13" s="42" t="s">
        <v>24</v>
      </c>
      <c r="C13" s="39">
        <v>39</v>
      </c>
      <c r="D13" s="39">
        <v>35</v>
      </c>
      <c r="E13" s="39">
        <v>39</v>
      </c>
      <c r="F13" s="39">
        <v>31</v>
      </c>
      <c r="G13" s="39">
        <v>25</v>
      </c>
      <c r="H13" s="39">
        <v>19</v>
      </c>
      <c r="J13" s="33" t="s">
        <v>24</v>
      </c>
      <c r="K13" s="34">
        <v>1.63</v>
      </c>
      <c r="L13" s="32">
        <f t="shared" si="255"/>
        <v>39</v>
      </c>
      <c r="M13" s="35">
        <f t="shared" si="260"/>
        <v>1000</v>
      </c>
      <c r="N13" s="34">
        <f t="shared" si="260"/>
        <v>60</v>
      </c>
      <c r="O13" s="34">
        <v>0.25</v>
      </c>
      <c r="P13" s="34">
        <v>96</v>
      </c>
      <c r="Q13" s="34">
        <f>446</f>
        <v>446</v>
      </c>
      <c r="R13" s="36">
        <f t="shared" si="261"/>
        <v>2.4</v>
      </c>
      <c r="S13" s="28">
        <f t="shared" si="8"/>
        <v>384</v>
      </c>
      <c r="T13" s="15">
        <f t="shared" si="9"/>
        <v>185.83333333333334</v>
      </c>
      <c r="U13" s="16">
        <f t="shared" si="10"/>
        <v>5538.461538461539</v>
      </c>
      <c r="V13" s="16">
        <f t="shared" si="11"/>
        <v>216</v>
      </c>
      <c r="W13" s="16">
        <f t="shared" si="256"/>
        <v>599.83333333333337</v>
      </c>
      <c r="X13" s="16">
        <v>30</v>
      </c>
      <c r="Y13" s="78"/>
      <c r="Z13" s="18">
        <f t="shared" ca="1" si="12"/>
        <v>59.391783247444671</v>
      </c>
      <c r="AA13" s="29">
        <f t="shared" ca="1" si="13"/>
        <v>-0.60821675255532881</v>
      </c>
      <c r="AB13" s="5"/>
      <c r="AC13" s="61">
        <v>3</v>
      </c>
      <c r="AE13" s="4" t="str">
        <f t="shared" si="14"/>
        <v>n</v>
      </c>
      <c r="AF13" s="2">
        <v>0</v>
      </c>
      <c r="AG13" s="74">
        <f t="shared" si="262"/>
        <v>5.4166666666666662E-2</v>
      </c>
      <c r="AH13" s="74">
        <f t="shared" si="263"/>
        <v>5.8066666666666662E-2</v>
      </c>
      <c r="AI13" s="74">
        <f t="shared" ca="1" si="264"/>
        <v>0.1537611111111111</v>
      </c>
      <c r="AJ13" s="74">
        <f t="shared" ca="1" si="265"/>
        <v>0.16065111111111111</v>
      </c>
      <c r="AK13" s="74">
        <f t="shared" ca="1" si="266"/>
        <v>0.22998444444444444</v>
      </c>
      <c r="AL13" s="74">
        <f t="shared" ca="1" si="267"/>
        <v>0</v>
      </c>
      <c r="AM13" s="74">
        <f t="shared" ca="1" si="268"/>
        <v>5.0736111111111107E-2</v>
      </c>
      <c r="AN13" s="74">
        <f t="shared" ca="1" si="269"/>
        <v>6.0875259322222215E-2</v>
      </c>
      <c r="AO13" s="74">
        <f t="shared" ca="1" si="270"/>
        <v>0.11883359265555554</v>
      </c>
      <c r="AP13" s="74">
        <f t="shared" ca="1" si="271"/>
        <v>0.13302740764675555</v>
      </c>
      <c r="AQ13" s="74">
        <f t="shared" ca="1" si="272"/>
        <v>0.2287218520912</v>
      </c>
      <c r="AR13" s="74">
        <f t="shared" ca="1" si="273"/>
        <v>0.24321979847713832</v>
      </c>
      <c r="AS13" s="74">
        <f t="shared" ca="1" si="274"/>
        <v>0.33891424292158273</v>
      </c>
      <c r="AT13" s="74">
        <f t="shared" ca="1" si="275"/>
        <v>0.35567241726186416</v>
      </c>
      <c r="AU13" s="74">
        <f t="shared" ca="1" si="276"/>
        <v>0.45136686170630858</v>
      </c>
      <c r="AV13" s="74">
        <f t="shared" ca="1" si="277"/>
        <v>0.4742873023985964</v>
      </c>
      <c r="AW13" s="74">
        <f t="shared" ca="1" si="278"/>
        <v>0.51509285795415194</v>
      </c>
      <c r="AX13" s="74">
        <f t="shared" ca="1" si="279"/>
        <v>0.53620616543464594</v>
      </c>
      <c r="AY13" s="74">
        <f t="shared" ca="1" si="280"/>
        <v>0.6055394987679793</v>
      </c>
      <c r="AZ13" s="74">
        <f t="shared" ca="1" si="281"/>
        <v>0</v>
      </c>
      <c r="BA13" s="74">
        <f t="shared" ca="1" si="282"/>
        <v>5.0736111111111107E-2</v>
      </c>
      <c r="BB13" s="74">
        <f t="shared" ca="1" si="283"/>
        <v>7.2401684796419785E-2</v>
      </c>
      <c r="BC13" s="74">
        <f t="shared" ca="1" si="284"/>
        <v>0.14173501812975312</v>
      </c>
      <c r="BD13" s="74">
        <f t="shared" ca="1" si="285"/>
        <v>0.16395159482255728</v>
      </c>
      <c r="BE13" s="74">
        <f t="shared" ca="1" si="286"/>
        <v>0.22190992815589061</v>
      </c>
      <c r="BF13" s="74">
        <f t="shared" ca="1" si="287"/>
        <v>0.2490379560342508</v>
      </c>
      <c r="BG13" s="74">
        <f t="shared" ca="1" si="288"/>
        <v>0.34473240047869524</v>
      </c>
      <c r="BH13" s="74">
        <f t="shared" ca="1" si="289"/>
        <v>0.36738311285656133</v>
      </c>
      <c r="BI13" s="74">
        <f t="shared" ca="1" si="290"/>
        <v>0.40818866841211687</v>
      </c>
      <c r="BJ13" s="74">
        <f t="shared" ca="1" si="291"/>
        <v>0.4311620332294937</v>
      </c>
      <c r="BK13" s="74">
        <f t="shared" ca="1" si="292"/>
        <v>0.48912036656282704</v>
      </c>
      <c r="BL13" s="74">
        <f t="shared" ca="1" si="293"/>
        <v>0.5112358677299329</v>
      </c>
      <c r="BM13" s="74">
        <f t="shared" ca="1" si="294"/>
        <v>0.60693031217437732</v>
      </c>
      <c r="BN13" s="74">
        <f t="shared" ca="1" si="295"/>
        <v>0.63269856181646644</v>
      </c>
      <c r="BO13" s="74">
        <f t="shared" ca="1" si="296"/>
        <v>0.7020318951497998</v>
      </c>
      <c r="BP13" s="74">
        <f t="shared" ca="1" si="297"/>
        <v>0</v>
      </c>
      <c r="BQ13" s="74">
        <f t="shared" ca="1" si="298"/>
        <v>5.0736111111111107E-2</v>
      </c>
      <c r="BR13" s="74">
        <f t="shared" ca="1" si="299"/>
        <v>7.5507205899247767E-2</v>
      </c>
      <c r="BS13" s="74">
        <f t="shared" ca="1" si="300"/>
        <v>0.12588220589924776</v>
      </c>
      <c r="BT13" s="74">
        <f t="shared" ca="1" si="301"/>
        <v>0.15243300202411264</v>
      </c>
      <c r="BU13" s="74">
        <f t="shared" ca="1" si="302"/>
        <v>0.21039133535744597</v>
      </c>
      <c r="BV13" s="74">
        <f t="shared" ca="1" si="303"/>
        <v>0.23751001312868292</v>
      </c>
      <c r="BW13" s="74">
        <f t="shared" ca="1" si="304"/>
        <v>0.33320445757312733</v>
      </c>
      <c r="BX13" s="74">
        <f t="shared" ca="1" si="305"/>
        <v>0.36415848407997314</v>
      </c>
      <c r="BY13" s="74">
        <f t="shared" ca="1" si="306"/>
        <v>0.43349181741330645</v>
      </c>
      <c r="BZ13" s="74">
        <f t="shared" ca="1" si="307"/>
        <v>0.46192599008190965</v>
      </c>
      <c r="CA13" s="74">
        <f t="shared" ca="1" si="308"/>
        <v>0.51988432341524293</v>
      </c>
      <c r="CB13" s="74">
        <f t="shared" ca="1" si="309"/>
        <v>0.54722360625344191</v>
      </c>
      <c r="CC13" s="74">
        <f t="shared" ca="1" si="310"/>
        <v>0.61655693958677527</v>
      </c>
      <c r="CD13" s="74">
        <f t="shared" ca="1" si="311"/>
        <v>0.64256130223092223</v>
      </c>
      <c r="CE13" s="74">
        <f t="shared" ca="1" si="312"/>
        <v>0.76263074667536668</v>
      </c>
      <c r="CF13" s="74">
        <f t="shared" ca="1" si="313"/>
        <v>0</v>
      </c>
      <c r="CG13" s="74">
        <f t="shared" ca="1" si="314"/>
        <v>5.7958333333333327E-2</v>
      </c>
      <c r="CH13" s="74">
        <f t="shared" ca="1" si="315"/>
        <v>9.2962803376866091E-2</v>
      </c>
      <c r="CI13" s="74">
        <f t="shared" ca="1" si="316"/>
        <v>0.18865724782131052</v>
      </c>
      <c r="CJ13" s="74">
        <f t="shared" ca="1" si="317"/>
        <v>0.22343421790479456</v>
      </c>
      <c r="CK13" s="74">
        <f t="shared" ca="1" si="318"/>
        <v>0.2642397734603501</v>
      </c>
      <c r="CL13" s="74">
        <f t="shared" ca="1" si="319"/>
        <v>0.29857848042783841</v>
      </c>
      <c r="CM13" s="74">
        <f t="shared" ca="1" si="320"/>
        <v>0.34895348042783841</v>
      </c>
      <c r="CN13" s="74">
        <f t="shared" ca="1" si="321"/>
        <v>0.3766425075054225</v>
      </c>
      <c r="CO13" s="74">
        <f t="shared" ca="1" si="322"/>
        <v>0.4270175075054225</v>
      </c>
      <c r="CP13" s="74">
        <f t="shared" ca="1" si="323"/>
        <v>0.45433502676980347</v>
      </c>
      <c r="CQ13" s="74">
        <f t="shared" ca="1" si="324"/>
        <v>0.51229336010313675</v>
      </c>
      <c r="CR13" s="74">
        <f t="shared" ca="1" si="325"/>
        <v>0.54248516018742821</v>
      </c>
      <c r="CS13" s="74">
        <f t="shared" ca="1" si="326"/>
        <v>0.63817960463187262</v>
      </c>
      <c r="CT13" s="74">
        <f t="shared" ca="1" si="327"/>
        <v>0.66556281430127084</v>
      </c>
      <c r="CU13" s="74">
        <f t="shared" ca="1" si="328"/>
        <v>0.7348961476346042</v>
      </c>
      <c r="CV13" s="74">
        <f t="shared" ca="1" si="329"/>
        <v>0</v>
      </c>
      <c r="CW13" s="74">
        <f t="shared" ca="1" si="330"/>
        <v>5.7958333333333327E-2</v>
      </c>
      <c r="CX13" s="74">
        <f t="shared" ca="1" si="331"/>
        <v>7.9327537767723694E-2</v>
      </c>
      <c r="CY13" s="74">
        <f t="shared" ca="1" si="332"/>
        <v>0.12013309332327925</v>
      </c>
      <c r="CZ13" s="74">
        <f t="shared" ca="1" si="333"/>
        <v>0.14469985552130998</v>
      </c>
      <c r="DA13" s="74">
        <f t="shared" ca="1" si="334"/>
        <v>0.14469985552130998</v>
      </c>
      <c r="DB13" s="74">
        <f t="shared" ca="1" si="335"/>
        <v>0.16603860205831389</v>
      </c>
      <c r="DC13" s="74">
        <f t="shared" ca="1" si="336"/>
        <v>0.23537193539164722</v>
      </c>
      <c r="DD13" s="74">
        <f t="shared" ca="1" si="337"/>
        <v>0.2578612850231442</v>
      </c>
      <c r="DE13" s="74">
        <f t="shared" ca="1" si="338"/>
        <v>0.31581961835647754</v>
      </c>
      <c r="DF13" s="74">
        <f t="shared" ca="1" si="339"/>
        <v>0.33555715535695435</v>
      </c>
      <c r="DG13" s="74">
        <f t="shared" ca="1" si="340"/>
        <v>0.40489048869028765</v>
      </c>
      <c r="DH13" s="74">
        <f t="shared" ca="1" si="341"/>
        <v>0</v>
      </c>
      <c r="DI13" s="74">
        <f t="shared" ca="1" si="342"/>
        <v>0</v>
      </c>
      <c r="DJ13" s="74">
        <f t="shared" ca="1" si="343"/>
        <v>1.6170173418455645E-2</v>
      </c>
      <c r="DK13" s="74">
        <f t="shared" ca="1" si="344"/>
        <v>5.6975728974011194E-2</v>
      </c>
      <c r="DL13" s="74">
        <f t="shared" ca="1" si="345"/>
        <v>7.4912149990661189E-2</v>
      </c>
      <c r="DM13" s="74">
        <f t="shared" ca="1" si="346"/>
        <v>0.13287048332399451</v>
      </c>
      <c r="DN13" s="74">
        <f t="shared" ca="1" si="347"/>
        <v>0.14845338515204448</v>
      </c>
      <c r="DO13" s="74">
        <f t="shared" ca="1" si="348"/>
        <v>0.20641171848537782</v>
      </c>
      <c r="DP13" s="74">
        <f t="shared" ca="1" si="349"/>
        <v>0.22265162506007094</v>
      </c>
      <c r="DQ13" s="74">
        <f t="shared" ca="1" si="350"/>
        <v>0.22265162506007094</v>
      </c>
      <c r="DR13" s="74">
        <f t="shared" ca="1" si="351"/>
        <v>0.23868254206439604</v>
      </c>
      <c r="DS13" s="74">
        <f t="shared" ca="1" si="352"/>
        <v>0.23868254206439604</v>
      </c>
      <c r="DT13" s="74">
        <f t="shared" ca="1" si="353"/>
        <v>0.25041146073266751</v>
      </c>
      <c r="DU13" s="74">
        <f t="shared" ca="1" si="354"/>
        <v>0.34610590517711193</v>
      </c>
      <c r="DV13" s="74">
        <f t="shared" ca="1" si="355"/>
        <v>0.36095010137565214</v>
      </c>
      <c r="DW13" s="74">
        <f t="shared" ca="1" si="356"/>
        <v>0.43028343470898545</v>
      </c>
      <c r="DX13" s="74">
        <f t="shared" ca="1" si="357"/>
        <v>0.44756877926395</v>
      </c>
      <c r="DY13" s="74">
        <f t="shared" ca="1" si="358"/>
        <v>0.44756877926395</v>
      </c>
      <c r="DZ13" s="74">
        <f t="shared" ca="1" si="359"/>
        <v>0</v>
      </c>
      <c r="EA13" s="74">
        <f t="shared" ca="1" si="360"/>
        <v>5.7958333333333327E-2</v>
      </c>
      <c r="EB13" s="74">
        <f t="shared" ca="1" si="361"/>
        <v>7.8427915543874391E-2</v>
      </c>
      <c r="EC13" s="74">
        <f t="shared" ca="1" si="362"/>
        <v>7.8427915543874391E-2</v>
      </c>
      <c r="ED13" s="74">
        <f t="shared" ca="1" si="363"/>
        <v>9.2952647087336568E-2</v>
      </c>
      <c r="EE13" s="74">
        <f t="shared" ca="1" si="364"/>
        <v>0.13375820264289212</v>
      </c>
      <c r="EF13" s="74">
        <f t="shared" ca="1" si="365"/>
        <v>0.14999817308642385</v>
      </c>
      <c r="EG13" s="74">
        <f t="shared" ca="1" si="366"/>
        <v>0.2456926175308683</v>
      </c>
      <c r="EH13" s="74">
        <f t="shared" ca="1" si="367"/>
        <v>0.26540255483592728</v>
      </c>
      <c r="EI13" s="74">
        <f t="shared" ca="1" si="368"/>
        <v>0.33473588816926059</v>
      </c>
      <c r="EJ13" s="74">
        <f t="shared" ca="1" si="369"/>
        <v>0.35493467603601575</v>
      </c>
      <c r="EK13" s="74">
        <f t="shared" ca="1" si="370"/>
        <v>0.35493467603601575</v>
      </c>
      <c r="EL13" s="74">
        <f t="shared" ca="1" si="371"/>
        <v>0.37484316279144991</v>
      </c>
      <c r="EM13" s="74">
        <f t="shared" ca="1" si="372"/>
        <v>0.37484316279144991</v>
      </c>
      <c r="EN13" s="74">
        <f t="shared" ca="1" si="373"/>
        <v>0.38946204614031643</v>
      </c>
      <c r="EO13" s="74">
        <f t="shared" ca="1" si="374"/>
        <v>0.45879537947364979</v>
      </c>
      <c r="EP13" s="74">
        <f t="shared" ca="1" si="375"/>
        <v>0</v>
      </c>
      <c r="EQ13" s="74">
        <f t="shared" ca="1" si="376"/>
        <v>5.0736111111111107E-2</v>
      </c>
      <c r="ER13" s="74">
        <f t="shared" ca="1" si="377"/>
        <v>6.6537622201601393E-2</v>
      </c>
      <c r="ES13" s="74">
        <f t="shared" ca="1" si="378"/>
        <v>0.13587095553493472</v>
      </c>
      <c r="ET13" s="74">
        <f t="shared" ca="1" si="379"/>
        <v>0.15414137711371589</v>
      </c>
      <c r="EU13" s="74">
        <f t="shared" ca="1" si="380"/>
        <v>0.15414137711371589</v>
      </c>
      <c r="EV13" s="74">
        <f t="shared" ca="1" si="381"/>
        <v>0.17257241329258383</v>
      </c>
      <c r="EW13" s="74">
        <f t="shared" ca="1" si="382"/>
        <v>0.17257241329258383</v>
      </c>
      <c r="EX13" s="74">
        <f t="shared" ca="1" si="383"/>
        <v>0.18940533895657813</v>
      </c>
      <c r="EY13" s="74">
        <f t="shared" ca="1" si="384"/>
        <v>0.25873867228991143</v>
      </c>
      <c r="EZ13" s="74">
        <f t="shared" ca="1" si="385"/>
        <v>0.27713464865844789</v>
      </c>
      <c r="FA13" s="74">
        <f t="shared" ca="1" si="386"/>
        <v>0.39720409310289234</v>
      </c>
      <c r="FB13" s="74">
        <f t="shared" ca="1" si="387"/>
        <v>0.41947710125419224</v>
      </c>
      <c r="FC13" s="74">
        <f t="shared" ca="1" si="388"/>
        <v>0.41947710125419224</v>
      </c>
      <c r="FD13" s="7">
        <f t="shared" ca="1" si="389"/>
        <v>0.43976669254964906</v>
      </c>
      <c r="FE13" s="7">
        <f t="shared" ca="1" si="390"/>
        <v>0.4805722481052046</v>
      </c>
      <c r="FF13" s="7">
        <f t="shared" ca="1" si="391"/>
        <v>0</v>
      </c>
      <c r="FG13" s="7">
        <f t="shared" ca="1" si="392"/>
        <v>6.933333333333333E-2</v>
      </c>
      <c r="FH13" s="7">
        <f t="shared" ca="1" si="393"/>
        <v>8.1453598913841921E-2</v>
      </c>
      <c r="FI13" s="7">
        <f t="shared" ca="1" si="394"/>
        <v>0.20152304335828636</v>
      </c>
      <c r="FJ13" s="7">
        <f t="shared" ca="1" si="395"/>
        <v>0.21747681052951859</v>
      </c>
      <c r="FK13" s="7">
        <f t="shared" ca="1" si="396"/>
        <v>0.27543514386285189</v>
      </c>
      <c r="FL13" s="7">
        <f t="shared" ca="1" si="397"/>
        <v>0.29526647422097724</v>
      </c>
      <c r="FM13" s="7">
        <f t="shared" ca="1" si="398"/>
        <v>0.39096091866542165</v>
      </c>
      <c r="FN13" s="7">
        <f t="shared" ca="1" si="399"/>
        <v>0.40684890484688369</v>
      </c>
      <c r="FO13" s="7">
        <f t="shared" ca="1" si="400"/>
        <v>0.44765446040243922</v>
      </c>
      <c r="FP13" s="7">
        <f t="shared" ca="1" si="401"/>
        <v>0</v>
      </c>
      <c r="FQ13" s="7">
        <f t="shared" ca="1" si="402"/>
        <v>5.7958333333333327E-2</v>
      </c>
      <c r="FR13" s="7">
        <f t="shared" ca="1" si="403"/>
        <v>7.6754949365451977E-2</v>
      </c>
      <c r="FS13" s="7">
        <f t="shared" ca="1" si="404"/>
        <v>0.11756050492100753</v>
      </c>
      <c r="FT13" s="7">
        <f t="shared" ca="1" si="405"/>
        <v>0.13825381000519538</v>
      </c>
      <c r="FU13" s="7">
        <f t="shared" ca="1" si="406"/>
        <v>0.18898992111630647</v>
      </c>
      <c r="FV13" s="7">
        <f t="shared" ca="1" si="407"/>
        <v>0.20963639424840141</v>
      </c>
      <c r="FW13" s="7">
        <f t="shared" ca="1" si="408"/>
        <v>0.26759472758173475</v>
      </c>
      <c r="FX13" s="7">
        <f t="shared" ca="1" si="409"/>
        <v>0.28795287265256508</v>
      </c>
      <c r="FY13" s="7">
        <f t="shared" ca="1" si="410"/>
        <v>0.35728620598589844</v>
      </c>
      <c r="FZ13" s="7">
        <f t="shared" ca="1" si="411"/>
        <v>0.37898972323279123</v>
      </c>
      <c r="GA13" s="7">
        <f t="shared" ca="1" si="412"/>
        <v>0.43694805656612457</v>
      </c>
      <c r="GB13" s="7">
        <f t="shared" ca="1" si="413"/>
        <v>0.45984650157172074</v>
      </c>
      <c r="GC13" s="7">
        <f t="shared" ca="1" si="414"/>
        <v>0.55554094601616522</v>
      </c>
      <c r="GD13" s="7">
        <f t="shared" ca="1" si="415"/>
        <v>0.58558561980895507</v>
      </c>
      <c r="GE13" s="7">
        <f t="shared" ca="1" si="416"/>
        <v>0.68128006425339949</v>
      </c>
      <c r="GF13" s="7">
        <f t="shared" ca="1" si="417"/>
        <v>0.70785830394095139</v>
      </c>
      <c r="GG13" s="7">
        <f t="shared" ca="1" si="418"/>
        <v>0.74866385949650693</v>
      </c>
      <c r="GH13" s="7">
        <f t="shared" ca="1" si="419"/>
        <v>0</v>
      </c>
      <c r="GI13" s="7">
        <f t="shared" ca="1" si="420"/>
        <v>5.0374999999999996E-2</v>
      </c>
      <c r="GJ13" s="7">
        <f t="shared" ca="1" si="421"/>
        <v>7.9319414544466796E-2</v>
      </c>
      <c r="GK13" s="7">
        <f t="shared" ca="1" si="422"/>
        <v>0.13727774787780012</v>
      </c>
      <c r="GL13" s="7">
        <f t="shared" ca="1" si="423"/>
        <v>0.16874234211072314</v>
      </c>
      <c r="GM13" s="7">
        <f t="shared" ca="1" si="424"/>
        <v>0.23807567544405647</v>
      </c>
      <c r="GN13" s="7">
        <f t="shared" ca="1" si="425"/>
        <v>0.27246340957640092</v>
      </c>
      <c r="GO13" s="7">
        <f t="shared" ca="1" si="426"/>
        <v>0.33042174290973425</v>
      </c>
      <c r="GP13" s="7">
        <f t="shared" ca="1" si="427"/>
        <v>0.36805598977420506</v>
      </c>
      <c r="GQ13" s="7">
        <f t="shared" ca="1" si="428"/>
        <v>0.4088615453297606</v>
      </c>
      <c r="GR13" s="7">
        <f t="shared" ca="1" si="429"/>
        <v>0.44520194348326547</v>
      </c>
      <c r="GS13" s="7">
        <f t="shared" ca="1" si="430"/>
        <v>0.51453527681659883</v>
      </c>
      <c r="GT13" s="7">
        <f t="shared" ca="1" si="431"/>
        <v>0.54485257452898073</v>
      </c>
      <c r="GU13" s="7">
        <f t="shared" ca="1" si="432"/>
        <v>0.66492201897342518</v>
      </c>
      <c r="GV13" s="7">
        <f t="shared" ca="1" si="433"/>
        <v>0.69945014546619821</v>
      </c>
      <c r="GW13" s="7">
        <f t="shared" ca="1" si="434"/>
        <v>0.75740847879953155</v>
      </c>
      <c r="GX13" s="7">
        <f t="shared" ca="1" si="435"/>
        <v>0.78694740947271324</v>
      </c>
      <c r="GY13" s="7">
        <f t="shared" ca="1" si="436"/>
        <v>0.88264185391715766</v>
      </c>
      <c r="GZ13" s="7">
        <f t="shared" ca="1" si="437"/>
        <v>0</v>
      </c>
      <c r="HA13" s="7">
        <f t="shared" ca="1" si="438"/>
        <v>4.0805555555555553E-2</v>
      </c>
      <c r="HB13" s="7">
        <f t="shared" ca="1" si="439"/>
        <v>7.2535909731748616E-2</v>
      </c>
      <c r="HC13" s="7">
        <f t="shared" ca="1" si="440"/>
        <v>0.14186924306508195</v>
      </c>
      <c r="HD13" s="7">
        <f t="shared" ca="1" si="441"/>
        <v>0.16336790703729809</v>
      </c>
      <c r="HE13" s="7">
        <f t="shared" ca="1" si="442"/>
        <v>0.22132624037063142</v>
      </c>
      <c r="HF13" s="7">
        <f t="shared" ca="1" si="443"/>
        <v>0.24528807125931959</v>
      </c>
      <c r="HG13" s="7">
        <f t="shared" ca="1" si="444"/>
        <v>0.34098251570376403</v>
      </c>
      <c r="HH13" s="7">
        <f t="shared" ca="1" si="445"/>
        <v>0.36865369112777935</v>
      </c>
      <c r="HI13" s="7">
        <f t="shared" ca="1" si="446"/>
        <v>0.40945924668333489</v>
      </c>
      <c r="HJ13" s="7">
        <f t="shared" ca="1" si="447"/>
        <v>0.4392532007677169</v>
      </c>
      <c r="HK13" s="7">
        <f t="shared" ca="1" si="448"/>
        <v>0.49721153410105023</v>
      </c>
      <c r="HL13" s="7">
        <f t="shared" ca="1" si="449"/>
        <v>0.53301076455632579</v>
      </c>
      <c r="HM13" s="7">
        <f t="shared" ca="1" si="450"/>
        <v>0.57381632011188133</v>
      </c>
      <c r="HN13" s="7">
        <f t="shared" ca="1" si="451"/>
        <v>0.60195953255369983</v>
      </c>
      <c r="HO13" s="7">
        <f t="shared" ca="1" si="452"/>
        <v>0.67129286588703319</v>
      </c>
      <c r="HP13" s="7">
        <f t="shared" ca="1" si="453"/>
        <v>0</v>
      </c>
      <c r="HQ13" s="7">
        <f t="shared" ca="1" si="454"/>
        <v>5.7958333333333327E-2</v>
      </c>
      <c r="HR13" s="7">
        <f t="shared" ca="1" si="455"/>
        <v>8.5016611033460532E-2</v>
      </c>
      <c r="HS13" s="7">
        <f t="shared" ca="1" si="456"/>
        <v>0.12582216658901607</v>
      </c>
      <c r="HT13" s="7">
        <f t="shared" ca="1" si="457"/>
        <v>0.1546375074876136</v>
      </c>
      <c r="HU13" s="7">
        <f t="shared" ca="1" si="458"/>
        <v>0.22397084082094693</v>
      </c>
      <c r="HV13" s="7">
        <f t="shared" ca="1" si="459"/>
        <v>0.25468139368580162</v>
      </c>
      <c r="HW13" s="7">
        <f t="shared" ca="1" si="460"/>
        <v>0.31263972701913495</v>
      </c>
      <c r="HX13" s="7">
        <f t="shared" ca="1" si="461"/>
        <v>0.3469910890277344</v>
      </c>
      <c r="HY13" s="7">
        <f t="shared" ca="1" si="462"/>
        <v>0.44268553347217882</v>
      </c>
      <c r="HZ13" s="7">
        <f t="shared" ca="1" si="463"/>
        <v>0.46441360770337259</v>
      </c>
      <c r="IA13" s="7">
        <f t="shared" ca="1" si="464"/>
        <v>0.560108052147817</v>
      </c>
      <c r="IB13" s="7">
        <f t="shared" ca="1" si="465"/>
        <v>0.58547622445795555</v>
      </c>
      <c r="IC13" s="7">
        <f t="shared" ca="1" si="466"/>
        <v>0.62628178001351109</v>
      </c>
      <c r="ID13" s="7">
        <f t="shared" ca="1" si="467"/>
        <v>0.65370133788748619</v>
      </c>
      <c r="IE13" s="7">
        <f t="shared" ca="1" si="468"/>
        <v>0.72303467122081955</v>
      </c>
      <c r="IF13" s="7">
        <f t="shared" ca="1" si="469"/>
        <v>0</v>
      </c>
      <c r="IG13" s="7">
        <f t="shared" ca="1" si="470"/>
        <v>5.0736111111111107E-2</v>
      </c>
      <c r="IH13" s="7">
        <f t="shared" ca="1" si="471"/>
        <v>8.3494530385801291E-2</v>
      </c>
      <c r="II13" s="7">
        <f t="shared" ca="1" si="472"/>
        <v>0.15282786371913462</v>
      </c>
      <c r="IJ13" s="7">
        <f t="shared" ca="1" si="473"/>
        <v>0.17423383942972887</v>
      </c>
      <c r="IK13" s="7">
        <f t="shared" ca="1" si="474"/>
        <v>0.2321921727630622</v>
      </c>
      <c r="IL13" s="7">
        <f t="shared" ca="1" si="475"/>
        <v>0.2547092488002714</v>
      </c>
      <c r="IM13" s="7">
        <f t="shared" ca="1" si="476"/>
        <v>0.32404258213360471</v>
      </c>
      <c r="IN13" s="7">
        <f t="shared" ca="1" si="477"/>
        <v>0.3478455639020015</v>
      </c>
      <c r="IO13" s="7">
        <f t="shared" ca="1" si="478"/>
        <v>0.40580389723533483</v>
      </c>
      <c r="IP13" s="7">
        <f t="shared" ca="1" si="479"/>
        <v>0.42901017164850125</v>
      </c>
      <c r="IQ13" s="7">
        <f t="shared" ca="1" si="480"/>
        <v>0.52470461609294572</v>
      </c>
      <c r="IR13" s="7">
        <f t="shared" ca="1" si="481"/>
        <v>0.54527638701186032</v>
      </c>
      <c r="IS13" s="7">
        <f t="shared" ca="1" si="482"/>
        <v>0.58608194256741586</v>
      </c>
      <c r="IT13" s="7">
        <f t="shared" ca="1" si="483"/>
        <v>0.60893913832754509</v>
      </c>
      <c r="IU13" s="7">
        <f t="shared" ca="1" si="484"/>
        <v>0.66689747166087843</v>
      </c>
      <c r="IV13" s="7">
        <f t="shared" ca="1" si="485"/>
        <v>0</v>
      </c>
      <c r="IW13" s="7">
        <f t="shared" ca="1" si="486"/>
        <v>9.5694444444444429E-2</v>
      </c>
      <c r="IX13" s="7">
        <f t="shared" ca="1" si="487"/>
        <v>0.12158497814575933</v>
      </c>
      <c r="IY13" s="7">
        <f t="shared" ca="1" si="488"/>
        <v>0.1623905337013149</v>
      </c>
      <c r="IZ13" s="7">
        <f t="shared" ca="1" si="489"/>
        <v>0.18400100303970757</v>
      </c>
      <c r="JA13" s="7">
        <f t="shared" ca="1" si="490"/>
        <v>0.25333433637304092</v>
      </c>
      <c r="JB13" s="7">
        <f t="shared" ca="1" si="491"/>
        <v>0.26886376939581297</v>
      </c>
      <c r="JC13" s="7">
        <f t="shared" ca="1" si="492"/>
        <v>0.31959988050692406</v>
      </c>
      <c r="JD13" s="7">
        <f t="shared" ca="1" si="493"/>
        <v>0.33632209332410601</v>
      </c>
      <c r="JE13" s="7">
        <f t="shared" ca="1" si="494"/>
        <v>0.39428042665743934</v>
      </c>
      <c r="JF13" s="7">
        <f t="shared" ca="1" si="495"/>
        <v>0.41391449895028032</v>
      </c>
      <c r="JG13" s="7">
        <f t="shared" ca="1" si="496"/>
        <v>0.50960894339472473</v>
      </c>
      <c r="JH13" s="7">
        <f t="shared" ca="1" si="497"/>
        <v>0.52975131934388708</v>
      </c>
      <c r="JI13" s="7">
        <f t="shared" ca="1" si="498"/>
        <v>0.6254457637883315</v>
      </c>
      <c r="JJ13" s="7">
        <f t="shared" ca="1" si="499"/>
        <v>0</v>
      </c>
      <c r="JK13" s="7">
        <f t="shared" ca="1" si="500"/>
        <v>6.933333333333333E-2</v>
      </c>
      <c r="JL13" s="7">
        <f t="shared" ca="1" si="501"/>
        <v>9.274644593672067E-2</v>
      </c>
      <c r="JM13" s="7">
        <f t="shared" ca="1" si="502"/>
        <v>0.15070477927005399</v>
      </c>
      <c r="JN13" s="7">
        <f t="shared" ca="1" si="503"/>
        <v>0.1785420261505552</v>
      </c>
      <c r="JO13" s="7">
        <f t="shared" ca="1" si="504"/>
        <v>0.21934758170611074</v>
      </c>
      <c r="JP13" s="7">
        <f t="shared" ca="1" si="505"/>
        <v>0.24551360803088573</v>
      </c>
      <c r="JQ13" s="7">
        <f t="shared" ca="1" si="506"/>
        <v>0.31484694136421909</v>
      </c>
    </row>
    <row r="14" spans="2:277" ht="18.75" x14ac:dyDescent="0.3">
      <c r="B14" s="42" t="s">
        <v>25</v>
      </c>
      <c r="C14" s="39">
        <v>22</v>
      </c>
      <c r="D14" s="39">
        <v>20</v>
      </c>
      <c r="E14" s="39">
        <v>22</v>
      </c>
      <c r="F14" s="39">
        <v>18</v>
      </c>
      <c r="G14" s="39">
        <v>14</v>
      </c>
      <c r="H14" s="39">
        <v>11</v>
      </c>
      <c r="J14" s="33" t="s">
        <v>25</v>
      </c>
      <c r="K14" s="34">
        <v>1.63</v>
      </c>
      <c r="L14" s="32">
        <f t="shared" si="255"/>
        <v>22</v>
      </c>
      <c r="M14" s="35">
        <f t="shared" si="260"/>
        <v>1000</v>
      </c>
      <c r="N14" s="34">
        <f t="shared" si="260"/>
        <v>60</v>
      </c>
      <c r="O14" s="34">
        <v>0.25</v>
      </c>
      <c r="P14" s="34">
        <v>96</v>
      </c>
      <c r="Q14" s="34">
        <f>446</f>
        <v>446</v>
      </c>
      <c r="R14" s="36">
        <f t="shared" si="261"/>
        <v>2.4</v>
      </c>
      <c r="S14" s="28">
        <f t="shared" si="8"/>
        <v>384</v>
      </c>
      <c r="T14" s="15">
        <f t="shared" si="9"/>
        <v>185.83333333333334</v>
      </c>
      <c r="U14" s="16">
        <f t="shared" si="10"/>
        <v>9818.181818181818</v>
      </c>
      <c r="V14" s="16">
        <f t="shared" si="11"/>
        <v>216</v>
      </c>
      <c r="W14" s="16">
        <f t="shared" si="256"/>
        <v>599.83333333333337</v>
      </c>
      <c r="X14" s="16">
        <v>30</v>
      </c>
      <c r="Y14" s="78"/>
      <c r="Z14" s="18">
        <f t="shared" ca="1" si="12"/>
        <v>52.431713082404642</v>
      </c>
      <c r="AA14" s="29">
        <f t="shared" ca="1" si="13"/>
        <v>-7.5682869175953584</v>
      </c>
      <c r="AB14" s="5"/>
      <c r="AC14" s="61">
        <v>3</v>
      </c>
      <c r="AE14" s="4" t="str">
        <f t="shared" si="14"/>
        <v>o</v>
      </c>
      <c r="AF14" s="2">
        <v>0</v>
      </c>
      <c r="AG14" s="74">
        <f t="shared" si="262"/>
        <v>3.0555555555555555E-2</v>
      </c>
      <c r="AH14" s="74">
        <f t="shared" si="263"/>
        <v>3.2755555555555552E-2</v>
      </c>
      <c r="AI14" s="74">
        <f t="shared" ca="1" si="264"/>
        <v>8.6737037037037029E-2</v>
      </c>
      <c r="AJ14" s="74">
        <f t="shared" ca="1" si="265"/>
        <v>9.0623703703703692E-2</v>
      </c>
      <c r="AK14" s="74">
        <f t="shared" ca="1" si="266"/>
        <v>0.1297348148148148</v>
      </c>
      <c r="AL14" s="74">
        <f t="shared" ca="1" si="267"/>
        <v>0.13479447259259258</v>
      </c>
      <c r="AM14" s="74">
        <f t="shared" ca="1" si="268"/>
        <v>0.16341484296296296</v>
      </c>
      <c r="AN14" s="74">
        <f t="shared" ca="1" si="269"/>
        <v>0.16913436246666666</v>
      </c>
      <c r="AO14" s="74">
        <f t="shared" ca="1" si="270"/>
        <v>0.2018288069111111</v>
      </c>
      <c r="AP14" s="74">
        <f t="shared" ca="1" si="271"/>
        <v>0.20983557434204445</v>
      </c>
      <c r="AQ14" s="74">
        <f t="shared" ca="1" si="272"/>
        <v>0.26381705582352594</v>
      </c>
      <c r="AR14" s="74">
        <f t="shared" ca="1" si="273"/>
        <v>0.27199538455405525</v>
      </c>
      <c r="AS14" s="74">
        <f t="shared" ca="1" si="274"/>
        <v>0.32597686603553672</v>
      </c>
      <c r="AT14" s="74">
        <f t="shared" ca="1" si="275"/>
        <v>0.33543019515056727</v>
      </c>
      <c r="AU14" s="74">
        <f t="shared" ca="1" si="276"/>
        <v>0.38941167663204873</v>
      </c>
      <c r="AV14" s="74">
        <f t="shared" ca="1" si="277"/>
        <v>0.40234115599692905</v>
      </c>
      <c r="AW14" s="74">
        <f t="shared" ca="1" si="278"/>
        <v>0.42535967451544754</v>
      </c>
      <c r="AX14" s="74">
        <f t="shared" ca="1" si="279"/>
        <v>0.43726974540188007</v>
      </c>
      <c r="AY14" s="74">
        <f t="shared" ca="1" si="280"/>
        <v>0.47638085651299117</v>
      </c>
      <c r="AZ14" s="74">
        <f t="shared" ca="1" si="281"/>
        <v>0.48970272548588673</v>
      </c>
      <c r="BA14" s="74">
        <f t="shared" ca="1" si="282"/>
        <v>0.51832309585625713</v>
      </c>
      <c r="BB14" s="74">
        <f t="shared" ca="1" si="283"/>
        <v>0.53054470152489275</v>
      </c>
      <c r="BC14" s="74">
        <f t="shared" ca="1" si="284"/>
        <v>0.56965581263600384</v>
      </c>
      <c r="BD14" s="74">
        <f t="shared" ca="1" si="285"/>
        <v>0</v>
      </c>
      <c r="BE14" s="74">
        <f t="shared" ca="1" si="286"/>
        <v>3.2694444444444443E-2</v>
      </c>
      <c r="BF14" s="74">
        <f t="shared" ca="1" si="287"/>
        <v>4.7997434529673262E-2</v>
      </c>
      <c r="BG14" s="74">
        <f t="shared" ca="1" si="288"/>
        <v>0.10197891601115475</v>
      </c>
      <c r="BH14" s="74">
        <f t="shared" ca="1" si="289"/>
        <v>0.11475624094225871</v>
      </c>
      <c r="BI14" s="74">
        <f t="shared" ca="1" si="290"/>
        <v>0.13777475946077722</v>
      </c>
      <c r="BJ14" s="74">
        <f t="shared" ca="1" si="291"/>
        <v>0.15073409346032313</v>
      </c>
      <c r="BK14" s="74">
        <f t="shared" ca="1" si="292"/>
        <v>0.18342853790476757</v>
      </c>
      <c r="BL14" s="74">
        <f t="shared" ca="1" si="293"/>
        <v>0.19590394881954526</v>
      </c>
      <c r="BM14" s="74">
        <f t="shared" ca="1" si="294"/>
        <v>0.24988543030102675</v>
      </c>
      <c r="BN14" s="74">
        <f t="shared" ca="1" si="295"/>
        <v>0.26442136599656418</v>
      </c>
      <c r="BO14" s="74">
        <f t="shared" ca="1" si="296"/>
        <v>0.30353247710767528</v>
      </c>
      <c r="BP14" s="74">
        <f t="shared" ca="1" si="297"/>
        <v>0.31897717880097087</v>
      </c>
      <c r="BQ14" s="74">
        <f t="shared" ca="1" si="298"/>
        <v>0.34759754917134122</v>
      </c>
      <c r="BR14" s="74">
        <f t="shared" ca="1" si="299"/>
        <v>0.3615709872569568</v>
      </c>
      <c r="BS14" s="74">
        <f t="shared" ca="1" si="300"/>
        <v>0.38998765392362345</v>
      </c>
      <c r="BT14" s="74">
        <f t="shared" ca="1" si="301"/>
        <v>0.40496502609662416</v>
      </c>
      <c r="BU14" s="74">
        <f t="shared" ca="1" si="302"/>
        <v>0.43765947054106857</v>
      </c>
      <c r="BV14" s="74">
        <f t="shared" ca="1" si="303"/>
        <v>0.45295718620689457</v>
      </c>
      <c r="BW14" s="74">
        <f t="shared" ca="1" si="304"/>
        <v>0.50693866768837603</v>
      </c>
      <c r="BX14" s="74">
        <f t="shared" ca="1" si="305"/>
        <v>0.52439991341018644</v>
      </c>
      <c r="BY14" s="74">
        <f t="shared" ca="1" si="306"/>
        <v>0.56351102452129753</v>
      </c>
      <c r="BZ14" s="74">
        <f t="shared" ca="1" si="307"/>
        <v>0.57955081423179167</v>
      </c>
      <c r="CA14" s="74">
        <f t="shared" ca="1" si="308"/>
        <v>0.61224525867623614</v>
      </c>
      <c r="CB14" s="74">
        <f t="shared" ca="1" si="309"/>
        <v>0.62766741822598948</v>
      </c>
      <c r="CC14" s="74">
        <f t="shared" ca="1" si="310"/>
        <v>0.66677852933710058</v>
      </c>
      <c r="CD14" s="74">
        <f t="shared" ca="1" si="311"/>
        <v>0</v>
      </c>
      <c r="CE14" s="74">
        <f t="shared" ca="1" si="312"/>
        <v>6.7731481481481476E-2</v>
      </c>
      <c r="CF14" s="74">
        <f t="shared" ca="1" si="313"/>
        <v>8.450935790833955E-2</v>
      </c>
      <c r="CG14" s="74">
        <f t="shared" ca="1" si="314"/>
        <v>0.11720380235278399</v>
      </c>
      <c r="CH14" s="74">
        <f t="shared" ca="1" si="315"/>
        <v>0.13694991365939221</v>
      </c>
      <c r="CI14" s="74">
        <f t="shared" ca="1" si="316"/>
        <v>0.19093139514087371</v>
      </c>
      <c r="CJ14" s="74">
        <f t="shared" ca="1" si="317"/>
        <v>0.21054917313668522</v>
      </c>
      <c r="CK14" s="74">
        <f t="shared" ca="1" si="318"/>
        <v>0.23356769165520375</v>
      </c>
      <c r="CL14" s="74">
        <f t="shared" ca="1" si="319"/>
        <v>0.25293824430353046</v>
      </c>
      <c r="CM14" s="74">
        <f t="shared" ca="1" si="320"/>
        <v>0.2813549109701971</v>
      </c>
      <c r="CN14" s="74">
        <f t="shared" ca="1" si="321"/>
        <v>0.2969743621421676</v>
      </c>
      <c r="CO14" s="74">
        <f t="shared" ca="1" si="322"/>
        <v>0.32539102880883425</v>
      </c>
      <c r="CP14" s="74">
        <f t="shared" ca="1" si="323"/>
        <v>0.34080091147079278</v>
      </c>
      <c r="CQ14" s="74">
        <f t="shared" ca="1" si="324"/>
        <v>0.37349535591523719</v>
      </c>
      <c r="CR14" s="74">
        <f t="shared" ca="1" si="325"/>
        <v>0.39052662775765801</v>
      </c>
      <c r="CS14" s="74">
        <f t="shared" ca="1" si="326"/>
        <v>0.44450810923913947</v>
      </c>
      <c r="CT14" s="74">
        <f t="shared" ca="1" si="327"/>
        <v>0.45995504802700515</v>
      </c>
      <c r="CU14" s="74">
        <f t="shared" ca="1" si="328"/>
        <v>0.49906615913811625</v>
      </c>
      <c r="CV14" s="74">
        <f t="shared" ca="1" si="329"/>
        <v>0.51523387438607759</v>
      </c>
      <c r="CW14" s="74">
        <f t="shared" ca="1" si="330"/>
        <v>0.54792831883052207</v>
      </c>
      <c r="CX14" s="74">
        <f ca="1">IF(CW14=MAX(CW$6:CW$16),0,CW14+CW26)</f>
        <v>0.55998274184479357</v>
      </c>
      <c r="CY14" s="74">
        <f t="shared" ca="1" si="332"/>
        <v>0.58300126036331212</v>
      </c>
      <c r="CZ14" s="74">
        <f t="shared" ca="1" si="333"/>
        <v>0</v>
      </c>
      <c r="DA14" s="74">
        <f t="shared" ca="1" si="334"/>
        <v>0</v>
      </c>
      <c r="DB14" s="74">
        <f t="shared" ca="1" si="335"/>
        <v>1.2037241636258607E-2</v>
      </c>
      <c r="DC14" s="74">
        <f t="shared" ca="1" si="336"/>
        <v>5.1148352747369716E-2</v>
      </c>
      <c r="DD14" s="74">
        <f t="shared" ca="1" si="337"/>
        <v>6.3834652539496217E-2</v>
      </c>
      <c r="DE14" s="74">
        <f t="shared" ca="1" si="338"/>
        <v>9.652909698394066E-2</v>
      </c>
      <c r="DF14" s="74">
        <f t="shared" ca="1" si="339"/>
        <v>0.10766309221497886</v>
      </c>
      <c r="DG14" s="74">
        <f t="shared" ca="1" si="340"/>
        <v>0.14677420332608998</v>
      </c>
      <c r="DH14" s="74">
        <f t="shared" ca="1" si="341"/>
        <v>0.15734194596556847</v>
      </c>
      <c r="DI14" s="74">
        <f t="shared" ca="1" si="342"/>
        <v>0.15734194596556847</v>
      </c>
      <c r="DJ14" s="74">
        <f t="shared" ca="1" si="343"/>
        <v>0.16646358225290242</v>
      </c>
      <c r="DK14" s="74">
        <f t="shared" ca="1" si="344"/>
        <v>0.18948210077142094</v>
      </c>
      <c r="DL14" s="74">
        <f t="shared" ca="1" si="345"/>
        <v>0.19960008185773631</v>
      </c>
      <c r="DM14" s="74">
        <f t="shared" ca="1" si="346"/>
        <v>0.23229452630218075</v>
      </c>
      <c r="DN14" s="74">
        <f t="shared" ca="1" si="347"/>
        <v>0.24108488117954227</v>
      </c>
      <c r="DO14" s="74">
        <f t="shared" ca="1" si="348"/>
        <v>0.27377932562398671</v>
      </c>
      <c r="DP14" s="74">
        <f t="shared" ca="1" si="349"/>
        <v>0.28294029856355718</v>
      </c>
      <c r="DQ14" s="74">
        <f t="shared" ca="1" si="350"/>
        <v>0.28294029856355718</v>
      </c>
      <c r="DR14" s="74">
        <f t="shared" ca="1" si="351"/>
        <v>0.29198337995061235</v>
      </c>
      <c r="DS14" s="74">
        <f t="shared" ca="1" si="352"/>
        <v>0.29198337995061235</v>
      </c>
      <c r="DT14" s="74">
        <f t="shared" ca="1" si="353"/>
        <v>0.29859969304553474</v>
      </c>
      <c r="DU14" s="74">
        <f t="shared" ca="1" si="354"/>
        <v>0.35258117452701621</v>
      </c>
      <c r="DV14" s="74">
        <f t="shared" ca="1" si="355"/>
        <v>0.36095482366465431</v>
      </c>
      <c r="DW14" s="74">
        <f t="shared" ca="1" si="356"/>
        <v>0.40006593477576541</v>
      </c>
      <c r="DX14" s="74">
        <f t="shared" ca="1" si="357"/>
        <v>0.40981664196061723</v>
      </c>
      <c r="DY14" s="74">
        <f t="shared" ca="1" si="358"/>
        <v>0.40981664196061723</v>
      </c>
      <c r="DZ14" s="74">
        <f t="shared" ca="1" si="359"/>
        <v>0.41966315510442415</v>
      </c>
      <c r="EA14" s="74">
        <f t="shared" ca="1" si="360"/>
        <v>0.45235759954886856</v>
      </c>
      <c r="EB14" s="74">
        <f t="shared" ca="1" si="361"/>
        <v>0</v>
      </c>
      <c r="EC14" s="74">
        <f t="shared" ca="1" si="362"/>
        <v>0</v>
      </c>
      <c r="ED14" s="74">
        <f t="shared" ca="1" si="363"/>
        <v>8.1934383065684086E-3</v>
      </c>
      <c r="EE14" s="74">
        <f t="shared" ca="1" si="364"/>
        <v>3.1211956825086928E-2</v>
      </c>
      <c r="EF14" s="74">
        <f t="shared" ca="1" si="365"/>
        <v>4.0372965793233032E-2</v>
      </c>
      <c r="EG14" s="74">
        <f t="shared" ca="1" si="366"/>
        <v>9.4354447274714509E-2</v>
      </c>
      <c r="EH14" s="74">
        <f t="shared" ca="1" si="367"/>
        <v>0.10547287344679906</v>
      </c>
      <c r="EI14" s="74">
        <f t="shared" ca="1" si="368"/>
        <v>0.14458398455791016</v>
      </c>
      <c r="EJ14" s="74">
        <f t="shared" ca="1" si="369"/>
        <v>0.15597817258531052</v>
      </c>
      <c r="EK14" s="74">
        <f t="shared" ca="1" si="370"/>
        <v>0.15597817258531052</v>
      </c>
      <c r="EL14" s="74">
        <f t="shared" ca="1" si="371"/>
        <v>0.16720860101145288</v>
      </c>
      <c r="EM14" s="74">
        <f t="shared" ca="1" si="372"/>
        <v>0.16720860101145288</v>
      </c>
      <c r="EN14" s="74">
        <f t="shared" ca="1" si="373"/>
        <v>0.17545515059286479</v>
      </c>
      <c r="EO14" s="74">
        <f t="shared" ca="1" si="374"/>
        <v>0.21456626170397591</v>
      </c>
      <c r="EP14" s="74">
        <f t="shared" ca="1" si="375"/>
        <v>0.22465976005239621</v>
      </c>
      <c r="EQ14" s="74">
        <f t="shared" ca="1" si="376"/>
        <v>0.25328013042276659</v>
      </c>
      <c r="ER14" s="74">
        <f t="shared" ca="1" si="377"/>
        <v>0.26219380334560727</v>
      </c>
      <c r="ES14" s="74">
        <f t="shared" ca="1" si="378"/>
        <v>0.30130491445671836</v>
      </c>
      <c r="ET14" s="74">
        <f t="shared" ca="1" si="379"/>
        <v>0.31161130611654364</v>
      </c>
      <c r="EU14" s="74">
        <f t="shared" ca="1" si="380"/>
        <v>0.31161130611654364</v>
      </c>
      <c r="EV14" s="74">
        <f t="shared" ca="1" si="381"/>
        <v>0.3220083008841102</v>
      </c>
      <c r="EW14" s="74">
        <f t="shared" ca="1" si="382"/>
        <v>0.3220083008841102</v>
      </c>
      <c r="EX14" s="74">
        <f t="shared" ca="1" si="383"/>
        <v>0.33150379741251723</v>
      </c>
      <c r="EY14" s="74">
        <f t="shared" ca="1" si="384"/>
        <v>0.37061490852362833</v>
      </c>
      <c r="EZ14" s="74">
        <f t="shared" ca="1" si="385"/>
        <v>0.38099212596228993</v>
      </c>
      <c r="FA14" s="74">
        <f t="shared" ca="1" si="386"/>
        <v>0.44872360744377138</v>
      </c>
      <c r="FB14" s="74">
        <f t="shared" ca="1" si="387"/>
        <v>0.46128786845219699</v>
      </c>
      <c r="FC14" s="74">
        <f t="shared" ca="1" si="388"/>
        <v>0.46128786845219699</v>
      </c>
      <c r="FD14" s="7">
        <f t="shared" ca="1" si="389"/>
        <v>0.47273327892655725</v>
      </c>
      <c r="FE14" s="7">
        <f t="shared" ca="1" si="390"/>
        <v>0.49575179744507575</v>
      </c>
      <c r="FF14" s="7">
        <f t="shared" ca="1" si="391"/>
        <v>0</v>
      </c>
      <c r="FG14" s="7">
        <f t="shared" ca="1" si="392"/>
        <v>3.911111111111111E-2</v>
      </c>
      <c r="FH14" s="7">
        <f t="shared" ca="1" si="393"/>
        <v>4.5948184002680061E-2</v>
      </c>
      <c r="FI14" s="7">
        <f t="shared" ca="1" si="394"/>
        <v>0.11367966548416153</v>
      </c>
      <c r="FJ14" s="7">
        <f t="shared" ca="1" si="395"/>
        <v>0.12267922645254895</v>
      </c>
      <c r="FK14" s="7">
        <f t="shared" ca="1" si="396"/>
        <v>0.15537367089699339</v>
      </c>
      <c r="FL14" s="7">
        <f t="shared" ca="1" si="397"/>
        <v>0.16656057520157691</v>
      </c>
      <c r="FM14" s="7">
        <f t="shared" ca="1" si="398"/>
        <v>0.2205420566830584</v>
      </c>
      <c r="FN14" s="7">
        <f t="shared" ca="1" si="399"/>
        <v>0.22950451042644723</v>
      </c>
      <c r="FO14" s="7">
        <f t="shared" ca="1" si="400"/>
        <v>0.25252302894496576</v>
      </c>
      <c r="FP14" s="7">
        <f t="shared" ca="1" si="401"/>
        <v>0.26237142707381944</v>
      </c>
      <c r="FQ14" s="7">
        <f t="shared" ca="1" si="402"/>
        <v>0.29506587151826391</v>
      </c>
      <c r="FR14" s="7">
        <f t="shared" ca="1" si="403"/>
        <v>0.30566909081843341</v>
      </c>
      <c r="FS14" s="7">
        <f t="shared" ca="1" si="404"/>
        <v>0.3286876093369519</v>
      </c>
      <c r="FT14" s="7">
        <f t="shared" ca="1" si="405"/>
        <v>0.34036075579469888</v>
      </c>
      <c r="FU14" s="7">
        <f t="shared" ca="1" si="406"/>
        <v>0.36898112616506923</v>
      </c>
      <c r="FV14" s="7">
        <f t="shared" ca="1" si="407"/>
        <v>0.38062785459855869</v>
      </c>
      <c r="FW14" s="7">
        <f t="shared" ca="1" si="408"/>
        <v>0.41332229904300311</v>
      </c>
      <c r="FX14" s="7">
        <f t="shared" ca="1" si="409"/>
        <v>0.42480638087783046</v>
      </c>
      <c r="FY14" s="7">
        <f t="shared" ca="1" si="410"/>
        <v>0.46391749198894155</v>
      </c>
      <c r="FZ14" s="7">
        <f t="shared" ca="1" si="411"/>
        <v>0.47616050171795798</v>
      </c>
      <c r="GA14" s="7">
        <f t="shared" ca="1" si="412"/>
        <v>0.50885494616240246</v>
      </c>
      <c r="GB14" s="7">
        <f t="shared" ca="1" si="413"/>
        <v>0.52177201770402082</v>
      </c>
      <c r="GC14" s="7">
        <f t="shared" ca="1" si="414"/>
        <v>0.57575349918550234</v>
      </c>
      <c r="GD14" s="7">
        <f t="shared" ca="1" si="415"/>
        <v>0.59270177670964019</v>
      </c>
      <c r="GE14" s="7">
        <f t="shared" ca="1" si="416"/>
        <v>0.64668325819112171</v>
      </c>
      <c r="GF14" s="7">
        <f t="shared" ca="1" si="417"/>
        <v>0.66167611134820226</v>
      </c>
      <c r="GG14" s="7">
        <f t="shared" ca="1" si="418"/>
        <v>0.68469462986672081</v>
      </c>
      <c r="GH14" s="7">
        <f t="shared" ca="1" si="419"/>
        <v>0.70116523477564396</v>
      </c>
      <c r="GI14" s="7">
        <f t="shared" ca="1" si="420"/>
        <v>0.72958190144231061</v>
      </c>
      <c r="GJ14" s="7">
        <f t="shared" ca="1" si="421"/>
        <v>0.74590951990329191</v>
      </c>
      <c r="GK14" s="7">
        <f t="shared" ca="1" si="422"/>
        <v>0.77860396434773638</v>
      </c>
      <c r="GL14" s="7">
        <f t="shared" ca="1" si="423"/>
        <v>0.79635322263297503</v>
      </c>
      <c r="GM14" s="7">
        <f t="shared" ca="1" si="424"/>
        <v>0.83546433374408613</v>
      </c>
      <c r="GN14" s="7">
        <f t="shared" ca="1" si="425"/>
        <v>0.85486254274181894</v>
      </c>
      <c r="GO14" s="7">
        <f t="shared" ca="1" si="426"/>
        <v>0.88755698718626341</v>
      </c>
      <c r="GP14" s="7">
        <f t="shared" ca="1" si="427"/>
        <v>0.90878656234058031</v>
      </c>
      <c r="GQ14" s="7">
        <f t="shared" ca="1" si="428"/>
        <v>0.93180508085909886</v>
      </c>
      <c r="GR14" s="7">
        <f t="shared" ca="1" si="429"/>
        <v>0</v>
      </c>
      <c r="GS14" s="7">
        <f t="shared" ca="1" si="430"/>
        <v>3.911111111111111E-2</v>
      </c>
      <c r="GT14" s="7">
        <f t="shared" ca="1" si="431"/>
        <v>5.6213176487326544E-2</v>
      </c>
      <c r="GU14" s="7">
        <f t="shared" ca="1" si="432"/>
        <v>0.12394465796880802</v>
      </c>
      <c r="GV14" s="7">
        <f t="shared" ca="1" si="433"/>
        <v>0.14342206265703897</v>
      </c>
      <c r="GW14" s="7">
        <f t="shared" ca="1" si="434"/>
        <v>0.17611650710148341</v>
      </c>
      <c r="GX14" s="7">
        <f t="shared" ca="1" si="435"/>
        <v>0.1927794936350731</v>
      </c>
      <c r="GY14" s="7">
        <f t="shared" ca="1" si="436"/>
        <v>0.24676097511655459</v>
      </c>
      <c r="GZ14" s="7">
        <f t="shared" ca="1" si="437"/>
        <v>0.26766107790636068</v>
      </c>
      <c r="HA14" s="7">
        <f t="shared" ca="1" si="438"/>
        <v>0.29067959642487917</v>
      </c>
      <c r="HB14" s="7">
        <f t="shared" ca="1" si="439"/>
        <v>0.30857877057555216</v>
      </c>
      <c r="HC14" s="7">
        <f t="shared" ca="1" si="440"/>
        <v>0.34768988168666326</v>
      </c>
      <c r="HD14" s="7">
        <f t="shared" ca="1" si="441"/>
        <v>0.35981733315816983</v>
      </c>
      <c r="HE14" s="7">
        <f t="shared" ca="1" si="442"/>
        <v>0.39251177760261424</v>
      </c>
      <c r="HF14" s="7">
        <f t="shared" ca="1" si="443"/>
        <v>0.40602870784751527</v>
      </c>
      <c r="HG14" s="7">
        <f t="shared" ca="1" si="444"/>
        <v>0.46001018932899673</v>
      </c>
      <c r="HH14" s="7">
        <f t="shared" ca="1" si="445"/>
        <v>0.47561957033741564</v>
      </c>
      <c r="HI14" s="7">
        <f t="shared" ca="1" si="446"/>
        <v>0.49863808885593414</v>
      </c>
      <c r="HJ14" s="7">
        <f t="shared" ca="1" si="447"/>
        <v>0.51544493474968811</v>
      </c>
      <c r="HK14" s="7">
        <f t="shared" ca="1" si="448"/>
        <v>0.54813937919413258</v>
      </c>
      <c r="HL14" s="7">
        <f t="shared" ca="1" si="449"/>
        <v>0.56833381688685214</v>
      </c>
      <c r="HM14" s="7">
        <f t="shared" ca="1" si="450"/>
        <v>0.59135233540537069</v>
      </c>
      <c r="HN14" s="7">
        <f t="shared" ca="1" si="451"/>
        <v>0.60722799370588365</v>
      </c>
      <c r="HO14" s="7">
        <f t="shared" ca="1" si="452"/>
        <v>0.64633910481699475</v>
      </c>
      <c r="HP14" s="7">
        <f t="shared" ca="1" si="453"/>
        <v>0.66110754786650949</v>
      </c>
      <c r="HQ14" s="7">
        <f t="shared" ca="1" si="454"/>
        <v>0.69380199231095396</v>
      </c>
      <c r="HR14" s="7">
        <f t="shared" ca="1" si="455"/>
        <v>0.70906563614179496</v>
      </c>
      <c r="HS14" s="7">
        <f t="shared" ca="1" si="456"/>
        <v>0.73208415466031351</v>
      </c>
      <c r="HT14" s="7">
        <f t="shared" ca="1" si="457"/>
        <v>0.74833896234670183</v>
      </c>
      <c r="HU14" s="7">
        <f t="shared" ca="1" si="458"/>
        <v>0.78745007345781293</v>
      </c>
      <c r="HV14" s="7">
        <f t="shared" ca="1" si="459"/>
        <v>0</v>
      </c>
      <c r="HW14" s="7">
        <f t="shared" ca="1" si="460"/>
        <v>3.2694444444444443E-2</v>
      </c>
      <c r="HX14" s="7">
        <f t="shared" ca="1" si="461"/>
        <v>5.2072135833910793E-2</v>
      </c>
      <c r="HY14" s="7">
        <f t="shared" ca="1" si="462"/>
        <v>0.10605361731539228</v>
      </c>
      <c r="HZ14" s="7">
        <f t="shared" ca="1" si="463"/>
        <v>0.11831047970221954</v>
      </c>
      <c r="IA14" s="7">
        <f t="shared" ca="1" si="464"/>
        <v>0.17229196118370102</v>
      </c>
      <c r="IB14" s="7">
        <f t="shared" ca="1" si="465"/>
        <v>0.18660221223044585</v>
      </c>
      <c r="IC14" s="7">
        <f t="shared" ca="1" si="466"/>
        <v>0.20962073074896437</v>
      </c>
      <c r="ID14" s="7">
        <f t="shared" ca="1" si="467"/>
        <v>0.22508817365223235</v>
      </c>
      <c r="IE14" s="7">
        <f t="shared" ca="1" si="468"/>
        <v>0.26419928476334348</v>
      </c>
      <c r="IF14" s="7">
        <f t="shared" ca="1" si="469"/>
        <v>0.28010604753020152</v>
      </c>
      <c r="IG14" s="7">
        <f t="shared" ca="1" si="470"/>
        <v>0.30872641790057187</v>
      </c>
      <c r="IH14" s="7">
        <f t="shared" ca="1" si="471"/>
        <v>0.32720552620937149</v>
      </c>
      <c r="II14" s="7">
        <f t="shared" ca="1" si="472"/>
        <v>0.36631663732048259</v>
      </c>
      <c r="IJ14" s="7">
        <f t="shared" ca="1" si="473"/>
        <v>0.378391803105946</v>
      </c>
      <c r="IK14" s="7">
        <f t="shared" ca="1" si="474"/>
        <v>0.41108624755039047</v>
      </c>
      <c r="IL14" s="7">
        <f t="shared" ca="1" si="475"/>
        <v>0.42378818787907258</v>
      </c>
      <c r="IM14" s="7">
        <f t="shared" ca="1" si="476"/>
        <v>0.46289929899018367</v>
      </c>
      <c r="IN14" s="7">
        <f t="shared" ca="1" si="477"/>
        <v>0</v>
      </c>
      <c r="IO14" s="7">
        <f t="shared" ca="1" si="478"/>
        <v>3.2694444444444443E-2</v>
      </c>
      <c r="IP14" s="7">
        <f t="shared" ca="1" si="479"/>
        <v>4.5785163344179348E-2</v>
      </c>
      <c r="IQ14" s="7">
        <f t="shared" ca="1" si="480"/>
        <v>9.9766644825660833E-2</v>
      </c>
      <c r="IR14" s="7">
        <f t="shared" ca="1" si="481"/>
        <v>0.1113712335491511</v>
      </c>
      <c r="IS14" s="7">
        <f t="shared" ca="1" si="482"/>
        <v>0.13438975206766962</v>
      </c>
      <c r="IT14" s="7">
        <f t="shared" ca="1" si="483"/>
        <v>0.14728355480415278</v>
      </c>
      <c r="IU14" s="7">
        <f t="shared" ca="1" si="484"/>
        <v>0.17997799924859723</v>
      </c>
      <c r="IV14" s="7">
        <f t="shared" ca="1" si="485"/>
        <v>0.19464974362513654</v>
      </c>
      <c r="IW14" s="7">
        <f t="shared" ca="1" si="486"/>
        <v>0.24863122510661803</v>
      </c>
      <c r="IX14" s="7">
        <f t="shared" ca="1" si="487"/>
        <v>0.2632361415535136</v>
      </c>
      <c r="IY14" s="7">
        <f t="shared" ca="1" si="488"/>
        <v>0.2862546600720321</v>
      </c>
      <c r="IZ14" s="7">
        <f t="shared" ca="1" si="489"/>
        <v>0.29844518123727926</v>
      </c>
      <c r="JA14" s="7">
        <f t="shared" ca="1" si="490"/>
        <v>0.33755629234839035</v>
      </c>
      <c r="JB14" s="7">
        <f t="shared" ca="1" si="491"/>
        <v>0.34631648533559511</v>
      </c>
      <c r="JC14" s="7">
        <f t="shared" ca="1" si="492"/>
        <v>0.37493685570596547</v>
      </c>
      <c r="JD14" s="7">
        <f t="shared" ca="1" si="493"/>
        <v>0.38436989883360656</v>
      </c>
      <c r="JE14" s="7">
        <f t="shared" ca="1" si="494"/>
        <v>0.41706434327805098</v>
      </c>
      <c r="JF14" s="7">
        <f t="shared" ca="1" si="495"/>
        <v>0.42813997380221769</v>
      </c>
      <c r="JG14" s="7">
        <f t="shared" ca="1" si="496"/>
        <v>0.48212145528369915</v>
      </c>
      <c r="JH14" s="7">
        <f t="shared" ca="1" si="497"/>
        <v>0.49348382120373946</v>
      </c>
      <c r="JI14" s="7">
        <f t="shared" ca="1" si="498"/>
        <v>0.54746530268522098</v>
      </c>
      <c r="JJ14" s="7">
        <f t="shared" ca="1" si="499"/>
        <v>0.5612251094885643</v>
      </c>
      <c r="JK14" s="7">
        <f t="shared" ca="1" si="500"/>
        <v>0.6003362205996754</v>
      </c>
      <c r="JL14" s="7">
        <f t="shared" ca="1" si="501"/>
        <v>0.61354361745286823</v>
      </c>
      <c r="JM14" s="7">
        <f t="shared" ca="1" si="502"/>
        <v>0.6462380618973127</v>
      </c>
      <c r="JN14" s="7">
        <f t="shared" ca="1" si="503"/>
        <v>0</v>
      </c>
      <c r="JO14" s="7">
        <f t="shared" ca="1" si="504"/>
        <v>2.3018518518518518E-2</v>
      </c>
      <c r="JP14" s="7">
        <f t="shared" ca="1" si="505"/>
        <v>3.7778841060699279E-2</v>
      </c>
      <c r="JQ14" s="7">
        <f t="shared" ca="1" si="506"/>
        <v>7.6889952171810383E-2</v>
      </c>
    </row>
    <row r="15" spans="2:277" ht="19.5" thickBot="1" x14ac:dyDescent="0.35">
      <c r="B15" s="42" t="s">
        <v>26</v>
      </c>
      <c r="C15" s="39">
        <v>14</v>
      </c>
      <c r="D15" s="39">
        <v>13</v>
      </c>
      <c r="E15" s="39">
        <v>14</v>
      </c>
      <c r="F15" s="39">
        <v>11</v>
      </c>
      <c r="G15" s="39">
        <v>9</v>
      </c>
      <c r="H15" s="39">
        <v>7</v>
      </c>
      <c r="J15" s="33" t="s">
        <v>26</v>
      </c>
      <c r="K15" s="34">
        <v>1.63</v>
      </c>
      <c r="L15" s="32">
        <f t="shared" si="255"/>
        <v>14</v>
      </c>
      <c r="M15" s="35">
        <f t="shared" si="260"/>
        <v>1000</v>
      </c>
      <c r="N15" s="34">
        <f t="shared" si="260"/>
        <v>60</v>
      </c>
      <c r="O15" s="34">
        <v>0.25</v>
      </c>
      <c r="P15" s="34">
        <v>96</v>
      </c>
      <c r="Q15" s="34">
        <f>446</f>
        <v>446</v>
      </c>
      <c r="R15" s="36">
        <f t="shared" si="261"/>
        <v>2.4</v>
      </c>
      <c r="S15" s="28">
        <f t="shared" si="8"/>
        <v>384</v>
      </c>
      <c r="T15" s="15">
        <f t="shared" si="9"/>
        <v>185.83333333333334</v>
      </c>
      <c r="U15" s="16">
        <f t="shared" si="10"/>
        <v>15428.571428571428</v>
      </c>
      <c r="V15" s="16">
        <f t="shared" si="11"/>
        <v>216</v>
      </c>
      <c r="W15" s="16">
        <f t="shared" si="256"/>
        <v>599.83333333333337</v>
      </c>
      <c r="X15" s="16">
        <v>30</v>
      </c>
      <c r="Y15" s="78"/>
      <c r="Z15" s="18">
        <f t="shared" ca="1" si="12"/>
        <v>48.443637603029707</v>
      </c>
      <c r="AA15" s="29">
        <f t="shared" ca="1" si="13"/>
        <v>-11.556362396970293</v>
      </c>
      <c r="AB15" s="5"/>
      <c r="AC15" s="61">
        <v>3</v>
      </c>
      <c r="AE15" s="4" t="str">
        <f t="shared" si="14"/>
        <v>p</v>
      </c>
      <c r="AF15" s="2">
        <v>0</v>
      </c>
      <c r="AG15" s="75">
        <f t="shared" si="262"/>
        <v>1.9444444444444445E-2</v>
      </c>
      <c r="AH15" s="75">
        <f t="shared" si="263"/>
        <v>2.0844444444444443E-2</v>
      </c>
      <c r="AI15" s="75">
        <f t="shared" ca="1" si="264"/>
        <v>5.5196296296296299E-2</v>
      </c>
      <c r="AJ15" s="75">
        <f t="shared" ca="1" si="265"/>
        <v>5.7669629629629633E-2</v>
      </c>
      <c r="AK15" s="75">
        <f t="shared" ca="1" si="266"/>
        <v>8.2558518518518531E-2</v>
      </c>
      <c r="AL15" s="75">
        <f t="shared" ca="1" si="267"/>
        <v>8.5778300740740748E-2</v>
      </c>
      <c r="AM15" s="75">
        <f t="shared" ca="1" si="268"/>
        <v>0.10399126370370371</v>
      </c>
      <c r="AN15" s="75">
        <f t="shared" ca="1" si="269"/>
        <v>0.10763095793333334</v>
      </c>
      <c r="AO15" s="75">
        <f t="shared" ca="1" si="270"/>
        <v>0.1284365134888889</v>
      </c>
      <c r="AP15" s="75">
        <f t="shared" ca="1" si="271"/>
        <v>0.13353172912675557</v>
      </c>
      <c r="AQ15" s="75">
        <f t="shared" ca="1" si="272"/>
        <v>0.16788358097860742</v>
      </c>
      <c r="AR15" s="75">
        <f t="shared" ca="1" si="273"/>
        <v>0.17308797198894424</v>
      </c>
      <c r="AS15" s="75">
        <f t="shared" ca="1" si="274"/>
        <v>0.20743982384079609</v>
      </c>
      <c r="AT15" s="75">
        <f t="shared" ca="1" si="275"/>
        <v>0.21345557873217919</v>
      </c>
      <c r="AU15" s="75">
        <f t="shared" ca="1" si="276"/>
        <v>0.24780743058403104</v>
      </c>
      <c r="AV15" s="75">
        <f t="shared" ca="1" si="277"/>
        <v>0.2560352810889549</v>
      </c>
      <c r="AW15" s="75">
        <f t="shared" ca="1" si="278"/>
        <v>0.27068342923710303</v>
      </c>
      <c r="AX15" s="75">
        <f t="shared" ca="1" si="279"/>
        <v>0.27826256525574194</v>
      </c>
      <c r="AY15" s="75">
        <f t="shared" ca="1" si="280"/>
        <v>0.30315145414463085</v>
      </c>
      <c r="AZ15" s="75">
        <f t="shared" ca="1" si="281"/>
        <v>0.31162900712738256</v>
      </c>
      <c r="BA15" s="75">
        <f t="shared" ca="1" si="282"/>
        <v>0.32984197009034555</v>
      </c>
      <c r="BB15" s="75">
        <f t="shared" ca="1" si="283"/>
        <v>0.33761935551584099</v>
      </c>
      <c r="BC15" s="75">
        <f t="shared" ca="1" si="284"/>
        <v>0.3625082444047299</v>
      </c>
      <c r="BD15" s="75">
        <f t="shared" ca="1" si="285"/>
        <v>0.37048342578163396</v>
      </c>
      <c r="BE15" s="75">
        <f t="shared" ca="1" si="286"/>
        <v>0.39128898133718953</v>
      </c>
      <c r="BF15" s="75">
        <f t="shared" ca="1" si="287"/>
        <v>0.40102724775506243</v>
      </c>
      <c r="BG15" s="75">
        <f t="shared" ca="1" si="288"/>
        <v>0.43537909960691429</v>
      </c>
      <c r="BH15" s="75">
        <f t="shared" ca="1" si="289"/>
        <v>0.44351012456307137</v>
      </c>
      <c r="BI15" s="75">
        <f t="shared" ca="1" si="290"/>
        <v>0.45815827271121951</v>
      </c>
      <c r="BJ15" s="75">
        <f t="shared" ca="1" si="291"/>
        <v>0.46640512162002146</v>
      </c>
      <c r="BK15" s="75">
        <f t="shared" ca="1" si="292"/>
        <v>0.48721067717557703</v>
      </c>
      <c r="BL15" s="75">
        <f t="shared" ca="1" si="293"/>
        <v>0.49514957503043555</v>
      </c>
      <c r="BM15" s="75">
        <f t="shared" ca="1" si="294"/>
        <v>0.52950142688228741</v>
      </c>
      <c r="BN15" s="75">
        <f t="shared" ca="1" si="295"/>
        <v>0.53875156777944766</v>
      </c>
      <c r="BO15" s="75">
        <f t="shared" ca="1" si="296"/>
        <v>0.56364045666833651</v>
      </c>
      <c r="BP15" s="75">
        <f t="shared" ca="1" si="297"/>
        <v>0.57346890320043375</v>
      </c>
      <c r="BQ15" s="75">
        <f t="shared" ca="1" si="298"/>
        <v>0.59168186616339669</v>
      </c>
      <c r="BR15" s="75">
        <f t="shared" ca="1" si="299"/>
        <v>0.60057405403606112</v>
      </c>
      <c r="BS15" s="75">
        <f t="shared" ca="1" si="300"/>
        <v>0.61865738736939446</v>
      </c>
      <c r="BT15" s="75">
        <f t="shared" ca="1" si="301"/>
        <v>0.62818844238857674</v>
      </c>
      <c r="BU15" s="75">
        <f t="shared" ca="1" si="302"/>
        <v>0.64899399794413226</v>
      </c>
      <c r="BV15" s="75">
        <f t="shared" ca="1" si="303"/>
        <v>0.65872890791329419</v>
      </c>
      <c r="BW15" s="75">
        <f t="shared" ca="1" si="304"/>
        <v>0.69308075976514605</v>
      </c>
      <c r="BX15" s="75">
        <f t="shared" ca="1" si="305"/>
        <v>0.70419246158811633</v>
      </c>
      <c r="BY15" s="75">
        <f t="shared" ca="1" si="306"/>
        <v>0.72908135047700517</v>
      </c>
      <c r="BZ15" s="75">
        <f t="shared" ca="1" si="307"/>
        <v>0</v>
      </c>
      <c r="CA15" s="75">
        <f t="shared" ca="1" si="308"/>
        <v>2.0805555555555556E-2</v>
      </c>
      <c r="CB15" s="75">
        <f t="shared" ca="1" si="309"/>
        <v>3.0619657087216749E-2</v>
      </c>
      <c r="CC15" s="75">
        <f t="shared" ca="1" si="310"/>
        <v>5.550854597610564E-2</v>
      </c>
      <c r="CD15" s="75">
        <f t="shared" ca="1" si="311"/>
        <v>6.4843445386825044E-2</v>
      </c>
      <c r="CE15" s="75">
        <f t="shared" ca="1" si="312"/>
        <v>0.10794529723867691</v>
      </c>
      <c r="CF15" s="75">
        <f t="shared" ca="1" si="313"/>
        <v>0.11862212769213204</v>
      </c>
      <c r="CG15" s="75">
        <f t="shared" ca="1" si="314"/>
        <v>0.13942768324768759</v>
      </c>
      <c r="CH15" s="75">
        <f t="shared" ca="1" si="315"/>
        <v>0.15199339044280191</v>
      </c>
      <c r="CI15" s="75">
        <f t="shared" ca="1" si="316"/>
        <v>0.18634524229465377</v>
      </c>
      <c r="CJ15" s="75">
        <f t="shared" ca="1" si="317"/>
        <v>0.19882928283744292</v>
      </c>
      <c r="CK15" s="75">
        <f t="shared" ca="1" si="318"/>
        <v>0.21347743098559108</v>
      </c>
      <c r="CL15" s="75">
        <f t="shared" ca="1" si="319"/>
        <v>0.22580414630725354</v>
      </c>
      <c r="CM15" s="75">
        <f t="shared" ca="1" si="320"/>
        <v>0.24388747964058688</v>
      </c>
      <c r="CN15" s="75">
        <f t="shared" ca="1" si="321"/>
        <v>0.25382713038638632</v>
      </c>
      <c r="CO15" s="75">
        <f t="shared" ca="1" si="322"/>
        <v>0.27191046371971966</v>
      </c>
      <c r="CP15" s="75">
        <f t="shared" ca="1" si="323"/>
        <v>0.28171675268642055</v>
      </c>
      <c r="CQ15" s="75">
        <f t="shared" ca="1" si="324"/>
        <v>0.30252230824197612</v>
      </c>
      <c r="CR15" s="75">
        <f t="shared" ca="1" si="325"/>
        <v>0.31336039032351665</v>
      </c>
      <c r="CS15" s="75">
        <f t="shared" ca="1" si="326"/>
        <v>0.3477122421753685</v>
      </c>
      <c r="CT15" s="75">
        <f t="shared" ca="1" si="327"/>
        <v>0.35754211231310118</v>
      </c>
      <c r="CU15" s="75">
        <f t="shared" ca="1" si="328"/>
        <v>0.38243100120199008</v>
      </c>
      <c r="CV15" s="75">
        <f t="shared" ca="1" si="329"/>
        <v>0.39271954726887454</v>
      </c>
      <c r="CW15" s="75">
        <f t="shared" ca="1" si="330"/>
        <v>0.41352510282443011</v>
      </c>
      <c r="CX15" s="75">
        <f t="shared" ca="1" si="331"/>
        <v>0.4211960992880574</v>
      </c>
      <c r="CY15" s="75">
        <f t="shared" ca="1" si="332"/>
        <v>0.43584424743620553</v>
      </c>
      <c r="CZ15" s="75">
        <f t="shared" ca="1" si="333"/>
        <v>0.44466308514831915</v>
      </c>
      <c r="DA15" s="75">
        <f t="shared" ca="1" si="334"/>
        <v>0.44466308514831915</v>
      </c>
      <c r="DB15" s="75">
        <f t="shared" ca="1" si="335"/>
        <v>0.45232314800775647</v>
      </c>
      <c r="DC15" s="75">
        <f t="shared" ca="1" si="336"/>
        <v>0.47721203689664538</v>
      </c>
      <c r="DD15" s="75">
        <f t="shared" ca="1" si="337"/>
        <v>0.48528513676436225</v>
      </c>
      <c r="DE15" s="75">
        <f t="shared" ca="1" si="338"/>
        <v>0.50609069231991777</v>
      </c>
      <c r="DF15" s="75">
        <f t="shared" ca="1" si="339"/>
        <v>0</v>
      </c>
      <c r="DG15" s="75">
        <f t="shared" ca="1" si="340"/>
        <v>2.4888888888888891E-2</v>
      </c>
      <c r="DH15" s="75">
        <f t="shared" ca="1" si="341"/>
        <v>3.1613816023102467E-2</v>
      </c>
      <c r="DI15" s="75">
        <f t="shared" ca="1" si="342"/>
        <v>3.1613816023102467E-2</v>
      </c>
      <c r="DJ15" s="75">
        <f t="shared" ca="1" si="343"/>
        <v>3.74184936604968E-2</v>
      </c>
      <c r="DK15" s="75">
        <f t="shared" ca="1" si="344"/>
        <v>5.2066641808644953E-2</v>
      </c>
      <c r="DL15" s="75">
        <f t="shared" ca="1" si="345"/>
        <v>5.8505357045391101E-2</v>
      </c>
      <c r="DM15" s="75">
        <f t="shared" ca="1" si="346"/>
        <v>7.9310912600946665E-2</v>
      </c>
      <c r="DN15" s="75">
        <f t="shared" ca="1" si="347"/>
        <v>8.4904774795631272E-2</v>
      </c>
      <c r="DO15" s="75">
        <f t="shared" ca="1" si="348"/>
        <v>0.10571033035118682</v>
      </c>
      <c r="DP15" s="75">
        <f t="shared" ca="1" si="349"/>
        <v>0.11154004040364077</v>
      </c>
      <c r="DQ15" s="75">
        <f t="shared" ca="1" si="350"/>
        <v>0.11154004040364077</v>
      </c>
      <c r="DR15" s="75">
        <f t="shared" ca="1" si="351"/>
        <v>0.11729472855903952</v>
      </c>
      <c r="DS15" s="75">
        <f t="shared" ca="1" si="352"/>
        <v>0.11729472855903952</v>
      </c>
      <c r="DT15" s="75">
        <f t="shared" ca="1" si="353"/>
        <v>0.12150510961944466</v>
      </c>
      <c r="DU15" s="75">
        <f t="shared" ca="1" si="354"/>
        <v>0.15585696147129652</v>
      </c>
      <c r="DV15" s="75">
        <f t="shared" ca="1" si="355"/>
        <v>0.16118564728615711</v>
      </c>
      <c r="DW15" s="75">
        <f t="shared" ca="1" si="356"/>
        <v>0.18607453617504599</v>
      </c>
      <c r="DX15" s="75">
        <f t="shared" ca="1" si="357"/>
        <v>0.19227953165631531</v>
      </c>
      <c r="DY15" s="75">
        <f t="shared" ca="1" si="358"/>
        <v>0.19227953165631531</v>
      </c>
      <c r="DZ15" s="75">
        <f t="shared" ca="1" si="359"/>
        <v>0.19854549456601062</v>
      </c>
      <c r="EA15" s="75">
        <f t="shared" ca="1" si="360"/>
        <v>0.21935105012156617</v>
      </c>
      <c r="EB15" s="75">
        <f t="shared" ca="1" si="361"/>
        <v>0.22669910527406809</v>
      </c>
      <c r="EC15" s="75">
        <f t="shared" ca="1" si="362"/>
        <v>0.22669910527406809</v>
      </c>
      <c r="ED15" s="75">
        <f t="shared" ca="1" si="363"/>
        <v>0.23191311146915708</v>
      </c>
      <c r="EE15" s="75">
        <f t="shared" ca="1" si="364"/>
        <v>0.24656125961730524</v>
      </c>
      <c r="EF15" s="75">
        <f t="shared" ca="1" si="365"/>
        <v>0.25239099259703457</v>
      </c>
      <c r="EG15" s="75">
        <f t="shared" ca="1" si="366"/>
        <v>0.28674284444888642</v>
      </c>
      <c r="EH15" s="75">
        <f t="shared" ca="1" si="367"/>
        <v>0.2938182065583948</v>
      </c>
      <c r="EI15" s="75">
        <f t="shared" ca="1" si="368"/>
        <v>0.31870709544728371</v>
      </c>
      <c r="EJ15" s="75">
        <f t="shared" ca="1" si="369"/>
        <v>0.3259579423738112</v>
      </c>
      <c r="EK15" s="75">
        <f t="shared" ca="1" si="370"/>
        <v>0.3259579423738112</v>
      </c>
      <c r="EL15" s="75">
        <f t="shared" ca="1" si="371"/>
        <v>0.33310457864499271</v>
      </c>
      <c r="EM15" s="75">
        <f t="shared" ca="1" si="372"/>
        <v>0.33310457864499271</v>
      </c>
      <c r="EN15" s="75">
        <f t="shared" ca="1" si="373"/>
        <v>0.33835238292407299</v>
      </c>
      <c r="EO15" s="75">
        <f t="shared" ca="1" si="374"/>
        <v>0.3632412718129619</v>
      </c>
      <c r="EP15" s="75">
        <f t="shared" ca="1" si="375"/>
        <v>0.36966440712559301</v>
      </c>
      <c r="EQ15" s="75">
        <f t="shared" ca="1" si="376"/>
        <v>0.38787737008855599</v>
      </c>
      <c r="ER15" s="75">
        <f t="shared" ca="1" si="377"/>
        <v>0.39354970740309098</v>
      </c>
      <c r="ES15" s="75">
        <f t="shared" ca="1" si="378"/>
        <v>0.41843859629197988</v>
      </c>
      <c r="ET15" s="75">
        <f t="shared" ca="1" si="379"/>
        <v>0.42499720916641415</v>
      </c>
      <c r="EU15" s="75">
        <f t="shared" ca="1" si="380"/>
        <v>0.42499720916641415</v>
      </c>
      <c r="EV15" s="75">
        <f t="shared" ca="1" si="381"/>
        <v>0.43161347856395649</v>
      </c>
      <c r="EW15" s="75">
        <f t="shared" ca="1" si="382"/>
        <v>0.43161347856395649</v>
      </c>
      <c r="EX15" s="75">
        <f t="shared" ca="1" si="383"/>
        <v>0.43765606726385187</v>
      </c>
      <c r="EY15" s="75">
        <f t="shared" ca="1" si="384"/>
        <v>0.46254495615274077</v>
      </c>
      <c r="EZ15" s="75">
        <f t="shared" ca="1" si="385"/>
        <v>0.46914863997734363</v>
      </c>
      <c r="FA15" s="75">
        <f t="shared" ca="1" si="386"/>
        <v>0.51225049182919546</v>
      </c>
      <c r="FB15" s="75">
        <f t="shared" ca="1" si="387"/>
        <v>0.52024593065273905</v>
      </c>
      <c r="FC15" s="75">
        <f t="shared" ca="1" si="388"/>
        <v>0.52024593065273905</v>
      </c>
      <c r="FD15" s="49">
        <f t="shared" ca="1" si="389"/>
        <v>0</v>
      </c>
      <c r="FE15" s="49">
        <f t="shared" ca="1" si="390"/>
        <v>1.464814814814815E-2</v>
      </c>
      <c r="FF15" s="49">
        <f t="shared" ca="1" si="391"/>
        <v>2.260875926330512E-2</v>
      </c>
      <c r="FG15" s="49">
        <f t="shared" ca="1" si="392"/>
        <v>4.7497648152194011E-2</v>
      </c>
      <c r="FH15" s="49">
        <f t="shared" ca="1" si="393"/>
        <v>5.1848512719556074E-2</v>
      </c>
      <c r="FI15" s="49">
        <f t="shared" ca="1" si="394"/>
        <v>9.495036457140793E-2</v>
      </c>
      <c r="FJ15" s="49">
        <f t="shared" ca="1" si="395"/>
        <v>0.1006773579149272</v>
      </c>
      <c r="FK15" s="49">
        <f t="shared" ca="1" si="396"/>
        <v>0.12148291347048276</v>
      </c>
      <c r="FL15" s="49">
        <f t="shared" ca="1" si="397"/>
        <v>0.12860185257339954</v>
      </c>
      <c r="FM15" s="49">
        <f t="shared" ca="1" si="398"/>
        <v>0.16295370442525139</v>
      </c>
      <c r="FN15" s="49">
        <f t="shared" ca="1" si="399"/>
        <v>0.16865708408013519</v>
      </c>
      <c r="FO15" s="49">
        <f t="shared" ca="1" si="400"/>
        <v>0.18330523222828335</v>
      </c>
      <c r="FP15" s="49">
        <f t="shared" ca="1" si="401"/>
        <v>0.18957239467391751</v>
      </c>
      <c r="FQ15" s="49">
        <f t="shared" ca="1" si="402"/>
        <v>0.21037795022947306</v>
      </c>
      <c r="FR15" s="49">
        <f t="shared" ca="1" si="403"/>
        <v>0.21712545342049</v>
      </c>
      <c r="FS15" s="49">
        <f t="shared" ca="1" si="404"/>
        <v>0.23177360156863816</v>
      </c>
      <c r="FT15" s="49">
        <f t="shared" ca="1" si="405"/>
        <v>0.23920196749629535</v>
      </c>
      <c r="FU15" s="49">
        <f t="shared" ca="1" si="406"/>
        <v>0.25741493045925834</v>
      </c>
      <c r="FV15" s="49">
        <f t="shared" ca="1" si="407"/>
        <v>0.26482648491693345</v>
      </c>
      <c r="FW15" s="49">
        <f t="shared" ca="1" si="408"/>
        <v>0.28563204047248902</v>
      </c>
      <c r="FX15" s="49">
        <f t="shared" ca="1" si="409"/>
        <v>0.29294009254919734</v>
      </c>
      <c r="FY15" s="49">
        <f t="shared" ca="1" si="410"/>
        <v>0.31782898143808624</v>
      </c>
      <c r="FZ15" s="49">
        <f t="shared" ca="1" si="411"/>
        <v>0.32561998762927852</v>
      </c>
      <c r="GA15" s="49">
        <f t="shared" ca="1" si="412"/>
        <v>0.34642554318483409</v>
      </c>
      <c r="GB15" s="49">
        <f t="shared" ca="1" si="413"/>
        <v>0.35464549780222759</v>
      </c>
      <c r="GC15" s="49">
        <f t="shared" ca="1" si="414"/>
        <v>0.38899734965407945</v>
      </c>
      <c r="GD15" s="49">
        <f t="shared" ca="1" si="415"/>
        <v>0.39978261716943991</v>
      </c>
      <c r="GE15" s="49">
        <f t="shared" ca="1" si="416"/>
        <v>0.43413446902129177</v>
      </c>
      <c r="GF15" s="49">
        <f t="shared" ca="1" si="417"/>
        <v>0.44367537557579761</v>
      </c>
      <c r="GG15" s="49">
        <f t="shared" ca="1" si="418"/>
        <v>0.45832352372394575</v>
      </c>
      <c r="GH15" s="49">
        <f t="shared" ca="1" si="419"/>
        <v>0.46880481775689686</v>
      </c>
      <c r="GI15" s="49">
        <f t="shared" ca="1" si="420"/>
        <v>0.4868881510902302</v>
      </c>
      <c r="GJ15" s="49">
        <f t="shared" ca="1" si="421"/>
        <v>0.4972784537472183</v>
      </c>
      <c r="GK15" s="49">
        <f t="shared" ca="1" si="422"/>
        <v>0.51808400930277387</v>
      </c>
      <c r="GL15" s="49">
        <f t="shared" ca="1" si="423"/>
        <v>0.5293789918479257</v>
      </c>
      <c r="GM15" s="49">
        <f t="shared" ca="1" si="424"/>
        <v>0.55426788073681454</v>
      </c>
      <c r="GN15" s="49">
        <f t="shared" ca="1" si="425"/>
        <v>0.56661219555355358</v>
      </c>
      <c r="GO15" s="49">
        <f t="shared" ca="1" si="426"/>
        <v>0.5874177511091091</v>
      </c>
      <c r="GP15" s="49">
        <f t="shared" ca="1" si="427"/>
        <v>0.60092748075276525</v>
      </c>
      <c r="GQ15" s="49">
        <f t="shared" ca="1" si="428"/>
        <v>0.61557562890091344</v>
      </c>
      <c r="GR15" s="49">
        <f t="shared" ca="1" si="429"/>
        <v>0.6286209000329408</v>
      </c>
      <c r="GS15" s="49">
        <f t="shared" ca="1" si="430"/>
        <v>0.65350978892182965</v>
      </c>
      <c r="GT15" s="49">
        <f t="shared" ca="1" si="431"/>
        <v>0.66439292143396678</v>
      </c>
      <c r="GU15" s="49">
        <f t="shared" ca="1" si="432"/>
        <v>0.70749477328581867</v>
      </c>
      <c r="GV15" s="49">
        <f t="shared" ca="1" si="433"/>
        <v>0.71988948536014741</v>
      </c>
      <c r="GW15" s="49">
        <f t="shared" ca="1" si="434"/>
        <v>0.74069504091570293</v>
      </c>
      <c r="GX15" s="49">
        <f t="shared" ca="1" si="435"/>
        <v>0.75129875961889636</v>
      </c>
      <c r="GY15" s="49">
        <f t="shared" ca="1" si="436"/>
        <v>0.78565061147074822</v>
      </c>
      <c r="GZ15" s="49">
        <f t="shared" ca="1" si="437"/>
        <v>0.79895067688244303</v>
      </c>
      <c r="HA15" s="49">
        <f t="shared" ca="1" si="438"/>
        <v>0.81359882503059122</v>
      </c>
      <c r="HB15" s="49">
        <f t="shared" ca="1" si="439"/>
        <v>0</v>
      </c>
      <c r="HC15" s="49">
        <f t="shared" ca="1" si="440"/>
        <v>2.4888888888888891E-2</v>
      </c>
      <c r="HD15" s="49">
        <f t="shared" ca="1" si="441"/>
        <v>3.2606358007120327E-2</v>
      </c>
      <c r="HE15" s="49">
        <f t="shared" ca="1" si="442"/>
        <v>5.3411913562675883E-2</v>
      </c>
      <c r="HF15" s="49">
        <f t="shared" ca="1" si="443"/>
        <v>6.2013596445794718E-2</v>
      </c>
      <c r="HG15" s="49">
        <f t="shared" ca="1" si="444"/>
        <v>9.6365448297646567E-2</v>
      </c>
      <c r="HH15" s="49">
        <f t="shared" ca="1" si="445"/>
        <v>0.1062986907575495</v>
      </c>
      <c r="HI15" s="49">
        <f t="shared" ca="1" si="446"/>
        <v>0.12094683890569764</v>
      </c>
      <c r="HJ15" s="49">
        <f t="shared" ca="1" si="447"/>
        <v>0.13164210447445016</v>
      </c>
      <c r="HK15" s="49">
        <f t="shared" ca="1" si="448"/>
        <v>0.1524476600300057</v>
      </c>
      <c r="HL15" s="49">
        <f t="shared" ca="1" si="449"/>
        <v>0.16529866583446362</v>
      </c>
      <c r="HM15" s="49">
        <f t="shared" ca="1" si="450"/>
        <v>0.17994681398261178</v>
      </c>
      <c r="HN15" s="49">
        <f t="shared" ca="1" si="451"/>
        <v>0.19004950562839279</v>
      </c>
      <c r="HO15" s="49">
        <f t="shared" ca="1" si="452"/>
        <v>0.21493839451728169</v>
      </c>
      <c r="HP15" s="49">
        <f t="shared" ca="1" si="453"/>
        <v>0.22433649463970015</v>
      </c>
      <c r="HQ15" s="49">
        <f t="shared" ca="1" si="454"/>
        <v>0.2451420501952557</v>
      </c>
      <c r="HR15" s="49">
        <f t="shared" ca="1" si="455"/>
        <v>0.25485527808760905</v>
      </c>
      <c r="HS15" s="49">
        <f t="shared" ca="1" si="456"/>
        <v>0.26950342623575718</v>
      </c>
      <c r="HT15" s="49">
        <f t="shared" ca="1" si="457"/>
        <v>0.27984739476345888</v>
      </c>
      <c r="HU15" s="49">
        <f t="shared" ca="1" si="458"/>
        <v>0.30473628365234778</v>
      </c>
      <c r="HV15" s="49">
        <f t="shared" ca="1" si="459"/>
        <v>0.31576058468075718</v>
      </c>
      <c r="HW15" s="49">
        <f t="shared" ca="1" si="460"/>
        <v>0.33656614023631276</v>
      </c>
      <c r="HX15" s="49">
        <f t="shared" ca="1" si="461"/>
        <v>0.34889739839324591</v>
      </c>
      <c r="HY15" s="49">
        <f t="shared" ca="1" si="462"/>
        <v>0.38324925024509776</v>
      </c>
      <c r="HZ15" s="49">
        <f t="shared" ca="1" si="463"/>
        <v>0.39104907176398784</v>
      </c>
      <c r="IA15" s="49">
        <f t="shared" ca="1" si="464"/>
        <v>0.4254009236158397</v>
      </c>
      <c r="IB15" s="49">
        <f t="shared" ca="1" si="465"/>
        <v>0.43450744700922278</v>
      </c>
      <c r="IC15" s="49">
        <f t="shared" ca="1" si="466"/>
        <v>0.44915559515737091</v>
      </c>
      <c r="ID15" s="49">
        <f t="shared" ca="1" si="467"/>
        <v>0.45899851336854147</v>
      </c>
      <c r="IE15" s="49">
        <f t="shared" ca="1" si="468"/>
        <v>0.48388740225743038</v>
      </c>
      <c r="IF15" s="49">
        <f t="shared" ca="1" si="469"/>
        <v>0.49400988765452186</v>
      </c>
      <c r="IG15" s="49">
        <f t="shared" ca="1" si="470"/>
        <v>0.51222285061748485</v>
      </c>
      <c r="IH15" s="49">
        <f t="shared" ca="1" si="471"/>
        <v>0.52398228317763007</v>
      </c>
      <c r="II15" s="49">
        <f t="shared" ca="1" si="472"/>
        <v>0.54887117206651892</v>
      </c>
      <c r="IJ15" s="49">
        <f t="shared" ca="1" si="473"/>
        <v>0.55655536847545017</v>
      </c>
      <c r="IK15" s="49">
        <f t="shared" ca="1" si="474"/>
        <v>0.5773609240310057</v>
      </c>
      <c r="IL15" s="49">
        <f t="shared" ca="1" si="475"/>
        <v>0.58544397696743977</v>
      </c>
      <c r="IM15" s="49">
        <f t="shared" ca="1" si="476"/>
        <v>0.61033286585632862</v>
      </c>
      <c r="IN15" s="49">
        <f t="shared" ca="1" si="477"/>
        <v>0</v>
      </c>
      <c r="IO15" s="49">
        <f t="shared" ca="1" si="478"/>
        <v>2.0805555555555556E-2</v>
      </c>
      <c r="IP15" s="49">
        <f t="shared" ca="1" si="479"/>
        <v>2.913601303720504E-2</v>
      </c>
      <c r="IQ15" s="49">
        <f t="shared" ca="1" si="480"/>
        <v>6.3487864889056889E-2</v>
      </c>
      <c r="IR15" s="49">
        <f t="shared" ca="1" si="481"/>
        <v>7.0872603167641615E-2</v>
      </c>
      <c r="IS15" s="49">
        <f t="shared" ca="1" si="482"/>
        <v>8.5520751315789761E-2</v>
      </c>
      <c r="IT15" s="49">
        <f t="shared" ca="1" si="483"/>
        <v>9.3725898511733588E-2</v>
      </c>
      <c r="IU15" s="49">
        <f t="shared" ca="1" si="484"/>
        <v>0.11453145406728915</v>
      </c>
      <c r="IV15" s="49">
        <f t="shared" ca="1" si="485"/>
        <v>0.12386801867054145</v>
      </c>
      <c r="IW15" s="49">
        <f t="shared" ca="1" si="486"/>
        <v>0.15821987052239331</v>
      </c>
      <c r="IX15" s="49">
        <f t="shared" ca="1" si="487"/>
        <v>0.16751390826132687</v>
      </c>
      <c r="IY15" s="49">
        <f t="shared" ca="1" si="488"/>
        <v>0.18216205640947503</v>
      </c>
      <c r="IZ15" s="49">
        <f t="shared" ca="1" si="489"/>
        <v>0.18991966078735956</v>
      </c>
      <c r="JA15" s="49">
        <f t="shared" ca="1" si="490"/>
        <v>0.21480854967624846</v>
      </c>
      <c r="JB15" s="49">
        <f t="shared" ca="1" si="491"/>
        <v>0.22038321794083329</v>
      </c>
      <c r="JC15" s="49">
        <f t="shared" ca="1" si="492"/>
        <v>0.23859618090379625</v>
      </c>
      <c r="JD15" s="49">
        <f t="shared" ca="1" si="493"/>
        <v>0.24459902653047697</v>
      </c>
      <c r="JE15" s="49">
        <f t="shared" ca="1" si="494"/>
        <v>0.26540458208603251</v>
      </c>
      <c r="JF15" s="49">
        <f t="shared" ca="1" si="495"/>
        <v>0.2724527106014113</v>
      </c>
      <c r="JG15" s="49">
        <f t="shared" ca="1" si="496"/>
        <v>0.30680456245326315</v>
      </c>
      <c r="JH15" s="49">
        <f t="shared" ca="1" si="497"/>
        <v>0.31403515894783424</v>
      </c>
      <c r="JI15" s="49">
        <f t="shared" ca="1" si="498"/>
        <v>0.34838701079968609</v>
      </c>
      <c r="JJ15" s="49">
        <f t="shared" ca="1" si="499"/>
        <v>0.35714325149272275</v>
      </c>
      <c r="JK15" s="49">
        <f t="shared" ca="1" si="500"/>
        <v>0.38203214038161165</v>
      </c>
      <c r="JL15" s="49">
        <f t="shared" ca="1" si="501"/>
        <v>0.39043684747000712</v>
      </c>
      <c r="JM15" s="49">
        <f t="shared" ca="1" si="502"/>
        <v>0.4112424030255627</v>
      </c>
      <c r="JN15" s="49">
        <f t="shared" ca="1" si="503"/>
        <v>0.4212352608801016</v>
      </c>
      <c r="JO15" s="49">
        <f t="shared" ca="1" si="504"/>
        <v>0.43588340902824974</v>
      </c>
      <c r="JP15" s="49">
        <f t="shared" ca="1" si="505"/>
        <v>0.44527634155509205</v>
      </c>
      <c r="JQ15" s="49">
        <f t="shared" ca="1" si="506"/>
        <v>0.47016523044398095</v>
      </c>
    </row>
    <row r="16" spans="2:277" ht="19.5" thickBot="1" x14ac:dyDescent="0.35">
      <c r="B16" s="43" t="s">
        <v>27</v>
      </c>
      <c r="C16" s="44">
        <v>72</v>
      </c>
      <c r="D16" s="44">
        <v>50</v>
      </c>
      <c r="E16" s="44">
        <v>72</v>
      </c>
      <c r="F16" s="44">
        <v>53</v>
      </c>
      <c r="G16" s="44">
        <v>51</v>
      </c>
      <c r="H16" s="44">
        <v>34</v>
      </c>
      <c r="J16" s="33" t="s">
        <v>27</v>
      </c>
      <c r="K16" s="34">
        <v>1.63</v>
      </c>
      <c r="L16" s="32">
        <f t="shared" si="255"/>
        <v>72</v>
      </c>
      <c r="M16" s="35">
        <f t="shared" si="260"/>
        <v>1000</v>
      </c>
      <c r="N16" s="34">
        <f>60</f>
        <v>60</v>
      </c>
      <c r="O16" s="34">
        <v>0.25</v>
      </c>
      <c r="P16" s="34">
        <v>76</v>
      </c>
      <c r="Q16" s="34">
        <f>314</f>
        <v>314</v>
      </c>
      <c r="R16" s="36">
        <f t="shared" si="261"/>
        <v>2.4</v>
      </c>
      <c r="S16" s="28">
        <f t="shared" si="8"/>
        <v>304</v>
      </c>
      <c r="T16" s="15">
        <f t="shared" si="9"/>
        <v>130.83333333333334</v>
      </c>
      <c r="U16" s="16">
        <f t="shared" si="10"/>
        <v>3000</v>
      </c>
      <c r="V16" s="16">
        <f t="shared" si="11"/>
        <v>216</v>
      </c>
      <c r="W16" s="16">
        <f t="shared" si="256"/>
        <v>464.83333333333337</v>
      </c>
      <c r="X16" s="16">
        <v>30</v>
      </c>
      <c r="Y16" s="78"/>
      <c r="Z16" s="18">
        <f t="shared" ca="1" si="12"/>
        <v>60.891601938226209</v>
      </c>
      <c r="AA16" s="29">
        <f t="shared" ca="1" si="13"/>
        <v>0.89160193822620926</v>
      </c>
      <c r="AB16" s="5"/>
      <c r="AC16" s="62">
        <v>1</v>
      </c>
      <c r="AE16" s="4" t="str">
        <f t="shared" si="14"/>
        <v>q</v>
      </c>
      <c r="AF16" s="2">
        <v>0</v>
      </c>
      <c r="AG16" s="74">
        <f t="shared" si="262"/>
        <v>0.1</v>
      </c>
      <c r="AH16" s="74">
        <f t="shared" si="263"/>
        <v>0</v>
      </c>
      <c r="AI16" s="74">
        <f t="shared" ca="1" si="264"/>
        <v>0.17666666666666667</v>
      </c>
      <c r="AJ16" s="74">
        <f t="shared" ca="1" si="265"/>
        <v>0</v>
      </c>
      <c r="AK16" s="74">
        <f t="shared" ca="1" si="266"/>
        <v>0.128</v>
      </c>
      <c r="AL16" s="74">
        <f t="shared" ca="1" si="267"/>
        <v>0.14455888</v>
      </c>
      <c r="AM16" s="74">
        <f t="shared" ca="1" si="268"/>
        <v>0.23822554666666668</v>
      </c>
      <c r="AN16" s="74">
        <f t="shared" ca="1" si="269"/>
        <v>0.25694397413333336</v>
      </c>
      <c r="AO16" s="74">
        <f t="shared" ca="1" si="270"/>
        <v>0.36394397413333335</v>
      </c>
      <c r="AP16" s="74">
        <f t="shared" ca="1" si="271"/>
        <v>0</v>
      </c>
      <c r="AQ16" s="74">
        <f t="shared" ca="1" si="272"/>
        <v>0.17666666666666667</v>
      </c>
      <c r="AR16" s="74">
        <f t="shared" ca="1" si="273"/>
        <v>0.20343210614839893</v>
      </c>
      <c r="AS16" s="74">
        <f t="shared" ca="1" si="274"/>
        <v>0.3800987728150656</v>
      </c>
      <c r="AT16" s="74">
        <f t="shared" ca="1" si="275"/>
        <v>0.41103694082789288</v>
      </c>
      <c r="AU16" s="74">
        <f t="shared" ca="1" si="276"/>
        <v>0.58770360749455952</v>
      </c>
      <c r="AV16" s="74">
        <f t="shared" ca="1" si="277"/>
        <v>0</v>
      </c>
      <c r="AW16" s="74">
        <f t="shared" ca="1" si="278"/>
        <v>7.5333333333333335E-2</v>
      </c>
      <c r="AX16" s="74">
        <f t="shared" ca="1" si="279"/>
        <v>0.11431174714347617</v>
      </c>
      <c r="AY16" s="74">
        <f t="shared" ca="1" si="280"/>
        <v>0.24231174714347617</v>
      </c>
      <c r="AZ16" s="74">
        <f t="shared" ca="1" si="281"/>
        <v>0.28591059105477068</v>
      </c>
      <c r="BA16" s="74">
        <f t="shared" ca="1" si="282"/>
        <v>0.37957725772143736</v>
      </c>
      <c r="BB16" s="74">
        <f t="shared" ca="1" si="283"/>
        <v>0.41957523990969953</v>
      </c>
      <c r="BC16" s="74">
        <f t="shared" ca="1" si="284"/>
        <v>0.54757523990969958</v>
      </c>
      <c r="BD16" s="74">
        <f t="shared" ca="1" si="285"/>
        <v>0.58859045841949187</v>
      </c>
      <c r="BE16" s="74">
        <f t="shared" ca="1" si="286"/>
        <v>0.69559045841949185</v>
      </c>
      <c r="BF16" s="74">
        <f t="shared" ca="1" si="287"/>
        <v>0</v>
      </c>
      <c r="BG16" s="74">
        <f t="shared" ca="1" si="288"/>
        <v>0.17666666666666667</v>
      </c>
      <c r="BH16" s="74">
        <f t="shared" ca="1" si="289"/>
        <v>0.21848336644118871</v>
      </c>
      <c r="BI16" s="74">
        <f t="shared" ca="1" si="290"/>
        <v>0.29381669977452207</v>
      </c>
      <c r="BJ16" s="74">
        <f t="shared" ca="1" si="291"/>
        <v>0.33622906559121779</v>
      </c>
      <c r="BK16" s="74">
        <f t="shared" ca="1" si="292"/>
        <v>0.44322906559121777</v>
      </c>
      <c r="BL16" s="74">
        <f t="shared" ca="1" si="293"/>
        <v>0.48405768313049025</v>
      </c>
      <c r="BM16" s="74">
        <f t="shared" ca="1" si="294"/>
        <v>0.66072434979715688</v>
      </c>
      <c r="BN16" s="74">
        <f t="shared" ca="1" si="295"/>
        <v>0</v>
      </c>
      <c r="BO16" s="74">
        <f t="shared" ca="1" si="296"/>
        <v>0.128</v>
      </c>
      <c r="BP16" s="74">
        <f t="shared" ca="1" si="297"/>
        <v>0.1785462964507856</v>
      </c>
      <c r="BQ16" s="74">
        <f t="shared" ca="1" si="298"/>
        <v>0.27221296311745224</v>
      </c>
      <c r="BR16" s="74">
        <f t="shared" ca="1" si="299"/>
        <v>0.31794421503401227</v>
      </c>
      <c r="BS16" s="74">
        <f t="shared" ca="1" si="300"/>
        <v>0.41094421503401224</v>
      </c>
      <c r="BT16" s="74">
        <f t="shared" ca="1" si="301"/>
        <v>0.45996106941837817</v>
      </c>
      <c r="BU16" s="74">
        <f t="shared" ca="1" si="302"/>
        <v>0.56696106941837821</v>
      </c>
      <c r="BV16" s="74">
        <f t="shared" ca="1" si="303"/>
        <v>0.61702632068835406</v>
      </c>
      <c r="BW16" s="74">
        <f t="shared" ca="1" si="304"/>
        <v>0.7936929873550207</v>
      </c>
      <c r="BX16" s="74">
        <f t="shared" ca="1" si="305"/>
        <v>0</v>
      </c>
      <c r="BY16" s="74">
        <f t="shared" ca="1" si="306"/>
        <v>0.128</v>
      </c>
      <c r="BZ16" s="74">
        <f t="shared" ca="1" si="307"/>
        <v>0.18049385723434438</v>
      </c>
      <c r="CA16" s="74">
        <f t="shared" ca="1" si="308"/>
        <v>0.2874938572343444</v>
      </c>
      <c r="CB16" s="74">
        <f t="shared" ca="1" si="309"/>
        <v>0.33796637939717339</v>
      </c>
      <c r="CC16" s="74">
        <f t="shared" ca="1" si="310"/>
        <v>0.46596637939717339</v>
      </c>
      <c r="CD16" s="74">
        <f t="shared" ca="1" si="311"/>
        <v>0.51397443350944461</v>
      </c>
      <c r="CE16" s="74">
        <f t="shared" ca="1" si="312"/>
        <v>0.73564110017611128</v>
      </c>
      <c r="CF16" s="74">
        <f t="shared" ca="1" si="313"/>
        <v>0.7905505139367377</v>
      </c>
      <c r="CG16" s="74">
        <f t="shared" ca="1" si="314"/>
        <v>0.89755051393673768</v>
      </c>
      <c r="CH16" s="74">
        <f t="shared" ca="1" si="315"/>
        <v>0</v>
      </c>
      <c r="CI16" s="74">
        <f t="shared" ca="1" si="316"/>
        <v>0.17666666666666667</v>
      </c>
      <c r="CJ16" s="74">
        <f t="shared" ca="1" si="317"/>
        <v>0.24087030374386798</v>
      </c>
      <c r="CK16" s="74">
        <f t="shared" ca="1" si="318"/>
        <v>0.31620363707720134</v>
      </c>
      <c r="CL16" s="74">
        <f t="shared" ca="1" si="319"/>
        <v>0.37959817301717974</v>
      </c>
      <c r="CM16" s="74">
        <f t="shared" ca="1" si="320"/>
        <v>0.47259817301717977</v>
      </c>
      <c r="CN16" s="74">
        <f t="shared" ca="1" si="321"/>
        <v>0.52371637685271966</v>
      </c>
      <c r="CO16" s="74">
        <f t="shared" ca="1" si="322"/>
        <v>0.61671637685271963</v>
      </c>
      <c r="CP16" s="74">
        <f t="shared" ca="1" si="323"/>
        <v>0.66714872011003834</v>
      </c>
      <c r="CQ16" s="74">
        <f t="shared" ca="1" si="324"/>
        <v>0.77414872011003832</v>
      </c>
      <c r="CR16" s="74">
        <f t="shared" ca="1" si="325"/>
        <v>0</v>
      </c>
      <c r="CS16" s="74">
        <f t="shared" ca="1" si="326"/>
        <v>0.17666666666666667</v>
      </c>
      <c r="CT16" s="74">
        <f t="shared" ca="1" si="327"/>
        <v>0.22722028451786341</v>
      </c>
      <c r="CU16" s="74">
        <f t="shared" ca="1" si="328"/>
        <v>0.35522028451786342</v>
      </c>
      <c r="CV16" s="74">
        <f t="shared" ca="1" si="329"/>
        <v>0.4081328071475549</v>
      </c>
      <c r="CW16" s="74">
        <f t="shared" ca="1" si="330"/>
        <v>0.51513280714755494</v>
      </c>
      <c r="CX16" s="74">
        <f t="shared" ca="1" si="331"/>
        <v>0.55458364610335253</v>
      </c>
      <c r="CY16" s="74">
        <f t="shared" ca="1" si="332"/>
        <v>0.6299169794366859</v>
      </c>
      <c r="CZ16" s="74">
        <f t="shared" ca="1" si="333"/>
        <v>0</v>
      </c>
      <c r="DA16" s="74">
        <f t="shared" ca="1" si="334"/>
        <v>0</v>
      </c>
      <c r="DB16" s="74">
        <f t="shared" ca="1" si="335"/>
        <v>3.9394608991391807E-2</v>
      </c>
      <c r="DC16" s="74">
        <f t="shared" ca="1" si="336"/>
        <v>0.1673946089913918</v>
      </c>
      <c r="DD16" s="74">
        <f t="shared" ca="1" si="337"/>
        <v>0.20891340831107855</v>
      </c>
      <c r="DE16" s="74">
        <f t="shared" ca="1" si="338"/>
        <v>0.31591340831107856</v>
      </c>
      <c r="DF16" s="74">
        <f t="shared" ca="1" si="339"/>
        <v>0.35235193815811261</v>
      </c>
      <c r="DG16" s="74">
        <f t="shared" ca="1" si="340"/>
        <v>0.48035193815811261</v>
      </c>
      <c r="DH16" s="74">
        <f t="shared" ca="1" si="341"/>
        <v>0</v>
      </c>
      <c r="DI16" s="74">
        <f t="shared" ca="1" si="342"/>
        <v>0</v>
      </c>
      <c r="DJ16" s="74">
        <f t="shared" ca="1" si="343"/>
        <v>2.9852627849456578E-2</v>
      </c>
      <c r="DK16" s="74">
        <f t="shared" ca="1" si="344"/>
        <v>0.10518596118278992</v>
      </c>
      <c r="DL16" s="74">
        <f t="shared" ca="1" si="345"/>
        <v>0.13829935382891298</v>
      </c>
      <c r="DM16" s="74">
        <f t="shared" ca="1" si="346"/>
        <v>0.24529935382891299</v>
      </c>
      <c r="DN16" s="74">
        <f t="shared" ca="1" si="347"/>
        <v>0.27406778797300524</v>
      </c>
      <c r="DO16" s="74">
        <f t="shared" ca="1" si="348"/>
        <v>0.38106778797300522</v>
      </c>
      <c r="DP16" s="74">
        <f t="shared" ca="1" si="349"/>
        <v>0.4110491539570541</v>
      </c>
      <c r="DQ16" s="74">
        <f t="shared" ca="1" si="350"/>
        <v>0.4110491539570541</v>
      </c>
      <c r="DR16" s="74">
        <f t="shared" ca="1" si="351"/>
        <v>0</v>
      </c>
      <c r="DS16" s="74">
        <f t="shared" ca="1" si="352"/>
        <v>0</v>
      </c>
      <c r="DT16" s="74">
        <f t="shared" ca="1" si="353"/>
        <v>2.1653388310655029E-2</v>
      </c>
      <c r="DU16" s="74">
        <f t="shared" ca="1" si="354"/>
        <v>0.19832005497732169</v>
      </c>
      <c r="DV16" s="74">
        <f t="shared" ca="1" si="355"/>
        <v>0.22572472488231904</v>
      </c>
      <c r="DW16" s="74">
        <f t="shared" ca="1" si="356"/>
        <v>0.35372472488231904</v>
      </c>
      <c r="DX16" s="74">
        <f t="shared" ca="1" si="357"/>
        <v>0.38563613021456133</v>
      </c>
      <c r="DY16" s="74">
        <f t="shared" ca="1" si="358"/>
        <v>0.38563613021456133</v>
      </c>
      <c r="DZ16" s="74">
        <f t="shared" ca="1" si="359"/>
        <v>0.41786108232156571</v>
      </c>
      <c r="EA16" s="74">
        <f t="shared" ca="1" si="360"/>
        <v>0.5248610823215657</v>
      </c>
      <c r="EB16" s="74">
        <f t="shared" ca="1" si="361"/>
        <v>0</v>
      </c>
      <c r="EC16" s="74">
        <f t="shared" ca="1" si="362"/>
        <v>0</v>
      </c>
      <c r="ED16" s="74">
        <f t="shared" ca="1" si="363"/>
        <v>2.6814889003314791E-2</v>
      </c>
      <c r="EE16" s="74">
        <f t="shared" ca="1" si="364"/>
        <v>0.10214822233664812</v>
      </c>
      <c r="EF16" s="74">
        <f t="shared" ca="1" si="365"/>
        <v>0.132129706232399</v>
      </c>
      <c r="EG16" s="74">
        <f t="shared" ca="1" si="366"/>
        <v>0.3087963728990657</v>
      </c>
      <c r="EH16" s="74">
        <f t="shared" ca="1" si="367"/>
        <v>0.3451839494622515</v>
      </c>
      <c r="EI16" s="74">
        <f t="shared" ca="1" si="368"/>
        <v>0.47318394946225151</v>
      </c>
      <c r="EJ16" s="74">
        <f t="shared" ca="1" si="369"/>
        <v>0.51047401937010728</v>
      </c>
      <c r="EK16" s="74">
        <f t="shared" ca="1" si="370"/>
        <v>0.51047401937010728</v>
      </c>
      <c r="EL16" s="74">
        <f t="shared" ca="1" si="371"/>
        <v>0</v>
      </c>
      <c r="EM16" s="74">
        <f t="shared" ca="1" si="372"/>
        <v>0</v>
      </c>
      <c r="EN16" s="74">
        <f t="shared" ca="1" si="373"/>
        <v>2.6988707720984394E-2</v>
      </c>
      <c r="EO16" s="74">
        <f t="shared" ca="1" si="374"/>
        <v>0.15498870772098439</v>
      </c>
      <c r="EP16" s="74">
        <f t="shared" ca="1" si="375"/>
        <v>0.18802197504308715</v>
      </c>
      <c r="EQ16" s="74">
        <f t="shared" ca="1" si="376"/>
        <v>0.28168864170975383</v>
      </c>
      <c r="ER16" s="74">
        <f t="shared" ca="1" si="377"/>
        <v>0.31086066218450514</v>
      </c>
      <c r="ES16" s="74">
        <f t="shared" ca="1" si="378"/>
        <v>0.43886066218450515</v>
      </c>
      <c r="ET16" s="74">
        <f t="shared" ca="1" si="379"/>
        <v>0.47259067125302423</v>
      </c>
      <c r="EU16" s="74">
        <f t="shared" ca="1" si="380"/>
        <v>0.47259067125302423</v>
      </c>
      <c r="EV16" s="74">
        <f t="shared" ca="1" si="381"/>
        <v>0</v>
      </c>
      <c r="EW16" s="74">
        <f t="shared" ca="1" si="382"/>
        <v>0</v>
      </c>
      <c r="EX16" s="74">
        <f t="shared" ca="1" si="383"/>
        <v>3.1076170456604865E-2</v>
      </c>
      <c r="EY16" s="74">
        <f t="shared" ca="1" si="384"/>
        <v>0.15907617045660488</v>
      </c>
      <c r="EZ16" s="74">
        <f t="shared" ca="1" si="385"/>
        <v>0.19303797298313374</v>
      </c>
      <c r="FA16" s="74">
        <f t="shared" ca="1" si="386"/>
        <v>0.41470463964980042</v>
      </c>
      <c r="FB16" s="74">
        <f t="shared" ca="1" si="387"/>
        <v>0.45582403931373877</v>
      </c>
      <c r="FC16" s="74">
        <f t="shared" ca="1" si="388"/>
        <v>0.45582403931373877</v>
      </c>
      <c r="FD16" s="7">
        <f t="shared" ca="1" si="389"/>
        <v>0.49328174632073596</v>
      </c>
      <c r="FE16" s="7">
        <f t="shared" ca="1" si="390"/>
        <v>0.56861507965406932</v>
      </c>
      <c r="FF16" s="7">
        <f t="shared" ca="1" si="391"/>
        <v>0</v>
      </c>
      <c r="FG16" s="7">
        <f t="shared" ca="1" si="392"/>
        <v>0.128</v>
      </c>
      <c r="FH16" s="7">
        <f t="shared" ca="1" si="393"/>
        <v>0.15037587491786203</v>
      </c>
      <c r="FI16" s="7">
        <f t="shared" ca="1" si="394"/>
        <v>0.37204254158452871</v>
      </c>
      <c r="FJ16" s="7">
        <f t="shared" ca="1" si="395"/>
        <v>0.40149565020834205</v>
      </c>
      <c r="FK16" s="7">
        <f t="shared" ca="1" si="396"/>
        <v>0.50849565020834209</v>
      </c>
      <c r="FL16" s="7">
        <f t="shared" ca="1" si="397"/>
        <v>0</v>
      </c>
      <c r="FM16" s="7">
        <f t="shared" ca="1" si="398"/>
        <v>0.17666666666666667</v>
      </c>
      <c r="FN16" s="7">
        <f t="shared" ca="1" si="399"/>
        <v>0.20599833346321192</v>
      </c>
      <c r="FO16" s="7">
        <f t="shared" ca="1" si="400"/>
        <v>0.28133166679654525</v>
      </c>
      <c r="FP16" s="7">
        <f t="shared" ca="1" si="401"/>
        <v>0.31356278794552089</v>
      </c>
      <c r="FQ16" s="7">
        <f t="shared" ca="1" si="402"/>
        <v>0.42056278794552088</v>
      </c>
      <c r="FR16" s="7">
        <f t="shared" ca="1" si="403"/>
        <v>0.45526423292789375</v>
      </c>
      <c r="FS16" s="7">
        <f t="shared" ca="1" si="404"/>
        <v>0.53059756626122712</v>
      </c>
      <c r="FT16" s="7">
        <f t="shared" ca="1" si="405"/>
        <v>0</v>
      </c>
      <c r="FU16" s="7">
        <f t="shared" ca="1" si="406"/>
        <v>9.3666666666666662E-2</v>
      </c>
      <c r="FV16" s="7">
        <f t="shared" ca="1" si="407"/>
        <v>0.13178323244899579</v>
      </c>
      <c r="FW16" s="7">
        <f t="shared" ca="1" si="408"/>
        <v>0.2387832324489958</v>
      </c>
      <c r="FX16" s="7">
        <f t="shared" ca="1" si="409"/>
        <v>0.27636750027206719</v>
      </c>
      <c r="FY16" s="7">
        <f t="shared" ca="1" si="410"/>
        <v>0.40436750027206719</v>
      </c>
      <c r="FZ16" s="7">
        <f t="shared" ca="1" si="411"/>
        <v>0.44443553211248465</v>
      </c>
      <c r="GA16" s="7">
        <f t="shared" ca="1" si="412"/>
        <v>0.55143553211248464</v>
      </c>
      <c r="GB16" s="7">
        <f t="shared" ca="1" si="413"/>
        <v>0.59370958443050836</v>
      </c>
      <c r="GC16" s="7">
        <f t="shared" ca="1" si="414"/>
        <v>0.770376251097175</v>
      </c>
      <c r="GD16" s="7">
        <f t="shared" ca="1" si="415"/>
        <v>0</v>
      </c>
      <c r="GE16" s="7">
        <f t="shared" ca="1" si="416"/>
        <v>0.17666666666666667</v>
      </c>
      <c r="GF16" s="7">
        <f t="shared" ca="1" si="417"/>
        <v>0.22573418608983947</v>
      </c>
      <c r="GG16" s="7">
        <f t="shared" ca="1" si="418"/>
        <v>0.30106751942317278</v>
      </c>
      <c r="GH16" s="7">
        <f t="shared" ca="1" si="419"/>
        <v>0.35497131730692127</v>
      </c>
      <c r="GI16" s="7">
        <f t="shared" ca="1" si="420"/>
        <v>0.4479713173069213</v>
      </c>
      <c r="GJ16" s="7">
        <f t="shared" ca="1" si="421"/>
        <v>0.50140715954285997</v>
      </c>
      <c r="GK16" s="7">
        <f t="shared" ca="1" si="422"/>
        <v>0.60840715954285995</v>
      </c>
      <c r="GL16" s="7">
        <f t="shared" ca="1" si="423"/>
        <v>0.66649564120364091</v>
      </c>
      <c r="GM16" s="7">
        <f t="shared" ca="1" si="424"/>
        <v>0.79449564120364091</v>
      </c>
      <c r="GN16" s="7">
        <f t="shared" ca="1" si="425"/>
        <v>0.85798068883258449</v>
      </c>
      <c r="GO16" s="7">
        <f t="shared" ca="1" si="426"/>
        <v>0.96498068883258448</v>
      </c>
      <c r="GP16" s="7">
        <f t="shared" ca="1" si="427"/>
        <v>0</v>
      </c>
      <c r="GQ16" s="7">
        <f t="shared" ca="1" si="428"/>
        <v>7.5333333333333335E-2</v>
      </c>
      <c r="GR16" s="7">
        <f t="shared" ca="1" si="429"/>
        <v>0.14242329915518845</v>
      </c>
      <c r="GS16" s="7">
        <f t="shared" ca="1" si="430"/>
        <v>0.27042329915518848</v>
      </c>
      <c r="GT16" s="7">
        <f t="shared" ca="1" si="431"/>
        <v>0.32639369493189352</v>
      </c>
      <c r="GU16" s="7">
        <f t="shared" ca="1" si="432"/>
        <v>0.5480603615985602</v>
      </c>
      <c r="GV16" s="7">
        <f t="shared" ca="1" si="433"/>
        <v>0.61180459512367968</v>
      </c>
      <c r="GW16" s="7">
        <f t="shared" ca="1" si="434"/>
        <v>0.71880459512367967</v>
      </c>
      <c r="GX16" s="7">
        <f t="shared" ca="1" si="435"/>
        <v>0.77333800559724597</v>
      </c>
      <c r="GY16" s="7">
        <f t="shared" ca="1" si="436"/>
        <v>0.95000467226391261</v>
      </c>
      <c r="GZ16" s="7">
        <f t="shared" ca="1" si="437"/>
        <v>0</v>
      </c>
      <c r="HA16" s="7">
        <f t="shared" ca="1" si="438"/>
        <v>7.5333333333333335E-2</v>
      </c>
      <c r="HB16" s="7">
        <f t="shared" ca="1" si="439"/>
        <v>0.1339124487355359</v>
      </c>
      <c r="HC16" s="7">
        <f t="shared" ca="1" si="440"/>
        <v>0.26191244873553587</v>
      </c>
      <c r="HD16" s="7">
        <f t="shared" ca="1" si="441"/>
        <v>0.30160228991501181</v>
      </c>
      <c r="HE16" s="7">
        <f t="shared" ca="1" si="442"/>
        <v>0.4086022899150118</v>
      </c>
      <c r="HF16" s="7">
        <f t="shared" ca="1" si="443"/>
        <v>0.4528395161710515</v>
      </c>
      <c r="HG16" s="7">
        <f t="shared" ca="1" si="444"/>
        <v>0.6295061828377182</v>
      </c>
      <c r="HH16" s="7">
        <f t="shared" ca="1" si="445"/>
        <v>0.68059142977436182</v>
      </c>
      <c r="HI16" s="7">
        <f t="shared" ca="1" si="446"/>
        <v>0.75592476310769519</v>
      </c>
      <c r="HJ16" s="7">
        <f t="shared" ca="1" si="447"/>
        <v>0.81092898603270813</v>
      </c>
      <c r="HK16" s="7">
        <f t="shared" ca="1" si="448"/>
        <v>0.91792898603270812</v>
      </c>
      <c r="HL16" s="7">
        <f t="shared" ca="1" si="449"/>
        <v>0</v>
      </c>
      <c r="HM16" s="7">
        <f t="shared" ca="1" si="450"/>
        <v>7.5333333333333335E-2</v>
      </c>
      <c r="HN16" s="7">
        <f t="shared" ca="1" si="451"/>
        <v>0.12729003322592136</v>
      </c>
      <c r="HO16" s="7">
        <f t="shared" ca="1" si="452"/>
        <v>0.25529003322592136</v>
      </c>
      <c r="HP16" s="7">
        <f t="shared" ca="1" si="453"/>
        <v>0.30362311956978777</v>
      </c>
      <c r="HQ16" s="7">
        <f t="shared" ca="1" si="454"/>
        <v>0.41062311956978775</v>
      </c>
      <c r="HR16" s="7">
        <f t="shared" ca="1" si="455"/>
        <v>0.46057686301617645</v>
      </c>
      <c r="HS16" s="7">
        <f t="shared" ca="1" si="456"/>
        <v>0.53591019634950976</v>
      </c>
      <c r="HT16" s="7">
        <f t="shared" ca="1" si="457"/>
        <v>0.58910774877768979</v>
      </c>
      <c r="HU16" s="7">
        <f t="shared" ca="1" si="458"/>
        <v>0.71710774877768979</v>
      </c>
      <c r="HV16" s="7">
        <f t="shared" ca="1" si="459"/>
        <v>0.77380415406665237</v>
      </c>
      <c r="HW16" s="7">
        <f t="shared" ca="1" si="460"/>
        <v>0.88080415406665236</v>
      </c>
      <c r="HX16" s="7">
        <f t="shared" ca="1" si="461"/>
        <v>0</v>
      </c>
      <c r="HY16" s="7">
        <f t="shared" ca="1" si="462"/>
        <v>0.17666666666666667</v>
      </c>
      <c r="HZ16" s="7">
        <f t="shared" ca="1" si="463"/>
        <v>0.21678003447810132</v>
      </c>
      <c r="IA16" s="7">
        <f t="shared" ca="1" si="464"/>
        <v>0.39344670114476799</v>
      </c>
      <c r="IB16" s="7">
        <f t="shared" ca="1" si="465"/>
        <v>0.4402802500250238</v>
      </c>
      <c r="IC16" s="7">
        <f t="shared" ca="1" si="466"/>
        <v>0.51561358335835716</v>
      </c>
      <c r="ID16" s="7">
        <f t="shared" ca="1" si="467"/>
        <v>0.5662343055872342</v>
      </c>
      <c r="IE16" s="7">
        <f t="shared" ca="1" si="468"/>
        <v>0.6942343055872342</v>
      </c>
      <c r="IF16" s="7">
        <f t="shared" ca="1" si="469"/>
        <v>0.74629280191513325</v>
      </c>
      <c r="IG16" s="7">
        <f t="shared" ca="1" si="470"/>
        <v>0.83995946858179993</v>
      </c>
      <c r="IH16" s="7">
        <f t="shared" ca="1" si="471"/>
        <v>0</v>
      </c>
      <c r="II16" s="7">
        <f t="shared" ca="1" si="472"/>
        <v>0.128</v>
      </c>
      <c r="IJ16" s="7">
        <f t="shared" ca="1" si="473"/>
        <v>0.16751872438878937</v>
      </c>
      <c r="IK16" s="7">
        <f t="shared" ca="1" si="474"/>
        <v>0.27451872438878938</v>
      </c>
      <c r="IL16" s="7">
        <f t="shared" ca="1" si="475"/>
        <v>0.3160887109190218</v>
      </c>
      <c r="IM16" s="7">
        <f t="shared" ca="1" si="476"/>
        <v>0.4440887109190218</v>
      </c>
      <c r="IN16" s="7">
        <f t="shared" ca="1" si="477"/>
        <v>0.48803267726067745</v>
      </c>
      <c r="IO16" s="7">
        <f t="shared" ca="1" si="478"/>
        <v>0.59503267726067743</v>
      </c>
      <c r="IP16" s="7">
        <f t="shared" ca="1" si="479"/>
        <v>0</v>
      </c>
      <c r="IQ16" s="7">
        <f t="shared" ca="1" si="480"/>
        <v>0.17666666666666667</v>
      </c>
      <c r="IR16" s="7">
        <f t="shared" ca="1" si="481"/>
        <v>0.21464532067081665</v>
      </c>
      <c r="IS16" s="7">
        <f t="shared" ca="1" si="482"/>
        <v>0.28997865400415002</v>
      </c>
      <c r="IT16" s="7">
        <f t="shared" ca="1" si="483"/>
        <v>0.33217655386900397</v>
      </c>
      <c r="IU16" s="7">
        <f t="shared" ca="1" si="484"/>
        <v>0.43917655386900395</v>
      </c>
      <c r="IV16" s="7">
        <f t="shared" ca="1" si="485"/>
        <v>0.48719317182858718</v>
      </c>
      <c r="IW16" s="7">
        <f t="shared" ca="1" si="486"/>
        <v>0.66385983849525387</v>
      </c>
      <c r="IX16" s="7">
        <f t="shared" ca="1" si="487"/>
        <v>0</v>
      </c>
      <c r="IY16" s="7">
        <f t="shared" ca="1" si="488"/>
        <v>7.5333333333333335E-2</v>
      </c>
      <c r="IZ16" s="7">
        <f t="shared" ca="1" si="489"/>
        <v>0.1152295844195967</v>
      </c>
      <c r="JA16" s="7">
        <f t="shared" ca="1" si="490"/>
        <v>0.24322958441959669</v>
      </c>
      <c r="JB16" s="7">
        <f t="shared" ca="1" si="491"/>
        <v>0.27189930692317588</v>
      </c>
      <c r="JC16" s="7">
        <f t="shared" ca="1" si="492"/>
        <v>0.36556597358984255</v>
      </c>
      <c r="JD16" s="7">
        <f t="shared" ca="1" si="493"/>
        <v>0.39643775109848617</v>
      </c>
      <c r="JE16" s="7">
        <f t="shared" ca="1" si="494"/>
        <v>0.50343775109848621</v>
      </c>
      <c r="JF16" s="7">
        <f t="shared" ca="1" si="495"/>
        <v>0</v>
      </c>
      <c r="JG16" s="7">
        <f t="shared" ca="1" si="496"/>
        <v>0.17666666666666667</v>
      </c>
      <c r="JH16" s="7">
        <f t="shared" ca="1" si="497"/>
        <v>0.2138525914958895</v>
      </c>
      <c r="JI16" s="7">
        <f t="shared" ca="1" si="498"/>
        <v>0.39051925816255617</v>
      </c>
      <c r="JJ16" s="7">
        <f t="shared" ca="1" si="499"/>
        <v>0.43555135315531601</v>
      </c>
      <c r="JK16" s="7">
        <f t="shared" ca="1" si="500"/>
        <v>0.56355135315531601</v>
      </c>
      <c r="JL16" s="7">
        <f t="shared" ca="1" si="501"/>
        <v>0.60677556103849262</v>
      </c>
      <c r="JM16" s="7">
        <f t="shared" ca="1" si="502"/>
        <v>0.7137755610384926</v>
      </c>
      <c r="JN16" s="7">
        <f t="shared" ca="1" si="503"/>
        <v>0</v>
      </c>
      <c r="JO16" s="7">
        <f t="shared" ca="1" si="504"/>
        <v>7.5333333333333335E-2</v>
      </c>
      <c r="JP16" s="7">
        <f t="shared" ca="1" si="505"/>
        <v>0.12363984347137946</v>
      </c>
      <c r="JQ16" s="7">
        <f t="shared" ca="1" si="506"/>
        <v>0.25163984347137947</v>
      </c>
    </row>
    <row r="17" spans="10:277" ht="19.5" thickBot="1" x14ac:dyDescent="0.35">
      <c r="J17" s="22" t="s">
        <v>6</v>
      </c>
      <c r="K17" s="23"/>
      <c r="L17" s="24">
        <f>SUM(L6:L16)</f>
        <v>303.10000000000002</v>
      </c>
      <c r="M17" s="26"/>
      <c r="N17" s="23"/>
      <c r="O17" s="23"/>
      <c r="P17" s="23"/>
      <c r="Q17" s="23"/>
      <c r="R17" s="27"/>
      <c r="S17" s="26"/>
      <c r="T17" s="23"/>
      <c r="U17" s="23"/>
      <c r="V17" s="23"/>
      <c r="W17" s="23"/>
      <c r="X17" s="23"/>
      <c r="Y17" s="79"/>
      <c r="Z17" s="26"/>
      <c r="AA17" s="27"/>
      <c r="AC17" s="5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H17" s="2"/>
      <c r="CI17" s="2"/>
      <c r="CJ17" s="2"/>
      <c r="CK17" s="2"/>
      <c r="CL17" s="2"/>
      <c r="CM17" s="2"/>
      <c r="CN17" s="2"/>
      <c r="CO17" s="2"/>
      <c r="CP17" s="2"/>
      <c r="CQ17" s="2"/>
      <c r="CR17" s="2"/>
      <c r="CS17" s="2"/>
      <c r="CT17" s="2"/>
      <c r="CU17" s="2"/>
      <c r="CV17" s="2"/>
      <c r="CW17" s="2"/>
      <c r="CX17" s="2"/>
      <c r="CY17" s="2"/>
      <c r="CZ17" s="2"/>
      <c r="DA17" s="2"/>
      <c r="DB17" s="2"/>
      <c r="DC17" s="2"/>
      <c r="DD17" s="2"/>
      <c r="DE17" s="2"/>
      <c r="DF17" s="2"/>
      <c r="DG17" s="2"/>
      <c r="DH17" s="2"/>
      <c r="DI17" s="2"/>
      <c r="DJ17" s="2"/>
      <c r="DK17" s="2"/>
      <c r="DL17" s="2"/>
      <c r="DM17" s="2"/>
      <c r="DN17" s="2"/>
      <c r="DO17" s="2"/>
      <c r="DP17" s="2"/>
      <c r="DQ17" s="2"/>
      <c r="DR17" s="2"/>
      <c r="DS17" s="2"/>
      <c r="DT17" s="2"/>
      <c r="DU17" s="2"/>
      <c r="DV17" s="2"/>
      <c r="DW17" s="2"/>
      <c r="DX17" s="2"/>
      <c r="DY17" s="2"/>
      <c r="DZ17" s="2"/>
      <c r="EA17" s="2"/>
      <c r="EB17" s="2"/>
      <c r="EC17" s="2"/>
      <c r="ED17" s="2"/>
      <c r="EE17" s="2"/>
      <c r="EF17" s="2"/>
      <c r="EG17" s="2"/>
      <c r="EH17" s="2"/>
      <c r="EI17" s="2"/>
      <c r="EJ17" s="2"/>
      <c r="EK17" s="2"/>
      <c r="EL17" s="2"/>
      <c r="EM17" s="2"/>
      <c r="EN17" s="2"/>
      <c r="EO17" s="2"/>
      <c r="EP17" s="2"/>
      <c r="EQ17" s="2"/>
      <c r="ER17" s="2"/>
      <c r="ES17" s="2"/>
      <c r="ET17" s="2"/>
      <c r="EU17" s="2"/>
      <c r="EV17" s="2"/>
      <c r="EW17" s="2"/>
      <c r="EX17" s="2"/>
      <c r="EY17" s="2"/>
      <c r="EZ17" s="2"/>
      <c r="FA17" s="2"/>
      <c r="FB17" s="2"/>
      <c r="FC17" s="2"/>
      <c r="FD17" s="2"/>
      <c r="FE17" s="2"/>
      <c r="FF17" s="2"/>
      <c r="FG17" s="2"/>
      <c r="FH17" s="2"/>
      <c r="FI17" s="2"/>
      <c r="FJ17" s="2"/>
      <c r="FK17" s="2"/>
      <c r="FL17" s="2"/>
      <c r="FM17" s="2"/>
      <c r="FN17" s="2"/>
      <c r="FO17" s="2"/>
      <c r="FP17" s="2"/>
      <c r="FQ17" s="2"/>
      <c r="FR17" s="2"/>
      <c r="FS17" s="2"/>
      <c r="FT17" s="2"/>
      <c r="FU17" s="2"/>
      <c r="FV17" s="2"/>
      <c r="FW17" s="2"/>
      <c r="FX17" s="2"/>
      <c r="FY17" s="2"/>
      <c r="FZ17" s="2"/>
      <c r="GA17" s="2"/>
      <c r="GB17" s="2"/>
      <c r="GC17" s="2"/>
      <c r="GD17" s="2"/>
      <c r="GE17" s="2"/>
      <c r="GF17" s="2"/>
      <c r="GG17" s="2"/>
      <c r="GH17" s="2"/>
      <c r="GI17" s="2"/>
      <c r="GJ17" s="2"/>
      <c r="GK17" s="2"/>
      <c r="GL17" s="2"/>
      <c r="GM17" s="2"/>
      <c r="GN17" s="2"/>
      <c r="GO17" s="2"/>
      <c r="GP17" s="2"/>
      <c r="GQ17" s="2"/>
      <c r="GR17" s="2"/>
      <c r="GS17" s="2"/>
      <c r="GT17" s="2"/>
      <c r="GU17" s="2"/>
      <c r="GV17" s="2"/>
      <c r="GW17" s="2"/>
      <c r="GX17" s="2"/>
      <c r="GY17" s="2"/>
      <c r="GZ17" s="2"/>
      <c r="HA17" s="2"/>
      <c r="HB17" s="2"/>
      <c r="HC17" s="2"/>
      <c r="HD17" s="2"/>
      <c r="HE17" s="2"/>
      <c r="HF17" s="2"/>
      <c r="HG17" s="2"/>
      <c r="HH17" s="2"/>
      <c r="HI17" s="2"/>
      <c r="HJ17" s="2"/>
      <c r="HK17" s="2"/>
      <c r="HL17" s="2"/>
      <c r="HM17" s="2"/>
      <c r="HN17" s="2"/>
      <c r="HO17" s="2"/>
      <c r="HP17" s="2"/>
      <c r="HQ17" s="2"/>
      <c r="HR17" s="2"/>
      <c r="HS17" s="2"/>
      <c r="HT17" s="2"/>
      <c r="HU17" s="2"/>
      <c r="HV17" s="2"/>
      <c r="HW17" s="2"/>
      <c r="HX17" s="2"/>
      <c r="HY17" s="2"/>
      <c r="HZ17" s="2"/>
      <c r="IA17" s="2"/>
      <c r="IB17" s="2"/>
      <c r="IC17" s="2"/>
      <c r="ID17" s="2"/>
      <c r="IE17" s="2"/>
      <c r="IF17" s="2"/>
      <c r="IG17" s="2"/>
      <c r="IH17" s="2"/>
      <c r="II17" s="2"/>
      <c r="IJ17" s="2"/>
      <c r="IK17" s="2"/>
      <c r="IL17" s="2"/>
      <c r="IM17" s="2"/>
      <c r="IN17" s="2"/>
      <c r="IO17" s="2"/>
      <c r="IP17" s="2"/>
      <c r="IQ17" s="2"/>
      <c r="IR17" s="2"/>
      <c r="IS17" s="2"/>
      <c r="IT17" s="2"/>
      <c r="IU17" s="2"/>
      <c r="IV17" s="2"/>
      <c r="IW17" s="2"/>
      <c r="IX17" s="2"/>
      <c r="IY17" s="2"/>
      <c r="IZ17" s="2"/>
      <c r="JA17" s="2"/>
      <c r="JB17" s="2"/>
      <c r="JC17" s="2"/>
      <c r="JD17" s="2"/>
      <c r="JE17" s="2"/>
      <c r="JF17" s="2"/>
      <c r="JG17" s="2"/>
      <c r="JH17" s="2"/>
      <c r="JI17" s="2"/>
      <c r="JJ17" s="2"/>
      <c r="JK17" s="2"/>
      <c r="JL17" s="2"/>
      <c r="JM17" s="2"/>
      <c r="JN17" s="2"/>
      <c r="JO17" s="2"/>
      <c r="JP17" s="2"/>
      <c r="JQ17" s="2"/>
    </row>
    <row r="18" spans="10:277" s="9" customFormat="1" x14ac:dyDescent="0.25">
      <c r="AC18" s="5"/>
      <c r="AF18" s="10">
        <f t="shared" ref="AF18:CQ18" si="507">AG$5/$U6</f>
        <v>4.3055555555555555E-2</v>
      </c>
      <c r="AG18" s="10">
        <f t="shared" si="507"/>
        <v>3.0999999999999999E-3</v>
      </c>
      <c r="AH18" s="10">
        <f t="shared" ca="1" si="507"/>
        <v>7.6064814814814807E-2</v>
      </c>
      <c r="AI18" s="10">
        <f t="shared" ca="1" si="507"/>
        <v>5.4766666666666661E-3</v>
      </c>
      <c r="AJ18" s="10">
        <f t="shared" ca="1" si="507"/>
        <v>5.5111111111111111E-2</v>
      </c>
      <c r="AK18" s="10">
        <f t="shared" ca="1" si="507"/>
        <v>7.1295177777777772E-3</v>
      </c>
      <c r="AL18" s="10">
        <f t="shared" ca="1" si="507"/>
        <v>4.03287037037037E-2</v>
      </c>
      <c r="AM18" s="10">
        <f t="shared" ca="1" si="507"/>
        <v>8.0593229370370372E-3</v>
      </c>
      <c r="AN18" s="10">
        <f t="shared" ca="1" si="507"/>
        <v>4.6069444444444441E-2</v>
      </c>
      <c r="AO18" s="10">
        <f t="shared" ca="1" si="507"/>
        <v>1.1282263198133333E-2</v>
      </c>
      <c r="AP18" s="10">
        <f t="shared" ca="1" si="507"/>
        <v>7.6064814814814807E-2</v>
      </c>
      <c r="AQ18" s="10">
        <f t="shared" ca="1" si="507"/>
        <v>1.1524008665745836E-2</v>
      </c>
      <c r="AR18" s="10">
        <f t="shared" ca="1" si="507"/>
        <v>7.6064814814814807E-2</v>
      </c>
      <c r="AS18" s="10">
        <f t="shared" ca="1" si="507"/>
        <v>1.3320600116633975E-2</v>
      </c>
      <c r="AT18" s="10">
        <f t="shared" ca="1" si="507"/>
        <v>7.6064814814814807E-2</v>
      </c>
      <c r="AU18" s="10">
        <f t="shared" ca="1" si="507"/>
        <v>1.8218811832331344E-2</v>
      </c>
      <c r="AV18" s="10">
        <f t="shared" ca="1" si="507"/>
        <v>3.2435185185185185E-2</v>
      </c>
      <c r="AW18" s="10">
        <f t="shared" ca="1" si="507"/>
        <v>1.6782372612700387E-2</v>
      </c>
      <c r="AX18" s="10">
        <f t="shared" ca="1" si="507"/>
        <v>5.5111111111111111E-2</v>
      </c>
      <c r="AY18" s="10">
        <f t="shared" ca="1" si="507"/>
        <v>1.877172446180736E-2</v>
      </c>
      <c r="AZ18" s="10">
        <f t="shared" ca="1" si="507"/>
        <v>4.03287037037037E-2</v>
      </c>
      <c r="BA18" s="10">
        <f t="shared" ca="1" si="507"/>
        <v>1.7221353442168439E-2</v>
      </c>
      <c r="BB18" s="10">
        <f t="shared" ca="1" si="507"/>
        <v>5.5111111111111111E-2</v>
      </c>
      <c r="BC18" s="10">
        <f t="shared" ca="1" si="507"/>
        <v>1.765933019171612E-2</v>
      </c>
      <c r="BD18" s="10">
        <f t="shared" ca="1" si="507"/>
        <v>4.6069444444444441E-2</v>
      </c>
      <c r="BE18" s="10">
        <f t="shared" ca="1" si="507"/>
        <v>2.1563304211004247E-2</v>
      </c>
      <c r="BF18" s="10">
        <f t="shared" ca="1" si="507"/>
        <v>7.6064814814814807E-2</v>
      </c>
      <c r="BG18" s="10">
        <f t="shared" ca="1" si="507"/>
        <v>1.800441240291922E-2</v>
      </c>
      <c r="BH18" s="10">
        <f t="shared" ca="1" si="507"/>
        <v>3.2435185185185185E-2</v>
      </c>
      <c r="BI18" s="10">
        <f t="shared" ca="1" si="507"/>
        <v>1.8260879726632886E-2</v>
      </c>
      <c r="BJ18" s="10">
        <f t="shared" ca="1" si="507"/>
        <v>4.6069444444444441E-2</v>
      </c>
      <c r="BK18" s="10">
        <f t="shared" ca="1" si="507"/>
        <v>1.7578988107186749E-2</v>
      </c>
      <c r="BL18" s="10">
        <f t="shared" ca="1" si="507"/>
        <v>7.6064814814814807E-2</v>
      </c>
      <c r="BM18" s="10">
        <f t="shared" ca="1" si="507"/>
        <v>2.0482454843711865E-2</v>
      </c>
      <c r="BN18" s="10">
        <f t="shared" ca="1" si="507"/>
        <v>5.5111111111111111E-2</v>
      </c>
      <c r="BO18" s="10">
        <f t="shared" ca="1" si="507"/>
        <v>2.1762988749643792E-2</v>
      </c>
      <c r="BP18" s="10">
        <f t="shared" ca="1" si="507"/>
        <v>4.03287037037037E-2</v>
      </c>
      <c r="BQ18" s="10">
        <f t="shared" ca="1" si="507"/>
        <v>1.9689844575185557E-2</v>
      </c>
      <c r="BR18" s="10">
        <f t="shared" ca="1" si="507"/>
        <v>4.0041666666666663E-2</v>
      </c>
      <c r="BS18" s="10">
        <f t="shared" ca="1" si="507"/>
        <v>2.1104478971046448E-2</v>
      </c>
      <c r="BT18" s="10">
        <f t="shared" ca="1" si="507"/>
        <v>4.6069444444444441E-2</v>
      </c>
      <c r="BU18" s="10">
        <f t="shared" ca="1" si="507"/>
        <v>2.1555872074572959E-2</v>
      </c>
      <c r="BV18" s="10">
        <f t="shared" ca="1" si="507"/>
        <v>7.6064814814814807E-2</v>
      </c>
      <c r="BW18" s="10">
        <f t="shared" ca="1" si="507"/>
        <v>2.4604482608005643E-2</v>
      </c>
      <c r="BX18" s="10">
        <f t="shared" ca="1" si="507"/>
        <v>5.5111111111111111E-2</v>
      </c>
      <c r="BY18" s="10">
        <f t="shared" ca="1" si="507"/>
        <v>2.2601521864787161E-2</v>
      </c>
      <c r="BZ18" s="10">
        <f t="shared" ca="1" si="507"/>
        <v>4.6069444444444441E-2</v>
      </c>
      <c r="CA18" s="10">
        <f t="shared" ca="1" si="507"/>
        <v>2.1731224820106924E-2</v>
      </c>
      <c r="CB18" s="10">
        <f t="shared" ca="1" si="507"/>
        <v>5.5111111111111111E-2</v>
      </c>
      <c r="CC18" s="10">
        <f t="shared" ca="1" si="507"/>
        <v>2.0670134409450119E-2</v>
      </c>
      <c r="CD18" s="10">
        <f t="shared" ca="1" si="507"/>
        <v>9.5439814814814811E-2</v>
      </c>
      <c r="CE18" s="10">
        <f t="shared" ca="1" si="507"/>
        <v>2.3641553146936369E-2</v>
      </c>
      <c r="CF18" s="10">
        <f t="shared" ca="1" si="507"/>
        <v>4.6069444444444441E-2</v>
      </c>
      <c r="CG18" s="10">
        <f t="shared" ca="1" si="507"/>
        <v>2.7824065932038865E-2</v>
      </c>
      <c r="CH18" s="10">
        <f t="shared" ca="1" si="507"/>
        <v>7.6064814814814807E-2</v>
      </c>
      <c r="CI18" s="10">
        <f t="shared" ca="1" si="507"/>
        <v>2.7643232630461676E-2</v>
      </c>
      <c r="CJ18" s="10">
        <f t="shared" ca="1" si="507"/>
        <v>3.2435185185185185E-2</v>
      </c>
      <c r="CK18" s="10">
        <f t="shared" ca="1" si="507"/>
        <v>2.7294869640824036E-2</v>
      </c>
      <c r="CL18" s="10">
        <f t="shared" ca="1" si="507"/>
        <v>4.0041666666666663E-2</v>
      </c>
      <c r="CM18" s="10">
        <f t="shared" ca="1" si="507"/>
        <v>2.2009226651412996E-2</v>
      </c>
      <c r="CN18" s="10">
        <f t="shared" ca="1" si="507"/>
        <v>4.0041666666666663E-2</v>
      </c>
      <c r="CO18" s="10">
        <f t="shared" ca="1" si="507"/>
        <v>2.1713925569123348E-2</v>
      </c>
      <c r="CP18" s="10">
        <f t="shared" ca="1" si="507"/>
        <v>4.6069444444444441E-2</v>
      </c>
      <c r="CQ18" s="10">
        <f t="shared" ca="1" si="507"/>
        <v>2.3998610323411187E-2</v>
      </c>
      <c r="CR18" s="10">
        <f t="shared" ref="CR18:FC18" ca="1" si="508">CS$5/$U6</f>
        <v>7.6064814814814807E-2</v>
      </c>
      <c r="CS18" s="10">
        <f t="shared" ca="1" si="508"/>
        <v>2.1766141019265262E-2</v>
      </c>
      <c r="CT18" s="10">
        <f t="shared" ca="1" si="508"/>
        <v>5.5111111111111111E-2</v>
      </c>
      <c r="CU18" s="10">
        <f t="shared" ca="1" si="508"/>
        <v>2.2781780576672728E-2</v>
      </c>
      <c r="CV18" s="10">
        <f t="shared" ca="1" si="508"/>
        <v>9.5439814814814811E-2</v>
      </c>
      <c r="CW18" s="10">
        <f t="shared" ca="1" si="508"/>
        <v>1.952378368824087E-2</v>
      </c>
      <c r="CX18" s="10">
        <f t="shared" ca="1" si="508"/>
        <v>0</v>
      </c>
      <c r="CY18" s="10">
        <f t="shared" ca="1" si="508"/>
        <v>1.695966952213257E-2</v>
      </c>
      <c r="CZ18" s="10">
        <f t="shared" ca="1" si="508"/>
        <v>3.2435185185185185E-2</v>
      </c>
      <c r="DA18" s="10">
        <f t="shared" ca="1" si="508"/>
        <v>1.8688489436888691E-2</v>
      </c>
      <c r="DB18" s="10">
        <f t="shared" ca="1" si="508"/>
        <v>4.6069444444444441E-2</v>
      </c>
      <c r="DC18" s="10">
        <f t="shared" ca="1" si="508"/>
        <v>1.5381935384619001E-2</v>
      </c>
      <c r="DD18" s="10">
        <f t="shared" ca="1" si="508"/>
        <v>5.5111111111111111E-2</v>
      </c>
      <c r="DE18" s="10">
        <f t="shared" ca="1" si="508"/>
        <v>1.329450012607543E-2</v>
      </c>
      <c r="DF18" s="10">
        <f t="shared" ca="1" si="508"/>
        <v>4.6069444444444441E-2</v>
      </c>
      <c r="DG18" s="10">
        <f t="shared" ca="1" si="508"/>
        <v>1.3999961748160306E-2</v>
      </c>
      <c r="DH18" s="10">
        <f t="shared" ca="1" si="508"/>
        <v>4.6069444444444441E-2</v>
      </c>
      <c r="DI18" s="10">
        <f t="shared" ca="1" si="508"/>
        <v>1.6342668589671889E-2</v>
      </c>
      <c r="DJ18" s="10">
        <f t="shared" ca="1" si="508"/>
        <v>0</v>
      </c>
      <c r="DK18" s="10">
        <f t="shared" ca="1" si="508"/>
        <v>1.2261192394139149E-2</v>
      </c>
      <c r="DL18" s="10">
        <f t="shared" ca="1" si="508"/>
        <v>3.2435185185185185E-2</v>
      </c>
      <c r="DM18" s="10">
        <f t="shared" ca="1" si="508"/>
        <v>1.2036808570035269E-2</v>
      </c>
      <c r="DN18" s="10">
        <f t="shared" ca="1" si="508"/>
        <v>4.0041666666666663E-2</v>
      </c>
      <c r="DO18" s="10">
        <f t="shared" ca="1" si="508"/>
        <v>1.0124287530160925E-2</v>
      </c>
      <c r="DP18" s="10">
        <f t="shared" ca="1" si="508"/>
        <v>4.6069444444444441E-2</v>
      </c>
      <c r="DQ18" s="10">
        <f t="shared" ca="1" si="508"/>
        <v>1.1753905757424478E-2</v>
      </c>
      <c r="DR18" s="10">
        <f t="shared" ca="1" si="508"/>
        <v>7.6064814814814807E-2</v>
      </c>
      <c r="DS18" s="10">
        <f t="shared" ca="1" si="508"/>
        <v>1.4300648654019418E-2</v>
      </c>
      <c r="DT18" s="10">
        <f t="shared" ca="1" si="508"/>
        <v>0</v>
      </c>
      <c r="DU18" s="10">
        <f t="shared" ca="1" si="508"/>
        <v>1.4281543286462212E-2</v>
      </c>
      <c r="DV18" s="10">
        <f t="shared" ca="1" si="508"/>
        <v>0</v>
      </c>
      <c r="DW18" s="10">
        <f t="shared" ca="1" si="508"/>
        <v>1.0505410394830748E-2</v>
      </c>
      <c r="DX18" s="10">
        <f t="shared" ca="1" si="508"/>
        <v>5.5111111111111111E-2</v>
      </c>
      <c r="DY18" s="10">
        <f t="shared" ca="1" si="508"/>
        <v>1.306445473356248E-2</v>
      </c>
      <c r="DZ18" s="10">
        <f t="shared" ca="1" si="508"/>
        <v>4.6069444444444441E-2</v>
      </c>
      <c r="EA18" s="10">
        <f t="shared" ca="1" si="508"/>
        <v>1.2217717457606341E-2</v>
      </c>
      <c r="EB18" s="10">
        <f t="shared" ca="1" si="508"/>
        <v>4.6069444444444441E-2</v>
      </c>
      <c r="EC18" s="10">
        <f t="shared" ca="1" si="508"/>
        <v>1.4024619476569916E-2</v>
      </c>
      <c r="ED18" s="10">
        <f t="shared" ca="1" si="508"/>
        <v>0</v>
      </c>
      <c r="EE18" s="10">
        <f t="shared" ca="1" si="508"/>
        <v>1.4339447962579691E-2</v>
      </c>
      <c r="EF18" s="10">
        <f t="shared" ca="1" si="508"/>
        <v>0</v>
      </c>
      <c r="EG18" s="10">
        <f t="shared" ca="1" si="508"/>
        <v>1.5220918801810741E-2</v>
      </c>
      <c r="EH18" s="10">
        <f t="shared" ca="1" si="508"/>
        <v>3.2435185185185185E-2</v>
      </c>
      <c r="EI18" s="10">
        <f t="shared" ca="1" si="508"/>
        <v>1.0070401344911675E-2</v>
      </c>
      <c r="EJ18" s="10">
        <f t="shared" ca="1" si="508"/>
        <v>7.6064814814814807E-2</v>
      </c>
      <c r="EK18" s="10">
        <f t="shared" ca="1" si="508"/>
        <v>1.1276294371147846E-2</v>
      </c>
      <c r="EL18" s="10">
        <f t="shared" ca="1" si="508"/>
        <v>5.5111111111111111E-2</v>
      </c>
      <c r="EM18" s="10">
        <f t="shared" ca="1" si="508"/>
        <v>1.3316962091556285E-2</v>
      </c>
      <c r="EN18" s="10">
        <f t="shared" ca="1" si="508"/>
        <v>0</v>
      </c>
      <c r="EO18" s="10">
        <f t="shared" ca="1" si="508"/>
        <v>1.2392155517181262E-2</v>
      </c>
      <c r="EP18" s="10">
        <f t="shared" ca="1" si="508"/>
        <v>4.6069444444444441E-2</v>
      </c>
      <c r="EQ18" s="10">
        <f t="shared" ca="1" si="508"/>
        <v>1.3534050255804753E-2</v>
      </c>
      <c r="ER18" s="10">
        <f t="shared" ca="1" si="508"/>
        <v>0</v>
      </c>
      <c r="ES18" s="10">
        <f t="shared" ca="1" si="508"/>
        <v>1.093164573518858E-2</v>
      </c>
      <c r="ET18" s="10">
        <f t="shared" ca="1" si="508"/>
        <v>7.6064814814814807E-2</v>
      </c>
      <c r="EU18" s="10">
        <f t="shared" ca="1" si="508"/>
        <v>1.3037072947079006E-2</v>
      </c>
      <c r="EV18" s="10">
        <f t="shared" ca="1" si="508"/>
        <v>5.5111111111111111E-2</v>
      </c>
      <c r="EW18" s="10">
        <f t="shared" ca="1" si="508"/>
        <v>1.6354101227444927E-2</v>
      </c>
      <c r="EX18" s="10">
        <f t="shared" ca="1" si="508"/>
        <v>0</v>
      </c>
      <c r="EY18" s="10">
        <f t="shared" ca="1" si="508"/>
        <v>1.4704618143572625E-2</v>
      </c>
      <c r="EZ18" s="10">
        <f t="shared" ca="1" si="508"/>
        <v>0</v>
      </c>
      <c r="FA18" s="10">
        <f t="shared" ca="1" si="508"/>
        <v>1.0069761553669017E-2</v>
      </c>
      <c r="FB18" s="10">
        <f t="shared" ca="1" si="508"/>
        <v>5.5111111111111111E-2</v>
      </c>
      <c r="FC18" s="10">
        <f t="shared" ca="1" si="508"/>
        <v>1.2611815587595441E-2</v>
      </c>
      <c r="FD18" s="10">
        <f t="shared" ref="FD18:HO18" si="509">FE$5/$U6</f>
        <v>3.2435185185185185E-2</v>
      </c>
      <c r="FE18" s="10">
        <f t="shared" ca="1" si="509"/>
        <v>1.4368648617733883E-2</v>
      </c>
      <c r="FF18" s="10">
        <f t="shared" si="509"/>
        <v>5.5111111111111111E-2</v>
      </c>
      <c r="FG18" s="10">
        <f t="shared" ca="1" si="509"/>
        <v>1.7078359247158836E-2</v>
      </c>
      <c r="FH18" s="10">
        <f t="shared" si="509"/>
        <v>9.5439814814814811E-2</v>
      </c>
      <c r="FI18" s="10">
        <f t="shared" ca="1" si="509"/>
        <v>2.2098990626780543E-2</v>
      </c>
      <c r="FJ18" s="10">
        <f t="shared" si="509"/>
        <v>4.6069444444444441E-2</v>
      </c>
      <c r="FK18" s="10">
        <f t="shared" ca="1" si="509"/>
        <v>1.3128460115511198E-2</v>
      </c>
      <c r="FL18" s="10">
        <f t="shared" si="509"/>
        <v>7.6064814814814807E-2</v>
      </c>
      <c r="FM18" s="10">
        <f t="shared" ca="1" si="509"/>
        <v>1.6250224738072607E-2</v>
      </c>
      <c r="FN18" s="10">
        <f t="shared" si="509"/>
        <v>3.2435185185185185E-2</v>
      </c>
      <c r="FO18" s="10">
        <f t="shared" ca="1" si="509"/>
        <v>1.4549514436055509E-2</v>
      </c>
      <c r="FP18" s="10">
        <f t="shared" si="509"/>
        <v>4.6069444444444441E-2</v>
      </c>
      <c r="FQ18" s="10">
        <f t="shared" ca="1" si="509"/>
        <v>1.7608830348854028E-2</v>
      </c>
      <c r="FR18" s="10">
        <f t="shared" si="509"/>
        <v>3.2435185185185185E-2</v>
      </c>
      <c r="FS18" s="10">
        <f t="shared" ca="1" si="509"/>
        <v>1.4312506779844887E-2</v>
      </c>
      <c r="FT18" s="10">
        <f t="shared" si="509"/>
        <v>4.03287037037037E-2</v>
      </c>
      <c r="FU18" s="10">
        <f t="shared" ca="1" si="509"/>
        <v>1.5296048568548761E-2</v>
      </c>
      <c r="FV18" s="10">
        <f t="shared" si="509"/>
        <v>4.6069444444444441E-2</v>
      </c>
      <c r="FW18" s="10">
        <f t="shared" ca="1" si="509"/>
        <v>1.6400627442782641E-2</v>
      </c>
      <c r="FX18" s="10">
        <f t="shared" si="509"/>
        <v>5.5111111111111111E-2</v>
      </c>
      <c r="FY18" s="10">
        <f t="shared" ca="1" si="509"/>
        <v>1.7521995559599584E-2</v>
      </c>
      <c r="FZ18" s="10">
        <f t="shared" si="509"/>
        <v>4.6069444444444441E-2</v>
      </c>
      <c r="GA18" s="10">
        <f t="shared" ca="1" si="509"/>
        <v>2.0415244841255859E-2</v>
      </c>
      <c r="GB18" s="10">
        <f t="shared" si="509"/>
        <v>7.6064814814814807E-2</v>
      </c>
      <c r="GC18" s="10">
        <f t="shared" ca="1" si="509"/>
        <v>1.7981629271847297E-2</v>
      </c>
      <c r="GD18" s="10">
        <f t="shared" si="509"/>
        <v>7.6064814814814807E-2</v>
      </c>
      <c r="GE18" s="10">
        <f t="shared" ca="1" si="509"/>
        <v>2.0614929706273835E-2</v>
      </c>
      <c r="GF18" s="10">
        <f t="shared" si="509"/>
        <v>3.2435185185185185E-2</v>
      </c>
      <c r="GG18" s="10">
        <f t="shared" ca="1" si="509"/>
        <v>2.2322463110093851E-2</v>
      </c>
      <c r="GH18" s="10">
        <f t="shared" si="509"/>
        <v>4.0041666666666663E-2</v>
      </c>
      <c r="GI18" s="10">
        <f t="shared" ca="1" si="509"/>
        <v>2.4505207652280467E-2</v>
      </c>
      <c r="GJ18" s="10">
        <f t="shared" si="509"/>
        <v>4.6069444444444441E-2</v>
      </c>
      <c r="GK18" s="10">
        <f t="shared" ca="1" si="509"/>
        <v>2.5742358242146334E-2</v>
      </c>
      <c r="GL18" s="10">
        <f t="shared" si="509"/>
        <v>5.5111111111111111E-2</v>
      </c>
      <c r="GM18" s="10">
        <f t="shared" ca="1" si="509"/>
        <v>3.1460661001416874E-2</v>
      </c>
      <c r="GN18" s="10">
        <f t="shared" si="509"/>
        <v>4.6069444444444441E-2</v>
      </c>
      <c r="GO18" s="10">
        <f t="shared" ca="1" si="509"/>
        <v>2.8802317525790995E-2</v>
      </c>
      <c r="GP18" s="10">
        <f t="shared" si="509"/>
        <v>3.2435185185185185E-2</v>
      </c>
      <c r="GQ18" s="10">
        <f t="shared" ca="1" si="509"/>
        <v>3.0700680109831256E-2</v>
      </c>
      <c r="GR18" s="10">
        <f t="shared" si="509"/>
        <v>5.5111111111111111E-2</v>
      </c>
      <c r="GS18" s="10">
        <f t="shared" ca="1" si="509"/>
        <v>2.5029212761565348E-2</v>
      </c>
      <c r="GT18" s="10">
        <f t="shared" si="509"/>
        <v>9.5439814814814811E-2</v>
      </c>
      <c r="GU18" s="10">
        <f t="shared" ca="1" si="509"/>
        <v>2.4606115496526644E-2</v>
      </c>
      <c r="GV18" s="10">
        <f t="shared" si="509"/>
        <v>4.6069444444444441E-2</v>
      </c>
      <c r="GW18" s="10">
        <f t="shared" ca="1" si="509"/>
        <v>2.7666959464347426E-2</v>
      </c>
      <c r="GX18" s="10">
        <f t="shared" si="509"/>
        <v>7.6064814814814807E-2</v>
      </c>
      <c r="GY18" s="10">
        <f t="shared" ca="1" si="509"/>
        <v>2.2623253624019839E-2</v>
      </c>
      <c r="GZ18" s="10">
        <f t="shared" si="509"/>
        <v>3.2435185185185185E-2</v>
      </c>
      <c r="HA18" s="10">
        <f t="shared" ca="1" si="509"/>
        <v>2.4555387132689767E-2</v>
      </c>
      <c r="HB18" s="10">
        <f t="shared" si="509"/>
        <v>5.5111111111111111E-2</v>
      </c>
      <c r="HC18" s="10">
        <f t="shared" ca="1" si="509"/>
        <v>2.7662380564198001E-2</v>
      </c>
      <c r="HD18" s="10">
        <f t="shared" si="509"/>
        <v>4.6069444444444441E-2</v>
      </c>
      <c r="HE18" s="10">
        <f t="shared" ca="1" si="509"/>
        <v>2.7089718425909064E-2</v>
      </c>
      <c r="HF18" s="10">
        <f t="shared" si="509"/>
        <v>7.6064814814814807E-2</v>
      </c>
      <c r="HG18" s="10">
        <f t="shared" ca="1" si="509"/>
        <v>2.7912679928437462E-2</v>
      </c>
      <c r="HH18" s="10">
        <f t="shared" si="509"/>
        <v>3.2435185185185185E-2</v>
      </c>
      <c r="HI18" s="10">
        <f t="shared" ca="1" si="509"/>
        <v>2.2380345633032199E-2</v>
      </c>
      <c r="HJ18" s="10">
        <f t="shared" si="509"/>
        <v>4.6069444444444441E-2</v>
      </c>
      <c r="HK18" s="10">
        <f t="shared" ca="1" si="509"/>
        <v>2.4502289125433972E-2</v>
      </c>
      <c r="HL18" s="10">
        <f t="shared" si="509"/>
        <v>3.2435185185185185E-2</v>
      </c>
      <c r="HM18" s="10">
        <f t="shared" ca="1" si="509"/>
        <v>2.6267350829063164E-2</v>
      </c>
      <c r="HN18" s="10">
        <f t="shared" si="509"/>
        <v>5.5111111111111111E-2</v>
      </c>
      <c r="HO18" s="10">
        <f t="shared" ca="1" si="509"/>
        <v>1.8988901345213312E-2</v>
      </c>
      <c r="HP18" s="10">
        <f t="shared" ref="HP18:JP18" si="510">HQ$5/$U6</f>
        <v>4.6069444444444441E-2</v>
      </c>
      <c r="HQ18" s="10">
        <f t="shared" ca="1" si="510"/>
        <v>2.1906666525824136E-2</v>
      </c>
      <c r="HR18" s="10">
        <f t="shared" si="510"/>
        <v>3.2435185185185185E-2</v>
      </c>
      <c r="HS18" s="10">
        <f t="shared" ca="1" si="510"/>
        <v>2.2451507072732659E-2</v>
      </c>
      <c r="HT18" s="10">
        <f t="shared" si="510"/>
        <v>5.5111111111111111E-2</v>
      </c>
      <c r="HU18" s="10">
        <f t="shared" ca="1" si="510"/>
        <v>2.4700823000064129E-2</v>
      </c>
      <c r="HV18" s="10">
        <f t="shared" si="510"/>
        <v>4.6069444444444441E-2</v>
      </c>
      <c r="HW18" s="10">
        <f t="shared" ca="1" si="510"/>
        <v>2.6678755437987135E-2</v>
      </c>
      <c r="HX18" s="10">
        <f t="shared" si="510"/>
        <v>7.6064814814814807E-2</v>
      </c>
      <c r="HY18" s="10">
        <f t="shared" ca="1" si="510"/>
        <v>3.0685754677846414E-2</v>
      </c>
      <c r="HZ18" s="10">
        <f t="shared" si="510"/>
        <v>7.6064814814814807E-2</v>
      </c>
      <c r="IA18" s="10">
        <f t="shared" ca="1" si="510"/>
        <v>2.8098879160248048E-2</v>
      </c>
      <c r="IB18" s="10">
        <f t="shared" si="510"/>
        <v>3.2435185185185185E-2</v>
      </c>
      <c r="IC18" s="10">
        <f t="shared" ca="1" si="510"/>
        <v>1.837904434826183E-2</v>
      </c>
      <c r="ID18" s="10">
        <f t="shared" si="510"/>
        <v>5.5111111111111111E-2</v>
      </c>
      <c r="IE18" s="10">
        <f t="shared" ca="1" si="510"/>
        <v>2.0657239167502391E-2</v>
      </c>
      <c r="IF18" s="10">
        <f t="shared" si="510"/>
        <v>4.03287037037037E-2</v>
      </c>
      <c r="IG18" s="10">
        <f t="shared" ca="1" si="510"/>
        <v>2.2547803396509778E-2</v>
      </c>
      <c r="IH18" s="10">
        <f t="shared" si="510"/>
        <v>5.5111111111111111E-2</v>
      </c>
      <c r="II18" s="10">
        <f t="shared" ca="1" si="510"/>
        <v>2.4955229746246026E-2</v>
      </c>
      <c r="IJ18" s="10">
        <f t="shared" si="510"/>
        <v>4.6069444444444441E-2</v>
      </c>
      <c r="IK18" s="10">
        <f t="shared" ca="1" si="510"/>
        <v>2.2722830799413438E-2</v>
      </c>
      <c r="IL18" s="10">
        <f t="shared" si="510"/>
        <v>5.5111111111111111E-2</v>
      </c>
      <c r="IM18" s="10">
        <f t="shared" ca="1" si="510"/>
        <v>1.9635647046767919E-2</v>
      </c>
      <c r="IN18" s="10">
        <f t="shared" si="510"/>
        <v>4.6069444444444441E-2</v>
      </c>
      <c r="IO18" s="10">
        <f t="shared" ca="1" si="510"/>
        <v>2.1968606384044138E-2</v>
      </c>
      <c r="IP18" s="10">
        <f t="shared" si="510"/>
        <v>7.6064814814814807E-2</v>
      </c>
      <c r="IQ18" s="10">
        <f t="shared" ca="1" si="510"/>
        <v>1.8517268582112559E-2</v>
      </c>
      <c r="IR18" s="10">
        <f t="shared" si="510"/>
        <v>3.2435185185185185E-2</v>
      </c>
      <c r="IS18" s="10">
        <f t="shared" ca="1" si="510"/>
        <v>1.9425749584930575E-2</v>
      </c>
      <c r="IT18" s="10">
        <f t="shared" si="510"/>
        <v>4.6069444444444441E-2</v>
      </c>
      <c r="IU18" s="10">
        <f t="shared" ca="1" si="510"/>
        <v>1.4000016034555328E-2</v>
      </c>
      <c r="IV18" s="10">
        <f t="shared" si="510"/>
        <v>7.6064814814814807E-2</v>
      </c>
      <c r="IW18" s="10">
        <f t="shared" ca="1" si="510"/>
        <v>1.5621182989843989E-2</v>
      </c>
      <c r="IX18" s="10">
        <f t="shared" si="510"/>
        <v>3.2435185185185185E-2</v>
      </c>
      <c r="IY18" s="10">
        <f t="shared" ca="1" si="510"/>
        <v>1.6808533121849479E-2</v>
      </c>
      <c r="IZ18" s="10">
        <f t="shared" si="510"/>
        <v>5.5111111111111111E-2</v>
      </c>
      <c r="JA18" s="10">
        <f t="shared" ca="1" si="510"/>
        <v>1.9038042093071261E-2</v>
      </c>
      <c r="JB18" s="10">
        <f t="shared" si="510"/>
        <v>4.03287037037037E-2</v>
      </c>
      <c r="JC18" s="10">
        <f t="shared" ca="1" si="510"/>
        <v>2.271434641189771E-2</v>
      </c>
      <c r="JD18" s="10">
        <f t="shared" si="510"/>
        <v>4.6069444444444441E-2</v>
      </c>
      <c r="JE18" s="10">
        <f t="shared" ca="1" si="510"/>
        <v>2.0697449858356618E-2</v>
      </c>
      <c r="JF18" s="10">
        <f t="shared" si="510"/>
        <v>7.6064814814814807E-2</v>
      </c>
      <c r="JG18" s="10">
        <f t="shared" ca="1" si="510"/>
        <v>1.5519960668729901E-2</v>
      </c>
      <c r="JH18" s="10">
        <f t="shared" si="510"/>
        <v>7.6064814814814807E-2</v>
      </c>
      <c r="JI18" s="10">
        <f t="shared" ca="1" si="510"/>
        <v>1.7485126379889093E-2</v>
      </c>
      <c r="JJ18" s="10">
        <f t="shared" si="510"/>
        <v>5.5111111111111111E-2</v>
      </c>
      <c r="JK18" s="10">
        <f t="shared" ca="1" si="510"/>
        <v>2.2104915990635576E-2</v>
      </c>
      <c r="JL18" s="10">
        <f t="shared" si="510"/>
        <v>4.6069444444444441E-2</v>
      </c>
      <c r="JM18" s="10">
        <f t="shared" ca="1" si="510"/>
        <v>1.5694326173629793E-2</v>
      </c>
      <c r="JN18" s="10">
        <f t="shared" si="510"/>
        <v>3.2435185185185185E-2</v>
      </c>
      <c r="JO18" s="10">
        <f t="shared" ca="1" si="510"/>
        <v>1.6753175423523725E-2</v>
      </c>
      <c r="JP18" s="10">
        <f t="shared" si="510"/>
        <v>5.5111111111111111E-2</v>
      </c>
    </row>
    <row r="19" spans="10:277" s="9" customFormat="1" ht="15.75" thickBot="1" x14ac:dyDescent="0.3">
      <c r="Z19" s="52"/>
      <c r="AA19" s="52"/>
      <c r="AB19" s="51"/>
      <c r="AC19" s="58"/>
      <c r="AF19" s="10">
        <f t="shared" ref="AF19:CQ19" si="511">AG$5/$U7</f>
        <v>4.027777777777778E-2</v>
      </c>
      <c r="AG19" s="10">
        <f t="shared" si="511"/>
        <v>2.9000000000000002E-3</v>
      </c>
      <c r="AH19" s="10">
        <f t="shared" ca="1" si="511"/>
        <v>7.1157407407407405E-2</v>
      </c>
      <c r="AI19" s="10">
        <f t="shared" ca="1" si="511"/>
        <v>5.123333333333333E-3</v>
      </c>
      <c r="AJ19" s="10">
        <f t="shared" ca="1" si="511"/>
        <v>5.1555555555555556E-2</v>
      </c>
      <c r="AK19" s="10">
        <f t="shared" ca="1" si="511"/>
        <v>6.6695488888888887E-3</v>
      </c>
      <c r="AL19" s="10">
        <f t="shared" ca="1" si="511"/>
        <v>3.7726851851851852E-2</v>
      </c>
      <c r="AM19" s="10">
        <f t="shared" ca="1" si="511"/>
        <v>7.539366618518519E-3</v>
      </c>
      <c r="AN19" s="10">
        <f t="shared" ca="1" si="511"/>
        <v>4.3097222222222224E-2</v>
      </c>
      <c r="AO19" s="10">
        <f t="shared" ca="1" si="511"/>
        <v>1.0554375249866667E-2</v>
      </c>
      <c r="AP19" s="10">
        <f t="shared" ca="1" si="511"/>
        <v>7.1157407407407405E-2</v>
      </c>
      <c r="AQ19" s="10">
        <f t="shared" ca="1" si="511"/>
        <v>1.0780524235697716E-2</v>
      </c>
      <c r="AR19" s="10">
        <f t="shared" ca="1" si="511"/>
        <v>7.1157407407407405E-2</v>
      </c>
      <c r="AS19" s="10">
        <f t="shared" ca="1" si="511"/>
        <v>1.2461206560722107E-2</v>
      </c>
      <c r="AT19" s="10">
        <f t="shared" ca="1" si="511"/>
        <v>7.1157407407407405E-2</v>
      </c>
      <c r="AU19" s="10">
        <f t="shared" ca="1" si="511"/>
        <v>1.7043404617342224E-2</v>
      </c>
      <c r="AV19" s="10">
        <f ca="1">AW$5/$U7</f>
        <v>3.0342592592592591E-2</v>
      </c>
      <c r="AW19" s="10">
        <f t="shared" ca="1" si="511"/>
        <v>1.5699638895751974E-2</v>
      </c>
      <c r="AX19" s="10">
        <f t="shared" ca="1" si="511"/>
        <v>5.1555555555555556E-2</v>
      </c>
      <c r="AY19" s="10">
        <f t="shared" ca="1" si="511"/>
        <v>1.7560645464271402E-2</v>
      </c>
      <c r="AZ19" s="10">
        <f t="shared" ca="1" si="511"/>
        <v>3.7726851851851852E-2</v>
      </c>
      <c r="BA19" s="10">
        <f t="shared" ca="1" si="511"/>
        <v>1.6110298381383378E-2</v>
      </c>
      <c r="BB19" s="10">
        <f t="shared" ca="1" si="511"/>
        <v>5.1555555555555556E-2</v>
      </c>
      <c r="BC19" s="10">
        <f t="shared" ca="1" si="511"/>
        <v>1.6520018566444111E-2</v>
      </c>
      <c r="BD19" s="10">
        <f t="shared" ca="1" si="511"/>
        <v>4.3097222222222224E-2</v>
      </c>
      <c r="BE19" s="10">
        <f t="shared" ca="1" si="511"/>
        <v>2.0172123294165265E-2</v>
      </c>
      <c r="BF19" s="10">
        <f t="shared" ca="1" si="511"/>
        <v>7.1157407407407405E-2</v>
      </c>
      <c r="BG19" s="10">
        <f t="shared" ca="1" si="511"/>
        <v>1.6842837409182496E-2</v>
      </c>
      <c r="BH19" s="10">
        <f t="shared" ca="1" si="511"/>
        <v>3.0342592592592591E-2</v>
      </c>
      <c r="BI19" s="10">
        <f t="shared" ca="1" si="511"/>
        <v>1.7082758453946894E-2</v>
      </c>
      <c r="BJ19" s="10">
        <f t="shared" ca="1" si="511"/>
        <v>4.3097222222222224E-2</v>
      </c>
      <c r="BK19" s="10">
        <f t="shared" ca="1" si="511"/>
        <v>1.644485984220696E-2</v>
      </c>
      <c r="BL19" s="10">
        <f t="shared" ca="1" si="511"/>
        <v>7.1157407407407405E-2</v>
      </c>
      <c r="BM19" s="10">
        <f t="shared" ca="1" si="511"/>
        <v>1.9161006144117549E-2</v>
      </c>
      <c r="BN19" s="10">
        <f t="shared" ca="1" si="511"/>
        <v>5.1555555555555556E-2</v>
      </c>
      <c r="BO19" s="10">
        <f t="shared" ca="1" si="511"/>
        <v>2.0358924959344195E-2</v>
      </c>
      <c r="BP19" s="10">
        <f t="shared" ca="1" si="511"/>
        <v>3.7726851851851852E-2</v>
      </c>
      <c r="BQ19" s="10">
        <f t="shared" ca="1" si="511"/>
        <v>1.8419532021947779E-2</v>
      </c>
      <c r="BR19" s="10">
        <f t="shared" ca="1" si="511"/>
        <v>3.745833333333333E-2</v>
      </c>
      <c r="BS19" s="10">
        <f t="shared" ca="1" si="511"/>
        <v>1.9742899682591838E-2</v>
      </c>
      <c r="BT19" s="10">
        <f t="shared" ca="1" si="511"/>
        <v>4.3097222222222224E-2</v>
      </c>
      <c r="BU19" s="10">
        <f t="shared" ca="1" si="511"/>
        <v>2.0165170650406961E-2</v>
      </c>
      <c r="BV19" s="10">
        <f t="shared" ca="1" si="511"/>
        <v>7.1157407407407405E-2</v>
      </c>
      <c r="BW19" s="10">
        <f t="shared" ca="1" si="511"/>
        <v>2.3017096633295601E-2</v>
      </c>
      <c r="BX19" s="10">
        <f t="shared" ca="1" si="511"/>
        <v>5.1555555555555556E-2</v>
      </c>
      <c r="BY19" s="10">
        <f t="shared" ca="1" si="511"/>
        <v>2.1143359163833152E-2</v>
      </c>
      <c r="BZ19" s="10">
        <f t="shared" ca="1" si="511"/>
        <v>4.3097222222222224E-2</v>
      </c>
      <c r="CA19" s="10">
        <f t="shared" ca="1" si="511"/>
        <v>2.0329210315583896E-2</v>
      </c>
      <c r="CB19" s="10">
        <f t="shared" ca="1" si="511"/>
        <v>5.1555555555555556E-2</v>
      </c>
      <c r="CC19" s="10">
        <f t="shared" ca="1" si="511"/>
        <v>1.9336577350775916E-2</v>
      </c>
      <c r="CD19" s="10">
        <f t="shared" ca="1" si="511"/>
        <v>8.9282407407407408E-2</v>
      </c>
      <c r="CE19" s="10">
        <f t="shared" ca="1" si="511"/>
        <v>2.2116291653585633E-2</v>
      </c>
      <c r="CF19" s="10">
        <f t="shared" ca="1" si="511"/>
        <v>4.3097222222222224E-2</v>
      </c>
      <c r="CG19" s="10">
        <f t="shared" ca="1" si="511"/>
        <v>2.6028964904165394E-2</v>
      </c>
      <c r="CH19" s="10">
        <f t="shared" ca="1" si="511"/>
        <v>7.1157407407407405E-2</v>
      </c>
      <c r="CI19" s="10">
        <f t="shared" ca="1" si="511"/>
        <v>2.5859798267206087E-2</v>
      </c>
      <c r="CJ19" s="10">
        <f t="shared" ca="1" si="511"/>
        <v>3.0342592592592591E-2</v>
      </c>
      <c r="CK19" s="10">
        <f t="shared" ca="1" si="511"/>
        <v>2.553391030915797E-2</v>
      </c>
      <c r="CL19" s="10">
        <f t="shared" ca="1" si="511"/>
        <v>3.745833333333333E-2</v>
      </c>
      <c r="CM19" s="10">
        <f t="shared" ca="1" si="511"/>
        <v>2.0589276544870222E-2</v>
      </c>
      <c r="CN19" s="10">
        <f t="shared" ca="1" si="511"/>
        <v>3.745833333333333E-2</v>
      </c>
      <c r="CO19" s="10">
        <f t="shared" ca="1" si="511"/>
        <v>2.0313027145308939E-2</v>
      </c>
      <c r="CP19" s="10">
        <f t="shared" ca="1" si="511"/>
        <v>4.3097222222222224E-2</v>
      </c>
      <c r="CQ19" s="10">
        <f t="shared" ca="1" si="511"/>
        <v>2.2450312883191111E-2</v>
      </c>
      <c r="CR19" s="10">
        <f t="shared" ref="CR19:FC19" ca="1" si="512">CS$5/$U7</f>
        <v>7.1157407407407405E-2</v>
      </c>
      <c r="CS19" s="10">
        <f t="shared" ca="1" si="512"/>
        <v>2.0361873856732018E-2</v>
      </c>
      <c r="CT19" s="10">
        <f t="shared" ca="1" si="512"/>
        <v>5.1555555555555556E-2</v>
      </c>
      <c r="CU19" s="10">
        <f t="shared" ca="1" si="512"/>
        <v>2.1311988281403522E-2</v>
      </c>
      <c r="CV19" s="10">
        <f t="shared" ca="1" si="512"/>
        <v>8.9282407407407408E-2</v>
      </c>
      <c r="CW19" s="10">
        <f t="shared" ca="1" si="512"/>
        <v>1.8264184740612428E-2</v>
      </c>
      <c r="CX19" s="10">
        <f t="shared" ca="1" si="512"/>
        <v>0</v>
      </c>
      <c r="CY19" s="10">
        <f t="shared" ca="1" si="512"/>
        <v>1.5865497294898213E-2</v>
      </c>
      <c r="CZ19" s="10">
        <f t="shared" ca="1" si="512"/>
        <v>3.0342592592592591E-2</v>
      </c>
      <c r="DA19" s="10">
        <f t="shared" ca="1" si="512"/>
        <v>1.7482780440960386E-2</v>
      </c>
      <c r="DB19" s="10">
        <f t="shared" ca="1" si="512"/>
        <v>4.3097222222222224E-2</v>
      </c>
      <c r="DC19" s="10">
        <f t="shared" ca="1" si="512"/>
        <v>1.4389552456579066E-2</v>
      </c>
      <c r="DD19" s="10">
        <f t="shared" ca="1" si="512"/>
        <v>5.1555555555555556E-2</v>
      </c>
      <c r="DE19" s="10">
        <f t="shared" ca="1" si="512"/>
        <v>1.2436790440522177E-2</v>
      </c>
      <c r="DF19" s="10">
        <f t="shared" ca="1" si="512"/>
        <v>4.3097222222222224E-2</v>
      </c>
      <c r="DG19" s="10">
        <f t="shared" ca="1" si="512"/>
        <v>1.309673840956932E-2</v>
      </c>
      <c r="DH19" s="10">
        <f t="shared" ca="1" si="512"/>
        <v>4.3097222222222224E-2</v>
      </c>
      <c r="DI19" s="10">
        <f t="shared" ca="1" si="512"/>
        <v>1.5288302874209188E-2</v>
      </c>
      <c r="DJ19" s="10">
        <f t="shared" ca="1" si="512"/>
        <v>0</v>
      </c>
      <c r="DK19" s="10">
        <f t="shared" ca="1" si="512"/>
        <v>1.1470147723549528E-2</v>
      </c>
      <c r="DL19" s="10">
        <f t="shared" ca="1" si="512"/>
        <v>3.0342592592592591E-2</v>
      </c>
      <c r="DM19" s="10">
        <f t="shared" ca="1" si="512"/>
        <v>1.1260240275194284E-2</v>
      </c>
      <c r="DN19" s="10">
        <f t="shared" ca="1" si="512"/>
        <v>3.745833333333333E-2</v>
      </c>
      <c r="DO19" s="10">
        <f t="shared" ca="1" si="512"/>
        <v>9.4711076895053811E-3</v>
      </c>
      <c r="DP19" s="10">
        <f t="shared" ca="1" si="512"/>
        <v>4.3097222222222224E-2</v>
      </c>
      <c r="DQ19" s="10">
        <f t="shared" ca="1" si="512"/>
        <v>1.0995589256945481E-2</v>
      </c>
      <c r="DR19" s="10">
        <f t="shared" ca="1" si="512"/>
        <v>7.1157407407407405E-2</v>
      </c>
      <c r="DS19" s="10">
        <f t="shared" ca="1" si="512"/>
        <v>1.3378026160211715E-2</v>
      </c>
      <c r="DT19" s="10">
        <f t="shared" ca="1" si="512"/>
        <v>0</v>
      </c>
      <c r="DU19" s="10">
        <f t="shared" ca="1" si="512"/>
        <v>1.3360153397013038E-2</v>
      </c>
      <c r="DV19" s="10">
        <f t="shared" ca="1" si="512"/>
        <v>0</v>
      </c>
      <c r="DW19" s="10">
        <f t="shared" ca="1" si="512"/>
        <v>9.8276419822610223E-3</v>
      </c>
      <c r="DX19" s="10">
        <f t="shared" ca="1" si="512"/>
        <v>5.1555555555555556E-2</v>
      </c>
      <c r="DY19" s="10">
        <f t="shared" ca="1" si="512"/>
        <v>1.2221586686235868E-2</v>
      </c>
      <c r="DZ19" s="10">
        <f t="shared" ca="1" si="512"/>
        <v>4.3097222222222224E-2</v>
      </c>
      <c r="EA19" s="10">
        <f t="shared" ca="1" si="512"/>
        <v>1.1429477621631738E-2</v>
      </c>
      <c r="EB19" s="10">
        <f t="shared" ca="1" si="512"/>
        <v>4.3097222222222224E-2</v>
      </c>
      <c r="EC19" s="10">
        <f t="shared" ca="1" si="512"/>
        <v>1.3119805316791211E-2</v>
      </c>
      <c r="ED19" s="10">
        <f t="shared" ca="1" si="512"/>
        <v>0</v>
      </c>
      <c r="EE19" s="10">
        <f t="shared" ca="1" si="512"/>
        <v>1.341432228757455E-2</v>
      </c>
      <c r="EF19" s="10">
        <f t="shared" ca="1" si="512"/>
        <v>0</v>
      </c>
      <c r="EG19" s="10">
        <f t="shared" ca="1" si="512"/>
        <v>1.4238924040403597E-2</v>
      </c>
      <c r="EH19" s="10">
        <f t="shared" ca="1" si="512"/>
        <v>3.0342592592592591E-2</v>
      </c>
      <c r="EI19" s="10">
        <f t="shared" ca="1" si="512"/>
        <v>9.4206980323367287E-3</v>
      </c>
      <c r="EJ19" s="10">
        <f t="shared" ca="1" si="512"/>
        <v>7.1157407407407405E-2</v>
      </c>
      <c r="EK19" s="10">
        <f t="shared" ca="1" si="512"/>
        <v>1.0548791508493147E-2</v>
      </c>
      <c r="EL19" s="10">
        <f t="shared" ca="1" si="512"/>
        <v>5.1555555555555556E-2</v>
      </c>
      <c r="EM19" s="10">
        <f t="shared" ca="1" si="512"/>
        <v>1.2457803246939752E-2</v>
      </c>
      <c r="EN19" s="10">
        <f t="shared" ca="1" si="512"/>
        <v>0</v>
      </c>
      <c r="EO19" s="10">
        <f t="shared" ca="1" si="512"/>
        <v>1.1592661612846987E-2</v>
      </c>
      <c r="EP19" s="10">
        <f t="shared" ca="1" si="512"/>
        <v>4.3097222222222224E-2</v>
      </c>
      <c r="EQ19" s="10">
        <f t="shared" ca="1" si="512"/>
        <v>1.2660885723172189E-2</v>
      </c>
      <c r="ER19" s="10">
        <f t="shared" ca="1" si="512"/>
        <v>0</v>
      </c>
      <c r="ES19" s="10">
        <f t="shared" ca="1" si="512"/>
        <v>1.022637826840222E-2</v>
      </c>
      <c r="ET19" s="10">
        <f t="shared" ca="1" si="512"/>
        <v>7.1157407407407405E-2</v>
      </c>
      <c r="EU19" s="10">
        <f t="shared" ca="1" si="512"/>
        <v>1.2195971466622296E-2</v>
      </c>
      <c r="EV19" s="10">
        <f t="shared" ca="1" si="512"/>
        <v>5.1555555555555556E-2</v>
      </c>
      <c r="EW19" s="10">
        <f t="shared" ca="1" si="512"/>
        <v>1.529899792244848E-2</v>
      </c>
      <c r="EX19" s="10">
        <f t="shared" ca="1" si="512"/>
        <v>0</v>
      </c>
      <c r="EY19" s="10">
        <f t="shared" ca="1" si="512"/>
        <v>1.3755933102051811E-2</v>
      </c>
      <c r="EZ19" s="10">
        <f t="shared" ca="1" si="512"/>
        <v>0</v>
      </c>
      <c r="FA19" s="10">
        <f t="shared" ca="1" si="512"/>
        <v>9.4200995179484354E-3</v>
      </c>
      <c r="FB19" s="10">
        <f t="shared" ca="1" si="512"/>
        <v>5.1555555555555556E-2</v>
      </c>
      <c r="FC19" s="10">
        <f t="shared" ca="1" si="512"/>
        <v>1.179815006581509E-2</v>
      </c>
      <c r="FD19" s="10">
        <f t="shared" ref="FD19:HO19" si="513">FE$5/$U7</f>
        <v>3.0342592592592591E-2</v>
      </c>
      <c r="FE19" s="10">
        <f t="shared" ca="1" si="513"/>
        <v>1.3441639029492988E-2</v>
      </c>
      <c r="FF19" s="10">
        <f t="shared" si="513"/>
        <v>5.1555555555555556E-2</v>
      </c>
      <c r="FG19" s="10">
        <f t="shared" ca="1" si="513"/>
        <v>1.5976529618309882E-2</v>
      </c>
      <c r="FH19" s="10">
        <f t="shared" si="513"/>
        <v>8.9282407407407408E-2</v>
      </c>
      <c r="FI19" s="10">
        <f t="shared" ca="1" si="513"/>
        <v>2.0673249296020511E-2</v>
      </c>
      <c r="FJ19" s="10">
        <f t="shared" si="513"/>
        <v>4.3097222222222224E-2</v>
      </c>
      <c r="FK19" s="10">
        <f t="shared" ca="1" si="513"/>
        <v>1.2281462688704024E-2</v>
      </c>
      <c r="FL19" s="10">
        <f t="shared" si="513"/>
        <v>7.1157407407407405E-2</v>
      </c>
      <c r="FM19" s="10">
        <f t="shared" ca="1" si="513"/>
        <v>1.5201823142067923E-2</v>
      </c>
      <c r="FN19" s="10">
        <f t="shared" si="513"/>
        <v>3.0342592592592591E-2</v>
      </c>
      <c r="FO19" s="10">
        <f t="shared" ca="1" si="513"/>
        <v>1.3610836085342252E-2</v>
      </c>
      <c r="FP19" s="10">
        <f t="shared" si="513"/>
        <v>4.3097222222222224E-2</v>
      </c>
      <c r="FQ19" s="10">
        <f t="shared" ca="1" si="513"/>
        <v>1.6472776777960222E-2</v>
      </c>
      <c r="FR19" s="10">
        <f t="shared" si="513"/>
        <v>3.0342592592592591E-2</v>
      </c>
      <c r="FS19" s="10">
        <f t="shared" ca="1" si="513"/>
        <v>1.3389119245661347E-2</v>
      </c>
      <c r="FT19" s="10">
        <f t="shared" si="513"/>
        <v>3.7726851851851852E-2</v>
      </c>
      <c r="FU19" s="10">
        <f t="shared" ca="1" si="513"/>
        <v>1.4309206725416584E-2</v>
      </c>
      <c r="FV19" s="10">
        <f t="shared" si="513"/>
        <v>4.3097222222222224E-2</v>
      </c>
      <c r="FW19" s="10">
        <f t="shared" ca="1" si="513"/>
        <v>1.5342522446474084E-2</v>
      </c>
      <c r="FX19" s="10">
        <f t="shared" si="513"/>
        <v>5.1555555555555556E-2</v>
      </c>
      <c r="FY19" s="10">
        <f t="shared" ca="1" si="513"/>
        <v>1.6391544233173804E-2</v>
      </c>
      <c r="FZ19" s="10">
        <f t="shared" si="513"/>
        <v>4.3097222222222224E-2</v>
      </c>
      <c r="GA19" s="10">
        <f t="shared" ca="1" si="513"/>
        <v>1.9098132270852258E-2</v>
      </c>
      <c r="GB19" s="10">
        <f t="shared" si="513"/>
        <v>7.1157407407407405E-2</v>
      </c>
      <c r="GC19" s="10">
        <f t="shared" ca="1" si="513"/>
        <v>1.6821524157534566E-2</v>
      </c>
      <c r="GD19" s="10">
        <f t="shared" si="513"/>
        <v>7.1157407407407405E-2</v>
      </c>
      <c r="GE19" s="10">
        <f t="shared" ca="1" si="513"/>
        <v>1.9284934241352945E-2</v>
      </c>
      <c r="GF19" s="10">
        <f t="shared" si="513"/>
        <v>3.0342592592592591E-2</v>
      </c>
      <c r="GG19" s="10">
        <f t="shared" ca="1" si="513"/>
        <v>2.0882304199765216E-2</v>
      </c>
      <c r="GH19" s="10">
        <f t="shared" si="513"/>
        <v>3.745833333333333E-2</v>
      </c>
      <c r="GI19" s="10">
        <f t="shared" ca="1" si="513"/>
        <v>2.2924226513423664E-2</v>
      </c>
      <c r="GJ19" s="10">
        <f t="shared" si="513"/>
        <v>4.3097222222222224E-2</v>
      </c>
      <c r="GK19" s="10">
        <f t="shared" ca="1" si="513"/>
        <v>2.408156093620141E-2</v>
      </c>
      <c r="GL19" s="10">
        <f t="shared" si="513"/>
        <v>5.1555555555555556E-2</v>
      </c>
      <c r="GM19" s="10">
        <f t="shared" ca="1" si="513"/>
        <v>2.9430940936809334E-2</v>
      </c>
      <c r="GN19" s="10">
        <f t="shared" si="513"/>
        <v>4.3097222222222224E-2</v>
      </c>
      <c r="GO19" s="10">
        <f t="shared" ca="1" si="513"/>
        <v>2.6944103491868997E-2</v>
      </c>
      <c r="GP19" s="10">
        <f t="shared" si="513"/>
        <v>3.0342592592592591E-2</v>
      </c>
      <c r="GQ19" s="10">
        <f t="shared" ca="1" si="513"/>
        <v>2.8719991070487304E-2</v>
      </c>
      <c r="GR19" s="10">
        <f t="shared" si="513"/>
        <v>5.1555555555555556E-2</v>
      </c>
      <c r="GS19" s="10">
        <f t="shared" ca="1" si="513"/>
        <v>2.341442484146436E-2</v>
      </c>
      <c r="GT19" s="10">
        <f t="shared" si="513"/>
        <v>8.9282407407407408E-2</v>
      </c>
      <c r="GU19" s="10">
        <f t="shared" ca="1" si="513"/>
        <v>2.3018624174170086E-2</v>
      </c>
      <c r="GV19" s="10">
        <f t="shared" si="513"/>
        <v>4.3097222222222224E-2</v>
      </c>
      <c r="GW19" s="10">
        <f t="shared" ca="1" si="513"/>
        <v>2.5881994337615333E-2</v>
      </c>
      <c r="GX19" s="10">
        <f t="shared" si="513"/>
        <v>7.1157407407407405E-2</v>
      </c>
      <c r="GY19" s="10">
        <f t="shared" ca="1" si="513"/>
        <v>2.1163688874083073E-2</v>
      </c>
      <c r="GZ19" s="10">
        <f t="shared" si="513"/>
        <v>3.0342592592592591E-2</v>
      </c>
      <c r="HA19" s="10">
        <f t="shared" ca="1" si="513"/>
        <v>2.2971168608000105E-2</v>
      </c>
      <c r="HB19" s="10">
        <f t="shared" si="513"/>
        <v>5.1555555555555556E-2</v>
      </c>
      <c r="HC19" s="10">
        <f t="shared" ca="1" si="513"/>
        <v>2.5877710850378776E-2</v>
      </c>
      <c r="HD19" s="10">
        <f t="shared" si="513"/>
        <v>4.3097222222222224E-2</v>
      </c>
      <c r="HE19" s="10">
        <f t="shared" ca="1" si="513"/>
        <v>2.5341994656495576E-2</v>
      </c>
      <c r="HF19" s="10">
        <f t="shared" si="513"/>
        <v>7.1157407407407405E-2</v>
      </c>
      <c r="HG19" s="10">
        <f t="shared" ca="1" si="513"/>
        <v>2.6111861868538273E-2</v>
      </c>
      <c r="HH19" s="10">
        <f t="shared" si="513"/>
        <v>3.0342592592592591E-2</v>
      </c>
      <c r="HI19" s="10">
        <f t="shared" ca="1" si="513"/>
        <v>2.0936452366384962E-2</v>
      </c>
      <c r="HJ19" s="10">
        <f t="shared" si="513"/>
        <v>4.3097222222222224E-2</v>
      </c>
      <c r="HK19" s="10">
        <f t="shared" ca="1" si="513"/>
        <v>2.292149627863178E-2</v>
      </c>
      <c r="HL19" s="10">
        <f t="shared" si="513"/>
        <v>3.0342592592592591E-2</v>
      </c>
      <c r="HM19" s="10">
        <f t="shared" ca="1" si="513"/>
        <v>2.4572683033639731E-2</v>
      </c>
      <c r="HN19" s="10">
        <f t="shared" si="513"/>
        <v>5.1555555555555556E-2</v>
      </c>
      <c r="HO19" s="10">
        <f t="shared" ca="1" si="513"/>
        <v>1.7763810935844712E-2</v>
      </c>
      <c r="HP19" s="10">
        <f t="shared" ref="HP19:JP19" si="514">HQ$5/$U7</f>
        <v>4.3097222222222224E-2</v>
      </c>
      <c r="HQ19" s="10">
        <f t="shared" ca="1" si="514"/>
        <v>2.0493333201577417E-2</v>
      </c>
      <c r="HR19" s="10">
        <f t="shared" si="514"/>
        <v>3.0342592592592591E-2</v>
      </c>
      <c r="HS19" s="10">
        <f t="shared" ca="1" si="514"/>
        <v>2.1003022745459586E-2</v>
      </c>
      <c r="HT19" s="10">
        <f t="shared" si="514"/>
        <v>5.1555555555555556E-2</v>
      </c>
      <c r="HU19" s="10">
        <f t="shared" ca="1" si="514"/>
        <v>2.3107221516189026E-2</v>
      </c>
      <c r="HV19" s="10">
        <f t="shared" si="514"/>
        <v>4.3097222222222224E-2</v>
      </c>
      <c r="HW19" s="10">
        <f t="shared" ca="1" si="514"/>
        <v>2.49575454097299E-2</v>
      </c>
      <c r="HX19" s="10">
        <f t="shared" si="514"/>
        <v>7.1157407407407405E-2</v>
      </c>
      <c r="HY19" s="10">
        <f t="shared" ca="1" si="514"/>
        <v>2.8706028569598255E-2</v>
      </c>
      <c r="HZ19" s="10">
        <f t="shared" si="514"/>
        <v>7.1157407407407405E-2</v>
      </c>
      <c r="IA19" s="10">
        <f t="shared" ca="1" si="514"/>
        <v>2.6286048246683659E-2</v>
      </c>
      <c r="IB19" s="10">
        <f t="shared" si="514"/>
        <v>3.0342592592592591E-2</v>
      </c>
      <c r="IC19" s="10">
        <f t="shared" ca="1" si="514"/>
        <v>1.7193299551599775E-2</v>
      </c>
      <c r="ID19" s="10">
        <f t="shared" si="514"/>
        <v>5.1555555555555556E-2</v>
      </c>
      <c r="IE19" s="10">
        <f t="shared" ca="1" si="514"/>
        <v>1.9324514059921593E-2</v>
      </c>
      <c r="IF19" s="10">
        <f t="shared" si="514"/>
        <v>3.7726851851851852E-2</v>
      </c>
      <c r="IG19" s="10">
        <f t="shared" ca="1" si="514"/>
        <v>2.1093106403186568E-2</v>
      </c>
      <c r="IH19" s="10">
        <f t="shared" si="514"/>
        <v>5.1555555555555556E-2</v>
      </c>
      <c r="II19" s="10">
        <f t="shared" ca="1" si="514"/>
        <v>2.3345214923907572E-2</v>
      </c>
      <c r="IJ19" s="10">
        <f t="shared" si="514"/>
        <v>4.3097222222222224E-2</v>
      </c>
      <c r="IK19" s="10">
        <f t="shared" ca="1" si="514"/>
        <v>2.1256841715580312E-2</v>
      </c>
      <c r="IL19" s="10">
        <f t="shared" si="514"/>
        <v>5.1555555555555556E-2</v>
      </c>
      <c r="IM19" s="10">
        <f t="shared" ca="1" si="514"/>
        <v>1.8368831108266762E-2</v>
      </c>
      <c r="IN19" s="10">
        <f t="shared" si="514"/>
        <v>4.3097222222222224E-2</v>
      </c>
      <c r="IO19" s="10">
        <f t="shared" ca="1" si="514"/>
        <v>2.0551276939912259E-2</v>
      </c>
      <c r="IP19" s="10">
        <f t="shared" si="514"/>
        <v>7.1157407407407405E-2</v>
      </c>
      <c r="IQ19" s="10">
        <f t="shared" ca="1" si="514"/>
        <v>1.7322606092944007E-2</v>
      </c>
      <c r="IR19" s="10">
        <f t="shared" si="514"/>
        <v>3.0342592592592591E-2</v>
      </c>
      <c r="IS19" s="10">
        <f t="shared" ca="1" si="514"/>
        <v>1.8172475418160861E-2</v>
      </c>
      <c r="IT19" s="10">
        <f t="shared" si="514"/>
        <v>4.3097222222222224E-2</v>
      </c>
      <c r="IU19" s="10">
        <f t="shared" ca="1" si="514"/>
        <v>1.3096789193616273E-2</v>
      </c>
      <c r="IV19" s="10">
        <f t="shared" si="514"/>
        <v>7.1157407407407405E-2</v>
      </c>
      <c r="IW19" s="10">
        <f t="shared" ca="1" si="514"/>
        <v>1.46133647324347E-2</v>
      </c>
      <c r="IX19" s="10">
        <f t="shared" si="514"/>
        <v>3.0342592592592591E-2</v>
      </c>
      <c r="IY19" s="10">
        <f t="shared" ca="1" si="514"/>
        <v>1.5724111630117256E-2</v>
      </c>
      <c r="IZ19" s="10">
        <f t="shared" si="514"/>
        <v>5.1555555555555556E-2</v>
      </c>
      <c r="JA19" s="10">
        <f t="shared" ca="1" si="514"/>
        <v>1.7809781312873113E-2</v>
      </c>
      <c r="JB19" s="10">
        <f t="shared" si="514"/>
        <v>3.7726851851851852E-2</v>
      </c>
      <c r="JC19" s="10">
        <f t="shared" ca="1" si="514"/>
        <v>2.1248904707904311E-2</v>
      </c>
      <c r="JD19" s="10">
        <f t="shared" si="514"/>
        <v>4.3097222222222224E-2</v>
      </c>
      <c r="JE19" s="10">
        <f t="shared" ca="1" si="514"/>
        <v>1.936213051265619E-2</v>
      </c>
      <c r="JF19" s="10">
        <f t="shared" si="514"/>
        <v>7.1157407407407405E-2</v>
      </c>
      <c r="JG19" s="10">
        <f t="shared" ca="1" si="514"/>
        <v>1.4518672883650552E-2</v>
      </c>
      <c r="JH19" s="10">
        <f t="shared" si="514"/>
        <v>7.1157407407407405E-2</v>
      </c>
      <c r="JI19" s="10">
        <f t="shared" ca="1" si="514"/>
        <v>1.6357053710218828E-2</v>
      </c>
      <c r="JJ19" s="10">
        <f t="shared" si="514"/>
        <v>5.1555555555555556E-2</v>
      </c>
      <c r="JK19" s="10">
        <f t="shared" ca="1" si="514"/>
        <v>2.0678792378336506E-2</v>
      </c>
      <c r="JL19" s="10">
        <f t="shared" si="514"/>
        <v>4.3097222222222224E-2</v>
      </c>
      <c r="JM19" s="10">
        <f t="shared" ca="1" si="514"/>
        <v>1.4681789001137549E-2</v>
      </c>
      <c r="JN19" s="10">
        <f t="shared" si="514"/>
        <v>3.0342592592592591E-2</v>
      </c>
      <c r="JO19" s="10">
        <f t="shared" ca="1" si="514"/>
        <v>1.5672325396199612E-2</v>
      </c>
      <c r="JP19" s="10">
        <f t="shared" si="514"/>
        <v>5.1555555555555556E-2</v>
      </c>
    </row>
    <row r="20" spans="10:277" s="9" customFormat="1" x14ac:dyDescent="0.25">
      <c r="X20" s="63" t="s">
        <v>11</v>
      </c>
      <c r="Y20" s="64" t="s">
        <v>10</v>
      </c>
      <c r="Z20" s="65" t="s">
        <v>9</v>
      </c>
      <c r="AA20" s="66" t="s">
        <v>8</v>
      </c>
      <c r="AB20" s="53"/>
      <c r="AC20" s="48"/>
      <c r="AF20" s="10">
        <f t="shared" ref="AF20:CQ20" si="515">AG$5/$U8</f>
        <v>2.0833333333333332E-2</v>
      </c>
      <c r="AG20" s="10">
        <f t="shared" si="515"/>
        <v>1.5E-3</v>
      </c>
      <c r="AH20" s="10">
        <f t="shared" ca="1" si="515"/>
        <v>3.6805555555555557E-2</v>
      </c>
      <c r="AI20" s="10">
        <f t="shared" ca="1" si="515"/>
        <v>2.6499999999999996E-3</v>
      </c>
      <c r="AJ20" s="10">
        <f t="shared" ca="1" si="515"/>
        <v>2.6666666666666668E-2</v>
      </c>
      <c r="AK20" s="10">
        <f t="shared" ca="1" si="515"/>
        <v>3.4497666666666667E-3</v>
      </c>
      <c r="AL20" s="10">
        <f t="shared" ca="1" si="515"/>
        <v>1.951388888888889E-2</v>
      </c>
      <c r="AM20" s="10">
        <f t="shared" ca="1" si="515"/>
        <v>3.8996723888888893E-3</v>
      </c>
      <c r="AN20" s="10">
        <f t="shared" ca="1" si="515"/>
        <v>2.2291666666666668E-2</v>
      </c>
      <c r="AO20" s="10">
        <f t="shared" ca="1" si="515"/>
        <v>5.459159612E-3</v>
      </c>
      <c r="AP20" s="10">
        <f t="shared" ca="1" si="515"/>
        <v>3.6805555555555557E-2</v>
      </c>
      <c r="AQ20" s="10">
        <f t="shared" ca="1" si="515"/>
        <v>5.5761332253608884E-3</v>
      </c>
      <c r="AR20" s="10">
        <f t="shared" ca="1" si="515"/>
        <v>3.6805555555555557E-2</v>
      </c>
      <c r="AS20" s="10">
        <f t="shared" ca="1" si="515"/>
        <v>6.4454516693390205E-3</v>
      </c>
      <c r="AT20" s="10">
        <f t="shared" ca="1" si="515"/>
        <v>3.6805555555555557E-2</v>
      </c>
      <c r="AU20" s="10">
        <f t="shared" ca="1" si="515"/>
        <v>8.8155541124183921E-3</v>
      </c>
      <c r="AV20" s="10">
        <f t="shared" ca="1" si="515"/>
        <v>1.5694444444444445E-2</v>
      </c>
      <c r="AW20" s="10">
        <f t="shared" ca="1" si="515"/>
        <v>8.1205028771130904E-3</v>
      </c>
      <c r="AX20" s="10">
        <f t="shared" ca="1" si="515"/>
        <v>2.6666666666666668E-2</v>
      </c>
      <c r="AY20" s="10">
        <f t="shared" ca="1" si="515"/>
        <v>9.0830924815196896E-3</v>
      </c>
      <c r="AZ20" s="10">
        <f t="shared" ca="1" si="515"/>
        <v>1.951388888888889E-2</v>
      </c>
      <c r="BA20" s="10">
        <f t="shared" ca="1" si="515"/>
        <v>8.3329129558879552E-3</v>
      </c>
      <c r="BB20" s="10">
        <f t="shared" ca="1" si="515"/>
        <v>2.6666666666666668E-2</v>
      </c>
      <c r="BC20" s="10">
        <f t="shared" ca="1" si="515"/>
        <v>8.5448371895400568E-3</v>
      </c>
      <c r="BD20" s="10">
        <f t="shared" ca="1" si="515"/>
        <v>2.2291666666666668E-2</v>
      </c>
      <c r="BE20" s="10">
        <f t="shared" ca="1" si="515"/>
        <v>1.0433856876292377E-2</v>
      </c>
      <c r="BF20" s="10">
        <f t="shared" ca="1" si="515"/>
        <v>3.6805555555555557E-2</v>
      </c>
      <c r="BG20" s="10">
        <f t="shared" ca="1" si="515"/>
        <v>8.711812453025429E-3</v>
      </c>
      <c r="BH20" s="10">
        <f t="shared" ca="1" si="515"/>
        <v>1.5694444444444445E-2</v>
      </c>
      <c r="BI20" s="10">
        <f t="shared" ca="1" si="515"/>
        <v>8.8359095451449442E-3</v>
      </c>
      <c r="BJ20" s="10">
        <f t="shared" ca="1" si="515"/>
        <v>2.2291666666666668E-2</v>
      </c>
      <c r="BK20" s="10">
        <f t="shared" ca="1" si="515"/>
        <v>8.5059619873484281E-3</v>
      </c>
      <c r="BL20" s="10">
        <f t="shared" ca="1" si="515"/>
        <v>3.6805555555555557E-2</v>
      </c>
      <c r="BM20" s="10">
        <f t="shared" ca="1" si="515"/>
        <v>9.9108652469573535E-3</v>
      </c>
      <c r="BN20" s="10">
        <f t="shared" ca="1" si="515"/>
        <v>2.6666666666666668E-2</v>
      </c>
      <c r="BO20" s="10">
        <f t="shared" ca="1" si="515"/>
        <v>1.0530478427246998E-2</v>
      </c>
      <c r="BP20" s="10">
        <f t="shared" ca="1" si="515"/>
        <v>1.951388888888889E-2</v>
      </c>
      <c r="BQ20" s="10">
        <f t="shared" ca="1" si="515"/>
        <v>9.527344149283334E-3</v>
      </c>
      <c r="BR20" s="10">
        <f t="shared" ca="1" si="515"/>
        <v>1.9375E-2</v>
      </c>
      <c r="BS20" s="10">
        <f t="shared" ca="1" si="515"/>
        <v>1.0211844663409572E-2</v>
      </c>
      <c r="BT20" s="10">
        <f t="shared" ca="1" si="515"/>
        <v>2.2291666666666668E-2</v>
      </c>
      <c r="BU20" s="10">
        <f t="shared" ca="1" si="515"/>
        <v>1.0430260681244979E-2</v>
      </c>
      <c r="BV20" s="10">
        <f t="shared" ca="1" si="515"/>
        <v>3.6805555555555557E-2</v>
      </c>
      <c r="BW20" s="10">
        <f t="shared" ca="1" si="515"/>
        <v>1.190539481032531E-2</v>
      </c>
      <c r="BX20" s="10">
        <f t="shared" ca="1" si="515"/>
        <v>2.6666666666666668E-2</v>
      </c>
      <c r="BY20" s="10">
        <f t="shared" ca="1" si="515"/>
        <v>1.0936220257155078E-2</v>
      </c>
      <c r="BZ20" s="10">
        <f t="shared" ca="1" si="515"/>
        <v>2.2291666666666668E-2</v>
      </c>
      <c r="CA20" s="10">
        <f t="shared" ca="1" si="515"/>
        <v>1.0515108783922705E-2</v>
      </c>
      <c r="CB20" s="10">
        <f t="shared" ca="1" si="515"/>
        <v>2.6666666666666668E-2</v>
      </c>
      <c r="CC20" s="10">
        <f t="shared" ca="1" si="515"/>
        <v>1.0001677940056509E-2</v>
      </c>
      <c r="CD20" s="10">
        <f t="shared" ca="1" si="515"/>
        <v>4.6180555555555558E-2</v>
      </c>
      <c r="CE20" s="10">
        <f t="shared" ca="1" si="515"/>
        <v>1.14394612001305E-2</v>
      </c>
      <c r="CF20" s="10">
        <f t="shared" ca="1" si="515"/>
        <v>2.2291666666666668E-2</v>
      </c>
      <c r="CG20" s="10">
        <f t="shared" ca="1" si="515"/>
        <v>1.3463257709051065E-2</v>
      </c>
      <c r="CH20" s="10">
        <f t="shared" ca="1" si="515"/>
        <v>3.6805555555555557E-2</v>
      </c>
      <c r="CI20" s="10">
        <f t="shared" ca="1" si="515"/>
        <v>1.3375757724416942E-2</v>
      </c>
      <c r="CJ20" s="10">
        <f t="shared" ca="1" si="515"/>
        <v>1.5694444444444445E-2</v>
      </c>
      <c r="CK20" s="10">
        <f t="shared" ca="1" si="515"/>
        <v>1.3207194987495501E-2</v>
      </c>
      <c r="CL20" s="10">
        <f t="shared" ca="1" si="515"/>
        <v>1.9375E-2</v>
      </c>
      <c r="CM20" s="10">
        <f t="shared" ca="1" si="515"/>
        <v>1.0649625799070805E-2</v>
      </c>
      <c r="CN20" s="10">
        <f t="shared" ca="1" si="515"/>
        <v>1.9375E-2</v>
      </c>
      <c r="CO20" s="10">
        <f t="shared" ca="1" si="515"/>
        <v>1.0506738178608071E-2</v>
      </c>
      <c r="CP20" s="10">
        <f t="shared" ca="1" si="515"/>
        <v>2.2291666666666668E-2</v>
      </c>
      <c r="CQ20" s="10">
        <f t="shared" ca="1" si="515"/>
        <v>1.1612230801650575E-2</v>
      </c>
      <c r="CR20" s="10">
        <f t="shared" ref="CR20:FC20" ca="1" si="516">CS$5/$U8</f>
        <v>3.6805555555555557E-2</v>
      </c>
      <c r="CS20" s="10">
        <f t="shared" ca="1" si="516"/>
        <v>1.053200371899932E-2</v>
      </c>
      <c r="CT20" s="10">
        <f t="shared" ca="1" si="516"/>
        <v>2.6666666666666668E-2</v>
      </c>
      <c r="CU20" s="10">
        <f t="shared" ca="1" si="516"/>
        <v>1.1023442214519064E-2</v>
      </c>
      <c r="CV20" s="10">
        <f t="shared" ca="1" si="516"/>
        <v>4.6180555555555558E-2</v>
      </c>
      <c r="CW20" s="10">
        <f t="shared" ca="1" si="516"/>
        <v>9.4469921072133246E-3</v>
      </c>
      <c r="CX20" s="10">
        <f t="shared" ca="1" si="516"/>
        <v>0</v>
      </c>
      <c r="CY20" s="10">
        <f t="shared" ca="1" si="516"/>
        <v>8.2062917042576965E-3</v>
      </c>
      <c r="CZ20" s="10">
        <f t="shared" ca="1" si="516"/>
        <v>1.5694444444444445E-2</v>
      </c>
      <c r="DA20" s="10">
        <f t="shared" ca="1" si="516"/>
        <v>9.0428174694622693E-3</v>
      </c>
      <c r="DB20" s="10">
        <f t="shared" ca="1" si="516"/>
        <v>2.2291666666666668E-2</v>
      </c>
      <c r="DC20" s="10">
        <f t="shared" ca="1" si="516"/>
        <v>7.4428719602995172E-3</v>
      </c>
      <c r="DD20" s="10">
        <f t="shared" ca="1" si="516"/>
        <v>2.6666666666666668E-2</v>
      </c>
      <c r="DE20" s="10">
        <f t="shared" ca="1" si="516"/>
        <v>6.4328226416494024E-3</v>
      </c>
      <c r="DF20" s="10">
        <f t="shared" ca="1" si="516"/>
        <v>2.2291666666666668E-2</v>
      </c>
      <c r="DG20" s="10">
        <f t="shared" ca="1" si="516"/>
        <v>6.7741750394324065E-3</v>
      </c>
      <c r="DH20" s="10">
        <f t="shared" ca="1" si="516"/>
        <v>2.2291666666666668E-2</v>
      </c>
      <c r="DI20" s="10">
        <f t="shared" ca="1" si="516"/>
        <v>7.90774286597027E-3</v>
      </c>
      <c r="DJ20" s="10">
        <f t="shared" ca="1" si="516"/>
        <v>0</v>
      </c>
      <c r="DK20" s="10">
        <f t="shared" ca="1" si="516"/>
        <v>5.9328350294221696E-3</v>
      </c>
      <c r="DL20" s="10">
        <f t="shared" ca="1" si="516"/>
        <v>1.5694444444444445E-2</v>
      </c>
      <c r="DM20" s="10">
        <f t="shared" ca="1" si="516"/>
        <v>5.8242622113073876E-3</v>
      </c>
      <c r="DN20" s="10">
        <f t="shared" ca="1" si="516"/>
        <v>1.9375E-2</v>
      </c>
      <c r="DO20" s="10">
        <f t="shared" ca="1" si="516"/>
        <v>4.898848804916576E-3</v>
      </c>
      <c r="DP20" s="10">
        <f t="shared" ca="1" si="516"/>
        <v>2.2291666666666668E-2</v>
      </c>
      <c r="DQ20" s="10">
        <f t="shared" ca="1" si="516"/>
        <v>5.6873737535924895E-3</v>
      </c>
      <c r="DR20" s="10">
        <f t="shared" ca="1" si="516"/>
        <v>3.6805555555555557E-2</v>
      </c>
      <c r="DS20" s="10">
        <f t="shared" ca="1" si="516"/>
        <v>6.9196687035577836E-3</v>
      </c>
      <c r="DT20" s="10">
        <f t="shared" ca="1" si="516"/>
        <v>0</v>
      </c>
      <c r="DU20" s="10">
        <f t="shared" ca="1" si="516"/>
        <v>6.9104241708688122E-3</v>
      </c>
      <c r="DV20" s="10">
        <f t="shared" ca="1" si="516"/>
        <v>0</v>
      </c>
      <c r="DW20" s="10">
        <f t="shared" ca="1" si="516"/>
        <v>5.0832630942729421E-3</v>
      </c>
      <c r="DX20" s="10">
        <f t="shared" ca="1" si="516"/>
        <v>2.6666666666666668E-2</v>
      </c>
      <c r="DY20" s="10">
        <f t="shared" ca="1" si="516"/>
        <v>6.3215103549495869E-3</v>
      </c>
      <c r="DZ20" s="10">
        <f t="shared" ca="1" si="516"/>
        <v>2.2291666666666668E-2</v>
      </c>
      <c r="EA20" s="10">
        <f t="shared" ca="1" si="516"/>
        <v>5.9117987698095202E-3</v>
      </c>
      <c r="EB20" s="10">
        <f t="shared" ca="1" si="516"/>
        <v>2.2291666666666668E-2</v>
      </c>
      <c r="EC20" s="10">
        <f t="shared" ca="1" si="516"/>
        <v>6.7861061983402818E-3</v>
      </c>
      <c r="ED20" s="10">
        <f t="shared" ca="1" si="516"/>
        <v>0</v>
      </c>
      <c r="EE20" s="10">
        <f t="shared" ca="1" si="516"/>
        <v>6.9384425625385604E-3</v>
      </c>
      <c r="EF20" s="10">
        <f t="shared" ca="1" si="516"/>
        <v>0</v>
      </c>
      <c r="EG20" s="10">
        <f t="shared" ca="1" si="516"/>
        <v>7.3649607105535841E-3</v>
      </c>
      <c r="EH20" s="10">
        <f t="shared" ca="1" si="516"/>
        <v>1.5694444444444445E-2</v>
      </c>
      <c r="EI20" s="10">
        <f t="shared" ca="1" si="516"/>
        <v>4.8727748443121019E-3</v>
      </c>
      <c r="EJ20" s="10">
        <f t="shared" ca="1" si="516"/>
        <v>3.6805555555555557E-2</v>
      </c>
      <c r="EK20" s="10">
        <f t="shared" ca="1" si="516"/>
        <v>5.4562714699102483E-3</v>
      </c>
      <c r="EL20" s="10">
        <f t="shared" ca="1" si="516"/>
        <v>2.6666666666666668E-2</v>
      </c>
      <c r="EM20" s="10">
        <f t="shared" ca="1" si="516"/>
        <v>6.4436913346240096E-3</v>
      </c>
      <c r="EN20" s="10">
        <f t="shared" ca="1" si="516"/>
        <v>0</v>
      </c>
      <c r="EO20" s="10">
        <f t="shared" ca="1" si="516"/>
        <v>5.9962042825070627E-3</v>
      </c>
      <c r="EP20" s="10">
        <f t="shared" ca="1" si="516"/>
        <v>2.2291666666666668E-2</v>
      </c>
      <c r="EQ20" s="10">
        <f t="shared" ca="1" si="516"/>
        <v>6.5487339947442359E-3</v>
      </c>
      <c r="ER20" s="10">
        <f t="shared" ca="1" si="516"/>
        <v>0</v>
      </c>
      <c r="ES20" s="10">
        <f t="shared" ca="1" si="516"/>
        <v>5.2895060008976997E-3</v>
      </c>
      <c r="ET20" s="10">
        <f t="shared" ca="1" si="516"/>
        <v>3.6805555555555557E-2</v>
      </c>
      <c r="EU20" s="10">
        <f t="shared" ca="1" si="516"/>
        <v>6.3082611034253255E-3</v>
      </c>
      <c r="EV20" s="10">
        <f t="shared" ca="1" si="516"/>
        <v>2.6666666666666668E-2</v>
      </c>
      <c r="EW20" s="10">
        <f t="shared" ca="1" si="516"/>
        <v>7.9132747874733518E-3</v>
      </c>
      <c r="EX20" s="10">
        <f t="shared" ca="1" si="516"/>
        <v>0</v>
      </c>
      <c r="EY20" s="10">
        <f t="shared" ca="1" si="516"/>
        <v>7.1151378114061095E-3</v>
      </c>
      <c r="EZ20" s="10">
        <f t="shared" ca="1" si="516"/>
        <v>0</v>
      </c>
      <c r="FA20" s="10">
        <f t="shared" ca="1" si="516"/>
        <v>4.8724652679043631E-3</v>
      </c>
      <c r="FB20" s="10">
        <f t="shared" ca="1" si="516"/>
        <v>2.6666666666666668E-2</v>
      </c>
      <c r="FC20" s="10">
        <f t="shared" ca="1" si="516"/>
        <v>6.1024914133526332E-3</v>
      </c>
      <c r="FD20" s="10">
        <f t="shared" ref="FD20:HO20" si="517">FE$5/$U8</f>
        <v>1.5694444444444445E-2</v>
      </c>
      <c r="FE20" s="10">
        <f t="shared" ca="1" si="517"/>
        <v>6.9525719118067181E-3</v>
      </c>
      <c r="FF20" s="10">
        <f t="shared" si="517"/>
        <v>2.6666666666666668E-2</v>
      </c>
      <c r="FG20" s="10">
        <f t="shared" ca="1" si="517"/>
        <v>8.2637222163671805E-3</v>
      </c>
      <c r="FH20" s="10">
        <f t="shared" si="517"/>
        <v>4.6180555555555558E-2</v>
      </c>
      <c r="FI20" s="10">
        <f t="shared" ca="1" si="517"/>
        <v>1.0693059980700264E-2</v>
      </c>
      <c r="FJ20" s="10">
        <f t="shared" si="517"/>
        <v>2.2291666666666668E-2</v>
      </c>
      <c r="FK20" s="10">
        <f t="shared" ca="1" si="517"/>
        <v>6.3524807010538059E-3</v>
      </c>
      <c r="FL20" s="10">
        <f t="shared" si="517"/>
        <v>3.6805555555555557E-2</v>
      </c>
      <c r="FM20" s="10">
        <f t="shared" ca="1" si="517"/>
        <v>7.8630119700351334E-3</v>
      </c>
      <c r="FN20" s="10">
        <f t="shared" si="517"/>
        <v>1.5694444444444445E-2</v>
      </c>
      <c r="FO20" s="10">
        <f t="shared" ca="1" si="517"/>
        <v>7.0400876303494406E-3</v>
      </c>
      <c r="FP20" s="10">
        <f t="shared" si="517"/>
        <v>2.2291666666666668E-2</v>
      </c>
      <c r="FQ20" s="10">
        <f t="shared" ca="1" si="517"/>
        <v>8.5204017817035634E-3</v>
      </c>
      <c r="FR20" s="10">
        <f t="shared" si="517"/>
        <v>1.5694444444444445E-2</v>
      </c>
      <c r="FS20" s="10">
        <f t="shared" ca="1" si="517"/>
        <v>6.925406506376559E-3</v>
      </c>
      <c r="FT20" s="10">
        <f t="shared" si="517"/>
        <v>1.951388888888889E-2</v>
      </c>
      <c r="FU20" s="10">
        <f t="shared" ca="1" si="517"/>
        <v>7.4013138234913364E-3</v>
      </c>
      <c r="FV20" s="10">
        <f t="shared" si="517"/>
        <v>2.2291666666666668E-2</v>
      </c>
      <c r="FW20" s="10">
        <f t="shared" ca="1" si="517"/>
        <v>7.9357874723141823E-3</v>
      </c>
      <c r="FX20" s="10">
        <f t="shared" si="517"/>
        <v>2.6666666666666668E-2</v>
      </c>
      <c r="FY20" s="10">
        <f t="shared" ca="1" si="517"/>
        <v>8.478384948193347E-3</v>
      </c>
      <c r="FZ20" s="10">
        <f t="shared" si="517"/>
        <v>2.2291666666666668E-2</v>
      </c>
      <c r="GA20" s="10">
        <f t="shared" ca="1" si="517"/>
        <v>9.8783442780270292E-3</v>
      </c>
      <c r="GB20" s="10">
        <f t="shared" si="517"/>
        <v>3.6805555555555557E-2</v>
      </c>
      <c r="GC20" s="10">
        <f t="shared" ca="1" si="517"/>
        <v>8.7007883573454667E-3</v>
      </c>
      <c r="GD20" s="10">
        <f t="shared" si="517"/>
        <v>3.6805555555555557E-2</v>
      </c>
      <c r="GE20" s="10">
        <f t="shared" ca="1" si="517"/>
        <v>9.9749659869066958E-3</v>
      </c>
      <c r="GF20" s="10">
        <f t="shared" si="517"/>
        <v>1.5694444444444445E-2</v>
      </c>
      <c r="GG20" s="10">
        <f t="shared" ca="1" si="517"/>
        <v>1.0801191827464767E-2</v>
      </c>
      <c r="GH20" s="10">
        <f t="shared" si="517"/>
        <v>1.9375E-2</v>
      </c>
      <c r="GI20" s="10">
        <f t="shared" ca="1" si="517"/>
        <v>1.1857358541426033E-2</v>
      </c>
      <c r="GJ20" s="10">
        <f t="shared" si="517"/>
        <v>2.2291666666666668E-2</v>
      </c>
      <c r="GK20" s="10">
        <f t="shared" ca="1" si="517"/>
        <v>1.2455979794586935E-2</v>
      </c>
      <c r="GL20" s="10">
        <f t="shared" si="517"/>
        <v>2.6666666666666668E-2</v>
      </c>
      <c r="GM20" s="10">
        <f t="shared" ca="1" si="517"/>
        <v>1.5222900484556552E-2</v>
      </c>
      <c r="GN20" s="10">
        <f t="shared" si="517"/>
        <v>2.2291666666666668E-2</v>
      </c>
      <c r="GO20" s="10">
        <f t="shared" ca="1" si="517"/>
        <v>1.3936605254414999E-2</v>
      </c>
      <c r="GP20" s="10">
        <f t="shared" si="517"/>
        <v>1.5694444444444445E-2</v>
      </c>
      <c r="GQ20" s="10">
        <f t="shared" ca="1" si="517"/>
        <v>1.485516779507964E-2</v>
      </c>
      <c r="GR20" s="10">
        <f t="shared" si="517"/>
        <v>2.6666666666666668E-2</v>
      </c>
      <c r="GS20" s="10">
        <f t="shared" ca="1" si="517"/>
        <v>1.2110909400757427E-2</v>
      </c>
      <c r="GT20" s="10">
        <f t="shared" si="517"/>
        <v>4.6180555555555558E-2</v>
      </c>
      <c r="GU20" s="10">
        <f t="shared" ca="1" si="517"/>
        <v>1.1906184917674183E-2</v>
      </c>
      <c r="GV20" s="10">
        <f t="shared" si="517"/>
        <v>2.2291666666666668E-2</v>
      </c>
      <c r="GW20" s="10">
        <f t="shared" ca="1" si="517"/>
        <v>1.3387238450490691E-2</v>
      </c>
      <c r="GX20" s="10">
        <f t="shared" si="517"/>
        <v>3.6805555555555557E-2</v>
      </c>
      <c r="GY20" s="10">
        <f t="shared" ca="1" si="517"/>
        <v>1.0946735624525729E-2</v>
      </c>
      <c r="GZ20" s="10">
        <f t="shared" si="517"/>
        <v>1.5694444444444445E-2</v>
      </c>
      <c r="HA20" s="10">
        <f t="shared" ca="1" si="517"/>
        <v>1.1881638935172467E-2</v>
      </c>
      <c r="HB20" s="10">
        <f t="shared" si="517"/>
        <v>2.6666666666666668E-2</v>
      </c>
      <c r="HC20" s="10">
        <f t="shared" ca="1" si="517"/>
        <v>1.3385022853644193E-2</v>
      </c>
      <c r="HD20" s="10">
        <f t="shared" si="517"/>
        <v>2.2291666666666668E-2</v>
      </c>
      <c r="HE20" s="10">
        <f t="shared" ca="1" si="517"/>
        <v>1.3107928270601161E-2</v>
      </c>
      <c r="HF20" s="10">
        <f t="shared" si="517"/>
        <v>3.6805555555555557E-2</v>
      </c>
      <c r="HG20" s="10">
        <f t="shared" ca="1" si="517"/>
        <v>1.3506135449243934E-2</v>
      </c>
      <c r="HH20" s="10">
        <f t="shared" si="517"/>
        <v>1.5694444444444445E-2</v>
      </c>
      <c r="HI20" s="10">
        <f t="shared" ca="1" si="517"/>
        <v>1.0829199499854289E-2</v>
      </c>
      <c r="HJ20" s="10">
        <f t="shared" si="517"/>
        <v>2.2291666666666668E-2</v>
      </c>
      <c r="HK20" s="10">
        <f t="shared" ca="1" si="517"/>
        <v>1.1855946351016437E-2</v>
      </c>
      <c r="HL20" s="10">
        <f t="shared" si="517"/>
        <v>1.5694444444444445E-2</v>
      </c>
      <c r="HM20" s="10">
        <f t="shared" ca="1" si="517"/>
        <v>1.2710008465675724E-2</v>
      </c>
      <c r="HN20" s="10">
        <f t="shared" si="517"/>
        <v>2.6666666666666668E-2</v>
      </c>
      <c r="HO20" s="10">
        <f t="shared" ca="1" si="517"/>
        <v>9.188178070264506E-3</v>
      </c>
      <c r="HP20" s="10">
        <f t="shared" ref="HP20:JP20" si="518">HQ$5/$U8</f>
        <v>2.2291666666666668E-2</v>
      </c>
      <c r="HQ20" s="10">
        <f t="shared" ca="1" si="518"/>
        <v>1.0599999931850389E-2</v>
      </c>
      <c r="HR20" s="10">
        <f t="shared" si="518"/>
        <v>1.5694444444444445E-2</v>
      </c>
      <c r="HS20" s="10">
        <f t="shared" ca="1" si="518"/>
        <v>1.086363245454806E-2</v>
      </c>
      <c r="HT20" s="10">
        <f t="shared" si="518"/>
        <v>2.6666666666666668E-2</v>
      </c>
      <c r="HU20" s="10">
        <f t="shared" ca="1" si="518"/>
        <v>1.1952011129063288E-2</v>
      </c>
      <c r="HV20" s="10">
        <f t="shared" si="518"/>
        <v>2.2291666666666668E-2</v>
      </c>
      <c r="HW20" s="10">
        <f t="shared" ca="1" si="518"/>
        <v>1.290907521192926E-2</v>
      </c>
      <c r="HX20" s="10">
        <f t="shared" si="518"/>
        <v>3.6805555555555557E-2</v>
      </c>
      <c r="HY20" s="10">
        <f t="shared" ca="1" si="518"/>
        <v>1.4847945811861168E-2</v>
      </c>
      <c r="HZ20" s="10">
        <f t="shared" si="518"/>
        <v>3.6805555555555557E-2</v>
      </c>
      <c r="IA20" s="10">
        <f t="shared" ca="1" si="518"/>
        <v>1.3596231851732928E-2</v>
      </c>
      <c r="IB20" s="10">
        <f t="shared" si="518"/>
        <v>1.5694444444444445E-2</v>
      </c>
      <c r="IC20" s="10">
        <f t="shared" ca="1" si="518"/>
        <v>8.8930859749654003E-3</v>
      </c>
      <c r="ID20" s="10">
        <f t="shared" si="518"/>
        <v>2.6666666666666668E-2</v>
      </c>
      <c r="IE20" s="10">
        <f t="shared" ca="1" si="518"/>
        <v>9.9954383068559961E-3</v>
      </c>
      <c r="IF20" s="10">
        <f t="shared" si="518"/>
        <v>1.951388888888889E-2</v>
      </c>
      <c r="IG20" s="10">
        <f t="shared" ca="1" si="518"/>
        <v>1.0910227449924087E-2</v>
      </c>
      <c r="IH20" s="10">
        <f t="shared" si="518"/>
        <v>2.6666666666666668E-2</v>
      </c>
      <c r="II20" s="10">
        <f t="shared" ca="1" si="518"/>
        <v>1.2075111167538399E-2</v>
      </c>
      <c r="IJ20" s="10">
        <f t="shared" si="518"/>
        <v>2.2291666666666668E-2</v>
      </c>
      <c r="IK20" s="10">
        <f t="shared" ca="1" si="518"/>
        <v>1.0994918128748438E-2</v>
      </c>
      <c r="IL20" s="10">
        <f t="shared" si="518"/>
        <v>2.6666666666666668E-2</v>
      </c>
      <c r="IM20" s="10">
        <f t="shared" ca="1" si="518"/>
        <v>9.5011195387586702E-3</v>
      </c>
      <c r="IN20" s="10">
        <f t="shared" si="518"/>
        <v>2.2291666666666668E-2</v>
      </c>
      <c r="IO20" s="10">
        <f t="shared" ca="1" si="518"/>
        <v>1.0629970830989099E-2</v>
      </c>
      <c r="IP20" s="10">
        <f t="shared" si="518"/>
        <v>3.6805555555555557E-2</v>
      </c>
      <c r="IQ20" s="10">
        <f t="shared" ca="1" si="518"/>
        <v>8.9599686687641417E-3</v>
      </c>
      <c r="IR20" s="10">
        <f t="shared" si="518"/>
        <v>1.5694444444444445E-2</v>
      </c>
      <c r="IS20" s="10">
        <f t="shared" ca="1" si="518"/>
        <v>9.399556250772859E-3</v>
      </c>
      <c r="IT20" s="10">
        <f t="shared" si="518"/>
        <v>2.2291666666666668E-2</v>
      </c>
      <c r="IU20" s="10">
        <f t="shared" ca="1" si="518"/>
        <v>6.7742013070429003E-3</v>
      </c>
      <c r="IV20" s="10">
        <f t="shared" si="518"/>
        <v>3.6805555555555557E-2</v>
      </c>
      <c r="IW20" s="10">
        <f t="shared" ca="1" si="518"/>
        <v>7.5586369305696722E-3</v>
      </c>
      <c r="IX20" s="10">
        <f t="shared" si="518"/>
        <v>1.5694444444444445E-2</v>
      </c>
      <c r="IY20" s="10">
        <f t="shared" ca="1" si="518"/>
        <v>8.1331611879916846E-3</v>
      </c>
      <c r="IZ20" s="10">
        <f t="shared" si="518"/>
        <v>2.6666666666666668E-2</v>
      </c>
      <c r="JA20" s="10">
        <f t="shared" ca="1" si="518"/>
        <v>9.2119558514860943E-3</v>
      </c>
      <c r="JB20" s="10">
        <f t="shared" si="518"/>
        <v>1.951388888888889E-2</v>
      </c>
      <c r="JC20" s="10">
        <f t="shared" ca="1" si="518"/>
        <v>1.0990812779950506E-2</v>
      </c>
      <c r="JD20" s="10">
        <f t="shared" si="518"/>
        <v>2.2291666666666668E-2</v>
      </c>
      <c r="JE20" s="10">
        <f t="shared" ca="1" si="518"/>
        <v>1.0014895092753202E-2</v>
      </c>
      <c r="JF20" s="10">
        <f t="shared" si="518"/>
        <v>3.6805555555555557E-2</v>
      </c>
      <c r="JG20" s="10">
        <f t="shared" ca="1" si="518"/>
        <v>7.5096583880951131E-3</v>
      </c>
      <c r="JH20" s="10">
        <f t="shared" si="518"/>
        <v>3.6805555555555557E-2</v>
      </c>
      <c r="JI20" s="10">
        <f t="shared" ca="1" si="518"/>
        <v>8.4605450225269802E-3</v>
      </c>
      <c r="JJ20" s="10">
        <f t="shared" si="518"/>
        <v>2.6666666666666668E-2</v>
      </c>
      <c r="JK20" s="10">
        <f t="shared" ca="1" si="518"/>
        <v>1.0695927092243021E-2</v>
      </c>
      <c r="JL20" s="10">
        <f t="shared" si="518"/>
        <v>2.2291666666666668E-2</v>
      </c>
      <c r="JM20" s="10">
        <f t="shared" ca="1" si="518"/>
        <v>7.5940287936918354E-3</v>
      </c>
      <c r="JN20" s="10">
        <f t="shared" si="518"/>
        <v>1.5694444444444445E-2</v>
      </c>
      <c r="JO20" s="10">
        <f t="shared" ca="1" si="518"/>
        <v>8.1063752049308335E-3</v>
      </c>
      <c r="JP20" s="10">
        <f t="shared" si="518"/>
        <v>2.6666666666666668E-2</v>
      </c>
    </row>
    <row r="21" spans="10:277" s="9" customFormat="1" x14ac:dyDescent="0.25">
      <c r="X21" s="67">
        <v>1</v>
      </c>
      <c r="Y21" s="68">
        <v>1</v>
      </c>
      <c r="Z21" s="48" t="str">
        <f>X21&amp;"|"&amp;Y21</f>
        <v>1|1</v>
      </c>
      <c r="AA21" s="69">
        <v>530</v>
      </c>
      <c r="AB21" s="53"/>
      <c r="AC21" s="48"/>
      <c r="AF21" s="10">
        <f t="shared" ref="AF21:CQ21" si="519">AG$5/$U9</f>
        <v>2.5000000000000001E-2</v>
      </c>
      <c r="AG21" s="10">
        <f t="shared" si="519"/>
        <v>1.8000000000000002E-3</v>
      </c>
      <c r="AH21" s="10">
        <f t="shared" ca="1" si="519"/>
        <v>4.4166666666666667E-2</v>
      </c>
      <c r="AI21" s="10">
        <f t="shared" ca="1" si="519"/>
        <v>3.1799999999999997E-3</v>
      </c>
      <c r="AJ21" s="10">
        <f t="shared" ca="1" si="519"/>
        <v>3.2000000000000001E-2</v>
      </c>
      <c r="AK21" s="10">
        <f t="shared" ca="1" si="519"/>
        <v>4.1397199999999995E-3</v>
      </c>
      <c r="AL21" s="10">
        <f t="shared" ca="1" si="519"/>
        <v>2.3416666666666665E-2</v>
      </c>
      <c r="AM21" s="10">
        <f t="shared" ca="1" si="519"/>
        <v>4.6796068666666666E-3</v>
      </c>
      <c r="AN21" s="10">
        <f t="shared" ca="1" si="519"/>
        <v>2.6749999999999999E-2</v>
      </c>
      <c r="AO21" s="10">
        <f t="shared" ca="1" si="519"/>
        <v>6.5509915343999999E-3</v>
      </c>
      <c r="AP21" s="10">
        <f t="shared" ca="1" si="519"/>
        <v>4.4166666666666667E-2</v>
      </c>
      <c r="AQ21" s="10">
        <f t="shared" ca="1" si="519"/>
        <v>6.6913598704330659E-3</v>
      </c>
      <c r="AR21" s="10">
        <f t="shared" ca="1" si="519"/>
        <v>4.4166666666666667E-2</v>
      </c>
      <c r="AS21" s="10">
        <f t="shared" ca="1" si="519"/>
        <v>7.7345420032068251E-3</v>
      </c>
      <c r="AT21" s="10">
        <f t="shared" ca="1" si="519"/>
        <v>4.4166666666666667E-2</v>
      </c>
      <c r="AU21" s="10">
        <f t="shared" ca="1" si="519"/>
        <v>1.057866493490207E-2</v>
      </c>
      <c r="AV21" s="10">
        <f t="shared" ca="1" si="519"/>
        <v>1.8833333333333334E-2</v>
      </c>
      <c r="AW21" s="10">
        <f t="shared" ca="1" si="519"/>
        <v>9.7446034525357095E-3</v>
      </c>
      <c r="AX21" s="10">
        <f t="shared" ca="1" si="519"/>
        <v>3.2000000000000001E-2</v>
      </c>
      <c r="AY21" s="10">
        <f t="shared" ca="1" si="519"/>
        <v>1.0899710977823628E-2</v>
      </c>
      <c r="AZ21" s="10">
        <f t="shared" ca="1" si="519"/>
        <v>2.3416666666666665E-2</v>
      </c>
      <c r="BA21" s="10">
        <f t="shared" ca="1" si="519"/>
        <v>9.9994955470655462E-3</v>
      </c>
      <c r="BB21" s="10">
        <f t="shared" ca="1" si="519"/>
        <v>3.2000000000000001E-2</v>
      </c>
      <c r="BC21" s="10">
        <f t="shared" ca="1" si="519"/>
        <v>1.0253804627448069E-2</v>
      </c>
      <c r="BD21" s="10">
        <f t="shared" ca="1" si="519"/>
        <v>2.6749999999999999E-2</v>
      </c>
      <c r="BE21" s="10">
        <f t="shared" ca="1" si="519"/>
        <v>1.2520628251550854E-2</v>
      </c>
      <c r="BF21" s="10">
        <f t="shared" ca="1" si="519"/>
        <v>4.4166666666666667E-2</v>
      </c>
      <c r="BG21" s="10">
        <f t="shared" ca="1" si="519"/>
        <v>1.0454174943630514E-2</v>
      </c>
      <c r="BH21" s="10">
        <f t="shared" ca="1" si="519"/>
        <v>1.8833333333333334E-2</v>
      </c>
      <c r="BI21" s="10">
        <f t="shared" ca="1" si="519"/>
        <v>1.0603091454173933E-2</v>
      </c>
      <c r="BJ21" s="10">
        <f t="shared" ca="1" si="519"/>
        <v>2.6749999999999999E-2</v>
      </c>
      <c r="BK21" s="10">
        <f t="shared" ca="1" si="519"/>
        <v>1.0207154384818113E-2</v>
      </c>
      <c r="BL21" s="10">
        <f t="shared" ca="1" si="519"/>
        <v>4.4166666666666667E-2</v>
      </c>
      <c r="BM21" s="10">
        <f t="shared" ca="1" si="519"/>
        <v>1.1893038296348824E-2</v>
      </c>
      <c r="BN21" s="10">
        <f t="shared" ca="1" si="519"/>
        <v>3.2000000000000001E-2</v>
      </c>
      <c r="BO21" s="10">
        <f t="shared" ca="1" si="519"/>
        <v>1.2636574112696397E-2</v>
      </c>
      <c r="BP21" s="10">
        <f t="shared" ca="1" si="519"/>
        <v>2.3416666666666665E-2</v>
      </c>
      <c r="BQ21" s="10">
        <f t="shared" ca="1" si="519"/>
        <v>1.1432812979140001E-2</v>
      </c>
      <c r="BR21" s="10">
        <f t="shared" ca="1" si="519"/>
        <v>2.325E-2</v>
      </c>
      <c r="BS21" s="10">
        <f t="shared" ca="1" si="519"/>
        <v>1.2254213596091487E-2</v>
      </c>
      <c r="BT21" s="10">
        <f t="shared" ca="1" si="519"/>
        <v>2.6749999999999999E-2</v>
      </c>
      <c r="BU21" s="10">
        <f t="shared" ca="1" si="519"/>
        <v>1.2516312817493975E-2</v>
      </c>
      <c r="BV21" s="10">
        <f t="shared" ca="1" si="519"/>
        <v>4.4166666666666667E-2</v>
      </c>
      <c r="BW21" s="10">
        <f t="shared" ca="1" si="519"/>
        <v>1.4286473772390373E-2</v>
      </c>
      <c r="BX21" s="10">
        <f t="shared" ca="1" si="519"/>
        <v>3.2000000000000001E-2</v>
      </c>
      <c r="BY21" s="10">
        <f t="shared" ca="1" si="519"/>
        <v>1.3123464308586094E-2</v>
      </c>
      <c r="BZ21" s="10">
        <f t="shared" ca="1" si="519"/>
        <v>2.6749999999999999E-2</v>
      </c>
      <c r="CA21" s="10">
        <f t="shared" ca="1" si="519"/>
        <v>1.2618130540707246E-2</v>
      </c>
      <c r="CB21" s="10">
        <f t="shared" ca="1" si="519"/>
        <v>3.2000000000000001E-2</v>
      </c>
      <c r="CC21" s="10">
        <f t="shared" ca="1" si="519"/>
        <v>1.2002013528067811E-2</v>
      </c>
      <c r="CD21" s="10">
        <f t="shared" ca="1" si="519"/>
        <v>5.541666666666667E-2</v>
      </c>
      <c r="CE21" s="10">
        <f t="shared" ca="1" si="519"/>
        <v>1.37273534401566E-2</v>
      </c>
      <c r="CF21" s="10">
        <f t="shared" ca="1" si="519"/>
        <v>2.6749999999999999E-2</v>
      </c>
      <c r="CG21" s="10">
        <f t="shared" ca="1" si="519"/>
        <v>1.6155909250861279E-2</v>
      </c>
      <c r="CH21" s="10">
        <f t="shared" ca="1" si="519"/>
        <v>4.4166666666666667E-2</v>
      </c>
      <c r="CI21" s="10">
        <f t="shared" ca="1" si="519"/>
        <v>1.6050909269300331E-2</v>
      </c>
      <c r="CJ21" s="10">
        <f t="shared" ca="1" si="519"/>
        <v>1.8833333333333334E-2</v>
      </c>
      <c r="CK21" s="10">
        <f t="shared" ca="1" si="519"/>
        <v>1.5848633984994601E-2</v>
      </c>
      <c r="CL21" s="10">
        <f t="shared" ca="1" si="519"/>
        <v>2.325E-2</v>
      </c>
      <c r="CM21" s="10">
        <f t="shared" ca="1" si="519"/>
        <v>1.2779550958884965E-2</v>
      </c>
      <c r="CN21" s="10">
        <f t="shared" ca="1" si="519"/>
        <v>2.325E-2</v>
      </c>
      <c r="CO21" s="10">
        <f t="shared" ca="1" si="519"/>
        <v>1.2608085814329687E-2</v>
      </c>
      <c r="CP21" s="10">
        <f t="shared" ca="1" si="519"/>
        <v>2.6749999999999999E-2</v>
      </c>
      <c r="CQ21" s="10">
        <f t="shared" ca="1" si="519"/>
        <v>1.393467696198069E-2</v>
      </c>
      <c r="CR21" s="10">
        <f t="shared" ref="CR21:FC21" ca="1" si="520">CS$5/$U9</f>
        <v>4.4166666666666667E-2</v>
      </c>
      <c r="CS21" s="10">
        <f t="shared" ca="1" si="520"/>
        <v>1.2638404462799185E-2</v>
      </c>
      <c r="CT21" s="10">
        <f t="shared" ca="1" si="520"/>
        <v>3.2000000000000001E-2</v>
      </c>
      <c r="CU21" s="10">
        <f t="shared" ca="1" si="520"/>
        <v>1.3228130657422876E-2</v>
      </c>
      <c r="CV21" s="10">
        <f t="shared" ca="1" si="520"/>
        <v>5.541666666666667E-2</v>
      </c>
      <c r="CW21" s="10">
        <f t="shared" ca="1" si="520"/>
        <v>1.1336390528655991E-2</v>
      </c>
      <c r="CX21" s="10">
        <f t="shared" ca="1" si="520"/>
        <v>0</v>
      </c>
      <c r="CY21" s="10">
        <f t="shared" ca="1" si="520"/>
        <v>9.8475500451092341E-3</v>
      </c>
      <c r="CZ21" s="10">
        <f t="shared" ca="1" si="520"/>
        <v>1.8833333333333334E-2</v>
      </c>
      <c r="DA21" s="10">
        <f t="shared" ca="1" si="520"/>
        <v>1.0851380963354723E-2</v>
      </c>
      <c r="DB21" s="10">
        <f t="shared" ca="1" si="520"/>
        <v>2.6749999999999999E-2</v>
      </c>
      <c r="DC21" s="10">
        <f t="shared" ca="1" si="520"/>
        <v>8.9314463523594203E-3</v>
      </c>
      <c r="DD21" s="10">
        <f t="shared" ca="1" si="520"/>
        <v>3.2000000000000001E-2</v>
      </c>
      <c r="DE21" s="10">
        <f t="shared" ca="1" si="520"/>
        <v>7.7193871699792827E-3</v>
      </c>
      <c r="DF21" s="10">
        <f t="shared" ca="1" si="520"/>
        <v>2.6749999999999999E-2</v>
      </c>
      <c r="DG21" s="10">
        <f t="shared" ca="1" si="520"/>
        <v>8.1290100473188874E-3</v>
      </c>
      <c r="DH21" s="10">
        <f t="shared" ca="1" si="520"/>
        <v>2.6749999999999999E-2</v>
      </c>
      <c r="DI21" s="10">
        <f t="shared" ca="1" si="520"/>
        <v>9.4892914391643234E-3</v>
      </c>
      <c r="DJ21" s="10">
        <f t="shared" ca="1" si="520"/>
        <v>0</v>
      </c>
      <c r="DK21" s="10">
        <f t="shared" ca="1" si="520"/>
        <v>7.1194020353066026E-3</v>
      </c>
      <c r="DL21" s="10">
        <f t="shared" ca="1" si="520"/>
        <v>1.8833333333333334E-2</v>
      </c>
      <c r="DM21" s="10">
        <f t="shared" ca="1" si="520"/>
        <v>6.9891146535688651E-3</v>
      </c>
      <c r="DN21" s="10">
        <f t="shared" ca="1" si="520"/>
        <v>2.325E-2</v>
      </c>
      <c r="DO21" s="10">
        <f t="shared" ca="1" si="520"/>
        <v>5.8786185658998916E-3</v>
      </c>
      <c r="DP21" s="10">
        <f t="shared" ca="1" si="520"/>
        <v>2.6749999999999999E-2</v>
      </c>
      <c r="DQ21" s="10">
        <f t="shared" ca="1" si="520"/>
        <v>6.8248485043109876E-3</v>
      </c>
      <c r="DR21" s="10">
        <f t="shared" ca="1" si="520"/>
        <v>4.4166666666666667E-2</v>
      </c>
      <c r="DS21" s="10">
        <f t="shared" ca="1" si="520"/>
        <v>8.3036024442693403E-3</v>
      </c>
      <c r="DT21" s="10">
        <f t="shared" ca="1" si="520"/>
        <v>0</v>
      </c>
      <c r="DU21" s="10">
        <f t="shared" ca="1" si="520"/>
        <v>8.2925090050425757E-3</v>
      </c>
      <c r="DV21" s="10">
        <f t="shared" ca="1" si="520"/>
        <v>0</v>
      </c>
      <c r="DW21" s="10">
        <f t="shared" ca="1" si="520"/>
        <v>6.099915713127531E-3</v>
      </c>
      <c r="DX21" s="10">
        <f t="shared" ca="1" si="520"/>
        <v>3.2000000000000001E-2</v>
      </c>
      <c r="DY21" s="10">
        <f t="shared" ca="1" si="520"/>
        <v>7.585812425939505E-3</v>
      </c>
      <c r="DZ21" s="10">
        <f t="shared" ca="1" si="520"/>
        <v>2.6749999999999999E-2</v>
      </c>
      <c r="EA21" s="10">
        <f t="shared" ca="1" si="520"/>
        <v>7.0941585237714244E-3</v>
      </c>
      <c r="EB21" s="10">
        <f t="shared" ca="1" si="520"/>
        <v>2.6749999999999999E-2</v>
      </c>
      <c r="EC21" s="10">
        <f t="shared" ca="1" si="520"/>
        <v>8.1433274380083385E-3</v>
      </c>
      <c r="ED21" s="10">
        <f t="shared" ca="1" si="520"/>
        <v>0</v>
      </c>
      <c r="EE21" s="10">
        <f t="shared" ca="1" si="520"/>
        <v>8.3261310750462718E-3</v>
      </c>
      <c r="EF21" s="10">
        <f t="shared" ca="1" si="520"/>
        <v>0</v>
      </c>
      <c r="EG21" s="10">
        <f t="shared" ca="1" si="520"/>
        <v>8.8379528526643016E-3</v>
      </c>
      <c r="EH21" s="10">
        <f t="shared" ca="1" si="520"/>
        <v>1.8833333333333334E-2</v>
      </c>
      <c r="EI21" s="10">
        <f t="shared" ca="1" si="520"/>
        <v>5.8473298131745217E-3</v>
      </c>
      <c r="EJ21" s="10">
        <f t="shared" ca="1" si="520"/>
        <v>4.4166666666666667E-2</v>
      </c>
      <c r="EK21" s="10">
        <f t="shared" ca="1" si="520"/>
        <v>6.5475257638922977E-3</v>
      </c>
      <c r="EL21" s="10">
        <f t="shared" ca="1" si="520"/>
        <v>3.2000000000000001E-2</v>
      </c>
      <c r="EM21" s="10">
        <f t="shared" ca="1" si="520"/>
        <v>7.7324296015488115E-3</v>
      </c>
      <c r="EN21" s="10">
        <f t="shared" ca="1" si="520"/>
        <v>0</v>
      </c>
      <c r="EO21" s="10">
        <f t="shared" ca="1" si="520"/>
        <v>7.1954451390084748E-3</v>
      </c>
      <c r="EP21" s="10">
        <f t="shared" ca="1" si="520"/>
        <v>2.6749999999999999E-2</v>
      </c>
      <c r="EQ21" s="10">
        <f t="shared" ca="1" si="520"/>
        <v>7.8584807936930828E-3</v>
      </c>
      <c r="ER21" s="10">
        <f t="shared" ca="1" si="520"/>
        <v>0</v>
      </c>
      <c r="ES21" s="10">
        <f t="shared" ca="1" si="520"/>
        <v>6.3474072010772402E-3</v>
      </c>
      <c r="ET21" s="10">
        <f t="shared" ca="1" si="520"/>
        <v>4.4166666666666667E-2</v>
      </c>
      <c r="EU21" s="10">
        <f t="shared" ca="1" si="520"/>
        <v>7.5699133241103906E-3</v>
      </c>
      <c r="EV21" s="10">
        <f t="shared" ca="1" si="520"/>
        <v>3.2000000000000001E-2</v>
      </c>
      <c r="EW21" s="10">
        <f t="shared" ca="1" si="520"/>
        <v>9.4959297449680232E-3</v>
      </c>
      <c r="EX21" s="10">
        <f t="shared" ca="1" si="520"/>
        <v>0</v>
      </c>
      <c r="EY21" s="10">
        <f t="shared" ca="1" si="520"/>
        <v>8.5381653736873314E-3</v>
      </c>
      <c r="EZ21" s="10">
        <f t="shared" ca="1" si="520"/>
        <v>0</v>
      </c>
      <c r="FA21" s="10">
        <f t="shared" ca="1" si="520"/>
        <v>5.8469583214852353E-3</v>
      </c>
      <c r="FB21" s="10">
        <f t="shared" ca="1" si="520"/>
        <v>3.2000000000000001E-2</v>
      </c>
      <c r="FC21" s="10">
        <f t="shared" ca="1" si="520"/>
        <v>7.3229896960231595E-3</v>
      </c>
      <c r="FD21" s="10">
        <f t="shared" ref="FD21:HO21" si="521">FE$5/$U9</f>
        <v>1.8833333333333334E-2</v>
      </c>
      <c r="FE21" s="10">
        <f t="shared" ca="1" si="521"/>
        <v>8.343086294168061E-3</v>
      </c>
      <c r="FF21" s="10">
        <f t="shared" si="521"/>
        <v>3.2000000000000001E-2</v>
      </c>
      <c r="FG21" s="10">
        <f t="shared" ca="1" si="521"/>
        <v>9.9164666596406152E-3</v>
      </c>
      <c r="FH21" s="10">
        <f t="shared" si="521"/>
        <v>5.541666666666667E-2</v>
      </c>
      <c r="FI21" s="10">
        <f t="shared" ca="1" si="521"/>
        <v>1.2831671976840316E-2</v>
      </c>
      <c r="FJ21" s="10">
        <f t="shared" si="521"/>
        <v>2.6749999999999999E-2</v>
      </c>
      <c r="FK21" s="10">
        <f t="shared" ca="1" si="521"/>
        <v>7.6229768412645667E-3</v>
      </c>
      <c r="FL21" s="10">
        <f t="shared" si="521"/>
        <v>4.4166666666666667E-2</v>
      </c>
      <c r="FM21" s="10">
        <f t="shared" ca="1" si="521"/>
        <v>9.4356143640421594E-3</v>
      </c>
      <c r="FN21" s="10">
        <f t="shared" si="521"/>
        <v>1.8833333333333334E-2</v>
      </c>
      <c r="FO21" s="10">
        <f t="shared" ca="1" si="521"/>
        <v>8.448105156419328E-3</v>
      </c>
      <c r="FP21" s="10">
        <f t="shared" si="521"/>
        <v>2.6749999999999999E-2</v>
      </c>
      <c r="FQ21" s="10">
        <f t="shared" ca="1" si="521"/>
        <v>1.0224482138044276E-2</v>
      </c>
      <c r="FR21" s="10">
        <f t="shared" si="521"/>
        <v>1.8833333333333334E-2</v>
      </c>
      <c r="FS21" s="10">
        <f t="shared" ca="1" si="521"/>
        <v>8.3104878076518708E-3</v>
      </c>
      <c r="FT21" s="10">
        <f t="shared" si="521"/>
        <v>2.3416666666666665E-2</v>
      </c>
      <c r="FU21" s="10">
        <f t="shared" ca="1" si="521"/>
        <v>8.8815765881896033E-3</v>
      </c>
      <c r="FV21" s="10">
        <f t="shared" si="521"/>
        <v>2.6749999999999999E-2</v>
      </c>
      <c r="FW21" s="10">
        <f t="shared" ca="1" si="521"/>
        <v>9.522944966777018E-3</v>
      </c>
      <c r="FX21" s="10">
        <f t="shared" si="521"/>
        <v>3.2000000000000001E-2</v>
      </c>
      <c r="FY21" s="10">
        <f t="shared" ca="1" si="521"/>
        <v>1.0174061937832017E-2</v>
      </c>
      <c r="FZ21" s="10">
        <f t="shared" si="521"/>
        <v>2.6749999999999999E-2</v>
      </c>
      <c r="GA21" s="10">
        <f t="shared" ca="1" si="521"/>
        <v>1.1854013133632435E-2</v>
      </c>
      <c r="GB21" s="10">
        <f t="shared" si="521"/>
        <v>4.4166666666666667E-2</v>
      </c>
      <c r="GC21" s="10">
        <f t="shared" ca="1" si="521"/>
        <v>1.044094602881456E-2</v>
      </c>
      <c r="GD21" s="10">
        <f t="shared" si="521"/>
        <v>4.4166666666666667E-2</v>
      </c>
      <c r="GE21" s="10">
        <f t="shared" ca="1" si="521"/>
        <v>1.1969959184288035E-2</v>
      </c>
      <c r="GF21" s="10">
        <f t="shared" si="521"/>
        <v>1.8833333333333334E-2</v>
      </c>
      <c r="GG21" s="10">
        <f t="shared" ca="1" si="521"/>
        <v>1.296143019295772E-2</v>
      </c>
      <c r="GH21" s="10">
        <f t="shared" si="521"/>
        <v>2.325E-2</v>
      </c>
      <c r="GI21" s="10">
        <f t="shared" ca="1" si="521"/>
        <v>1.4228830249711239E-2</v>
      </c>
      <c r="GJ21" s="10">
        <f t="shared" si="521"/>
        <v>2.6749999999999999E-2</v>
      </c>
      <c r="GK21" s="10">
        <f t="shared" ca="1" si="521"/>
        <v>1.4947175753504323E-2</v>
      </c>
      <c r="GL21" s="10">
        <f t="shared" si="521"/>
        <v>3.2000000000000001E-2</v>
      </c>
      <c r="GM21" s="10">
        <f t="shared" ca="1" si="521"/>
        <v>1.8267480581467863E-2</v>
      </c>
      <c r="GN21" s="10">
        <f t="shared" si="521"/>
        <v>2.6749999999999999E-2</v>
      </c>
      <c r="GO21" s="10">
        <f t="shared" ca="1" si="521"/>
        <v>1.6723926305297999E-2</v>
      </c>
      <c r="GP21" s="10">
        <f t="shared" si="521"/>
        <v>1.8833333333333334E-2</v>
      </c>
      <c r="GQ21" s="10">
        <f t="shared" ca="1" si="521"/>
        <v>1.7826201354095569E-2</v>
      </c>
      <c r="GR21" s="10">
        <f t="shared" si="521"/>
        <v>3.2000000000000001E-2</v>
      </c>
      <c r="GS21" s="10">
        <f t="shared" ca="1" si="521"/>
        <v>1.4533091280908912E-2</v>
      </c>
      <c r="GT21" s="10">
        <f t="shared" si="521"/>
        <v>5.541666666666667E-2</v>
      </c>
      <c r="GU21" s="10">
        <f t="shared" ca="1" si="521"/>
        <v>1.428742190120902E-2</v>
      </c>
      <c r="GV21" s="10">
        <f t="shared" si="521"/>
        <v>2.6749999999999999E-2</v>
      </c>
      <c r="GW21" s="10">
        <f t="shared" ca="1" si="521"/>
        <v>1.6064686140588827E-2</v>
      </c>
      <c r="GX21" s="10">
        <f t="shared" si="521"/>
        <v>4.4166666666666667E-2</v>
      </c>
      <c r="GY21" s="10">
        <f t="shared" ca="1" si="521"/>
        <v>1.3136082749430874E-2</v>
      </c>
      <c r="GZ21" s="10">
        <f t="shared" si="521"/>
        <v>1.8833333333333334E-2</v>
      </c>
      <c r="HA21" s="10">
        <f t="shared" ca="1" si="521"/>
        <v>1.4257966722206961E-2</v>
      </c>
      <c r="HB21" s="10">
        <f t="shared" si="521"/>
        <v>3.2000000000000001E-2</v>
      </c>
      <c r="HC21" s="10">
        <f t="shared" ca="1" si="521"/>
        <v>1.6062027424373033E-2</v>
      </c>
      <c r="HD21" s="10">
        <f t="shared" si="521"/>
        <v>2.6749999999999999E-2</v>
      </c>
      <c r="HE21" s="10">
        <f t="shared" ca="1" si="521"/>
        <v>1.5729513924721394E-2</v>
      </c>
      <c r="HF21" s="10">
        <f t="shared" si="521"/>
        <v>4.4166666666666667E-2</v>
      </c>
      <c r="HG21" s="10">
        <f t="shared" ca="1" si="521"/>
        <v>1.6207362539092721E-2</v>
      </c>
      <c r="HH21" s="10">
        <f t="shared" si="521"/>
        <v>1.8833333333333334E-2</v>
      </c>
      <c r="HI21" s="10">
        <f t="shared" ca="1" si="521"/>
        <v>1.2995039399825149E-2</v>
      </c>
      <c r="HJ21" s="10">
        <f t="shared" si="521"/>
        <v>2.6749999999999999E-2</v>
      </c>
      <c r="HK21" s="10">
        <f t="shared" ca="1" si="521"/>
        <v>1.4227135621219725E-2</v>
      </c>
      <c r="HL21" s="10">
        <f t="shared" si="521"/>
        <v>1.8833333333333334E-2</v>
      </c>
      <c r="HM21" s="10">
        <f t="shared" ca="1" si="521"/>
        <v>1.5252010158810869E-2</v>
      </c>
      <c r="HN21" s="10">
        <f t="shared" si="521"/>
        <v>3.2000000000000001E-2</v>
      </c>
      <c r="HO21" s="10">
        <f t="shared" ca="1" si="521"/>
        <v>1.1025813684317409E-2</v>
      </c>
      <c r="HP21" s="10">
        <f t="shared" ref="HP21:JP21" si="522">HQ$5/$U9</f>
        <v>2.6749999999999999E-2</v>
      </c>
      <c r="HQ21" s="10">
        <f t="shared" ca="1" si="522"/>
        <v>1.2719999918220466E-2</v>
      </c>
      <c r="HR21" s="10">
        <f t="shared" si="522"/>
        <v>1.8833333333333334E-2</v>
      </c>
      <c r="HS21" s="10">
        <f t="shared" ca="1" si="522"/>
        <v>1.3036358945457674E-2</v>
      </c>
      <c r="HT21" s="10">
        <f t="shared" si="522"/>
        <v>3.2000000000000001E-2</v>
      </c>
      <c r="HU21" s="10">
        <f t="shared" ca="1" si="522"/>
        <v>1.4342413354875946E-2</v>
      </c>
      <c r="HV21" s="10">
        <f t="shared" si="522"/>
        <v>2.6749999999999999E-2</v>
      </c>
      <c r="HW21" s="10">
        <f t="shared" ca="1" si="522"/>
        <v>1.5490890254315111E-2</v>
      </c>
      <c r="HX21" s="10">
        <f t="shared" si="522"/>
        <v>4.4166666666666667E-2</v>
      </c>
      <c r="HY21" s="10">
        <f t="shared" ca="1" si="522"/>
        <v>1.7817534974233402E-2</v>
      </c>
      <c r="HZ21" s="10">
        <f t="shared" si="522"/>
        <v>4.4166666666666667E-2</v>
      </c>
      <c r="IA21" s="10">
        <f t="shared" ca="1" si="522"/>
        <v>1.6315478222079512E-2</v>
      </c>
      <c r="IB21" s="10">
        <f t="shared" si="522"/>
        <v>1.8833333333333334E-2</v>
      </c>
      <c r="IC21" s="10">
        <f t="shared" ca="1" si="522"/>
        <v>1.0671703169958481E-2</v>
      </c>
      <c r="ID21" s="10">
        <f t="shared" si="522"/>
        <v>3.2000000000000001E-2</v>
      </c>
      <c r="IE21" s="10">
        <f t="shared" ca="1" si="522"/>
        <v>1.1994525968227197E-2</v>
      </c>
      <c r="IF21" s="10">
        <f t="shared" si="522"/>
        <v>2.3416666666666665E-2</v>
      </c>
      <c r="IG21" s="10">
        <f t="shared" ca="1" si="522"/>
        <v>1.3092272939908904E-2</v>
      </c>
      <c r="IH21" s="10">
        <f t="shared" si="522"/>
        <v>3.2000000000000001E-2</v>
      </c>
      <c r="II21" s="10">
        <f t="shared" ca="1" si="522"/>
        <v>1.4490133401046081E-2</v>
      </c>
      <c r="IJ21" s="10">
        <f t="shared" si="522"/>
        <v>2.6749999999999999E-2</v>
      </c>
      <c r="IK21" s="10">
        <f t="shared" ca="1" si="522"/>
        <v>1.3193901754498126E-2</v>
      </c>
      <c r="IL21" s="10">
        <f t="shared" si="522"/>
        <v>3.2000000000000001E-2</v>
      </c>
      <c r="IM21" s="10">
        <f t="shared" ca="1" si="522"/>
        <v>1.1401343446510405E-2</v>
      </c>
      <c r="IN21" s="10">
        <f t="shared" si="522"/>
        <v>2.6749999999999999E-2</v>
      </c>
      <c r="IO21" s="10">
        <f t="shared" ca="1" si="522"/>
        <v>1.275596499718692E-2</v>
      </c>
      <c r="IP21" s="10">
        <f t="shared" si="522"/>
        <v>4.4166666666666667E-2</v>
      </c>
      <c r="IQ21" s="10">
        <f t="shared" ca="1" si="522"/>
        <v>1.0751962402516971E-2</v>
      </c>
      <c r="IR21" s="10">
        <f t="shared" si="522"/>
        <v>1.8833333333333334E-2</v>
      </c>
      <c r="IS21" s="10">
        <f t="shared" ca="1" si="522"/>
        <v>1.1279467500927431E-2</v>
      </c>
      <c r="IT21" s="10">
        <f t="shared" si="522"/>
        <v>2.6749999999999999E-2</v>
      </c>
      <c r="IU21" s="10">
        <f t="shared" ca="1" si="522"/>
        <v>8.1290415684514804E-3</v>
      </c>
      <c r="IV21" s="10">
        <f t="shared" si="522"/>
        <v>4.4166666666666667E-2</v>
      </c>
      <c r="IW21" s="10">
        <f t="shared" ca="1" si="522"/>
        <v>9.0703643166836056E-3</v>
      </c>
      <c r="IX21" s="10">
        <f t="shared" si="522"/>
        <v>1.8833333333333334E-2</v>
      </c>
      <c r="IY21" s="10">
        <f t="shared" ca="1" si="522"/>
        <v>9.7597934255900208E-3</v>
      </c>
      <c r="IZ21" s="10">
        <f t="shared" si="522"/>
        <v>3.2000000000000001E-2</v>
      </c>
      <c r="JA21" s="10">
        <f t="shared" ca="1" si="522"/>
        <v>1.1054347021783312E-2</v>
      </c>
      <c r="JB21" s="10">
        <f t="shared" si="522"/>
        <v>2.3416666666666665E-2</v>
      </c>
      <c r="JC21" s="10">
        <f t="shared" ca="1" si="522"/>
        <v>1.3188975335940607E-2</v>
      </c>
      <c r="JD21" s="10">
        <f t="shared" si="522"/>
        <v>2.6749999999999999E-2</v>
      </c>
      <c r="JE21" s="10">
        <f t="shared" ca="1" si="522"/>
        <v>1.2017874111303842E-2</v>
      </c>
      <c r="JF21" s="10">
        <f t="shared" si="522"/>
        <v>4.4166666666666667E-2</v>
      </c>
      <c r="JG21" s="10">
        <f t="shared" ca="1" si="522"/>
        <v>9.0115900657141354E-3</v>
      </c>
      <c r="JH21" s="10">
        <f t="shared" si="522"/>
        <v>4.4166666666666667E-2</v>
      </c>
      <c r="JI21" s="10">
        <f t="shared" ca="1" si="522"/>
        <v>1.0152654027032377E-2</v>
      </c>
      <c r="JJ21" s="10">
        <f t="shared" si="522"/>
        <v>3.2000000000000001E-2</v>
      </c>
      <c r="JK21" s="10">
        <f t="shared" ca="1" si="522"/>
        <v>1.2835112510691625E-2</v>
      </c>
      <c r="JL21" s="10">
        <f t="shared" si="522"/>
        <v>2.6749999999999999E-2</v>
      </c>
      <c r="JM21" s="10">
        <f t="shared" ca="1" si="522"/>
        <v>9.1128345524302025E-3</v>
      </c>
      <c r="JN21" s="10">
        <f t="shared" si="522"/>
        <v>1.8833333333333334E-2</v>
      </c>
      <c r="JO21" s="10">
        <f t="shared" ca="1" si="522"/>
        <v>9.7276502459170012E-3</v>
      </c>
      <c r="JP21" s="10">
        <f t="shared" si="522"/>
        <v>3.2000000000000001E-2</v>
      </c>
    </row>
    <row r="22" spans="10:277" s="9" customFormat="1" ht="16.5" customHeight="1" x14ac:dyDescent="0.25">
      <c r="X22" s="67">
        <v>1</v>
      </c>
      <c r="Y22" s="51">
        <v>2</v>
      </c>
      <c r="Z22" s="48" t="str">
        <f t="shared" ref="Z22:Z29" si="523">X22&amp;"|"&amp;Y22</f>
        <v>1|2</v>
      </c>
      <c r="AA22" s="69">
        <v>226</v>
      </c>
      <c r="AC22" s="48"/>
      <c r="AF22" s="10">
        <f t="shared" ref="AF22:CQ22" si="524">AG$5/$U10</f>
        <v>3.888888888888889E-2</v>
      </c>
      <c r="AG22" s="10">
        <f t="shared" si="524"/>
        <v>2.8000000000000004E-3</v>
      </c>
      <c r="AH22" s="10">
        <f t="shared" ca="1" si="524"/>
        <v>6.8703703703703711E-2</v>
      </c>
      <c r="AI22" s="10">
        <f t="shared" ca="1" si="524"/>
        <v>4.9466666666666669E-3</v>
      </c>
      <c r="AJ22" s="10">
        <f t="shared" ca="1" si="524"/>
        <v>4.9777777777777782E-2</v>
      </c>
      <c r="AK22" s="10">
        <f t="shared" ca="1" si="524"/>
        <v>6.4395644444444448E-3</v>
      </c>
      <c r="AL22" s="10">
        <f t="shared" ca="1" si="524"/>
        <v>3.6425925925925931E-2</v>
      </c>
      <c r="AM22" s="10">
        <f t="shared" ca="1" si="524"/>
        <v>7.2793884592592603E-3</v>
      </c>
      <c r="AN22" s="10">
        <f t="shared" ca="1" si="524"/>
        <v>4.1611111111111113E-2</v>
      </c>
      <c r="AO22" s="10">
        <f t="shared" ca="1" si="524"/>
        <v>1.0190431275733334E-2</v>
      </c>
      <c r="AP22" s="10">
        <f t="shared" ca="1" si="524"/>
        <v>6.8703703703703711E-2</v>
      </c>
      <c r="AQ22" s="10">
        <f t="shared" ca="1" si="524"/>
        <v>1.0408782020673659E-2</v>
      </c>
      <c r="AR22" s="10">
        <f t="shared" ca="1" si="524"/>
        <v>6.8703703703703711E-2</v>
      </c>
      <c r="AS22" s="10">
        <f t="shared" ca="1" si="524"/>
        <v>1.2031509782766172E-2</v>
      </c>
      <c r="AT22" s="10">
        <f t="shared" ca="1" si="524"/>
        <v>6.8703703703703711E-2</v>
      </c>
      <c r="AU22" s="10">
        <f t="shared" ca="1" si="524"/>
        <v>1.6455701009847667E-2</v>
      </c>
      <c r="AV22" s="10">
        <f t="shared" ca="1" si="524"/>
        <v>2.9296296296296299E-2</v>
      </c>
      <c r="AW22" s="10">
        <f ca="1">AX$5/$U10</f>
        <v>1.515827203727777E-2</v>
      </c>
      <c r="AX22" s="10">
        <f t="shared" ca="1" si="524"/>
        <v>4.9777777777777782E-2</v>
      </c>
      <c r="AY22" s="10">
        <f t="shared" ca="1" si="524"/>
        <v>1.6955105965503422E-2</v>
      </c>
      <c r="AZ22" s="10">
        <f t="shared" ca="1" si="524"/>
        <v>3.6425925925925931E-2</v>
      </c>
      <c r="BA22" s="10">
        <f t="shared" ca="1" si="524"/>
        <v>1.5554770850990851E-2</v>
      </c>
      <c r="BB22" s="10">
        <f t="shared" ca="1" si="524"/>
        <v>4.9777777777777782E-2</v>
      </c>
      <c r="BC22" s="10">
        <f t="shared" ca="1" si="524"/>
        <v>1.5950362753808109E-2</v>
      </c>
      <c r="BD22" s="10">
        <f t="shared" ca="1" si="524"/>
        <v>4.1611111111111113E-2</v>
      </c>
      <c r="BE22" s="10">
        <f t="shared" ca="1" si="524"/>
        <v>1.9476532835745772E-2</v>
      </c>
      <c r="BF22" s="10">
        <f t="shared" ca="1" si="524"/>
        <v>6.8703703703703711E-2</v>
      </c>
      <c r="BG22" s="10">
        <f t="shared" ca="1" si="524"/>
        <v>1.6262049912314135E-2</v>
      </c>
      <c r="BH22" s="10">
        <f t="shared" ca="1" si="524"/>
        <v>2.9296296296296299E-2</v>
      </c>
      <c r="BI22" s="10">
        <f t="shared" ca="1" si="524"/>
        <v>1.6493697817603899E-2</v>
      </c>
      <c r="BJ22" s="10">
        <f t="shared" ca="1" si="524"/>
        <v>4.1611111111111113E-2</v>
      </c>
      <c r="BK22" s="10">
        <f t="shared" ca="1" si="524"/>
        <v>1.5877795709717066E-2</v>
      </c>
      <c r="BL22" s="10">
        <f t="shared" ca="1" si="524"/>
        <v>6.8703703703703711E-2</v>
      </c>
      <c r="BM22" s="10">
        <f t="shared" ca="1" si="524"/>
        <v>1.8500281794320395E-2</v>
      </c>
      <c r="BN22" s="10">
        <f t="shared" ca="1" si="524"/>
        <v>4.9777777777777782E-2</v>
      </c>
      <c r="BO22" s="10">
        <f t="shared" ca="1" si="524"/>
        <v>1.9656893064194395E-2</v>
      </c>
      <c r="BP22" s="10">
        <f t="shared" ca="1" si="524"/>
        <v>3.6425925925925931E-2</v>
      </c>
      <c r="BQ22" s="10">
        <f t="shared" ca="1" si="524"/>
        <v>1.778437574532889E-2</v>
      </c>
      <c r="BR22" s="10">
        <f t="shared" ca="1" si="524"/>
        <v>3.6166666666666666E-2</v>
      </c>
      <c r="BS22" s="10">
        <f t="shared" ca="1" si="524"/>
        <v>1.9062110038364537E-2</v>
      </c>
      <c r="BT22" s="10">
        <f t="shared" ca="1" si="524"/>
        <v>4.1611111111111113E-2</v>
      </c>
      <c r="BU22" s="10">
        <f t="shared" ca="1" si="524"/>
        <v>1.9469819938323963E-2</v>
      </c>
      <c r="BV22" s="10">
        <f t="shared" ca="1" si="524"/>
        <v>6.8703703703703711E-2</v>
      </c>
      <c r="BW22" s="10">
        <f t="shared" ca="1" si="524"/>
        <v>2.2223403645940581E-2</v>
      </c>
      <c r="BX22" s="10">
        <f t="shared" ca="1" si="524"/>
        <v>4.9777777777777782E-2</v>
      </c>
      <c r="BY22" s="10">
        <f t="shared" ca="1" si="524"/>
        <v>2.0414277813356148E-2</v>
      </c>
      <c r="BZ22" s="10">
        <f t="shared" ca="1" si="524"/>
        <v>4.1611111111111113E-2</v>
      </c>
      <c r="CA22" s="10">
        <f t="shared" ca="1" si="524"/>
        <v>1.9628203063322386E-2</v>
      </c>
      <c r="CB22" s="10">
        <f t="shared" ca="1" si="524"/>
        <v>4.9777777777777782E-2</v>
      </c>
      <c r="CC22" s="10">
        <f t="shared" ca="1" si="524"/>
        <v>1.8669798821438818E-2</v>
      </c>
      <c r="CD22" s="10">
        <f t="shared" ca="1" si="524"/>
        <v>8.6203703703703713E-2</v>
      </c>
      <c r="CE22" s="10">
        <f t="shared" ca="1" si="524"/>
        <v>2.1353660906910269E-2</v>
      </c>
      <c r="CF22" s="10">
        <f t="shared" ca="1" si="524"/>
        <v>4.1611111111111113E-2</v>
      </c>
      <c r="CG22" s="10">
        <f t="shared" ca="1" si="524"/>
        <v>2.5131414390228656E-2</v>
      </c>
      <c r="CH22" s="10">
        <f t="shared" ca="1" si="524"/>
        <v>6.8703703703703711E-2</v>
      </c>
      <c r="CI22" s="10">
        <f t="shared" ca="1" si="524"/>
        <v>2.4968081085578291E-2</v>
      </c>
      <c r="CJ22" s="10">
        <f t="shared" ca="1" si="524"/>
        <v>2.9296296296296299E-2</v>
      </c>
      <c r="CK22" s="10">
        <f t="shared" ca="1" si="524"/>
        <v>2.4653430643324939E-2</v>
      </c>
      <c r="CL22" s="10">
        <f t="shared" ca="1" si="524"/>
        <v>3.6166666666666666E-2</v>
      </c>
      <c r="CM22" s="10">
        <f t="shared" ca="1" si="524"/>
        <v>1.9879301491598837E-2</v>
      </c>
      <c r="CN22" s="10">
        <f t="shared" ca="1" si="524"/>
        <v>3.6166666666666666E-2</v>
      </c>
      <c r="CO22" s="10">
        <f t="shared" ca="1" si="524"/>
        <v>1.9612577933401733E-2</v>
      </c>
      <c r="CP22" s="10">
        <f t="shared" ca="1" si="524"/>
        <v>4.1611111111111113E-2</v>
      </c>
      <c r="CQ22" s="10">
        <f t="shared" ca="1" si="524"/>
        <v>2.1676164163081074E-2</v>
      </c>
      <c r="CR22" s="10">
        <f t="shared" ref="CR22:FC22" ca="1" si="525">CS$5/$U10</f>
        <v>6.8703703703703711E-2</v>
      </c>
      <c r="CS22" s="10">
        <f t="shared" ca="1" si="525"/>
        <v>1.9659740275465399E-2</v>
      </c>
      <c r="CT22" s="10">
        <f t="shared" ca="1" si="525"/>
        <v>4.9777777777777782E-2</v>
      </c>
      <c r="CU22" s="10">
        <f t="shared" ca="1" si="525"/>
        <v>2.0577092133768921E-2</v>
      </c>
      <c r="CV22" s="10">
        <f t="shared" ca="1" si="525"/>
        <v>8.6203703703703713E-2</v>
      </c>
      <c r="CW22" s="10">
        <f t="shared" ca="1" si="525"/>
        <v>1.7634385266798207E-2</v>
      </c>
      <c r="CX22" s="10">
        <f t="shared" ca="1" si="525"/>
        <v>0</v>
      </c>
      <c r="CY22" s="10">
        <f t="shared" ca="1" si="525"/>
        <v>1.5318411181281032E-2</v>
      </c>
      <c r="CZ22" s="10">
        <f t="shared" ca="1" si="525"/>
        <v>2.9296296296296299E-2</v>
      </c>
      <c r="DA22" s="10">
        <f t="shared" ca="1" si="525"/>
        <v>1.6879925942996237E-2</v>
      </c>
      <c r="DB22" s="10">
        <f t="shared" ca="1" si="525"/>
        <v>4.1611111111111113E-2</v>
      </c>
      <c r="DC22" s="10">
        <f t="shared" ca="1" si="525"/>
        <v>1.38933609925591E-2</v>
      </c>
      <c r="DD22" s="10">
        <f t="shared" ca="1" si="525"/>
        <v>4.9777777777777782E-2</v>
      </c>
      <c r="DE22" s="10">
        <f t="shared" ca="1" si="525"/>
        <v>1.2007935597745552E-2</v>
      </c>
      <c r="DF22" s="10">
        <f t="shared" ca="1" si="525"/>
        <v>4.1611111111111113E-2</v>
      </c>
      <c r="DG22" s="10">
        <f t="shared" ca="1" si="525"/>
        <v>1.2645126740273826E-2</v>
      </c>
      <c r="DH22" s="10">
        <f t="shared" ca="1" si="525"/>
        <v>4.1611111111111113E-2</v>
      </c>
      <c r="DI22" s="10">
        <f t="shared" ca="1" si="525"/>
        <v>1.4761120016477837E-2</v>
      </c>
      <c r="DJ22" s="10">
        <f t="shared" ca="1" si="525"/>
        <v>0</v>
      </c>
      <c r="DK22" s="10">
        <f t="shared" ca="1" si="525"/>
        <v>1.1074625388254716E-2</v>
      </c>
      <c r="DL22" s="10">
        <f t="shared" ca="1" si="525"/>
        <v>2.9296296296296299E-2</v>
      </c>
      <c r="DM22" s="10">
        <f t="shared" ca="1" si="525"/>
        <v>1.0871956127773792E-2</v>
      </c>
      <c r="DN22" s="10">
        <f t="shared" ca="1" si="525"/>
        <v>3.6166666666666666E-2</v>
      </c>
      <c r="DO22" s="10">
        <f t="shared" ca="1" si="525"/>
        <v>9.1445177691776101E-3</v>
      </c>
      <c r="DP22" s="10">
        <f t="shared" ca="1" si="525"/>
        <v>4.1611111111111113E-2</v>
      </c>
      <c r="DQ22" s="10">
        <f t="shared" ca="1" si="525"/>
        <v>1.0616431006705982E-2</v>
      </c>
      <c r="DR22" s="10">
        <f t="shared" ca="1" si="525"/>
        <v>6.8703703703703711E-2</v>
      </c>
      <c r="DS22" s="10">
        <f t="shared" ca="1" si="525"/>
        <v>1.2916714913307863E-2</v>
      </c>
      <c r="DT22" s="10">
        <f t="shared" ca="1" si="525"/>
        <v>0</v>
      </c>
      <c r="DU22" s="10">
        <f t="shared" ca="1" si="525"/>
        <v>1.2899458452288451E-2</v>
      </c>
      <c r="DV22" s="10">
        <f t="shared" ca="1" si="525"/>
        <v>0</v>
      </c>
      <c r="DW22" s="10">
        <f t="shared" ca="1" si="525"/>
        <v>9.4887577759761605E-3</v>
      </c>
      <c r="DX22" s="10">
        <f t="shared" ca="1" si="525"/>
        <v>4.9777777777777782E-2</v>
      </c>
      <c r="DY22" s="10">
        <f t="shared" ca="1" si="525"/>
        <v>1.1800152662572564E-2</v>
      </c>
      <c r="DZ22" s="10">
        <f t="shared" ca="1" si="525"/>
        <v>4.1611111111111113E-2</v>
      </c>
      <c r="EA22" s="10">
        <f t="shared" ca="1" si="525"/>
        <v>1.1035357703644439E-2</v>
      </c>
      <c r="EB22" s="10">
        <f t="shared" ca="1" si="525"/>
        <v>4.1611111111111113E-2</v>
      </c>
      <c r="EC22" s="10">
        <f t="shared" ca="1" si="525"/>
        <v>1.2667398236901861E-2</v>
      </c>
      <c r="ED22" s="10">
        <f t="shared" ca="1" si="525"/>
        <v>0</v>
      </c>
      <c r="EE22" s="10">
        <f t="shared" ca="1" si="525"/>
        <v>1.295175945007198E-2</v>
      </c>
      <c r="EF22" s="10">
        <f t="shared" ca="1" si="525"/>
        <v>0</v>
      </c>
      <c r="EG22" s="10">
        <f t="shared" ca="1" si="525"/>
        <v>1.3747926659700026E-2</v>
      </c>
      <c r="EH22" s="10">
        <f t="shared" ca="1" si="525"/>
        <v>2.9296296296296299E-2</v>
      </c>
      <c r="EI22" s="10">
        <f t="shared" ca="1" si="525"/>
        <v>9.0958463760492572E-3</v>
      </c>
      <c r="EJ22" s="10">
        <f t="shared" ca="1" si="525"/>
        <v>6.8703703703703711E-2</v>
      </c>
      <c r="EK22" s="10">
        <f t="shared" ca="1" si="525"/>
        <v>1.0185040077165797E-2</v>
      </c>
      <c r="EL22" s="10">
        <f t="shared" ca="1" si="525"/>
        <v>4.9777777777777782E-2</v>
      </c>
      <c r="EM22" s="10">
        <f t="shared" ca="1" si="525"/>
        <v>1.2028223824631484E-2</v>
      </c>
      <c r="EN22" s="10">
        <f t="shared" ca="1" si="525"/>
        <v>0</v>
      </c>
      <c r="EO22" s="10">
        <f t="shared" ca="1" si="525"/>
        <v>1.1192914660679851E-2</v>
      </c>
      <c r="EP22" s="10">
        <f t="shared" ca="1" si="525"/>
        <v>4.1611111111111113E-2</v>
      </c>
      <c r="EQ22" s="10">
        <f t="shared" ca="1" si="525"/>
        <v>1.2224303456855908E-2</v>
      </c>
      <c r="ER22" s="10">
        <f t="shared" ca="1" si="525"/>
        <v>0</v>
      </c>
      <c r="ES22" s="10">
        <f t="shared" ca="1" si="525"/>
        <v>9.8737445350090408E-3</v>
      </c>
      <c r="ET22" s="10">
        <f t="shared" ca="1" si="525"/>
        <v>6.8703703703703711E-2</v>
      </c>
      <c r="EU22" s="10">
        <f t="shared" ca="1" si="525"/>
        <v>1.1775420726393942E-2</v>
      </c>
      <c r="EV22" s="10">
        <f t="shared" ca="1" si="525"/>
        <v>4.9777777777777782E-2</v>
      </c>
      <c r="EW22" s="10">
        <f t="shared" ca="1" si="525"/>
        <v>1.4771446269950257E-2</v>
      </c>
      <c r="EX22" s="10">
        <f t="shared" ca="1" si="525"/>
        <v>0</v>
      </c>
      <c r="EY22" s="10">
        <f t="shared" ca="1" si="525"/>
        <v>1.3281590581291405E-2</v>
      </c>
      <c r="EZ22" s="10">
        <f t="shared" ca="1" si="525"/>
        <v>0</v>
      </c>
      <c r="FA22" s="10">
        <f t="shared" ca="1" si="525"/>
        <v>9.0952685000881446E-3</v>
      </c>
      <c r="FB22" s="10">
        <f t="shared" ca="1" si="525"/>
        <v>4.9777777777777782E-2</v>
      </c>
      <c r="FC22" s="10">
        <f t="shared" ca="1" si="525"/>
        <v>1.1391317304924915E-2</v>
      </c>
      <c r="FD22" s="10">
        <f t="shared" ref="FD22:HO22" si="526">FE$5/$U10</f>
        <v>2.9296296296296299E-2</v>
      </c>
      <c r="FE22" s="10">
        <f t="shared" ca="1" si="526"/>
        <v>1.2978134235372541E-2</v>
      </c>
      <c r="FF22" s="10">
        <f t="shared" si="526"/>
        <v>4.9777777777777782E-2</v>
      </c>
      <c r="FG22" s="10">
        <f t="shared" ca="1" si="526"/>
        <v>1.5425614803885403E-2</v>
      </c>
      <c r="FH22" s="10">
        <f t="shared" si="526"/>
        <v>8.6203703703703713E-2</v>
      </c>
      <c r="FI22" s="10">
        <f t="shared" ca="1" si="526"/>
        <v>1.9960378630640492E-2</v>
      </c>
      <c r="FJ22" s="10">
        <f t="shared" si="526"/>
        <v>4.1611111111111113E-2</v>
      </c>
      <c r="FK22" s="10">
        <f t="shared" ca="1" si="526"/>
        <v>1.1857963975300439E-2</v>
      </c>
      <c r="FL22" s="10">
        <f t="shared" si="526"/>
        <v>6.8703703703703711E-2</v>
      </c>
      <c r="FM22" s="10">
        <f t="shared" ca="1" si="526"/>
        <v>1.4677622344065583E-2</v>
      </c>
      <c r="FN22" s="10">
        <f t="shared" si="526"/>
        <v>2.9296296296296299E-2</v>
      </c>
      <c r="FO22" s="10">
        <f t="shared" ca="1" si="526"/>
        <v>1.3141496909985622E-2</v>
      </c>
      <c r="FP22" s="10">
        <f t="shared" si="526"/>
        <v>4.1611111111111113E-2</v>
      </c>
      <c r="FQ22" s="10">
        <f t="shared" ca="1" si="526"/>
        <v>1.5904749992513317E-2</v>
      </c>
      <c r="FR22" s="10">
        <f t="shared" si="526"/>
        <v>2.9296296296296299E-2</v>
      </c>
      <c r="FS22" s="10">
        <f t="shared" ca="1" si="526"/>
        <v>1.2927425478569577E-2</v>
      </c>
      <c r="FT22" s="10">
        <f t="shared" si="526"/>
        <v>3.6425925925925931E-2</v>
      </c>
      <c r="FU22" s="10">
        <f t="shared" ca="1" si="526"/>
        <v>1.3815785803850495E-2</v>
      </c>
      <c r="FV22" s="10">
        <f t="shared" si="526"/>
        <v>4.1611111111111113E-2</v>
      </c>
      <c r="FW22" s="10">
        <f t="shared" ca="1" si="526"/>
        <v>1.4813469948319807E-2</v>
      </c>
      <c r="FX22" s="10">
        <f t="shared" si="526"/>
        <v>4.9777777777777782E-2</v>
      </c>
      <c r="FY22" s="10">
        <f t="shared" ca="1" si="526"/>
        <v>1.5826318569960918E-2</v>
      </c>
      <c r="FZ22" s="10">
        <f t="shared" si="526"/>
        <v>4.1611111111111113E-2</v>
      </c>
      <c r="GA22" s="10">
        <f t="shared" ca="1" si="526"/>
        <v>1.8439575985650457E-2</v>
      </c>
      <c r="GB22" s="10">
        <f t="shared" si="526"/>
        <v>6.8703703703703711E-2</v>
      </c>
      <c r="GC22" s="10">
        <f t="shared" ca="1" si="526"/>
        <v>1.6241471600378206E-2</v>
      </c>
      <c r="GD22" s="10">
        <f t="shared" si="526"/>
        <v>6.8703703703703711E-2</v>
      </c>
      <c r="GE22" s="10">
        <f t="shared" ca="1" si="526"/>
        <v>1.8619936508892498E-2</v>
      </c>
      <c r="GF22" s="10">
        <f t="shared" si="526"/>
        <v>2.9296296296296299E-2</v>
      </c>
      <c r="GG22" s="10">
        <f t="shared" ca="1" si="526"/>
        <v>2.0162224744600901E-2</v>
      </c>
      <c r="GH22" s="10">
        <f t="shared" si="526"/>
        <v>3.6166666666666666E-2</v>
      </c>
      <c r="GI22" s="10">
        <f t="shared" ca="1" si="526"/>
        <v>2.2133735943995262E-2</v>
      </c>
      <c r="GJ22" s="10">
        <f t="shared" si="526"/>
        <v>4.1611111111111113E-2</v>
      </c>
      <c r="GK22" s="10">
        <f t="shared" ca="1" si="526"/>
        <v>2.325116228322895E-2</v>
      </c>
      <c r="GL22" s="10">
        <f t="shared" si="526"/>
        <v>4.9777777777777782E-2</v>
      </c>
      <c r="GM22" s="10">
        <f t="shared" ca="1" si="526"/>
        <v>2.8416080904505567E-2</v>
      </c>
      <c r="GN22" s="10">
        <f t="shared" si="526"/>
        <v>4.1611111111111113E-2</v>
      </c>
      <c r="GO22" s="10">
        <f t="shared" ca="1" si="526"/>
        <v>2.6014996474908E-2</v>
      </c>
      <c r="GP22" s="10">
        <f t="shared" si="526"/>
        <v>2.9296296296296299E-2</v>
      </c>
      <c r="GQ22" s="10">
        <f t="shared" ca="1" si="526"/>
        <v>2.7729646550815331E-2</v>
      </c>
      <c r="GR22" s="10">
        <f t="shared" si="526"/>
        <v>4.9777777777777782E-2</v>
      </c>
      <c r="GS22" s="10">
        <f t="shared" ca="1" si="526"/>
        <v>2.2607030881413866E-2</v>
      </c>
      <c r="GT22" s="10">
        <f t="shared" si="526"/>
        <v>8.6203703703703713E-2</v>
      </c>
      <c r="GU22" s="10">
        <f t="shared" ca="1" si="526"/>
        <v>2.2224878512991809E-2</v>
      </c>
      <c r="GV22" s="10">
        <f t="shared" si="526"/>
        <v>4.1611111111111113E-2</v>
      </c>
      <c r="GW22" s="10">
        <f t="shared" ca="1" si="526"/>
        <v>2.4989511774249289E-2</v>
      </c>
      <c r="GX22" s="10">
        <f t="shared" si="526"/>
        <v>6.8703703703703711E-2</v>
      </c>
      <c r="GY22" s="10">
        <f t="shared" ca="1" si="526"/>
        <v>2.0433906499114696E-2</v>
      </c>
      <c r="GZ22" s="10">
        <f t="shared" si="526"/>
        <v>2.9296296296296299E-2</v>
      </c>
      <c r="HA22" s="10">
        <f t="shared" ca="1" si="526"/>
        <v>2.2179059345655273E-2</v>
      </c>
      <c r="HB22" s="10">
        <f t="shared" si="526"/>
        <v>4.9777777777777782E-2</v>
      </c>
      <c r="HC22" s="10">
        <f t="shared" ca="1" si="526"/>
        <v>2.4985375993469165E-2</v>
      </c>
      <c r="HD22" s="10">
        <f t="shared" si="526"/>
        <v>4.1611111111111113E-2</v>
      </c>
      <c r="HE22" s="10">
        <f t="shared" ca="1" si="526"/>
        <v>2.4468132771788834E-2</v>
      </c>
      <c r="HF22" s="10">
        <f t="shared" si="526"/>
        <v>6.8703703703703711E-2</v>
      </c>
      <c r="HG22" s="10">
        <f t="shared" ca="1" si="526"/>
        <v>2.5211452838588676E-2</v>
      </c>
      <c r="HH22" s="10">
        <f t="shared" si="526"/>
        <v>2.9296296296296299E-2</v>
      </c>
      <c r="HI22" s="10">
        <f t="shared" ca="1" si="526"/>
        <v>2.0214505733061341E-2</v>
      </c>
      <c r="HJ22" s="10">
        <f t="shared" si="526"/>
        <v>4.1611111111111113E-2</v>
      </c>
      <c r="HK22" s="10">
        <f t="shared" ca="1" si="526"/>
        <v>2.2131099855230686E-2</v>
      </c>
      <c r="HL22" s="10">
        <f t="shared" si="526"/>
        <v>2.9296296296296299E-2</v>
      </c>
      <c r="HM22" s="10">
        <f t="shared" ca="1" si="526"/>
        <v>2.3725349135928019E-2</v>
      </c>
      <c r="HN22" s="10">
        <f t="shared" si="526"/>
        <v>4.9777777777777782E-2</v>
      </c>
      <c r="HO22" s="10">
        <f t="shared" ca="1" si="526"/>
        <v>1.7151265731160412E-2</v>
      </c>
      <c r="HP22" s="10">
        <f t="shared" ref="HP22:JP22" si="527">HQ$5/$U10</f>
        <v>4.1611111111111113E-2</v>
      </c>
      <c r="HQ22" s="10">
        <f t="shared" ca="1" si="527"/>
        <v>1.9786666539454059E-2</v>
      </c>
      <c r="HR22" s="10">
        <f t="shared" si="527"/>
        <v>2.9296296296296299E-2</v>
      </c>
      <c r="HS22" s="10">
        <f t="shared" ca="1" si="527"/>
        <v>2.0278780581823048E-2</v>
      </c>
      <c r="HT22" s="10">
        <f t="shared" si="527"/>
        <v>4.9777777777777782E-2</v>
      </c>
      <c r="HU22" s="10">
        <f t="shared" ca="1" si="527"/>
        <v>2.2310420774251473E-2</v>
      </c>
      <c r="HV22" s="10">
        <f t="shared" si="527"/>
        <v>4.1611111111111113E-2</v>
      </c>
      <c r="HW22" s="10">
        <f t="shared" ca="1" si="527"/>
        <v>2.4096940395601285E-2</v>
      </c>
      <c r="HX22" s="10">
        <f t="shared" si="527"/>
        <v>6.8703703703703711E-2</v>
      </c>
      <c r="HY22" s="10">
        <f t="shared" ca="1" si="527"/>
        <v>2.7716165515474182E-2</v>
      </c>
      <c r="HZ22" s="10">
        <f t="shared" si="527"/>
        <v>6.8703703703703711E-2</v>
      </c>
      <c r="IA22" s="10">
        <f t="shared" ca="1" si="527"/>
        <v>2.5379632789901466E-2</v>
      </c>
      <c r="IB22" s="10">
        <f t="shared" si="527"/>
        <v>2.9296296296296299E-2</v>
      </c>
      <c r="IC22" s="10">
        <f t="shared" ca="1" si="527"/>
        <v>1.6600427153268749E-2</v>
      </c>
      <c r="ID22" s="10">
        <f t="shared" si="527"/>
        <v>4.9777777777777782E-2</v>
      </c>
      <c r="IE22" s="10">
        <f t="shared" ca="1" si="527"/>
        <v>1.8658151506131194E-2</v>
      </c>
      <c r="IF22" s="10">
        <f t="shared" si="527"/>
        <v>3.6425925925925931E-2</v>
      </c>
      <c r="IG22" s="10">
        <f t="shared" ca="1" si="527"/>
        <v>2.0365757906524964E-2</v>
      </c>
      <c r="IH22" s="10">
        <f t="shared" si="527"/>
        <v>4.9777777777777782E-2</v>
      </c>
      <c r="II22" s="10">
        <f t="shared" ca="1" si="527"/>
        <v>2.2540207512738348E-2</v>
      </c>
      <c r="IJ22" s="10">
        <f t="shared" si="527"/>
        <v>4.1611111111111113E-2</v>
      </c>
      <c r="IK22" s="10">
        <f t="shared" ca="1" si="527"/>
        <v>2.0523847173663751E-2</v>
      </c>
      <c r="IL22" s="10">
        <f t="shared" si="527"/>
        <v>4.9777777777777782E-2</v>
      </c>
      <c r="IM22" s="10">
        <f t="shared" ca="1" si="527"/>
        <v>1.7735423139016188E-2</v>
      </c>
      <c r="IN22" s="10">
        <f t="shared" si="527"/>
        <v>4.1611111111111113E-2</v>
      </c>
      <c r="IO22" s="10">
        <f t="shared" ca="1" si="527"/>
        <v>1.984261221784632E-2</v>
      </c>
      <c r="IP22" s="10">
        <f t="shared" si="527"/>
        <v>6.8703703703703711E-2</v>
      </c>
      <c r="IQ22" s="10">
        <f t="shared" ca="1" si="527"/>
        <v>1.6725274848359735E-2</v>
      </c>
      <c r="IR22" s="10">
        <f t="shared" si="527"/>
        <v>2.9296296296296299E-2</v>
      </c>
      <c r="IS22" s="10">
        <f t="shared" ca="1" si="527"/>
        <v>1.7545838334776007E-2</v>
      </c>
      <c r="IT22" s="10">
        <f t="shared" si="527"/>
        <v>4.1611111111111113E-2</v>
      </c>
      <c r="IU22" s="10">
        <f t="shared" ca="1" si="527"/>
        <v>1.2645175773146748E-2</v>
      </c>
      <c r="IV22" s="10">
        <f t="shared" si="527"/>
        <v>6.8703703703703711E-2</v>
      </c>
      <c r="IW22" s="10">
        <f t="shared" ca="1" si="527"/>
        <v>1.4109455603730055E-2</v>
      </c>
      <c r="IX22" s="10">
        <f t="shared" si="527"/>
        <v>2.9296296296296299E-2</v>
      </c>
      <c r="IY22" s="10">
        <f t="shared" ca="1" si="527"/>
        <v>1.5181900884251144E-2</v>
      </c>
      <c r="IZ22" s="10">
        <f t="shared" si="527"/>
        <v>4.9777777777777782E-2</v>
      </c>
      <c r="JA22" s="10">
        <f t="shared" ca="1" si="527"/>
        <v>1.7195650922774041E-2</v>
      </c>
      <c r="JB22" s="10">
        <f t="shared" si="527"/>
        <v>3.6425925925925931E-2</v>
      </c>
      <c r="JC22" s="10">
        <f t="shared" ca="1" si="527"/>
        <v>2.0516183855907612E-2</v>
      </c>
      <c r="JD22" s="10">
        <f t="shared" si="527"/>
        <v>4.1611111111111113E-2</v>
      </c>
      <c r="JE22" s="10">
        <f t="shared" ca="1" si="527"/>
        <v>1.8694470839805979E-2</v>
      </c>
      <c r="JF22" s="10">
        <f t="shared" si="527"/>
        <v>6.8703703703703711E-2</v>
      </c>
      <c r="JG22" s="10">
        <f t="shared" ca="1" si="527"/>
        <v>1.4018028991110879E-2</v>
      </c>
      <c r="JH22" s="10">
        <f t="shared" si="527"/>
        <v>6.8703703703703711E-2</v>
      </c>
      <c r="JI22" s="10">
        <f t="shared" ca="1" si="527"/>
        <v>1.5793017375383699E-2</v>
      </c>
      <c r="JJ22" s="10">
        <f t="shared" si="527"/>
        <v>4.9777777777777782E-2</v>
      </c>
      <c r="JK22" s="10">
        <f t="shared" ca="1" si="527"/>
        <v>1.9965730572186972E-2</v>
      </c>
      <c r="JL22" s="10">
        <f t="shared" si="527"/>
        <v>4.1611111111111113E-2</v>
      </c>
      <c r="JM22" s="10">
        <f t="shared" ca="1" si="527"/>
        <v>1.4175520414891427E-2</v>
      </c>
      <c r="JN22" s="10">
        <f t="shared" si="527"/>
        <v>2.9296296296296299E-2</v>
      </c>
      <c r="JO22" s="10">
        <f t="shared" ca="1" si="527"/>
        <v>1.5131900382537559E-2</v>
      </c>
      <c r="JP22" s="10">
        <f t="shared" si="527"/>
        <v>4.9777777777777782E-2</v>
      </c>
    </row>
    <row r="23" spans="10:277" s="9" customFormat="1" x14ac:dyDescent="0.25">
      <c r="X23" s="67">
        <v>1</v>
      </c>
      <c r="Y23" s="51">
        <v>3</v>
      </c>
      <c r="Z23" s="48" t="str">
        <f t="shared" si="523"/>
        <v>1|3</v>
      </c>
      <c r="AA23" s="69">
        <v>384</v>
      </c>
      <c r="AC23" s="48"/>
      <c r="AF23" s="10">
        <f t="shared" ref="AF23:CQ23" si="528">AG$5/$U11</f>
        <v>4.8611111111111119E-2</v>
      </c>
      <c r="AG23" s="10">
        <f t="shared" si="528"/>
        <v>3.5000000000000005E-3</v>
      </c>
      <c r="AH23" s="10">
        <f t="shared" ca="1" si="528"/>
        <v>8.5879629629629639E-2</v>
      </c>
      <c r="AI23" s="10">
        <f t="shared" ca="1" si="528"/>
        <v>6.1833333333333332E-3</v>
      </c>
      <c r="AJ23" s="10">
        <f t="shared" ca="1" si="528"/>
        <v>6.2222222222222227E-2</v>
      </c>
      <c r="AK23" s="10">
        <f t="shared" ca="1" si="528"/>
        <v>8.0494555555555569E-3</v>
      </c>
      <c r="AL23" s="10">
        <f t="shared" ca="1" si="528"/>
        <v>4.553240740740741E-2</v>
      </c>
      <c r="AM23" s="10">
        <f t="shared" ca="1" si="528"/>
        <v>9.0992355740740754E-3</v>
      </c>
      <c r="AN23" s="10">
        <f t="shared" ca="1" si="528"/>
        <v>5.2013888888888894E-2</v>
      </c>
      <c r="AO23" s="10">
        <f t="shared" ca="1" si="528"/>
        <v>1.2738039094666668E-2</v>
      </c>
      <c r="AP23" s="10">
        <f t="shared" ca="1" si="528"/>
        <v>8.5879629629629639E-2</v>
      </c>
      <c r="AQ23" s="10">
        <f t="shared" ca="1" si="528"/>
        <v>1.3010977525842075E-2</v>
      </c>
      <c r="AR23" s="10">
        <f t="shared" ca="1" si="528"/>
        <v>8.5879629629629639E-2</v>
      </c>
      <c r="AS23" s="10">
        <f t="shared" ca="1" si="528"/>
        <v>1.5039387228457718E-2</v>
      </c>
      <c r="AT23" s="10">
        <f t="shared" ca="1" si="528"/>
        <v>8.5879629629629639E-2</v>
      </c>
      <c r="AU23" s="10">
        <f t="shared" ca="1" si="528"/>
        <v>2.0569626262309584E-2</v>
      </c>
      <c r="AV23" s="10">
        <f ca="1">AW$5/$U11</f>
        <v>3.6620370370370373E-2</v>
      </c>
      <c r="AW23" s="10">
        <f ca="1">AX$5/$U11</f>
        <v>1.8947840046597213E-2</v>
      </c>
      <c r="AX23" s="10">
        <f t="shared" ca="1" si="528"/>
        <v>6.2222222222222227E-2</v>
      </c>
      <c r="AY23" s="10">
        <f t="shared" ca="1" si="528"/>
        <v>2.1193882456879282E-2</v>
      </c>
      <c r="AZ23" s="10">
        <f t="shared" ca="1" si="528"/>
        <v>4.553240740740741E-2</v>
      </c>
      <c r="BA23" s="10">
        <f t="shared" ca="1" si="528"/>
        <v>1.9443463563738564E-2</v>
      </c>
      <c r="BB23" s="10">
        <f t="shared" ca="1" si="528"/>
        <v>6.2222222222222227E-2</v>
      </c>
      <c r="BC23" s="10">
        <f t="shared" ca="1" si="528"/>
        <v>1.9937953442260136E-2</v>
      </c>
      <c r="BD23" s="10">
        <f t="shared" ca="1" si="528"/>
        <v>5.2013888888888894E-2</v>
      </c>
      <c r="BE23" s="10">
        <f t="shared" ca="1" si="528"/>
        <v>2.4345666044682218E-2</v>
      </c>
      <c r="BF23" s="10">
        <f t="shared" ca="1" si="528"/>
        <v>8.5879629629629639E-2</v>
      </c>
      <c r="BG23" s="10">
        <f t="shared" ca="1" si="528"/>
        <v>2.032756239039267E-2</v>
      </c>
      <c r="BH23" s="10">
        <f t="shared" ca="1" si="528"/>
        <v>3.6620370370370373E-2</v>
      </c>
      <c r="BI23" s="10">
        <f t="shared" ca="1" si="528"/>
        <v>2.0617122272004875E-2</v>
      </c>
      <c r="BJ23" s="10">
        <f t="shared" ca="1" si="528"/>
        <v>5.2013888888888894E-2</v>
      </c>
      <c r="BK23" s="10">
        <f t="shared" ca="1" si="528"/>
        <v>1.9847244637146332E-2</v>
      </c>
      <c r="BL23" s="10">
        <f t="shared" ca="1" si="528"/>
        <v>8.5879629629629639E-2</v>
      </c>
      <c r="BM23" s="10">
        <f t="shared" ca="1" si="528"/>
        <v>2.3125352242900497E-2</v>
      </c>
      <c r="BN23" s="10">
        <f t="shared" ca="1" si="528"/>
        <v>6.2222222222222227E-2</v>
      </c>
      <c r="BO23" s="10">
        <f t="shared" ca="1" si="528"/>
        <v>2.4571116330242997E-2</v>
      </c>
      <c r="BP23" s="10">
        <f t="shared" ca="1" si="528"/>
        <v>4.553240740740741E-2</v>
      </c>
      <c r="BQ23" s="10">
        <f t="shared" ca="1" si="528"/>
        <v>2.2230469681661116E-2</v>
      </c>
      <c r="BR23" s="10">
        <f t="shared" ca="1" si="528"/>
        <v>4.5208333333333336E-2</v>
      </c>
      <c r="BS23" s="10">
        <f t="shared" ca="1" si="528"/>
        <v>2.3827637547955673E-2</v>
      </c>
      <c r="BT23" s="10">
        <f t="shared" ca="1" si="528"/>
        <v>5.2013888888888894E-2</v>
      </c>
      <c r="BU23" s="10">
        <f t="shared" ca="1" si="528"/>
        <v>2.4337274922904956E-2</v>
      </c>
      <c r="BV23" s="10">
        <f t="shared" ca="1" si="528"/>
        <v>8.5879629629629639E-2</v>
      </c>
      <c r="BW23" s="10">
        <f t="shared" ca="1" si="528"/>
        <v>2.777925455742573E-2</v>
      </c>
      <c r="BX23" s="10">
        <f t="shared" ca="1" si="528"/>
        <v>6.2222222222222227E-2</v>
      </c>
      <c r="BY23" s="10">
        <f t="shared" ca="1" si="528"/>
        <v>2.5517847266695187E-2</v>
      </c>
      <c r="BZ23" s="10">
        <f t="shared" ca="1" si="528"/>
        <v>5.2013888888888894E-2</v>
      </c>
      <c r="CA23" s="10">
        <f t="shared" ca="1" si="528"/>
        <v>2.4535253829152982E-2</v>
      </c>
      <c r="CB23" s="10">
        <f t="shared" ca="1" si="528"/>
        <v>6.2222222222222227E-2</v>
      </c>
      <c r="CC23" s="10">
        <f t="shared" ca="1" si="528"/>
        <v>2.3337248526798523E-2</v>
      </c>
      <c r="CD23" s="10">
        <f t="shared" ca="1" si="528"/>
        <v>0.10775462962962964</v>
      </c>
      <c r="CE23" s="10">
        <f t="shared" ca="1" si="528"/>
        <v>2.6692076133637839E-2</v>
      </c>
      <c r="CF23" s="10">
        <f t="shared" ca="1" si="528"/>
        <v>5.2013888888888894E-2</v>
      </c>
      <c r="CG23" s="10">
        <f t="shared" ca="1" si="528"/>
        <v>3.1414267987785821E-2</v>
      </c>
      <c r="CH23" s="10">
        <f t="shared" ca="1" si="528"/>
        <v>8.5879629629629639E-2</v>
      </c>
      <c r="CI23" s="10">
        <f t="shared" ca="1" si="528"/>
        <v>3.1210101356972865E-2</v>
      </c>
      <c r="CJ23" s="10">
        <f t="shared" ca="1" si="528"/>
        <v>3.6620370370370373E-2</v>
      </c>
      <c r="CK23" s="10">
        <f t="shared" ca="1" si="528"/>
        <v>3.0816788304156174E-2</v>
      </c>
      <c r="CL23" s="10">
        <f t="shared" ca="1" si="528"/>
        <v>4.5208333333333336E-2</v>
      </c>
      <c r="CM23" s="10">
        <f t="shared" ca="1" si="528"/>
        <v>2.4849126864498548E-2</v>
      </c>
      <c r="CN23" s="10">
        <f t="shared" ca="1" si="528"/>
        <v>4.5208333333333336E-2</v>
      </c>
      <c r="CO23" s="10">
        <f t="shared" ca="1" si="528"/>
        <v>2.4515722416752171E-2</v>
      </c>
      <c r="CP23" s="10">
        <f t="shared" ca="1" si="528"/>
        <v>5.2013888888888894E-2</v>
      </c>
      <c r="CQ23" s="10">
        <f t="shared" ca="1" si="528"/>
        <v>2.7095205203851346E-2</v>
      </c>
      <c r="CR23" s="10">
        <f t="shared" ref="CR23:FC23" ca="1" si="529">CS$5/$U11</f>
        <v>8.5879629629629639E-2</v>
      </c>
      <c r="CS23" s="10">
        <f t="shared" ca="1" si="529"/>
        <v>2.4574675344331751E-2</v>
      </c>
      <c r="CT23" s="10">
        <f t="shared" ca="1" si="529"/>
        <v>6.2222222222222227E-2</v>
      </c>
      <c r="CU23" s="10">
        <f t="shared" ca="1" si="529"/>
        <v>2.5721365167211151E-2</v>
      </c>
      <c r="CV23" s="10">
        <f t="shared" ca="1" si="529"/>
        <v>0.10775462962962964</v>
      </c>
      <c r="CW23" s="10">
        <f t="shared" ca="1" si="529"/>
        <v>2.204298158349776E-2</v>
      </c>
      <c r="CX23" s="10">
        <f t="shared" ca="1" si="529"/>
        <v>0</v>
      </c>
      <c r="CY23" s="10">
        <f t="shared" ca="1" si="529"/>
        <v>1.9148013976601291E-2</v>
      </c>
      <c r="CZ23" s="10">
        <f t="shared" ca="1" si="529"/>
        <v>3.6620370370370373E-2</v>
      </c>
      <c r="DA23" s="10">
        <f t="shared" ca="1" si="529"/>
        <v>2.1099907428745297E-2</v>
      </c>
      <c r="DB23" s="10">
        <f t="shared" ca="1" si="529"/>
        <v>5.2013888888888894E-2</v>
      </c>
      <c r="DC23" s="10">
        <f t="shared" ca="1" si="529"/>
        <v>1.7366701240698876E-2</v>
      </c>
      <c r="DD23" s="10">
        <f t="shared" ca="1" si="529"/>
        <v>6.2222222222222227E-2</v>
      </c>
      <c r="DE23" s="10">
        <f t="shared" ca="1" si="529"/>
        <v>1.500991949718194E-2</v>
      </c>
      <c r="DF23" s="10">
        <f t="shared" ca="1" si="529"/>
        <v>5.2013888888888894E-2</v>
      </c>
      <c r="DG23" s="10">
        <f t="shared" ca="1" si="529"/>
        <v>1.5806408425342283E-2</v>
      </c>
      <c r="DH23" s="10">
        <f t="shared" ca="1" si="529"/>
        <v>5.2013888888888894E-2</v>
      </c>
      <c r="DI23" s="10">
        <f t="shared" ca="1" si="529"/>
        <v>1.8451400020597298E-2</v>
      </c>
      <c r="DJ23" s="10">
        <f t="shared" ca="1" si="529"/>
        <v>0</v>
      </c>
      <c r="DK23" s="10">
        <f t="shared" ca="1" si="529"/>
        <v>1.3843281735318397E-2</v>
      </c>
      <c r="DL23" s="10">
        <f t="shared" ca="1" si="529"/>
        <v>3.6620370370370373E-2</v>
      </c>
      <c r="DM23" s="10">
        <f t="shared" ca="1" si="529"/>
        <v>1.358994515971724E-2</v>
      </c>
      <c r="DN23" s="10">
        <f t="shared" ca="1" si="529"/>
        <v>4.5208333333333336E-2</v>
      </c>
      <c r="DO23" s="10">
        <f t="shared" ca="1" si="529"/>
        <v>1.1430647211472014E-2</v>
      </c>
      <c r="DP23" s="10">
        <f t="shared" ca="1" si="529"/>
        <v>5.2013888888888894E-2</v>
      </c>
      <c r="DQ23" s="10">
        <f t="shared" ca="1" si="529"/>
        <v>1.3270538758382477E-2</v>
      </c>
      <c r="DR23" s="10">
        <f t="shared" ca="1" si="529"/>
        <v>8.5879629629629639E-2</v>
      </c>
      <c r="DS23" s="10">
        <f t="shared" ca="1" si="529"/>
        <v>1.614589364163483E-2</v>
      </c>
      <c r="DT23" s="10">
        <f t="shared" ca="1" si="529"/>
        <v>0</v>
      </c>
      <c r="DU23" s="10">
        <f t="shared" ca="1" si="529"/>
        <v>1.6124323065360564E-2</v>
      </c>
      <c r="DV23" s="10">
        <f t="shared" ca="1" si="529"/>
        <v>0</v>
      </c>
      <c r="DW23" s="10">
        <f t="shared" ca="1" si="529"/>
        <v>1.18609472199702E-2</v>
      </c>
      <c r="DX23" s="10">
        <f t="shared" ca="1" si="529"/>
        <v>6.2222222222222227E-2</v>
      </c>
      <c r="DY23" s="10">
        <f t="shared" ca="1" si="529"/>
        <v>1.4750190828215706E-2</v>
      </c>
      <c r="DZ23" s="10">
        <f t="shared" ca="1" si="529"/>
        <v>5.2013888888888894E-2</v>
      </c>
      <c r="EA23" s="10">
        <f t="shared" ca="1" si="529"/>
        <v>1.3794197129555548E-2</v>
      </c>
      <c r="EB23" s="10">
        <f t="shared" ca="1" si="529"/>
        <v>5.2013888888888894E-2</v>
      </c>
      <c r="EC23" s="10">
        <f t="shared" ca="1" si="529"/>
        <v>1.5834247796127326E-2</v>
      </c>
      <c r="ED23" s="10">
        <f t="shared" ca="1" si="529"/>
        <v>0</v>
      </c>
      <c r="EE23" s="10">
        <f t="shared" ca="1" si="529"/>
        <v>1.6189699312589977E-2</v>
      </c>
      <c r="EF23" s="10">
        <f t="shared" ca="1" si="529"/>
        <v>0</v>
      </c>
      <c r="EG23" s="10">
        <f t="shared" ca="1" si="529"/>
        <v>1.7184908324625034E-2</v>
      </c>
      <c r="EH23" s="10">
        <f t="shared" ca="1" si="529"/>
        <v>3.6620370370370373E-2</v>
      </c>
      <c r="EI23" s="10">
        <f t="shared" ca="1" si="529"/>
        <v>1.1369807970061572E-2</v>
      </c>
      <c r="EJ23" s="10">
        <f t="shared" ca="1" si="529"/>
        <v>8.5879629629629639E-2</v>
      </c>
      <c r="EK23" s="10">
        <f t="shared" ca="1" si="529"/>
        <v>1.2731300096457248E-2</v>
      </c>
      <c r="EL23" s="10">
        <f t="shared" ca="1" si="529"/>
        <v>6.2222222222222227E-2</v>
      </c>
      <c r="EM23" s="10">
        <f t="shared" ca="1" si="529"/>
        <v>1.5035279780789357E-2</v>
      </c>
      <c r="EN23" s="10">
        <f t="shared" ca="1" si="529"/>
        <v>0</v>
      </c>
      <c r="EO23" s="10">
        <f t="shared" ca="1" si="529"/>
        <v>1.3991143325849813E-2</v>
      </c>
      <c r="EP23" s="10">
        <f t="shared" ca="1" si="529"/>
        <v>5.2013888888888894E-2</v>
      </c>
      <c r="EQ23" s="10">
        <f t="shared" ca="1" si="529"/>
        <v>1.5280379321069886E-2</v>
      </c>
      <c r="ER23" s="10">
        <f t="shared" ca="1" si="529"/>
        <v>0</v>
      </c>
      <c r="ES23" s="10">
        <f t="shared" ca="1" si="529"/>
        <v>1.2342180668761301E-2</v>
      </c>
      <c r="ET23" s="10">
        <f t="shared" ca="1" si="529"/>
        <v>8.5879629629629639E-2</v>
      </c>
      <c r="EU23" s="10">
        <f t="shared" ca="1" si="529"/>
        <v>1.4719275907992428E-2</v>
      </c>
      <c r="EV23" s="10">
        <f t="shared" ca="1" si="529"/>
        <v>6.2222222222222227E-2</v>
      </c>
      <c r="EW23" s="10">
        <f t="shared" ca="1" si="529"/>
        <v>1.8464307837437823E-2</v>
      </c>
      <c r="EX23" s="10">
        <f t="shared" ca="1" si="529"/>
        <v>0</v>
      </c>
      <c r="EY23" s="10">
        <f t="shared" ca="1" si="529"/>
        <v>1.6601988226614257E-2</v>
      </c>
      <c r="EZ23" s="10">
        <f t="shared" ca="1" si="529"/>
        <v>0</v>
      </c>
      <c r="FA23" s="10">
        <f t="shared" ca="1" si="529"/>
        <v>1.1369085625110182E-2</v>
      </c>
      <c r="FB23" s="10">
        <f t="shared" ca="1" si="529"/>
        <v>6.2222222222222227E-2</v>
      </c>
      <c r="FC23" s="10">
        <f t="shared" ca="1" si="529"/>
        <v>1.4239146631156146E-2</v>
      </c>
      <c r="FD23" s="10">
        <f t="shared" ref="FD23:HO23" si="530">FE$5/$U11</f>
        <v>3.6620370370370373E-2</v>
      </c>
      <c r="FE23" s="10">
        <f t="shared" ca="1" si="530"/>
        <v>1.6222667794215676E-2</v>
      </c>
      <c r="FF23" s="10">
        <f t="shared" si="530"/>
        <v>6.2222222222222227E-2</v>
      </c>
      <c r="FG23" s="10">
        <f t="shared" ca="1" si="530"/>
        <v>1.9282018504856755E-2</v>
      </c>
      <c r="FH23" s="10">
        <f t="shared" si="530"/>
        <v>0.10775462962962964</v>
      </c>
      <c r="FI23" s="10">
        <f t="shared" ca="1" si="530"/>
        <v>2.495047328830062E-2</v>
      </c>
      <c r="FJ23" s="10">
        <f t="shared" si="530"/>
        <v>5.2013888888888894E-2</v>
      </c>
      <c r="FK23" s="10">
        <f t="shared" ca="1" si="530"/>
        <v>1.4822454969125548E-2</v>
      </c>
      <c r="FL23" s="10">
        <f t="shared" si="530"/>
        <v>8.5879629629629639E-2</v>
      </c>
      <c r="FM23" s="10">
        <f t="shared" ca="1" si="530"/>
        <v>1.8347027930081979E-2</v>
      </c>
      <c r="FN23" s="10">
        <f t="shared" si="530"/>
        <v>3.6620370370370373E-2</v>
      </c>
      <c r="FO23" s="10">
        <f t="shared" ca="1" si="530"/>
        <v>1.6426871137482028E-2</v>
      </c>
      <c r="FP23" s="10">
        <f t="shared" si="530"/>
        <v>5.2013888888888894E-2</v>
      </c>
      <c r="FQ23" s="10">
        <f t="shared" ca="1" si="530"/>
        <v>1.988093749064165E-2</v>
      </c>
      <c r="FR23" s="10">
        <f t="shared" si="530"/>
        <v>3.6620370370370373E-2</v>
      </c>
      <c r="FS23" s="10">
        <f t="shared" ca="1" si="530"/>
        <v>1.6159281848211974E-2</v>
      </c>
      <c r="FT23" s="10">
        <f t="shared" si="530"/>
        <v>4.553240740740741E-2</v>
      </c>
      <c r="FU23" s="10">
        <f t="shared" ca="1" si="530"/>
        <v>1.7269732254813121E-2</v>
      </c>
      <c r="FV23" s="10">
        <f t="shared" si="530"/>
        <v>5.2013888888888894E-2</v>
      </c>
      <c r="FW23" s="10">
        <f t="shared" ca="1" si="530"/>
        <v>1.8516837435399759E-2</v>
      </c>
      <c r="FX23" s="10">
        <f t="shared" si="530"/>
        <v>6.2222222222222227E-2</v>
      </c>
      <c r="FY23" s="10">
        <f t="shared" ca="1" si="530"/>
        <v>1.9782898212451147E-2</v>
      </c>
      <c r="FZ23" s="10">
        <f t="shared" si="530"/>
        <v>5.2013888888888894E-2</v>
      </c>
      <c r="GA23" s="10">
        <f t="shared" ca="1" si="530"/>
        <v>2.3049469982063073E-2</v>
      </c>
      <c r="GB23" s="10">
        <f t="shared" si="530"/>
        <v>8.5879629629629639E-2</v>
      </c>
      <c r="GC23" s="10">
        <f t="shared" ca="1" si="530"/>
        <v>2.0301839500472756E-2</v>
      </c>
      <c r="GD23" s="10">
        <f t="shared" si="530"/>
        <v>8.5879629629629639E-2</v>
      </c>
      <c r="GE23" s="10">
        <f t="shared" ca="1" si="530"/>
        <v>2.3274920636115626E-2</v>
      </c>
      <c r="GF23" s="10">
        <f t="shared" si="530"/>
        <v>3.6620370370370373E-2</v>
      </c>
      <c r="GG23" s="10">
        <f t="shared" ca="1" si="530"/>
        <v>2.5202780930751126E-2</v>
      </c>
      <c r="GH23" s="10">
        <f t="shared" si="530"/>
        <v>4.5208333333333336E-2</v>
      </c>
      <c r="GI23" s="10">
        <f t="shared" ca="1" si="530"/>
        <v>2.766716992999408E-2</v>
      </c>
      <c r="GJ23" s="10">
        <f t="shared" si="530"/>
        <v>5.2013888888888894E-2</v>
      </c>
      <c r="GK23" s="10">
        <f t="shared" ca="1" si="530"/>
        <v>2.9063952854036186E-2</v>
      </c>
      <c r="GL23" s="10">
        <f t="shared" si="530"/>
        <v>6.2222222222222227E-2</v>
      </c>
      <c r="GM23" s="10">
        <f t="shared" ca="1" si="530"/>
        <v>3.5520101130631962E-2</v>
      </c>
      <c r="GN23" s="10">
        <f t="shared" si="530"/>
        <v>5.2013888888888894E-2</v>
      </c>
      <c r="GO23" s="10">
        <f t="shared" ca="1" si="530"/>
        <v>3.2518745593635004E-2</v>
      </c>
      <c r="GP23" s="10">
        <f t="shared" si="530"/>
        <v>3.6620370370370373E-2</v>
      </c>
      <c r="GQ23" s="10">
        <f t="shared" ca="1" si="530"/>
        <v>3.4662058188519168E-2</v>
      </c>
      <c r="GR23" s="10">
        <f t="shared" si="530"/>
        <v>6.2222222222222227E-2</v>
      </c>
      <c r="GS23" s="10">
        <f t="shared" ca="1" si="530"/>
        <v>2.8258788601767334E-2</v>
      </c>
      <c r="GT23" s="10">
        <f t="shared" si="530"/>
        <v>0.10775462962962964</v>
      </c>
      <c r="GU23" s="10">
        <f t="shared" ca="1" si="530"/>
        <v>2.7781098141239764E-2</v>
      </c>
      <c r="GV23" s="10">
        <f t="shared" si="530"/>
        <v>5.2013888888888894E-2</v>
      </c>
      <c r="GW23" s="10">
        <f t="shared" ca="1" si="530"/>
        <v>3.1236889717811616E-2</v>
      </c>
      <c r="GX23" s="10">
        <f t="shared" si="530"/>
        <v>8.5879629629629639E-2</v>
      </c>
      <c r="GY23" s="10">
        <f t="shared" ca="1" si="530"/>
        <v>2.554238312389337E-2</v>
      </c>
      <c r="GZ23" s="10">
        <f t="shared" si="530"/>
        <v>3.6620370370370373E-2</v>
      </c>
      <c r="HA23" s="10">
        <f t="shared" ca="1" si="530"/>
        <v>2.7723824182069094E-2</v>
      </c>
      <c r="HB23" s="10">
        <f t="shared" si="530"/>
        <v>6.2222222222222227E-2</v>
      </c>
      <c r="HC23" s="10">
        <f t="shared" ca="1" si="530"/>
        <v>3.1231719991836455E-2</v>
      </c>
      <c r="HD23" s="10">
        <f t="shared" si="530"/>
        <v>5.2013888888888894E-2</v>
      </c>
      <c r="HE23" s="10">
        <f t="shared" ca="1" si="530"/>
        <v>3.0585165964736045E-2</v>
      </c>
      <c r="HF23" s="10">
        <f t="shared" si="530"/>
        <v>8.5879629629629639E-2</v>
      </c>
      <c r="HG23" s="10">
        <f t="shared" ca="1" si="530"/>
        <v>3.1514316048235846E-2</v>
      </c>
      <c r="HH23" s="10">
        <f t="shared" si="530"/>
        <v>3.6620370370370373E-2</v>
      </c>
      <c r="HI23" s="10">
        <f t="shared" ca="1" si="530"/>
        <v>2.526813216632668E-2</v>
      </c>
      <c r="HJ23" s="10">
        <f t="shared" si="530"/>
        <v>5.2013888888888894E-2</v>
      </c>
      <c r="HK23" s="10">
        <f t="shared" ca="1" si="530"/>
        <v>2.7663874819038359E-2</v>
      </c>
      <c r="HL23" s="10">
        <f t="shared" si="530"/>
        <v>3.6620370370370373E-2</v>
      </c>
      <c r="HM23" s="10">
        <f t="shared" ca="1" si="530"/>
        <v>2.9656686419910025E-2</v>
      </c>
      <c r="HN23" s="10">
        <f t="shared" si="530"/>
        <v>6.2222222222222227E-2</v>
      </c>
      <c r="HO23" s="10">
        <f t="shared" ca="1" si="530"/>
        <v>2.1439082163950518E-2</v>
      </c>
      <c r="HP23" s="10">
        <f t="shared" ref="HP23:JP23" si="531">HQ$5/$U11</f>
        <v>5.2013888888888894E-2</v>
      </c>
      <c r="HQ23" s="10">
        <f t="shared" ca="1" si="531"/>
        <v>2.4733333174317577E-2</v>
      </c>
      <c r="HR23" s="10">
        <f t="shared" si="531"/>
        <v>3.6620370370370373E-2</v>
      </c>
      <c r="HS23" s="10">
        <f t="shared" ca="1" si="531"/>
        <v>2.5348475727278812E-2</v>
      </c>
      <c r="HT23" s="10">
        <f t="shared" si="531"/>
        <v>6.2222222222222227E-2</v>
      </c>
      <c r="HU23" s="10">
        <f t="shared" ca="1" si="531"/>
        <v>2.7888025967814343E-2</v>
      </c>
      <c r="HV23" s="10">
        <f t="shared" si="531"/>
        <v>5.2013888888888894E-2</v>
      </c>
      <c r="HW23" s="10">
        <f t="shared" ca="1" si="531"/>
        <v>3.012117549450161E-2</v>
      </c>
      <c r="HX23" s="10">
        <f t="shared" si="531"/>
        <v>8.5879629629629639E-2</v>
      </c>
      <c r="HY23" s="10">
        <f t="shared" ca="1" si="531"/>
        <v>3.464520689434273E-2</v>
      </c>
      <c r="HZ23" s="10">
        <f t="shared" si="531"/>
        <v>8.5879629629629639E-2</v>
      </c>
      <c r="IA23" s="10">
        <f t="shared" ca="1" si="531"/>
        <v>3.1724540987376836E-2</v>
      </c>
      <c r="IB23" s="10">
        <f t="shared" si="531"/>
        <v>3.6620370370370373E-2</v>
      </c>
      <c r="IC23" s="10">
        <f t="shared" ca="1" si="531"/>
        <v>2.0750533941585939E-2</v>
      </c>
      <c r="ID23" s="10">
        <f t="shared" si="531"/>
        <v>6.2222222222222227E-2</v>
      </c>
      <c r="IE23" s="10">
        <f t="shared" ca="1" si="531"/>
        <v>2.3322689382663995E-2</v>
      </c>
      <c r="IF23" s="10">
        <f t="shared" si="531"/>
        <v>4.553240740740741E-2</v>
      </c>
      <c r="IG23" s="10">
        <f t="shared" ca="1" si="531"/>
        <v>2.5457197383156206E-2</v>
      </c>
      <c r="IH23" s="10">
        <f t="shared" si="531"/>
        <v>6.2222222222222227E-2</v>
      </c>
      <c r="II23" s="10">
        <f t="shared" ca="1" si="531"/>
        <v>2.8175259390922937E-2</v>
      </c>
      <c r="IJ23" s="10">
        <f t="shared" si="531"/>
        <v>5.2013888888888894E-2</v>
      </c>
      <c r="IK23" s="10">
        <f t="shared" ca="1" si="531"/>
        <v>2.5654808967079692E-2</v>
      </c>
      <c r="IL23" s="10">
        <f t="shared" si="531"/>
        <v>6.2222222222222227E-2</v>
      </c>
      <c r="IM23" s="10">
        <f t="shared" ca="1" si="531"/>
        <v>2.2169278923770235E-2</v>
      </c>
      <c r="IN23" s="10">
        <f t="shared" si="531"/>
        <v>5.2013888888888894E-2</v>
      </c>
      <c r="IO23" s="10">
        <f t="shared" ca="1" si="531"/>
        <v>2.4803265272307903E-2</v>
      </c>
      <c r="IP23" s="10">
        <f t="shared" si="531"/>
        <v>8.5879629629629639E-2</v>
      </c>
      <c r="IQ23" s="10">
        <f t="shared" ca="1" si="531"/>
        <v>2.0906593560449667E-2</v>
      </c>
      <c r="IR23" s="10">
        <f t="shared" si="531"/>
        <v>3.6620370370370373E-2</v>
      </c>
      <c r="IS23" s="10">
        <f t="shared" ca="1" si="531"/>
        <v>2.1932297918470008E-2</v>
      </c>
      <c r="IT23" s="10">
        <f t="shared" si="531"/>
        <v>5.2013888888888894E-2</v>
      </c>
      <c r="IU23" s="10">
        <f t="shared" ca="1" si="531"/>
        <v>1.5806469716433437E-2</v>
      </c>
      <c r="IV23" s="10">
        <f t="shared" si="531"/>
        <v>8.5879629629629639E-2</v>
      </c>
      <c r="IW23" s="10">
        <f t="shared" ca="1" si="531"/>
        <v>1.763681950466257E-2</v>
      </c>
      <c r="IX23" s="10">
        <f t="shared" si="531"/>
        <v>3.6620370370370373E-2</v>
      </c>
      <c r="IY23" s="10">
        <f t="shared" ca="1" si="531"/>
        <v>1.8977376105313932E-2</v>
      </c>
      <c r="IZ23" s="10">
        <f t="shared" si="531"/>
        <v>6.2222222222222227E-2</v>
      </c>
      <c r="JA23" s="10">
        <f t="shared" ca="1" si="531"/>
        <v>2.1494563653467556E-2</v>
      </c>
      <c r="JB23" s="10">
        <f t="shared" si="531"/>
        <v>4.553240740740741E-2</v>
      </c>
      <c r="JC23" s="10">
        <f t="shared" ca="1" si="531"/>
        <v>2.5645229819884516E-2</v>
      </c>
      <c r="JD23" s="10">
        <f t="shared" si="531"/>
        <v>5.2013888888888894E-2</v>
      </c>
      <c r="JE23" s="10">
        <f t="shared" ca="1" si="531"/>
        <v>2.3368088549757474E-2</v>
      </c>
      <c r="JF23" s="10">
        <f t="shared" si="531"/>
        <v>8.5879629629629639E-2</v>
      </c>
      <c r="JG23" s="10">
        <f t="shared" ca="1" si="531"/>
        <v>1.7522536238888598E-2</v>
      </c>
      <c r="JH23" s="10">
        <f t="shared" si="531"/>
        <v>8.5879629629629639E-2</v>
      </c>
      <c r="JI23" s="10">
        <f t="shared" ca="1" si="531"/>
        <v>1.9741271719229625E-2</v>
      </c>
      <c r="JJ23" s="10">
        <f t="shared" si="531"/>
        <v>6.2222222222222227E-2</v>
      </c>
      <c r="JK23" s="10">
        <f t="shared" ca="1" si="531"/>
        <v>2.4957163215233717E-2</v>
      </c>
      <c r="JL23" s="10">
        <f t="shared" si="531"/>
        <v>5.2013888888888894E-2</v>
      </c>
      <c r="JM23" s="10">
        <f t="shared" ca="1" si="531"/>
        <v>1.7719400518614287E-2</v>
      </c>
      <c r="JN23" s="10">
        <f t="shared" si="531"/>
        <v>3.6620370370370373E-2</v>
      </c>
      <c r="JO23" s="10">
        <f t="shared" ca="1" si="531"/>
        <v>1.8914875478171948E-2</v>
      </c>
      <c r="JP23" s="10">
        <f t="shared" si="531"/>
        <v>6.2222222222222227E-2</v>
      </c>
    </row>
    <row r="24" spans="10:277" s="9" customFormat="1" x14ac:dyDescent="0.25">
      <c r="X24" s="67">
        <v>2</v>
      </c>
      <c r="Y24" s="51">
        <v>1</v>
      </c>
      <c r="Z24" s="48" t="str">
        <f t="shared" si="523"/>
        <v>2|1</v>
      </c>
      <c r="AA24" s="69">
        <v>321</v>
      </c>
      <c r="AC24" s="48"/>
      <c r="AF24" s="10">
        <f t="shared" ref="AF24:CQ24" si="532">AG$5/$U12</f>
        <v>1.3888888888888889E-4</v>
      </c>
      <c r="AG24" s="10">
        <f t="shared" si="532"/>
        <v>1.0000000000000001E-5</v>
      </c>
      <c r="AH24" s="10">
        <f t="shared" ca="1" si="532"/>
        <v>2.4537037037037035E-4</v>
      </c>
      <c r="AI24" s="10">
        <f t="shared" ca="1" si="532"/>
        <v>1.7666666666666665E-5</v>
      </c>
      <c r="AJ24" s="10">
        <f t="shared" ca="1" si="532"/>
        <v>1.7777777777777779E-4</v>
      </c>
      <c r="AK24" s="10">
        <f t="shared" ca="1" si="532"/>
        <v>2.2998444444444446E-5</v>
      </c>
      <c r="AL24" s="10">
        <f t="shared" ca="1" si="532"/>
        <v>1.3009259259259259E-4</v>
      </c>
      <c r="AM24" s="10">
        <f t="shared" ca="1" si="532"/>
        <v>2.5997815925925929E-5</v>
      </c>
      <c r="AN24" s="10">
        <f t="shared" ca="1" si="532"/>
        <v>1.4861111111111111E-4</v>
      </c>
      <c r="AO24" s="10">
        <f t="shared" ca="1" si="532"/>
        <v>3.6394397413333332E-5</v>
      </c>
      <c r="AP24" s="10">
        <f t="shared" ca="1" si="532"/>
        <v>2.4537037037037035E-4</v>
      </c>
      <c r="AQ24" s="10">
        <f t="shared" ca="1" si="532"/>
        <v>3.7174221502405922E-5</v>
      </c>
      <c r="AR24" s="10">
        <f t="shared" ca="1" si="532"/>
        <v>2.4537037037037035E-4</v>
      </c>
      <c r="AS24" s="10">
        <f t="shared" ca="1" si="532"/>
        <v>4.296967779559347E-5</v>
      </c>
      <c r="AT24" s="10">
        <f t="shared" ca="1" si="532"/>
        <v>2.4537037037037035E-4</v>
      </c>
      <c r="AU24" s="10">
        <f t="shared" ca="1" si="532"/>
        <v>5.8770360749455951E-5</v>
      </c>
      <c r="AV24" s="10">
        <f t="shared" ca="1" si="532"/>
        <v>1.0462962962962963E-4</v>
      </c>
      <c r="AW24" s="10">
        <f t="shared" ca="1" si="532"/>
        <v>5.4136685847420602E-5</v>
      </c>
      <c r="AX24" s="10">
        <f t="shared" ca="1" si="532"/>
        <v>1.7777777777777779E-4</v>
      </c>
      <c r="AY24" s="10">
        <f t="shared" ca="1" si="532"/>
        <v>6.0553949876797933E-5</v>
      </c>
      <c r="AZ24" s="10">
        <f t="shared" ca="1" si="532"/>
        <v>1.3009259259259259E-4</v>
      </c>
      <c r="BA24" s="10">
        <f t="shared" ca="1" si="532"/>
        <v>5.5552753039253037E-5</v>
      </c>
      <c r="BB24" s="10">
        <f t="shared" ca="1" si="532"/>
        <v>1.7777777777777779E-4</v>
      </c>
      <c r="BC24" s="10">
        <f t="shared" ca="1" si="532"/>
        <v>5.6965581263600384E-5</v>
      </c>
      <c r="BD24" s="10">
        <f t="shared" ca="1" si="532"/>
        <v>1.4861111111111111E-4</v>
      </c>
      <c r="BE24" s="10">
        <f t="shared" ca="1" si="532"/>
        <v>6.955904584194919E-5</v>
      </c>
      <c r="BF24" s="10">
        <f t="shared" ca="1" si="532"/>
        <v>2.4537037037037035E-4</v>
      </c>
      <c r="BG24" s="10">
        <f t="shared" ca="1" si="532"/>
        <v>5.8078749686836192E-5</v>
      </c>
      <c r="BH24" s="10">
        <f t="shared" ca="1" si="532"/>
        <v>1.0462962962962963E-4</v>
      </c>
      <c r="BI24" s="10">
        <f t="shared" ca="1" si="532"/>
        <v>5.8906063634299634E-5</v>
      </c>
      <c r="BJ24" s="10">
        <f t="shared" ca="1" si="532"/>
        <v>1.4861111111111111E-4</v>
      </c>
      <c r="BK24" s="10">
        <f t="shared" ca="1" si="532"/>
        <v>5.6706413248989514E-5</v>
      </c>
      <c r="BL24" s="10">
        <f t="shared" ca="1" si="532"/>
        <v>2.4537037037037035E-4</v>
      </c>
      <c r="BM24" s="10">
        <f t="shared" ca="1" si="532"/>
        <v>6.6072434979715699E-5</v>
      </c>
      <c r="BN24" s="10">
        <f t="shared" ca="1" si="532"/>
        <v>1.7777777777777779E-4</v>
      </c>
      <c r="BO24" s="10">
        <f t="shared" ca="1" si="532"/>
        <v>7.0203189514979981E-5</v>
      </c>
      <c r="BP24" s="10">
        <f t="shared" ca="1" si="532"/>
        <v>1.3009259259259259E-4</v>
      </c>
      <c r="BQ24" s="10">
        <f t="shared" ca="1" si="532"/>
        <v>6.3515627661888898E-5</v>
      </c>
      <c r="BR24" s="10">
        <f t="shared" ca="1" si="532"/>
        <v>1.2916666666666667E-4</v>
      </c>
      <c r="BS24" s="10">
        <f t="shared" ca="1" si="532"/>
        <v>6.8078964422730486E-5</v>
      </c>
      <c r="BT24" s="10">
        <f t="shared" ca="1" si="532"/>
        <v>1.4861111111111111E-4</v>
      </c>
      <c r="BU24" s="10">
        <f t="shared" ca="1" si="532"/>
        <v>6.9535071208299867E-5</v>
      </c>
      <c r="BV24" s="10">
        <f t="shared" ca="1" si="532"/>
        <v>2.4537037037037035E-4</v>
      </c>
      <c r="BW24" s="10">
        <f t="shared" ca="1" si="532"/>
        <v>7.9369298735502066E-5</v>
      </c>
      <c r="BX24" s="10">
        <f t="shared" ca="1" si="532"/>
        <v>1.7777777777777779E-4</v>
      </c>
      <c r="BY24" s="10">
        <f t="shared" ca="1" si="532"/>
        <v>7.2908135047700521E-5</v>
      </c>
      <c r="BZ24" s="10">
        <f t="shared" ca="1" si="532"/>
        <v>1.4861111111111111E-4</v>
      </c>
      <c r="CA24" s="10">
        <f t="shared" ca="1" si="532"/>
        <v>7.0100725226151373E-5</v>
      </c>
      <c r="CB24" s="10">
        <f t="shared" ca="1" si="532"/>
        <v>1.7777777777777779E-4</v>
      </c>
      <c r="CC24" s="10">
        <f t="shared" ca="1" si="532"/>
        <v>6.6677852933710055E-5</v>
      </c>
      <c r="CD24" s="10">
        <f t="shared" ca="1" si="532"/>
        <v>3.0787037037037035E-4</v>
      </c>
      <c r="CE24" s="10">
        <f t="shared" ca="1" si="532"/>
        <v>7.6263074667536665E-5</v>
      </c>
      <c r="CF24" s="10">
        <f t="shared" ca="1" si="532"/>
        <v>1.4861111111111111E-4</v>
      </c>
      <c r="CG24" s="10">
        <f t="shared" ca="1" si="532"/>
        <v>8.9755051393673765E-5</v>
      </c>
      <c r="CH24" s="10">
        <f t="shared" ca="1" si="532"/>
        <v>2.4537037037037035E-4</v>
      </c>
      <c r="CI24" s="10">
        <f t="shared" ca="1" si="532"/>
        <v>8.9171718162779602E-5</v>
      </c>
      <c r="CJ24" s="10">
        <f t="shared" ca="1" si="532"/>
        <v>1.0462962962962963E-4</v>
      </c>
      <c r="CK24" s="10">
        <f t="shared" ca="1" si="532"/>
        <v>8.8047966583303339E-5</v>
      </c>
      <c r="CL24" s="10">
        <f t="shared" ca="1" si="532"/>
        <v>1.2916666666666667E-4</v>
      </c>
      <c r="CM24" s="10">
        <f t="shared" ca="1" si="532"/>
        <v>7.0997505327138706E-5</v>
      </c>
      <c r="CN24" s="10">
        <f t="shared" ca="1" si="532"/>
        <v>1.2916666666666667E-4</v>
      </c>
      <c r="CO24" s="10">
        <f t="shared" ca="1" si="532"/>
        <v>7.0044921190720474E-5</v>
      </c>
      <c r="CP24" s="10">
        <f t="shared" ca="1" si="532"/>
        <v>1.4861111111111111E-4</v>
      </c>
      <c r="CQ24" s="10">
        <f t="shared" ca="1" si="532"/>
        <v>7.7414872011003825E-5</v>
      </c>
      <c r="CR24" s="10">
        <f t="shared" ref="CR24:FC24" ca="1" si="533">CS$5/$U12</f>
        <v>2.4537037037037035E-4</v>
      </c>
      <c r="CS24" s="10">
        <f t="shared" ca="1" si="533"/>
        <v>7.0213358126662142E-5</v>
      </c>
      <c r="CT24" s="10">
        <f t="shared" ca="1" si="533"/>
        <v>1.7777777777777779E-4</v>
      </c>
      <c r="CU24" s="10">
        <f t="shared" ca="1" si="533"/>
        <v>7.3489614763460421E-5</v>
      </c>
      <c r="CV24" s="10">
        <f t="shared" ca="1" si="533"/>
        <v>3.0787037037037035E-4</v>
      </c>
      <c r="CW24" s="10">
        <f t="shared" ca="1" si="533"/>
        <v>6.2979947381422167E-5</v>
      </c>
      <c r="CX24" s="10">
        <f t="shared" ca="1" si="533"/>
        <v>0</v>
      </c>
      <c r="CY24" s="10">
        <f t="shared" ca="1" si="533"/>
        <v>5.470861136171797E-5</v>
      </c>
      <c r="CZ24" s="10">
        <f t="shared" ca="1" si="533"/>
        <v>1.0462962962962963E-4</v>
      </c>
      <c r="DA24" s="10">
        <f t="shared" ca="1" si="533"/>
        <v>6.028544979641513E-5</v>
      </c>
      <c r="DB24" s="10">
        <f t="shared" ca="1" si="533"/>
        <v>1.4861111111111111E-4</v>
      </c>
      <c r="DC24" s="10">
        <f t="shared" ca="1" si="533"/>
        <v>4.9619146401996781E-5</v>
      </c>
      <c r="DD24" s="10">
        <f t="shared" ca="1" si="533"/>
        <v>1.7777777777777779E-4</v>
      </c>
      <c r="DE24" s="10">
        <f t="shared" ca="1" si="533"/>
        <v>4.2885484277662683E-5</v>
      </c>
      <c r="DF24" s="10">
        <f t="shared" ca="1" si="533"/>
        <v>1.4861111111111111E-4</v>
      </c>
      <c r="DG24" s="10">
        <f t="shared" ca="1" si="533"/>
        <v>4.5161166929549377E-5</v>
      </c>
      <c r="DH24" s="10">
        <f t="shared" ca="1" si="533"/>
        <v>1.4861111111111111E-4</v>
      </c>
      <c r="DI24" s="10">
        <f t="shared" ca="1" si="533"/>
        <v>5.2718285773135129E-5</v>
      </c>
      <c r="DJ24" s="10">
        <f t="shared" ca="1" si="533"/>
        <v>0</v>
      </c>
      <c r="DK24" s="10">
        <f t="shared" ca="1" si="533"/>
        <v>3.955223352948113E-5</v>
      </c>
      <c r="DL24" s="10">
        <f t="shared" ca="1" si="533"/>
        <v>1.0462962962962963E-4</v>
      </c>
      <c r="DM24" s="10">
        <f t="shared" ca="1" si="533"/>
        <v>3.8828414742049252E-5</v>
      </c>
      <c r="DN24" s="10">
        <f t="shared" ca="1" si="533"/>
        <v>1.2916666666666667E-4</v>
      </c>
      <c r="DO24" s="10">
        <f t="shared" ca="1" si="533"/>
        <v>3.2658992032777178E-5</v>
      </c>
      <c r="DP24" s="10">
        <f t="shared" ca="1" si="533"/>
        <v>1.4861111111111111E-4</v>
      </c>
      <c r="DQ24" s="10">
        <f t="shared" ca="1" si="533"/>
        <v>3.7915825023949933E-5</v>
      </c>
      <c r="DR24" s="10">
        <f t="shared" ca="1" si="533"/>
        <v>2.4537037037037035E-4</v>
      </c>
      <c r="DS24" s="10">
        <f t="shared" ca="1" si="533"/>
        <v>4.6131124690385224E-5</v>
      </c>
      <c r="DT24" s="10">
        <f t="shared" ca="1" si="533"/>
        <v>0</v>
      </c>
      <c r="DU24" s="10">
        <f t="shared" ca="1" si="533"/>
        <v>4.6069494472458749E-5</v>
      </c>
      <c r="DV24" s="10">
        <f t="shared" ca="1" si="533"/>
        <v>0</v>
      </c>
      <c r="DW24" s="10">
        <f t="shared" ca="1" si="533"/>
        <v>3.3888420628486284E-5</v>
      </c>
      <c r="DX24" s="10">
        <f t="shared" ca="1" si="533"/>
        <v>1.7777777777777779E-4</v>
      </c>
      <c r="DY24" s="10">
        <f t="shared" ca="1" si="533"/>
        <v>4.2143402366330582E-5</v>
      </c>
      <c r="DZ24" s="10">
        <f t="shared" ca="1" si="533"/>
        <v>1.4861111111111111E-4</v>
      </c>
      <c r="EA24" s="10">
        <f t="shared" ca="1" si="533"/>
        <v>3.9411991798730131E-5</v>
      </c>
      <c r="EB24" s="10">
        <f t="shared" ca="1" si="533"/>
        <v>1.4861111111111111E-4</v>
      </c>
      <c r="EC24" s="10">
        <f t="shared" ca="1" si="533"/>
        <v>4.5240707988935213E-5</v>
      </c>
      <c r="ED24" s="10">
        <f t="shared" ca="1" si="533"/>
        <v>0</v>
      </c>
      <c r="EE24" s="10">
        <f t="shared" ca="1" si="533"/>
        <v>4.6256283750257068E-5</v>
      </c>
      <c r="EF24" s="10">
        <f t="shared" ca="1" si="533"/>
        <v>0</v>
      </c>
      <c r="EG24" s="10">
        <f t="shared" ca="1" si="533"/>
        <v>4.9099738070357231E-5</v>
      </c>
      <c r="EH24" s="10">
        <f t="shared" ca="1" si="533"/>
        <v>1.0462962962962963E-4</v>
      </c>
      <c r="EI24" s="10">
        <f t="shared" ca="1" si="533"/>
        <v>3.2485165628747342E-5</v>
      </c>
      <c r="EJ24" s="10">
        <f t="shared" ca="1" si="533"/>
        <v>2.4537037037037035E-4</v>
      </c>
      <c r="EK24" s="10">
        <f t="shared" ca="1" si="533"/>
        <v>3.637514313273499E-5</v>
      </c>
      <c r="EL24" s="10">
        <f t="shared" ca="1" si="533"/>
        <v>1.7777777777777779E-4</v>
      </c>
      <c r="EM24" s="10">
        <f t="shared" ca="1" si="533"/>
        <v>4.295794223082673E-5</v>
      </c>
      <c r="EN24" s="10">
        <f t="shared" ca="1" si="533"/>
        <v>0</v>
      </c>
      <c r="EO24" s="10">
        <f t="shared" ca="1" si="533"/>
        <v>3.9974695216713747E-5</v>
      </c>
      <c r="EP24" s="10">
        <f t="shared" ca="1" si="533"/>
        <v>1.4861111111111111E-4</v>
      </c>
      <c r="EQ24" s="10">
        <f t="shared" ca="1" si="533"/>
        <v>4.365822663162824E-5</v>
      </c>
      <c r="ER24" s="10">
        <f t="shared" ca="1" si="533"/>
        <v>0</v>
      </c>
      <c r="ES24" s="10">
        <f t="shared" ca="1" si="533"/>
        <v>3.5263373339318002E-5</v>
      </c>
      <c r="ET24" s="10">
        <f t="shared" ca="1" si="533"/>
        <v>2.4537037037037035E-4</v>
      </c>
      <c r="EU24" s="10">
        <f t="shared" ca="1" si="533"/>
        <v>4.2055074022835499E-5</v>
      </c>
      <c r="EV24" s="10">
        <f t="shared" ca="1" si="533"/>
        <v>1.7777777777777779E-4</v>
      </c>
      <c r="EW24" s="10">
        <f t="shared" ca="1" si="533"/>
        <v>5.2755165249822349E-5</v>
      </c>
      <c r="EX24" s="10">
        <f t="shared" ca="1" si="533"/>
        <v>0</v>
      </c>
      <c r="EY24" s="10">
        <f t="shared" ca="1" si="533"/>
        <v>4.7434252076040726E-5</v>
      </c>
      <c r="EZ24" s="10">
        <f t="shared" ca="1" si="533"/>
        <v>0</v>
      </c>
      <c r="FA24" s="10">
        <f t="shared" ca="1" si="533"/>
        <v>3.2483101786029089E-5</v>
      </c>
      <c r="FB24" s="10">
        <f t="shared" ca="1" si="533"/>
        <v>1.7777777777777779E-4</v>
      </c>
      <c r="FC24" s="10">
        <f t="shared" ca="1" si="533"/>
        <v>4.068327608901755E-5</v>
      </c>
      <c r="FD24" s="10">
        <f t="shared" ref="FD24:HO24" si="534">FE$5/$U12</f>
        <v>1.0462962962962963E-4</v>
      </c>
      <c r="FE24" s="10">
        <f t="shared" ca="1" si="534"/>
        <v>4.6350479412044787E-5</v>
      </c>
      <c r="FF24" s="10">
        <f t="shared" si="534"/>
        <v>1.7777777777777779E-4</v>
      </c>
      <c r="FG24" s="10">
        <f t="shared" ca="1" si="534"/>
        <v>5.5091481442447864E-5</v>
      </c>
      <c r="FH24" s="10">
        <f t="shared" si="534"/>
        <v>3.0787037037037035E-4</v>
      </c>
      <c r="FI24" s="10">
        <f t="shared" ca="1" si="534"/>
        <v>7.1287066538001763E-5</v>
      </c>
      <c r="FJ24" s="10">
        <f t="shared" si="534"/>
        <v>1.4861111111111111E-4</v>
      </c>
      <c r="FK24" s="10">
        <f t="shared" ca="1" si="534"/>
        <v>4.2349871340358702E-5</v>
      </c>
      <c r="FL24" s="10">
        <f t="shared" si="534"/>
        <v>2.4537037037037035E-4</v>
      </c>
      <c r="FM24" s="10">
        <f t="shared" ca="1" si="534"/>
        <v>5.242007980023422E-5</v>
      </c>
      <c r="FN24" s="10">
        <f t="shared" si="534"/>
        <v>1.0462962962962963E-4</v>
      </c>
      <c r="FO24" s="10">
        <f t="shared" ca="1" si="534"/>
        <v>4.6933917535662932E-5</v>
      </c>
      <c r="FP24" s="10">
        <f t="shared" si="534"/>
        <v>1.4861111111111111E-4</v>
      </c>
      <c r="FQ24" s="10">
        <f t="shared" ca="1" si="534"/>
        <v>5.6802678544690416E-5</v>
      </c>
      <c r="FR24" s="10">
        <f t="shared" si="534"/>
        <v>1.0462962962962963E-4</v>
      </c>
      <c r="FS24" s="10">
        <f t="shared" ca="1" si="534"/>
        <v>4.6169376709177061E-5</v>
      </c>
      <c r="FT24" s="10">
        <f t="shared" si="534"/>
        <v>1.3009259259259259E-4</v>
      </c>
      <c r="FU24" s="10">
        <f t="shared" ca="1" si="534"/>
        <v>4.9342092156608912E-5</v>
      </c>
      <c r="FV24" s="10">
        <f t="shared" si="534"/>
        <v>1.4861111111111111E-4</v>
      </c>
      <c r="FW24" s="10">
        <f t="shared" ca="1" si="534"/>
        <v>5.2905249815427882E-5</v>
      </c>
      <c r="FX24" s="10">
        <f t="shared" si="534"/>
        <v>1.7777777777777779E-4</v>
      </c>
      <c r="FY24" s="10">
        <f t="shared" ca="1" si="534"/>
        <v>5.6522566321288982E-5</v>
      </c>
      <c r="FZ24" s="10">
        <f t="shared" si="534"/>
        <v>1.4861111111111111E-4</v>
      </c>
      <c r="GA24" s="10">
        <f t="shared" ca="1" si="534"/>
        <v>6.5855628520180196E-5</v>
      </c>
      <c r="GB24" s="10">
        <f t="shared" si="534"/>
        <v>2.4537037037037035E-4</v>
      </c>
      <c r="GC24" s="10">
        <f t="shared" ca="1" si="534"/>
        <v>5.8005255715636442E-5</v>
      </c>
      <c r="GD24" s="10">
        <f t="shared" si="534"/>
        <v>2.4537037037037035E-4</v>
      </c>
      <c r="GE24" s="10">
        <f t="shared" ca="1" si="534"/>
        <v>6.6499773246044629E-5</v>
      </c>
      <c r="GF24" s="10">
        <f t="shared" si="534"/>
        <v>1.0462962962962963E-4</v>
      </c>
      <c r="GG24" s="10">
        <f t="shared" ca="1" si="534"/>
        <v>7.2007945516431782E-5</v>
      </c>
      <c r="GH24" s="10">
        <f t="shared" si="534"/>
        <v>1.2916666666666667E-4</v>
      </c>
      <c r="GI24" s="10">
        <f t="shared" ca="1" si="534"/>
        <v>7.9049056942840222E-5</v>
      </c>
      <c r="GJ24" s="10">
        <f t="shared" si="534"/>
        <v>1.4861111111111111E-4</v>
      </c>
      <c r="GK24" s="10">
        <f t="shared" ca="1" si="534"/>
        <v>8.3039865297246238E-5</v>
      </c>
      <c r="GL24" s="10">
        <f t="shared" si="534"/>
        <v>1.7777777777777779E-4</v>
      </c>
      <c r="GM24" s="10">
        <f t="shared" ca="1" si="534"/>
        <v>1.0148600323037701E-4</v>
      </c>
      <c r="GN24" s="10">
        <f t="shared" si="534"/>
        <v>1.4861111111111111E-4</v>
      </c>
      <c r="GO24" s="10">
        <f t="shared" ca="1" si="534"/>
        <v>9.2910701696099991E-5</v>
      </c>
      <c r="GP24" s="10">
        <f t="shared" si="534"/>
        <v>1.0462962962962963E-4</v>
      </c>
      <c r="GQ24" s="10">
        <f t="shared" ca="1" si="534"/>
        <v>9.903445196719761E-5</v>
      </c>
      <c r="GR24" s="10">
        <f t="shared" si="534"/>
        <v>1.7777777777777779E-4</v>
      </c>
      <c r="GS24" s="10">
        <f t="shared" ca="1" si="534"/>
        <v>8.0739396005049513E-5</v>
      </c>
      <c r="GT24" s="10">
        <f t="shared" si="534"/>
        <v>3.0787037037037035E-4</v>
      </c>
      <c r="GU24" s="10">
        <f t="shared" ca="1" si="534"/>
        <v>7.9374566117827885E-5</v>
      </c>
      <c r="GV24" s="10">
        <f t="shared" si="534"/>
        <v>1.4861111111111111E-4</v>
      </c>
      <c r="GW24" s="10">
        <f t="shared" ca="1" si="534"/>
        <v>8.9248256336604595E-5</v>
      </c>
      <c r="GX24" s="10">
        <f t="shared" si="534"/>
        <v>2.4537037037037035E-4</v>
      </c>
      <c r="GY24" s="10">
        <f t="shared" ca="1" si="534"/>
        <v>7.2978237496838187E-5</v>
      </c>
      <c r="GZ24" s="10">
        <f t="shared" si="534"/>
        <v>1.0462962962962963E-4</v>
      </c>
      <c r="HA24" s="10">
        <f t="shared" ca="1" si="534"/>
        <v>7.9210926234483123E-5</v>
      </c>
      <c r="HB24" s="10">
        <f t="shared" si="534"/>
        <v>1.7777777777777779E-4</v>
      </c>
      <c r="HC24" s="10">
        <f t="shared" ca="1" si="534"/>
        <v>8.923348569096129E-5</v>
      </c>
      <c r="HD24" s="10">
        <f t="shared" si="534"/>
        <v>1.4861111111111111E-4</v>
      </c>
      <c r="HE24" s="10">
        <f t="shared" ca="1" si="534"/>
        <v>8.7386188470674404E-5</v>
      </c>
      <c r="HF24" s="10">
        <f t="shared" si="534"/>
        <v>2.4537037037037035E-4</v>
      </c>
      <c r="HG24" s="10">
        <f t="shared" ca="1" si="534"/>
        <v>9.0040902994959553E-5</v>
      </c>
      <c r="HH24" s="10">
        <f t="shared" si="534"/>
        <v>1.0462962962962963E-4</v>
      </c>
      <c r="HI24" s="10">
        <f t="shared" ca="1" si="534"/>
        <v>7.2194663332361933E-5</v>
      </c>
      <c r="HJ24" s="10">
        <f t="shared" si="534"/>
        <v>1.4861111111111111E-4</v>
      </c>
      <c r="HK24" s="10">
        <f t="shared" ca="1" si="534"/>
        <v>7.9039642340109583E-5</v>
      </c>
      <c r="HL24" s="10">
        <f t="shared" si="534"/>
        <v>1.0462962962962963E-4</v>
      </c>
      <c r="HM24" s="10">
        <f t="shared" ca="1" si="534"/>
        <v>8.4733389771171491E-5</v>
      </c>
      <c r="HN24" s="10">
        <f t="shared" si="534"/>
        <v>1.7777777777777779E-4</v>
      </c>
      <c r="HO24" s="10">
        <f t="shared" ca="1" si="534"/>
        <v>6.1254520468430039E-5</v>
      </c>
      <c r="HP24" s="10">
        <f t="shared" ref="HP24:JP24" si="535">HQ$5/$U12</f>
        <v>1.4861111111111111E-4</v>
      </c>
      <c r="HQ24" s="10">
        <f t="shared" ca="1" si="535"/>
        <v>7.0666666212335926E-5</v>
      </c>
      <c r="HR24" s="10">
        <f t="shared" si="535"/>
        <v>1.0462962962962963E-4</v>
      </c>
      <c r="HS24" s="10">
        <f t="shared" ca="1" si="535"/>
        <v>7.2424216363653742E-5</v>
      </c>
      <c r="HT24" s="10">
        <f t="shared" si="535"/>
        <v>1.7777777777777779E-4</v>
      </c>
      <c r="HU24" s="10">
        <f t="shared" ca="1" si="535"/>
        <v>7.9680074193755262E-5</v>
      </c>
      <c r="HV24" s="10">
        <f t="shared" si="535"/>
        <v>1.4861111111111111E-4</v>
      </c>
      <c r="HW24" s="10">
        <f t="shared" ca="1" si="535"/>
        <v>8.6060501412861724E-5</v>
      </c>
      <c r="HX24" s="10">
        <f t="shared" si="535"/>
        <v>2.4537037037037035E-4</v>
      </c>
      <c r="HY24" s="10">
        <f t="shared" ca="1" si="535"/>
        <v>9.8986305412407784E-5</v>
      </c>
      <c r="HZ24" s="10">
        <f t="shared" si="535"/>
        <v>2.4537037037037035E-4</v>
      </c>
      <c r="IA24" s="10">
        <f t="shared" ca="1" si="535"/>
        <v>9.0641545678219517E-5</v>
      </c>
      <c r="IB24" s="10">
        <f t="shared" si="535"/>
        <v>1.0462962962962963E-4</v>
      </c>
      <c r="IC24" s="10">
        <f t="shared" ca="1" si="535"/>
        <v>5.9287239833102674E-5</v>
      </c>
      <c r="ID24" s="10">
        <f t="shared" si="535"/>
        <v>1.7777777777777779E-4</v>
      </c>
      <c r="IE24" s="10">
        <f t="shared" ca="1" si="535"/>
        <v>6.6636255379039981E-5</v>
      </c>
      <c r="IF24" s="10">
        <f t="shared" si="535"/>
        <v>1.3009259259259259E-4</v>
      </c>
      <c r="IG24" s="10">
        <f t="shared" ca="1" si="535"/>
        <v>7.2734849666160575E-5</v>
      </c>
      <c r="IH24" s="10">
        <f t="shared" si="535"/>
        <v>1.7777777777777779E-4</v>
      </c>
      <c r="II24" s="10">
        <f t="shared" ca="1" si="535"/>
        <v>8.0500741116922665E-5</v>
      </c>
      <c r="IJ24" s="10">
        <f t="shared" si="535"/>
        <v>1.4861111111111111E-4</v>
      </c>
      <c r="IK24" s="10">
        <f t="shared" ca="1" si="535"/>
        <v>7.3299454191656254E-5</v>
      </c>
      <c r="IL24" s="10">
        <f t="shared" si="535"/>
        <v>1.7777777777777779E-4</v>
      </c>
      <c r="IM24" s="10">
        <f t="shared" ca="1" si="535"/>
        <v>6.3340796925057805E-5</v>
      </c>
      <c r="IN24" s="10">
        <f t="shared" si="535"/>
        <v>1.4861111111111111E-4</v>
      </c>
      <c r="IO24" s="10">
        <f t="shared" ca="1" si="535"/>
        <v>7.0866472206593999E-5</v>
      </c>
      <c r="IP24" s="10">
        <f t="shared" si="535"/>
        <v>2.4537037037037035E-4</v>
      </c>
      <c r="IQ24" s="10">
        <f t="shared" ca="1" si="535"/>
        <v>5.9733124458427619E-5</v>
      </c>
      <c r="IR24" s="10">
        <f t="shared" si="535"/>
        <v>1.0462962962962963E-4</v>
      </c>
      <c r="IS24" s="10">
        <f t="shared" ca="1" si="535"/>
        <v>6.2663708338485733E-5</v>
      </c>
      <c r="IT24" s="10">
        <f t="shared" si="535"/>
        <v>1.4861111111111111E-4</v>
      </c>
      <c r="IU24" s="10">
        <f t="shared" ca="1" si="535"/>
        <v>4.5161342046952668E-5</v>
      </c>
      <c r="IV24" s="10">
        <f t="shared" si="535"/>
        <v>2.4537037037037035E-4</v>
      </c>
      <c r="IW24" s="10">
        <f t="shared" ca="1" si="535"/>
        <v>5.0390912870464479E-5</v>
      </c>
      <c r="IX24" s="10">
        <f t="shared" si="535"/>
        <v>1.0462962962962963E-4</v>
      </c>
      <c r="IY24" s="10">
        <f t="shared" ca="1" si="535"/>
        <v>5.4221074586611228E-5</v>
      </c>
      <c r="IZ24" s="10">
        <f t="shared" si="535"/>
        <v>1.7777777777777779E-4</v>
      </c>
      <c r="JA24" s="10">
        <f t="shared" ca="1" si="535"/>
        <v>6.1413039009907287E-5</v>
      </c>
      <c r="JB24" s="10">
        <f t="shared" si="535"/>
        <v>1.3009259259259259E-4</v>
      </c>
      <c r="JC24" s="10">
        <f t="shared" ca="1" si="535"/>
        <v>7.3272085199670031E-5</v>
      </c>
      <c r="JD24" s="10">
        <f t="shared" si="535"/>
        <v>1.4861111111111111E-4</v>
      </c>
      <c r="JE24" s="10">
        <f t="shared" ca="1" si="535"/>
        <v>6.6765967285021342E-5</v>
      </c>
      <c r="JF24" s="10">
        <f t="shared" si="535"/>
        <v>2.4537037037037035E-4</v>
      </c>
      <c r="JG24" s="10">
        <f t="shared" ca="1" si="535"/>
        <v>5.0064389253967418E-5</v>
      </c>
      <c r="JH24" s="10">
        <f t="shared" si="535"/>
        <v>2.4537037037037035E-4</v>
      </c>
      <c r="JI24" s="10">
        <f t="shared" ca="1" si="535"/>
        <v>5.64036334835132E-5</v>
      </c>
      <c r="JJ24" s="10">
        <f t="shared" si="535"/>
        <v>1.7777777777777779E-4</v>
      </c>
      <c r="JK24" s="10">
        <f t="shared" ca="1" si="535"/>
        <v>7.1306180614953479E-5</v>
      </c>
      <c r="JL24" s="10">
        <f t="shared" si="535"/>
        <v>1.4861111111111111E-4</v>
      </c>
      <c r="JM24" s="10">
        <f t="shared" ca="1" si="535"/>
        <v>5.0626858624612239E-5</v>
      </c>
      <c r="JN24" s="10">
        <f t="shared" si="535"/>
        <v>1.0462962962962963E-4</v>
      </c>
      <c r="JO24" s="10">
        <f t="shared" ca="1" si="535"/>
        <v>5.4042501366205559E-5</v>
      </c>
      <c r="JP24" s="10">
        <f t="shared" si="535"/>
        <v>1.7777777777777779E-4</v>
      </c>
    </row>
    <row r="25" spans="10:277" s="9" customFormat="1" x14ac:dyDescent="0.25">
      <c r="X25" s="67">
        <v>2</v>
      </c>
      <c r="Y25" s="51">
        <v>2</v>
      </c>
      <c r="Z25" s="48" t="str">
        <f t="shared" si="523"/>
        <v>2|2</v>
      </c>
      <c r="AA25" s="69">
        <v>279</v>
      </c>
      <c r="AC25" s="48"/>
      <c r="AF25" s="10">
        <f t="shared" ref="AF25:CQ25" si="536">AG$5/$U13</f>
        <v>5.4166666666666662E-2</v>
      </c>
      <c r="AG25" s="10">
        <f t="shared" si="536"/>
        <v>3.8999999999999998E-3</v>
      </c>
      <c r="AH25" s="10">
        <f t="shared" ca="1" si="536"/>
        <v>9.5694444444444429E-2</v>
      </c>
      <c r="AI25" s="10">
        <f t="shared" ca="1" si="536"/>
        <v>6.8899999999999986E-3</v>
      </c>
      <c r="AJ25" s="10">
        <f t="shared" ca="1" si="536"/>
        <v>6.933333333333333E-2</v>
      </c>
      <c r="AK25" s="10">
        <f t="shared" ca="1" si="536"/>
        <v>8.9693933333333323E-3</v>
      </c>
      <c r="AL25" s="10">
        <f t="shared" ca="1" si="536"/>
        <v>5.0736111111111107E-2</v>
      </c>
      <c r="AM25" s="10">
        <f t="shared" ca="1" si="536"/>
        <v>1.013914821111111E-2</v>
      </c>
      <c r="AN25" s="10">
        <f t="shared" ca="1" si="536"/>
        <v>5.7958333333333327E-2</v>
      </c>
      <c r="AO25" s="10">
        <f t="shared" ca="1" si="536"/>
        <v>1.41938149912E-2</v>
      </c>
      <c r="AP25" s="10">
        <f t="shared" ca="1" si="536"/>
        <v>9.5694444444444429E-2</v>
      </c>
      <c r="AQ25" s="10">
        <f t="shared" ca="1" si="536"/>
        <v>1.4497946385938308E-2</v>
      </c>
      <c r="AR25" s="10">
        <f t="shared" ca="1" si="536"/>
        <v>9.5694444444444429E-2</v>
      </c>
      <c r="AS25" s="10">
        <f t="shared" ca="1" si="536"/>
        <v>1.6758174340281453E-2</v>
      </c>
      <c r="AT25" s="10">
        <f t="shared" ca="1" si="536"/>
        <v>9.5694444444444429E-2</v>
      </c>
      <c r="AU25" s="10">
        <f t="shared" ca="1" si="536"/>
        <v>2.2920440692287818E-2</v>
      </c>
      <c r="AV25" s="10">
        <f t="shared" ca="1" si="536"/>
        <v>4.0805555555555553E-2</v>
      </c>
      <c r="AW25" s="10">
        <f t="shared" ca="1" si="536"/>
        <v>2.1113307480494035E-2</v>
      </c>
      <c r="AX25" s="10">
        <f t="shared" ca="1" si="536"/>
        <v>6.933333333333333E-2</v>
      </c>
      <c r="AY25" s="10">
        <f t="shared" ca="1" si="536"/>
        <v>2.3616040451951193E-2</v>
      </c>
      <c r="AZ25" s="10">
        <f t="shared" ca="1" si="536"/>
        <v>5.0736111111111107E-2</v>
      </c>
      <c r="BA25" s="10">
        <f t="shared" ca="1" si="536"/>
        <v>2.1665573685308682E-2</v>
      </c>
      <c r="BB25" s="10">
        <f t="shared" ca="1" si="536"/>
        <v>6.933333333333333E-2</v>
      </c>
      <c r="BC25" s="10">
        <f t="shared" ca="1" si="536"/>
        <v>2.2216576692804149E-2</v>
      </c>
      <c r="BD25" s="10">
        <f t="shared" ca="1" si="536"/>
        <v>5.7958333333333327E-2</v>
      </c>
      <c r="BE25" s="10">
        <f t="shared" ca="1" si="536"/>
        <v>2.7128027878360179E-2</v>
      </c>
      <c r="BF25" s="10">
        <f t="shared" ca="1" si="536"/>
        <v>9.5694444444444429E-2</v>
      </c>
      <c r="BG25" s="10">
        <f t="shared" ca="1" si="536"/>
        <v>2.2650712377866113E-2</v>
      </c>
      <c r="BH25" s="10">
        <f t="shared" ca="1" si="536"/>
        <v>4.0805555555555553E-2</v>
      </c>
      <c r="BI25" s="10">
        <f t="shared" ca="1" si="536"/>
        <v>2.2973364817376853E-2</v>
      </c>
      <c r="BJ25" s="10">
        <f t="shared" ca="1" si="536"/>
        <v>5.7958333333333327E-2</v>
      </c>
      <c r="BK25" s="10">
        <f t="shared" ca="1" si="536"/>
        <v>2.2115501167105908E-2</v>
      </c>
      <c r="BL25" s="10">
        <f t="shared" ca="1" si="536"/>
        <v>9.5694444444444429E-2</v>
      </c>
      <c r="BM25" s="10">
        <f t="shared" ca="1" si="536"/>
        <v>2.5768249642089118E-2</v>
      </c>
      <c r="BN25" s="10">
        <f t="shared" ca="1" si="536"/>
        <v>6.933333333333333E-2</v>
      </c>
      <c r="BO25" s="10">
        <f t="shared" ca="1" si="536"/>
        <v>2.7379243910842191E-2</v>
      </c>
      <c r="BP25" s="10">
        <f t="shared" ca="1" si="536"/>
        <v>5.0736111111111107E-2</v>
      </c>
      <c r="BQ25" s="10">
        <f t="shared" ca="1" si="536"/>
        <v>2.4771094788136664E-2</v>
      </c>
      <c r="BR25" s="10">
        <f t="shared" ca="1" si="536"/>
        <v>5.0374999999999996E-2</v>
      </c>
      <c r="BS25" s="10">
        <f t="shared" ca="1" si="536"/>
        <v>2.6550796124864884E-2</v>
      </c>
      <c r="BT25" s="10">
        <f t="shared" ca="1" si="536"/>
        <v>5.7958333333333327E-2</v>
      </c>
      <c r="BU25" s="10">
        <f t="shared" ca="1" si="536"/>
        <v>2.7118677771236943E-2</v>
      </c>
      <c r="BV25" s="10">
        <f t="shared" ca="1" si="536"/>
        <v>9.5694444444444429E-2</v>
      </c>
      <c r="BW25" s="10">
        <f t="shared" ca="1" si="536"/>
        <v>3.0954026506845804E-2</v>
      </c>
      <c r="BX25" s="10">
        <f t="shared" ca="1" si="536"/>
        <v>6.933333333333333E-2</v>
      </c>
      <c r="BY25" s="10">
        <f t="shared" ca="1" si="536"/>
        <v>2.8434172668603201E-2</v>
      </c>
      <c r="BZ25" s="10">
        <f t="shared" ca="1" si="536"/>
        <v>5.7958333333333327E-2</v>
      </c>
      <c r="CA25" s="10">
        <f t="shared" ca="1" si="536"/>
        <v>2.733928283819903E-2</v>
      </c>
      <c r="CB25" s="10">
        <f t="shared" ca="1" si="536"/>
        <v>6.933333333333333E-2</v>
      </c>
      <c r="CC25" s="10">
        <f t="shared" ca="1" si="536"/>
        <v>2.6004362644146919E-2</v>
      </c>
      <c r="CD25" s="10">
        <f t="shared" ca="1" si="536"/>
        <v>0.12006944444444444</v>
      </c>
      <c r="CE25" s="10">
        <f t="shared" ca="1" si="536"/>
        <v>2.9742599120339299E-2</v>
      </c>
      <c r="CF25" s="10">
        <f t="shared" ca="1" si="536"/>
        <v>5.7958333333333327E-2</v>
      </c>
      <c r="CG25" s="10">
        <f t="shared" ca="1" si="536"/>
        <v>3.5004470043532764E-2</v>
      </c>
      <c r="CH25" s="10">
        <f t="shared" ca="1" si="536"/>
        <v>9.5694444444444429E-2</v>
      </c>
      <c r="CI25" s="10">
        <f t="shared" ca="1" si="536"/>
        <v>3.4776970083484043E-2</v>
      </c>
      <c r="CJ25" s="10">
        <f t="shared" ca="1" si="536"/>
        <v>4.0805555555555553E-2</v>
      </c>
      <c r="CK25" s="10">
        <f t="shared" ca="1" si="536"/>
        <v>3.4338706967488301E-2</v>
      </c>
      <c r="CL25" s="10">
        <f t="shared" ca="1" si="536"/>
        <v>5.0374999999999996E-2</v>
      </c>
      <c r="CM25" s="10">
        <f t="shared" ca="1" si="536"/>
        <v>2.768902707758409E-2</v>
      </c>
      <c r="CN25" s="10">
        <f t="shared" ca="1" si="536"/>
        <v>5.0374999999999996E-2</v>
      </c>
      <c r="CO25" s="10">
        <f t="shared" ca="1" si="536"/>
        <v>2.7317519264380984E-2</v>
      </c>
      <c r="CP25" s="10">
        <f t="shared" ca="1" si="536"/>
        <v>5.7958333333333327E-2</v>
      </c>
      <c r="CQ25" s="10">
        <f t="shared" ca="1" si="536"/>
        <v>3.0191800084291492E-2</v>
      </c>
      <c r="CR25" s="10">
        <f t="shared" ref="CR25:FC25" ca="1" si="537">CS$5/$U13</f>
        <v>9.5694444444444429E-2</v>
      </c>
      <c r="CS25" s="10">
        <f t="shared" ca="1" si="537"/>
        <v>2.738320966939823E-2</v>
      </c>
      <c r="CT25" s="10">
        <f t="shared" ca="1" si="537"/>
        <v>6.933333333333333E-2</v>
      </c>
      <c r="CU25" s="10">
        <f t="shared" ca="1" si="537"/>
        <v>2.8660949757749563E-2</v>
      </c>
      <c r="CV25" s="10">
        <f t="shared" ca="1" si="537"/>
        <v>0.12006944444444444</v>
      </c>
      <c r="CW25" s="10">
        <f t="shared" ca="1" si="537"/>
        <v>2.4562179478754644E-2</v>
      </c>
      <c r="CX25" s="10">
        <f t="shared" ca="1" si="537"/>
        <v>0</v>
      </c>
      <c r="CY25" s="10">
        <f t="shared" ca="1" si="537"/>
        <v>2.1336358431070006E-2</v>
      </c>
      <c r="CZ25" s="10">
        <f t="shared" ca="1" si="537"/>
        <v>4.0805555555555553E-2</v>
      </c>
      <c r="DA25" s="10">
        <f t="shared" ca="1" si="537"/>
        <v>2.35113254206019E-2</v>
      </c>
      <c r="DB25" s="10">
        <f t="shared" ca="1" si="537"/>
        <v>5.7958333333333327E-2</v>
      </c>
      <c r="DC25" s="10">
        <f t="shared" ca="1" si="537"/>
        <v>1.9351467096778742E-2</v>
      </c>
      <c r="DD25" s="10">
        <f t="shared" ca="1" si="537"/>
        <v>6.933333333333333E-2</v>
      </c>
      <c r="DE25" s="10">
        <f t="shared" ca="1" si="537"/>
        <v>1.6725338868288444E-2</v>
      </c>
      <c r="DF25" s="10">
        <f t="shared" ca="1" si="537"/>
        <v>5.7958333333333327E-2</v>
      </c>
      <c r="DG25" s="10">
        <f t="shared" ca="1" si="537"/>
        <v>1.7612855102524257E-2</v>
      </c>
      <c r="DH25" s="10">
        <f t="shared" ca="1" si="537"/>
        <v>5.7958333333333327E-2</v>
      </c>
      <c r="DI25" s="10">
        <f t="shared" ca="1" si="537"/>
        <v>2.05601314515227E-2</v>
      </c>
      <c r="DJ25" s="10">
        <f t="shared" ca="1" si="537"/>
        <v>0</v>
      </c>
      <c r="DK25" s="10">
        <f t="shared" ca="1" si="537"/>
        <v>1.5425371076497638E-2</v>
      </c>
      <c r="DL25" s="10">
        <f t="shared" ca="1" si="537"/>
        <v>4.0805555555555553E-2</v>
      </c>
      <c r="DM25" s="10">
        <f t="shared" ca="1" si="537"/>
        <v>1.5143081749399207E-2</v>
      </c>
      <c r="DN25" s="10">
        <f t="shared" ca="1" si="537"/>
        <v>5.0374999999999996E-2</v>
      </c>
      <c r="DO25" s="10">
        <f t="shared" ca="1" si="537"/>
        <v>1.2737006892783098E-2</v>
      </c>
      <c r="DP25" s="10">
        <f t="shared" ca="1" si="537"/>
        <v>5.7958333333333327E-2</v>
      </c>
      <c r="DQ25" s="10">
        <f t="shared" ca="1" si="537"/>
        <v>1.4787171759340472E-2</v>
      </c>
      <c r="DR25" s="10">
        <f t="shared" ca="1" si="537"/>
        <v>9.5694444444444429E-2</v>
      </c>
      <c r="DS25" s="10">
        <f t="shared" ca="1" si="537"/>
        <v>1.7991138629250236E-2</v>
      </c>
      <c r="DT25" s="10">
        <f t="shared" ca="1" si="537"/>
        <v>0</v>
      </c>
      <c r="DU25" s="10">
        <f t="shared" ca="1" si="537"/>
        <v>1.7967102844258911E-2</v>
      </c>
      <c r="DV25" s="10">
        <f t="shared" ca="1" si="537"/>
        <v>0</v>
      </c>
      <c r="DW25" s="10">
        <f t="shared" ca="1" si="537"/>
        <v>1.3216484045109649E-2</v>
      </c>
      <c r="DX25" s="10">
        <f t="shared" ca="1" si="537"/>
        <v>6.933333333333333E-2</v>
      </c>
      <c r="DY25" s="10">
        <f t="shared" ca="1" si="537"/>
        <v>1.6435926922868924E-2</v>
      </c>
      <c r="DZ25" s="10">
        <f t="shared" ca="1" si="537"/>
        <v>5.7958333333333327E-2</v>
      </c>
      <c r="EA25" s="10">
        <f t="shared" ca="1" si="537"/>
        <v>1.5370676801504751E-2</v>
      </c>
      <c r="EB25" s="10">
        <f t="shared" ca="1" si="537"/>
        <v>5.7958333333333327E-2</v>
      </c>
      <c r="EC25" s="10">
        <f t="shared" ca="1" si="537"/>
        <v>1.7643876115684732E-2</v>
      </c>
      <c r="ED25" s="10">
        <f t="shared" ca="1" si="537"/>
        <v>0</v>
      </c>
      <c r="EE25" s="10">
        <f t="shared" ca="1" si="537"/>
        <v>1.8039950662600255E-2</v>
      </c>
      <c r="EF25" s="10">
        <f t="shared" ca="1" si="537"/>
        <v>0</v>
      </c>
      <c r="EG25" s="10">
        <f t="shared" ca="1" si="537"/>
        <v>1.9148897847439318E-2</v>
      </c>
      <c r="EH25" s="10">
        <f t="shared" ca="1" si="537"/>
        <v>4.0805555555555553E-2</v>
      </c>
      <c r="EI25" s="10">
        <f t="shared" ca="1" si="537"/>
        <v>1.2669214595211463E-2</v>
      </c>
      <c r="EJ25" s="10">
        <f t="shared" ca="1" si="537"/>
        <v>9.5694444444444429E-2</v>
      </c>
      <c r="EK25" s="10">
        <f t="shared" ca="1" si="537"/>
        <v>1.4186305821766644E-2</v>
      </c>
      <c r="EL25" s="10">
        <f t="shared" ca="1" si="537"/>
        <v>6.933333333333333E-2</v>
      </c>
      <c r="EM25" s="10">
        <f t="shared" ca="1" si="537"/>
        <v>1.6753597470022422E-2</v>
      </c>
      <c r="EN25" s="10">
        <f t="shared" ca="1" si="537"/>
        <v>0</v>
      </c>
      <c r="EO25" s="10">
        <f t="shared" ca="1" si="537"/>
        <v>1.559013113451836E-2</v>
      </c>
      <c r="EP25" s="10">
        <f t="shared" ca="1" si="537"/>
        <v>5.7958333333333327E-2</v>
      </c>
      <c r="EQ25" s="10">
        <f t="shared" ca="1" si="537"/>
        <v>1.7026708386335011E-2</v>
      </c>
      <c r="ER25" s="10">
        <f t="shared" ca="1" si="537"/>
        <v>0</v>
      </c>
      <c r="ES25" s="10">
        <f t="shared" ca="1" si="537"/>
        <v>1.3752715602334018E-2</v>
      </c>
      <c r="ET25" s="10">
        <f t="shared" ca="1" si="537"/>
        <v>9.5694444444444429E-2</v>
      </c>
      <c r="EU25" s="10">
        <f t="shared" ca="1" si="537"/>
        <v>1.6401478868905844E-2</v>
      </c>
      <c r="EV25" s="10">
        <f t="shared" ca="1" si="537"/>
        <v>6.933333333333333E-2</v>
      </c>
      <c r="EW25" s="10">
        <f t="shared" ca="1" si="537"/>
        <v>2.0574514447430713E-2</v>
      </c>
      <c r="EX25" s="10">
        <f t="shared" ca="1" si="537"/>
        <v>0</v>
      </c>
      <c r="EY25" s="10">
        <f t="shared" ca="1" si="537"/>
        <v>1.8499358309655881E-2</v>
      </c>
      <c r="EZ25" s="10">
        <f t="shared" ca="1" si="537"/>
        <v>0</v>
      </c>
      <c r="FA25" s="10">
        <f t="shared" ca="1" si="537"/>
        <v>1.2668409696551343E-2</v>
      </c>
      <c r="FB25" s="10">
        <f t="shared" ca="1" si="537"/>
        <v>6.933333333333333E-2</v>
      </c>
      <c r="FC25" s="10">
        <f t="shared" ca="1" si="537"/>
        <v>1.5866477674716845E-2</v>
      </c>
      <c r="FD25" s="10">
        <f t="shared" ref="FD25:HO25" si="538">FE$5/$U13</f>
        <v>4.0805555555555553E-2</v>
      </c>
      <c r="FE25" s="10">
        <f t="shared" ca="1" si="538"/>
        <v>1.8076686970697465E-2</v>
      </c>
      <c r="FF25" s="10">
        <f t="shared" si="538"/>
        <v>6.933333333333333E-2</v>
      </c>
      <c r="FG25" s="10">
        <f t="shared" ca="1" si="538"/>
        <v>2.1485677762554667E-2</v>
      </c>
      <c r="FH25" s="10">
        <f t="shared" si="538"/>
        <v>0.12006944444444444</v>
      </c>
      <c r="FI25" s="10">
        <f t="shared" ca="1" si="538"/>
        <v>2.7801955949820684E-2</v>
      </c>
      <c r="FJ25" s="10">
        <f t="shared" si="538"/>
        <v>5.7958333333333327E-2</v>
      </c>
      <c r="FK25" s="10">
        <f t="shared" ca="1" si="538"/>
        <v>1.6516449822739893E-2</v>
      </c>
      <c r="FL25" s="10">
        <f t="shared" si="538"/>
        <v>9.5694444444444429E-2</v>
      </c>
      <c r="FM25" s="10">
        <f t="shared" ca="1" si="538"/>
        <v>2.0443831122091343E-2</v>
      </c>
      <c r="FN25" s="10">
        <f t="shared" si="538"/>
        <v>4.0805555555555553E-2</v>
      </c>
      <c r="FO25" s="10">
        <f t="shared" ca="1" si="538"/>
        <v>1.8304227838908543E-2</v>
      </c>
      <c r="FP25" s="10">
        <f t="shared" si="538"/>
        <v>5.7958333333333327E-2</v>
      </c>
      <c r="FQ25" s="10">
        <f t="shared" ca="1" si="538"/>
        <v>2.2153044632429262E-2</v>
      </c>
      <c r="FR25" s="10">
        <f t="shared" si="538"/>
        <v>4.0805555555555553E-2</v>
      </c>
      <c r="FS25" s="10">
        <f t="shared" ca="1" si="538"/>
        <v>1.8006056916579052E-2</v>
      </c>
      <c r="FT25" s="10">
        <f t="shared" si="538"/>
        <v>5.0736111111111107E-2</v>
      </c>
      <c r="FU25" s="10">
        <f t="shared" ca="1" si="538"/>
        <v>1.9243415941077473E-2</v>
      </c>
      <c r="FV25" s="10">
        <f t="shared" si="538"/>
        <v>5.7958333333333327E-2</v>
      </c>
      <c r="FW25" s="10">
        <f t="shared" ca="1" si="538"/>
        <v>2.063304742801687E-2</v>
      </c>
      <c r="FX25" s="10">
        <f t="shared" si="538"/>
        <v>6.933333333333333E-2</v>
      </c>
      <c r="FY25" s="10">
        <f t="shared" ca="1" si="538"/>
        <v>2.20438008653027E-2</v>
      </c>
      <c r="FZ25" s="10">
        <f t="shared" si="538"/>
        <v>5.7958333333333327E-2</v>
      </c>
      <c r="GA25" s="10">
        <f t="shared" ca="1" si="538"/>
        <v>2.5683695122870272E-2</v>
      </c>
      <c r="GB25" s="10">
        <f t="shared" si="538"/>
        <v>9.5694444444444429E-2</v>
      </c>
      <c r="GC25" s="10">
        <f t="shared" ca="1" si="538"/>
        <v>2.2622049729098211E-2</v>
      </c>
      <c r="GD25" s="10">
        <f t="shared" si="538"/>
        <v>9.5694444444444429E-2</v>
      </c>
      <c r="GE25" s="10">
        <f t="shared" ca="1" si="538"/>
        <v>2.5934911565957404E-2</v>
      </c>
      <c r="GF25" s="10">
        <f t="shared" si="538"/>
        <v>4.0805555555555553E-2</v>
      </c>
      <c r="GG25" s="10">
        <f t="shared" ca="1" si="538"/>
        <v>2.8083098751408391E-2</v>
      </c>
      <c r="GH25" s="10">
        <f t="shared" si="538"/>
        <v>5.0374999999999996E-2</v>
      </c>
      <c r="GI25" s="10">
        <f t="shared" ca="1" si="538"/>
        <v>3.0829132207707683E-2</v>
      </c>
      <c r="GJ25" s="10">
        <f t="shared" si="538"/>
        <v>5.7958333333333327E-2</v>
      </c>
      <c r="GK25" s="10">
        <f t="shared" ca="1" si="538"/>
        <v>3.2385547465926028E-2</v>
      </c>
      <c r="GL25" s="10">
        <f t="shared" si="538"/>
        <v>6.933333333333333E-2</v>
      </c>
      <c r="GM25" s="10">
        <f t="shared" ca="1" si="538"/>
        <v>3.9579541259847029E-2</v>
      </c>
      <c r="GN25" s="10">
        <f t="shared" si="538"/>
        <v>5.7958333333333327E-2</v>
      </c>
      <c r="GO25" s="10">
        <f t="shared" ca="1" si="538"/>
        <v>3.6235173661478992E-2</v>
      </c>
      <c r="GP25" s="10">
        <f t="shared" si="538"/>
        <v>4.0805555555555553E-2</v>
      </c>
      <c r="GQ25" s="10">
        <f t="shared" ca="1" si="538"/>
        <v>3.8623436267207059E-2</v>
      </c>
      <c r="GR25" s="10">
        <f t="shared" si="538"/>
        <v>6.933333333333333E-2</v>
      </c>
      <c r="GS25" s="10">
        <f t="shared" ca="1" si="538"/>
        <v>3.1488364441969306E-2</v>
      </c>
      <c r="GT25" s="10">
        <f t="shared" si="538"/>
        <v>0.12006944444444444</v>
      </c>
      <c r="GU25" s="10">
        <f t="shared" ca="1" si="538"/>
        <v>3.0956080785952873E-2</v>
      </c>
      <c r="GV25" s="10">
        <f t="shared" si="538"/>
        <v>5.7958333333333327E-2</v>
      </c>
      <c r="GW25" s="10">
        <f t="shared" ca="1" si="538"/>
        <v>3.4806819971275792E-2</v>
      </c>
      <c r="GX25" s="10">
        <f t="shared" si="538"/>
        <v>9.5694444444444429E-2</v>
      </c>
      <c r="GY25" s="10">
        <f t="shared" ca="1" si="538"/>
        <v>2.846151262376689E-2</v>
      </c>
      <c r="GZ25" s="10">
        <f t="shared" si="538"/>
        <v>4.0805555555555553E-2</v>
      </c>
      <c r="HA25" s="10">
        <f t="shared" ca="1" si="538"/>
        <v>3.0892261231448413E-2</v>
      </c>
      <c r="HB25" s="10">
        <f t="shared" si="538"/>
        <v>6.933333333333333E-2</v>
      </c>
      <c r="HC25" s="10">
        <f t="shared" ca="1" si="538"/>
        <v>3.4801059419474902E-2</v>
      </c>
      <c r="HD25" s="10">
        <f t="shared" si="538"/>
        <v>5.7958333333333327E-2</v>
      </c>
      <c r="HE25" s="10">
        <f t="shared" ca="1" si="538"/>
        <v>3.4080613503563013E-2</v>
      </c>
      <c r="HF25" s="10">
        <f t="shared" si="538"/>
        <v>9.5694444444444429E-2</v>
      </c>
      <c r="HG25" s="10">
        <f t="shared" ca="1" si="538"/>
        <v>3.5115952168034224E-2</v>
      </c>
      <c r="HH25" s="10">
        <f t="shared" si="538"/>
        <v>4.0805555555555553E-2</v>
      </c>
      <c r="HI25" s="10">
        <f t="shared" ca="1" si="538"/>
        <v>2.8155918699621151E-2</v>
      </c>
      <c r="HJ25" s="10">
        <f t="shared" si="538"/>
        <v>5.7958333333333327E-2</v>
      </c>
      <c r="HK25" s="10">
        <f t="shared" ca="1" si="538"/>
        <v>3.0825460512642736E-2</v>
      </c>
      <c r="HL25" s="10">
        <f t="shared" si="538"/>
        <v>4.0805555555555553E-2</v>
      </c>
      <c r="HM25" s="10">
        <f t="shared" ca="1" si="538"/>
        <v>3.3046022010756876E-2</v>
      </c>
      <c r="HN25" s="10">
        <f t="shared" si="538"/>
        <v>6.933333333333333E-2</v>
      </c>
      <c r="HO25" s="10">
        <f t="shared" ca="1" si="538"/>
        <v>2.3889262982687714E-2</v>
      </c>
      <c r="HP25" s="10">
        <f t="shared" ref="HP25:JP25" si="539">HQ$5/$U13</f>
        <v>5.7958333333333327E-2</v>
      </c>
      <c r="HQ25" s="10">
        <f t="shared" ca="1" si="539"/>
        <v>2.7559999822811009E-2</v>
      </c>
      <c r="HR25" s="10">
        <f t="shared" si="539"/>
        <v>4.0805555555555553E-2</v>
      </c>
      <c r="HS25" s="10">
        <f t="shared" ca="1" si="539"/>
        <v>2.8245444381824955E-2</v>
      </c>
      <c r="HT25" s="10">
        <f t="shared" si="539"/>
        <v>6.933333333333333E-2</v>
      </c>
      <c r="HU25" s="10">
        <f t="shared" ca="1" si="539"/>
        <v>3.1075228935564549E-2</v>
      </c>
      <c r="HV25" s="10">
        <f t="shared" si="539"/>
        <v>5.7958333333333327E-2</v>
      </c>
      <c r="HW25" s="10">
        <f t="shared" ca="1" si="539"/>
        <v>3.3563595551016075E-2</v>
      </c>
      <c r="HX25" s="10">
        <f t="shared" si="539"/>
        <v>9.5694444444444429E-2</v>
      </c>
      <c r="HY25" s="10">
        <f t="shared" ca="1" si="539"/>
        <v>3.8604659110839032E-2</v>
      </c>
      <c r="HZ25" s="10">
        <f t="shared" si="539"/>
        <v>9.5694444444444429E-2</v>
      </c>
      <c r="IA25" s="10">
        <f t="shared" ca="1" si="539"/>
        <v>3.5350202814505606E-2</v>
      </c>
      <c r="IB25" s="10">
        <f t="shared" si="539"/>
        <v>4.0805555555555553E-2</v>
      </c>
      <c r="IC25" s="10">
        <f t="shared" ca="1" si="539"/>
        <v>2.3122023534910042E-2</v>
      </c>
      <c r="ID25" s="10">
        <f t="shared" si="539"/>
        <v>6.933333333333333E-2</v>
      </c>
      <c r="IE25" s="10">
        <f t="shared" ca="1" si="539"/>
        <v>2.5988139597825588E-2</v>
      </c>
      <c r="IF25" s="10">
        <f t="shared" si="539"/>
        <v>5.0736111111111107E-2</v>
      </c>
      <c r="IG25" s="10">
        <f t="shared" ca="1" si="539"/>
        <v>2.8366591369802623E-2</v>
      </c>
      <c r="IH25" s="10">
        <f t="shared" si="539"/>
        <v>6.933333333333333E-2</v>
      </c>
      <c r="II25" s="10">
        <f t="shared" ca="1" si="539"/>
        <v>3.1395289035599835E-2</v>
      </c>
      <c r="IJ25" s="10">
        <f t="shared" si="539"/>
        <v>5.7958333333333327E-2</v>
      </c>
      <c r="IK25" s="10">
        <f t="shared" ca="1" si="539"/>
        <v>2.8586787134745936E-2</v>
      </c>
      <c r="IL25" s="10">
        <f t="shared" si="539"/>
        <v>6.933333333333333E-2</v>
      </c>
      <c r="IM25" s="10">
        <f t="shared" ca="1" si="539"/>
        <v>2.470291080077254E-2</v>
      </c>
      <c r="IN25" s="10">
        <f t="shared" si="539"/>
        <v>5.7958333333333327E-2</v>
      </c>
      <c r="IO25" s="10">
        <f t="shared" ca="1" si="539"/>
        <v>2.7637924160571658E-2</v>
      </c>
      <c r="IP25" s="10">
        <f t="shared" si="539"/>
        <v>9.5694444444444429E-2</v>
      </c>
      <c r="IQ25" s="10">
        <f t="shared" ca="1" si="539"/>
        <v>2.3295918538786767E-2</v>
      </c>
      <c r="IR25" s="10">
        <f t="shared" si="539"/>
        <v>4.0805555555555553E-2</v>
      </c>
      <c r="IS25" s="10">
        <f t="shared" ca="1" si="539"/>
        <v>2.4438846252009431E-2</v>
      </c>
      <c r="IT25" s="10">
        <f t="shared" si="539"/>
        <v>5.7958333333333327E-2</v>
      </c>
      <c r="IU25" s="10">
        <f t="shared" ca="1" si="539"/>
        <v>1.7612923398311539E-2</v>
      </c>
      <c r="IV25" s="10">
        <f t="shared" si="539"/>
        <v>9.5694444444444429E-2</v>
      </c>
      <c r="IW25" s="10">
        <f t="shared" ca="1" si="539"/>
        <v>1.9652456019481145E-2</v>
      </c>
      <c r="IX25" s="10">
        <f t="shared" si="539"/>
        <v>4.0805555555555553E-2</v>
      </c>
      <c r="IY25" s="10">
        <f t="shared" ca="1" si="539"/>
        <v>2.1146219088778378E-2</v>
      </c>
      <c r="IZ25" s="10">
        <f t="shared" si="539"/>
        <v>6.933333333333333E-2</v>
      </c>
      <c r="JA25" s="10">
        <f t="shared" ca="1" si="539"/>
        <v>2.395108521386384E-2</v>
      </c>
      <c r="JB25" s="10">
        <f t="shared" si="539"/>
        <v>5.0736111111111107E-2</v>
      </c>
      <c r="JC25" s="10">
        <f t="shared" ca="1" si="539"/>
        <v>2.8576113227871312E-2</v>
      </c>
      <c r="JD25" s="10">
        <f t="shared" si="539"/>
        <v>5.7958333333333327E-2</v>
      </c>
      <c r="JE25" s="10">
        <f t="shared" ca="1" si="539"/>
        <v>2.6038727241158324E-2</v>
      </c>
      <c r="JF25" s="10">
        <f t="shared" si="539"/>
        <v>9.5694444444444429E-2</v>
      </c>
      <c r="JG25" s="10">
        <f t="shared" ca="1" si="539"/>
        <v>1.9525111809047292E-2</v>
      </c>
      <c r="JH25" s="10">
        <f t="shared" si="539"/>
        <v>9.5694444444444429E-2</v>
      </c>
      <c r="JI25" s="10">
        <f t="shared" ca="1" si="539"/>
        <v>2.1997417058570147E-2</v>
      </c>
      <c r="JJ25" s="10">
        <f t="shared" si="539"/>
        <v>6.933333333333333E-2</v>
      </c>
      <c r="JK25" s="10">
        <f t="shared" ca="1" si="539"/>
        <v>2.7809410439831851E-2</v>
      </c>
      <c r="JL25" s="10">
        <f t="shared" si="539"/>
        <v>5.7958333333333327E-2</v>
      </c>
      <c r="JM25" s="10">
        <f t="shared" ca="1" si="539"/>
        <v>1.974447486359877E-2</v>
      </c>
      <c r="JN25" s="10">
        <f t="shared" si="539"/>
        <v>4.0805555555555553E-2</v>
      </c>
      <c r="JO25" s="10">
        <f t="shared" ca="1" si="539"/>
        <v>2.1076575532820167E-2</v>
      </c>
      <c r="JP25" s="10">
        <f t="shared" si="539"/>
        <v>6.933333333333333E-2</v>
      </c>
    </row>
    <row r="26" spans="10:277" s="9" customFormat="1" x14ac:dyDescent="0.25">
      <c r="X26" s="67">
        <v>2</v>
      </c>
      <c r="Y26" s="51">
        <v>3</v>
      </c>
      <c r="Z26" s="48" t="str">
        <f t="shared" si="523"/>
        <v>2|3</v>
      </c>
      <c r="AA26" s="69">
        <v>384</v>
      </c>
      <c r="AC26" s="48"/>
      <c r="AF26" s="10">
        <f t="shared" ref="AF26:CQ26" si="540">AG$5/$U14</f>
        <v>3.0555555555555555E-2</v>
      </c>
      <c r="AG26" s="10">
        <f t="shared" si="540"/>
        <v>2.2000000000000001E-3</v>
      </c>
      <c r="AH26" s="10">
        <f t="shared" ca="1" si="540"/>
        <v>5.3981481481481484E-2</v>
      </c>
      <c r="AI26" s="10">
        <f t="shared" ca="1" si="540"/>
        <v>3.8866666666666663E-3</v>
      </c>
      <c r="AJ26" s="10">
        <f t="shared" ca="1" si="540"/>
        <v>3.911111111111111E-2</v>
      </c>
      <c r="AK26" s="10">
        <f t="shared" ca="1" si="540"/>
        <v>5.0596577777777775E-3</v>
      </c>
      <c r="AL26" s="10">
        <f t="shared" ca="1" si="540"/>
        <v>2.8620370370370372E-2</v>
      </c>
      <c r="AM26" s="10">
        <f t="shared" ca="1" si="540"/>
        <v>5.7195195037037039E-3</v>
      </c>
      <c r="AN26" s="10">
        <f t="shared" ca="1" si="540"/>
        <v>3.2694444444444443E-2</v>
      </c>
      <c r="AO26" s="10">
        <f t="shared" ca="1" si="540"/>
        <v>8.0067674309333339E-3</v>
      </c>
      <c r="AP26" s="10">
        <f t="shared" ca="1" si="540"/>
        <v>5.3981481481481484E-2</v>
      </c>
      <c r="AQ26" s="10">
        <f t="shared" ca="1" si="540"/>
        <v>8.1783287305293023E-3</v>
      </c>
      <c r="AR26" s="10">
        <f t="shared" ca="1" si="540"/>
        <v>5.3981481481481484E-2</v>
      </c>
      <c r="AS26" s="10">
        <f t="shared" ca="1" si="540"/>
        <v>9.4533291150305648E-3</v>
      </c>
      <c r="AT26" s="10">
        <f t="shared" ca="1" si="540"/>
        <v>5.3981481481481484E-2</v>
      </c>
      <c r="AU26" s="10">
        <f t="shared" ca="1" si="540"/>
        <v>1.2929479364880309E-2</v>
      </c>
      <c r="AV26" s="10">
        <f t="shared" ca="1" si="540"/>
        <v>2.3018518518518518E-2</v>
      </c>
      <c r="AW26" s="10">
        <f t="shared" ca="1" si="540"/>
        <v>1.1910070886432533E-2</v>
      </c>
      <c r="AX26" s="10">
        <f t="shared" ca="1" si="540"/>
        <v>3.911111111111111E-2</v>
      </c>
      <c r="AY26" s="10">
        <f t="shared" ca="1" si="540"/>
        <v>1.3321868972895546E-2</v>
      </c>
      <c r="AZ26" s="10">
        <f t="shared" ca="1" si="540"/>
        <v>2.8620370370370372E-2</v>
      </c>
      <c r="BA26" s="10">
        <f t="shared" ca="1" si="540"/>
        <v>1.2221605668635668E-2</v>
      </c>
      <c r="BB26" s="10">
        <f t="shared" ca="1" si="540"/>
        <v>3.911111111111111E-2</v>
      </c>
      <c r="BC26" s="10">
        <f t="shared" ca="1" si="540"/>
        <v>1.2532427877992084E-2</v>
      </c>
      <c r="BD26" s="10">
        <f t="shared" ca="1" si="540"/>
        <v>3.2694444444444443E-2</v>
      </c>
      <c r="BE26" s="10">
        <f t="shared" ca="1" si="540"/>
        <v>1.5302990085228821E-2</v>
      </c>
      <c r="BF26" s="10">
        <f t="shared" ca="1" si="540"/>
        <v>5.3981481481481484E-2</v>
      </c>
      <c r="BG26" s="10">
        <f t="shared" ca="1" si="540"/>
        <v>1.2777324931103963E-2</v>
      </c>
      <c r="BH26" s="10">
        <f t="shared" ca="1" si="540"/>
        <v>2.3018518518518518E-2</v>
      </c>
      <c r="BI26" s="10">
        <f t="shared" ca="1" si="540"/>
        <v>1.295933399954592E-2</v>
      </c>
      <c r="BJ26" s="10">
        <f t="shared" ca="1" si="540"/>
        <v>3.2694444444444443E-2</v>
      </c>
      <c r="BK26" s="10">
        <f t="shared" ca="1" si="540"/>
        <v>1.2475410914777694E-2</v>
      </c>
      <c r="BL26" s="10">
        <f t="shared" ca="1" si="540"/>
        <v>5.3981481481481484E-2</v>
      </c>
      <c r="BM26" s="10">
        <f t="shared" ca="1" si="540"/>
        <v>1.4535935695537452E-2</v>
      </c>
      <c r="BN26" s="10">
        <f t="shared" ca="1" si="540"/>
        <v>3.911111111111111E-2</v>
      </c>
      <c r="BO26" s="10">
        <f t="shared" ca="1" si="540"/>
        <v>1.5444701693295596E-2</v>
      </c>
      <c r="BP26" s="10">
        <f t="shared" ca="1" si="540"/>
        <v>2.8620370370370372E-2</v>
      </c>
      <c r="BQ26" s="10">
        <f t="shared" ca="1" si="540"/>
        <v>1.3973438085615556E-2</v>
      </c>
      <c r="BR26" s="10">
        <f t="shared" ca="1" si="540"/>
        <v>2.8416666666666666E-2</v>
      </c>
      <c r="BS26" s="10">
        <f t="shared" ca="1" si="540"/>
        <v>1.4977372173000707E-2</v>
      </c>
      <c r="BT26" s="10">
        <f t="shared" ca="1" si="540"/>
        <v>3.2694444444444443E-2</v>
      </c>
      <c r="BU26" s="10">
        <f t="shared" ca="1" si="540"/>
        <v>1.5297715665825971E-2</v>
      </c>
      <c r="BV26" s="10">
        <f t="shared" ca="1" si="540"/>
        <v>5.3981481481481484E-2</v>
      </c>
      <c r="BW26" s="10">
        <f t="shared" ca="1" si="540"/>
        <v>1.7461245721810455E-2</v>
      </c>
      <c r="BX26" s="10">
        <f t="shared" ca="1" si="540"/>
        <v>3.911111111111111E-2</v>
      </c>
      <c r="BY26" s="10">
        <f t="shared" ca="1" si="540"/>
        <v>1.6039789710494114E-2</v>
      </c>
      <c r="BZ26" s="10">
        <f t="shared" ca="1" si="540"/>
        <v>3.2694444444444443E-2</v>
      </c>
      <c r="CA26" s="10">
        <f t="shared" ca="1" si="540"/>
        <v>1.5422159549753301E-2</v>
      </c>
      <c r="CB26" s="10">
        <f t="shared" ca="1" si="540"/>
        <v>3.911111111111111E-2</v>
      </c>
      <c r="CC26" s="10">
        <f t="shared" ca="1" si="540"/>
        <v>1.4669127645416214E-2</v>
      </c>
      <c r="CD26" s="10">
        <f t="shared" ca="1" si="540"/>
        <v>6.7731481481481476E-2</v>
      </c>
      <c r="CE26" s="10">
        <f t="shared" ca="1" si="540"/>
        <v>1.6777876426858067E-2</v>
      </c>
      <c r="CF26" s="10">
        <f t="shared" ca="1" si="540"/>
        <v>3.2694444444444443E-2</v>
      </c>
      <c r="CG26" s="10">
        <f t="shared" ca="1" si="540"/>
        <v>1.9746111306608229E-2</v>
      </c>
      <c r="CH26" s="10">
        <f t="shared" ca="1" si="540"/>
        <v>5.3981481481481484E-2</v>
      </c>
      <c r="CI26" s="10">
        <f t="shared" ca="1" si="540"/>
        <v>1.9617777995811513E-2</v>
      </c>
      <c r="CJ26" s="10">
        <f t="shared" ca="1" si="540"/>
        <v>2.3018518518518518E-2</v>
      </c>
      <c r="CK26" s="10">
        <f t="shared" ca="1" si="540"/>
        <v>1.9370552648326735E-2</v>
      </c>
      <c r="CL26" s="10">
        <f t="shared" ca="1" si="540"/>
        <v>2.8416666666666666E-2</v>
      </c>
      <c r="CM26" s="10">
        <f t="shared" ca="1" si="540"/>
        <v>1.5619451171970514E-2</v>
      </c>
      <c r="CN26" s="10">
        <f t="shared" ca="1" si="540"/>
        <v>2.8416666666666666E-2</v>
      </c>
      <c r="CO26" s="10">
        <f t="shared" ca="1" si="540"/>
        <v>1.5409882661958505E-2</v>
      </c>
      <c r="CP26" s="10">
        <f t="shared" ca="1" si="540"/>
        <v>3.2694444444444443E-2</v>
      </c>
      <c r="CQ26" s="10">
        <f t="shared" ca="1" si="540"/>
        <v>1.7031271842420842E-2</v>
      </c>
      <c r="CR26" s="10">
        <f t="shared" ref="CR26:FC26" ca="1" si="541">CS$5/$U14</f>
        <v>5.3981481481481484E-2</v>
      </c>
      <c r="CS26" s="10">
        <f t="shared" ca="1" si="541"/>
        <v>1.5446938787865671E-2</v>
      </c>
      <c r="CT26" s="10">
        <f t="shared" ca="1" si="541"/>
        <v>3.911111111111111E-2</v>
      </c>
      <c r="CU26" s="10">
        <f t="shared" ca="1" si="541"/>
        <v>1.6167715247961293E-2</v>
      </c>
      <c r="CV26" s="10">
        <f t="shared" ca="1" si="541"/>
        <v>6.7731481481481476E-2</v>
      </c>
      <c r="CW26" s="10">
        <f t="shared" ca="1" si="541"/>
        <v>1.3855588423912877E-2</v>
      </c>
      <c r="CX26" s="10">
        <f t="shared" ca="1" si="541"/>
        <v>0</v>
      </c>
      <c r="CY26" s="10">
        <f t="shared" ca="1" si="541"/>
        <v>1.2035894499577954E-2</v>
      </c>
      <c r="CZ26" s="10">
        <f t="shared" ca="1" si="541"/>
        <v>2.3018518518518518E-2</v>
      </c>
      <c r="DA26" s="10">
        <f t="shared" ca="1" si="541"/>
        <v>1.3262798955211329E-2</v>
      </c>
      <c r="DB26" s="10">
        <f t="shared" ca="1" si="541"/>
        <v>3.2694444444444443E-2</v>
      </c>
      <c r="DC26" s="10">
        <f t="shared" ca="1" si="541"/>
        <v>1.0916212208439292E-2</v>
      </c>
      <c r="DD26" s="10">
        <f t="shared" ca="1" si="541"/>
        <v>3.911111111111111E-2</v>
      </c>
      <c r="DE26" s="10">
        <f t="shared" ca="1" si="541"/>
        <v>9.4348065410857895E-3</v>
      </c>
      <c r="DF26" s="10">
        <f t="shared" ca="1" si="541"/>
        <v>3.2694444444444443E-2</v>
      </c>
      <c r="DG26" s="10">
        <f t="shared" ca="1" si="541"/>
        <v>9.9354567245008643E-3</v>
      </c>
      <c r="DH26" s="10">
        <f t="shared" ca="1" si="541"/>
        <v>3.2694444444444443E-2</v>
      </c>
      <c r="DI26" s="10">
        <f t="shared" ca="1" si="541"/>
        <v>1.1598022870089729E-2</v>
      </c>
      <c r="DJ26" s="10">
        <f t="shared" ca="1" si="541"/>
        <v>0</v>
      </c>
      <c r="DK26" s="10">
        <f t="shared" ca="1" si="541"/>
        <v>8.7014913764858481E-3</v>
      </c>
      <c r="DL26" s="10">
        <f t="shared" ca="1" si="541"/>
        <v>2.3018518518518518E-2</v>
      </c>
      <c r="DM26" s="10">
        <f t="shared" ca="1" si="541"/>
        <v>8.5422512432508351E-3</v>
      </c>
      <c r="DN26" s="10">
        <f t="shared" ca="1" si="541"/>
        <v>2.8416666666666666E-2</v>
      </c>
      <c r="DO26" s="10">
        <f t="shared" ca="1" si="541"/>
        <v>7.184978247210979E-3</v>
      </c>
      <c r="DP26" s="10">
        <f t="shared" ca="1" si="541"/>
        <v>3.2694444444444443E-2</v>
      </c>
      <c r="DQ26" s="10">
        <f t="shared" ca="1" si="541"/>
        <v>8.3414815052689842E-3</v>
      </c>
      <c r="DR26" s="10">
        <f t="shared" ca="1" si="541"/>
        <v>5.3981481481481484E-2</v>
      </c>
      <c r="DS26" s="10">
        <f t="shared" ca="1" si="541"/>
        <v>1.0148847431884749E-2</v>
      </c>
      <c r="DT26" s="10">
        <f t="shared" ca="1" si="541"/>
        <v>0</v>
      </c>
      <c r="DU26" s="10">
        <f t="shared" ca="1" si="541"/>
        <v>1.0135288783940925E-2</v>
      </c>
      <c r="DV26" s="10">
        <f t="shared" ca="1" si="541"/>
        <v>0</v>
      </c>
      <c r="DW26" s="10">
        <f t="shared" ca="1" si="541"/>
        <v>7.4554525382669826E-3</v>
      </c>
      <c r="DX26" s="10">
        <f t="shared" ca="1" si="541"/>
        <v>3.911111111111111E-2</v>
      </c>
      <c r="DY26" s="10">
        <f t="shared" ca="1" si="541"/>
        <v>9.2715485205927279E-3</v>
      </c>
      <c r="DZ26" s="10">
        <f t="shared" ca="1" si="541"/>
        <v>3.2694444444444443E-2</v>
      </c>
      <c r="EA26" s="10">
        <f t="shared" ca="1" si="541"/>
        <v>8.6706381957206303E-3</v>
      </c>
      <c r="EB26" s="10">
        <f t="shared" ca="1" si="541"/>
        <v>3.2694444444444443E-2</v>
      </c>
      <c r="EC26" s="10">
        <f t="shared" ca="1" si="541"/>
        <v>9.9529557575657474E-3</v>
      </c>
      <c r="ED26" s="10">
        <f t="shared" ca="1" si="541"/>
        <v>0</v>
      </c>
      <c r="EE26" s="10">
        <f t="shared" ca="1" si="541"/>
        <v>1.0176382425056555E-2</v>
      </c>
      <c r="EF26" s="10">
        <f t="shared" ca="1" si="541"/>
        <v>0</v>
      </c>
      <c r="EG26" s="10">
        <f t="shared" ca="1" si="541"/>
        <v>1.0801942375478591E-2</v>
      </c>
      <c r="EH26" s="10">
        <f t="shared" ca="1" si="541"/>
        <v>2.3018518518518518E-2</v>
      </c>
      <c r="EI26" s="10">
        <f t="shared" ca="1" si="541"/>
        <v>7.1467364383244157E-3</v>
      </c>
      <c r="EJ26" s="10">
        <f t="shared" ca="1" si="541"/>
        <v>5.3981481481481484E-2</v>
      </c>
      <c r="EK26" s="10">
        <f t="shared" ca="1" si="541"/>
        <v>8.0025314892016967E-3</v>
      </c>
      <c r="EL26" s="10">
        <f t="shared" ca="1" si="541"/>
        <v>3.911111111111111E-2</v>
      </c>
      <c r="EM26" s="10">
        <f t="shared" ca="1" si="541"/>
        <v>9.4507472907818801E-3</v>
      </c>
      <c r="EN26" s="10">
        <f t="shared" ca="1" si="541"/>
        <v>0</v>
      </c>
      <c r="EO26" s="10">
        <f t="shared" ca="1" si="541"/>
        <v>8.794432947677025E-3</v>
      </c>
      <c r="EP26" s="10">
        <f t="shared" ca="1" si="541"/>
        <v>3.2694444444444443E-2</v>
      </c>
      <c r="EQ26" s="10">
        <f t="shared" ca="1" si="541"/>
        <v>9.6048098589582125E-3</v>
      </c>
      <c r="ER26" s="10">
        <f t="shared" ca="1" si="541"/>
        <v>0</v>
      </c>
      <c r="ES26" s="10">
        <f t="shared" ca="1" si="541"/>
        <v>7.7579421346499599E-3</v>
      </c>
      <c r="ET26" s="10">
        <f t="shared" ca="1" si="541"/>
        <v>5.3981481481481484E-2</v>
      </c>
      <c r="EU26" s="10">
        <f t="shared" ca="1" si="541"/>
        <v>9.2521162850238113E-3</v>
      </c>
      <c r="EV26" s="10">
        <f t="shared" ca="1" si="541"/>
        <v>3.911111111111111E-2</v>
      </c>
      <c r="EW26" s="10">
        <f t="shared" ca="1" si="541"/>
        <v>1.1606136354960916E-2</v>
      </c>
      <c r="EX26" s="10">
        <f t="shared" ca="1" si="541"/>
        <v>0</v>
      </c>
      <c r="EY26" s="10">
        <f t="shared" ca="1" si="541"/>
        <v>1.0435535456728961E-2</v>
      </c>
      <c r="EZ26" s="10">
        <f t="shared" ca="1" si="541"/>
        <v>0</v>
      </c>
      <c r="FA26" s="10">
        <f t="shared" ca="1" si="541"/>
        <v>7.1462823929263992E-3</v>
      </c>
      <c r="FB26" s="10">
        <f t="shared" ca="1" si="541"/>
        <v>3.911111111111111E-2</v>
      </c>
      <c r="FC26" s="10">
        <f t="shared" ca="1" si="541"/>
        <v>8.9503207395838624E-3</v>
      </c>
      <c r="FD26" s="10">
        <f t="shared" ref="FD26:HO26" si="542">FE$5/$U14</f>
        <v>2.3018518518518518E-2</v>
      </c>
      <c r="FE26" s="10">
        <f t="shared" ca="1" si="542"/>
        <v>1.0197105470649852E-2</v>
      </c>
      <c r="FF26" s="10">
        <f t="shared" si="542"/>
        <v>3.911111111111111E-2</v>
      </c>
      <c r="FG26" s="10">
        <f t="shared" ca="1" si="542"/>
        <v>1.212012591733853E-2</v>
      </c>
      <c r="FH26" s="10">
        <f t="shared" si="542"/>
        <v>6.7731481481481476E-2</v>
      </c>
      <c r="FI26" s="10">
        <f t="shared" ca="1" si="542"/>
        <v>1.5683154638360387E-2</v>
      </c>
      <c r="FJ26" s="10">
        <f t="shared" si="542"/>
        <v>3.2694444444444443E-2</v>
      </c>
      <c r="FK26" s="10">
        <f t="shared" ca="1" si="542"/>
        <v>9.3169716948789151E-3</v>
      </c>
      <c r="FL26" s="10">
        <f t="shared" si="542"/>
        <v>5.3981481481481484E-2</v>
      </c>
      <c r="FM26" s="10">
        <f t="shared" ca="1" si="542"/>
        <v>1.1532417556051527E-2</v>
      </c>
      <c r="FN26" s="10">
        <f t="shared" si="542"/>
        <v>2.3018518518518518E-2</v>
      </c>
      <c r="FO26" s="10">
        <f t="shared" ca="1" si="542"/>
        <v>1.0325461857845846E-2</v>
      </c>
      <c r="FP26" s="10">
        <f t="shared" si="542"/>
        <v>3.2694444444444443E-2</v>
      </c>
      <c r="FQ26" s="10">
        <f t="shared" ca="1" si="542"/>
        <v>1.2496589279831893E-2</v>
      </c>
      <c r="FR26" s="10">
        <f t="shared" si="542"/>
        <v>2.3018518518518518E-2</v>
      </c>
      <c r="FS26" s="10">
        <f t="shared" ca="1" si="542"/>
        <v>1.0157262876018954E-2</v>
      </c>
      <c r="FT26" s="10">
        <f t="shared" si="542"/>
        <v>2.8620370370370372E-2</v>
      </c>
      <c r="FU26" s="10">
        <f t="shared" ca="1" si="542"/>
        <v>1.085526027445396E-2</v>
      </c>
      <c r="FV26" s="10">
        <f t="shared" si="542"/>
        <v>3.2694444444444443E-2</v>
      </c>
      <c r="FW26" s="10">
        <f t="shared" ca="1" si="542"/>
        <v>1.1639154959394134E-2</v>
      </c>
      <c r="FX26" s="10">
        <f t="shared" si="542"/>
        <v>3.911111111111111E-2</v>
      </c>
      <c r="FY26" s="10">
        <f t="shared" ca="1" si="542"/>
        <v>1.2434964590683576E-2</v>
      </c>
      <c r="FZ26" s="10">
        <f t="shared" si="542"/>
        <v>3.2694444444444443E-2</v>
      </c>
      <c r="GA26" s="10">
        <f t="shared" ca="1" si="542"/>
        <v>1.4488238274439643E-2</v>
      </c>
      <c r="GB26" s="10">
        <f t="shared" si="542"/>
        <v>5.3981481481481484E-2</v>
      </c>
      <c r="GC26" s="10">
        <f t="shared" ca="1" si="542"/>
        <v>1.2761156257440016E-2</v>
      </c>
      <c r="GD26" s="10">
        <f t="shared" si="542"/>
        <v>5.3981481481481484E-2</v>
      </c>
      <c r="GE26" s="10">
        <f t="shared" ca="1" si="542"/>
        <v>1.4629950114129819E-2</v>
      </c>
      <c r="GF26" s="10">
        <f t="shared" si="542"/>
        <v>2.3018518518518518E-2</v>
      </c>
      <c r="GG26" s="10">
        <f t="shared" ca="1" si="542"/>
        <v>1.5841748013614994E-2</v>
      </c>
      <c r="GH26" s="10">
        <f t="shared" si="542"/>
        <v>2.8416666666666666E-2</v>
      </c>
      <c r="GI26" s="10">
        <f t="shared" ca="1" si="542"/>
        <v>1.7390792527424849E-2</v>
      </c>
      <c r="GJ26" s="10">
        <f t="shared" si="542"/>
        <v>3.2694444444444443E-2</v>
      </c>
      <c r="GK26" s="10">
        <f t="shared" ca="1" si="542"/>
        <v>1.8268770365394173E-2</v>
      </c>
      <c r="GL26" s="10">
        <f t="shared" si="542"/>
        <v>3.911111111111111E-2</v>
      </c>
      <c r="GM26" s="10">
        <f t="shared" ca="1" si="542"/>
        <v>2.2326920710682943E-2</v>
      </c>
      <c r="GN26" s="10">
        <f t="shared" si="542"/>
        <v>3.2694444444444443E-2</v>
      </c>
      <c r="GO26" s="10">
        <f t="shared" ca="1" si="542"/>
        <v>2.0440354373141997E-2</v>
      </c>
      <c r="GP26" s="10">
        <f t="shared" si="542"/>
        <v>2.3018518518518518E-2</v>
      </c>
      <c r="GQ26" s="10">
        <f t="shared" ca="1" si="542"/>
        <v>2.1787579432783474E-2</v>
      </c>
      <c r="GR26" s="10">
        <f t="shared" si="542"/>
        <v>3.911111111111111E-2</v>
      </c>
      <c r="GS26" s="10">
        <f t="shared" ca="1" si="542"/>
        <v>1.7762667121110895E-2</v>
      </c>
      <c r="GT26" s="10">
        <f t="shared" si="542"/>
        <v>6.7731481481481476E-2</v>
      </c>
      <c r="GU26" s="10">
        <f t="shared" ca="1" si="542"/>
        <v>1.7462404545922135E-2</v>
      </c>
      <c r="GV26" s="10">
        <f t="shared" si="542"/>
        <v>3.2694444444444443E-2</v>
      </c>
      <c r="GW26" s="10">
        <f t="shared" ca="1" si="542"/>
        <v>1.9634616394053013E-2</v>
      </c>
      <c r="GX26" s="10">
        <f t="shared" si="542"/>
        <v>5.3981481481481484E-2</v>
      </c>
      <c r="GY26" s="10">
        <f t="shared" ca="1" si="542"/>
        <v>1.6055212249304403E-2</v>
      </c>
      <c r="GZ26" s="10">
        <f t="shared" si="542"/>
        <v>2.3018518518518518E-2</v>
      </c>
      <c r="HA26" s="10">
        <f t="shared" ca="1" si="542"/>
        <v>1.7426403771586284E-2</v>
      </c>
      <c r="HB26" s="10">
        <f t="shared" si="542"/>
        <v>3.911111111111111E-2</v>
      </c>
      <c r="HC26" s="10">
        <f t="shared" ca="1" si="542"/>
        <v>1.9631366852011483E-2</v>
      </c>
      <c r="HD26" s="10">
        <f t="shared" si="542"/>
        <v>3.2694444444444443E-2</v>
      </c>
      <c r="HE26" s="10">
        <f t="shared" ca="1" si="542"/>
        <v>1.9224961463548369E-2</v>
      </c>
      <c r="HF26" s="10">
        <f t="shared" si="542"/>
        <v>5.3981481481481484E-2</v>
      </c>
      <c r="HG26" s="10">
        <f t="shared" ca="1" si="542"/>
        <v>1.9808998658891103E-2</v>
      </c>
      <c r="HH26" s="10">
        <f t="shared" si="542"/>
        <v>2.3018518518518518E-2</v>
      </c>
      <c r="HI26" s="10">
        <f t="shared" ca="1" si="542"/>
        <v>1.5882825933119626E-2</v>
      </c>
      <c r="HJ26" s="10">
        <f t="shared" si="542"/>
        <v>3.2694444444444443E-2</v>
      </c>
      <c r="HK26" s="10">
        <f t="shared" ca="1" si="542"/>
        <v>1.7388721314824111E-2</v>
      </c>
      <c r="HL26" s="10">
        <f t="shared" si="542"/>
        <v>2.3018518518518518E-2</v>
      </c>
      <c r="HM26" s="10">
        <f t="shared" ca="1" si="542"/>
        <v>1.8641345749657728E-2</v>
      </c>
      <c r="HN26" s="10">
        <f t="shared" si="542"/>
        <v>3.911111111111111E-2</v>
      </c>
      <c r="HO26" s="10">
        <f t="shared" ca="1" si="542"/>
        <v>1.347599450305461E-2</v>
      </c>
      <c r="HP26" s="10">
        <f t="shared" ref="HP26:JP26" si="543">HQ$5/$U14</f>
        <v>3.2694444444444443E-2</v>
      </c>
      <c r="HQ26" s="10">
        <f t="shared" ca="1" si="543"/>
        <v>1.5546666566713904E-2</v>
      </c>
      <c r="HR26" s="10">
        <f t="shared" si="543"/>
        <v>2.3018518518518518E-2</v>
      </c>
      <c r="HS26" s="10">
        <f t="shared" ca="1" si="543"/>
        <v>1.5933327600003825E-2</v>
      </c>
      <c r="HT26" s="10">
        <f t="shared" si="543"/>
        <v>3.911111111111111E-2</v>
      </c>
      <c r="HU26" s="10">
        <f t="shared" ca="1" si="543"/>
        <v>1.7529616322626156E-2</v>
      </c>
      <c r="HV26" s="10">
        <f t="shared" si="543"/>
        <v>3.2694444444444443E-2</v>
      </c>
      <c r="HW26" s="10">
        <f t="shared" ca="1" si="543"/>
        <v>1.8933310310829583E-2</v>
      </c>
      <c r="HX26" s="10">
        <f t="shared" si="543"/>
        <v>5.3981481481481484E-2</v>
      </c>
      <c r="HY26" s="10">
        <f t="shared" ca="1" si="543"/>
        <v>2.1776987190729714E-2</v>
      </c>
      <c r="HZ26" s="10">
        <f t="shared" si="543"/>
        <v>5.3981481481481484E-2</v>
      </c>
      <c r="IA26" s="10">
        <f t="shared" ca="1" si="543"/>
        <v>1.9941140049208293E-2</v>
      </c>
      <c r="IB26" s="10">
        <f t="shared" si="543"/>
        <v>2.3018518518518518E-2</v>
      </c>
      <c r="IC26" s="10">
        <f t="shared" ca="1" si="543"/>
        <v>1.3043192763282589E-2</v>
      </c>
      <c r="ID26" s="10">
        <f t="shared" si="543"/>
        <v>3.911111111111111E-2</v>
      </c>
      <c r="IE26" s="10">
        <f t="shared" ca="1" si="543"/>
        <v>1.4659976183388795E-2</v>
      </c>
      <c r="IF26" s="10">
        <f t="shared" si="543"/>
        <v>2.8620370370370372E-2</v>
      </c>
      <c r="IG26" s="10">
        <f t="shared" ca="1" si="543"/>
        <v>1.6001666926555327E-2</v>
      </c>
      <c r="IH26" s="10">
        <f t="shared" si="543"/>
        <v>3.911111111111111E-2</v>
      </c>
      <c r="II26" s="10">
        <f t="shared" ca="1" si="543"/>
        <v>1.7710163045722985E-2</v>
      </c>
      <c r="IJ26" s="10">
        <f t="shared" si="543"/>
        <v>3.2694444444444443E-2</v>
      </c>
      <c r="IK26" s="10">
        <f t="shared" ca="1" si="543"/>
        <v>1.6125879922164375E-2</v>
      </c>
      <c r="IL26" s="10">
        <f t="shared" si="543"/>
        <v>3.911111111111111E-2</v>
      </c>
      <c r="IM26" s="10">
        <f t="shared" ca="1" si="543"/>
        <v>1.3934975323512717E-2</v>
      </c>
      <c r="IN26" s="10">
        <f t="shared" si="543"/>
        <v>3.2694444444444443E-2</v>
      </c>
      <c r="IO26" s="10">
        <f t="shared" ca="1" si="543"/>
        <v>1.5590623885450679E-2</v>
      </c>
      <c r="IP26" s="10">
        <f t="shared" si="543"/>
        <v>5.3981481481481484E-2</v>
      </c>
      <c r="IQ26" s="10">
        <f t="shared" ca="1" si="543"/>
        <v>1.3141287380854075E-2</v>
      </c>
      <c r="IR26" s="10">
        <f t="shared" si="543"/>
        <v>2.3018518518518518E-2</v>
      </c>
      <c r="IS26" s="10">
        <f t="shared" ca="1" si="543"/>
        <v>1.3786015834466861E-2</v>
      </c>
      <c r="IT26" s="10">
        <f t="shared" si="543"/>
        <v>3.2694444444444443E-2</v>
      </c>
      <c r="IU26" s="10">
        <f t="shared" ca="1" si="543"/>
        <v>9.9354952503295877E-3</v>
      </c>
      <c r="IV26" s="10">
        <f t="shared" si="543"/>
        <v>5.3981481481481484E-2</v>
      </c>
      <c r="IW26" s="10">
        <f t="shared" ca="1" si="543"/>
        <v>1.1086000831502185E-2</v>
      </c>
      <c r="IX26" s="10">
        <f t="shared" si="543"/>
        <v>2.3018518518518518E-2</v>
      </c>
      <c r="IY26" s="10">
        <f t="shared" ca="1" si="543"/>
        <v>1.192863640905447E-2</v>
      </c>
      <c r="IZ26" s="10">
        <f t="shared" si="543"/>
        <v>3.911111111111111E-2</v>
      </c>
      <c r="JA26" s="10">
        <f t="shared" ca="1" si="543"/>
        <v>1.3510868582179604E-2</v>
      </c>
      <c r="JB26" s="10">
        <f t="shared" si="543"/>
        <v>2.8620370370370372E-2</v>
      </c>
      <c r="JC26" s="10">
        <f t="shared" ca="1" si="543"/>
        <v>1.611985874392741E-2</v>
      </c>
      <c r="JD26" s="10">
        <f t="shared" si="543"/>
        <v>3.2694444444444443E-2</v>
      </c>
      <c r="JE26" s="10">
        <f t="shared" ca="1" si="543"/>
        <v>1.4688512802704697E-2</v>
      </c>
      <c r="JF26" s="10">
        <f t="shared" si="543"/>
        <v>5.3981481481481484E-2</v>
      </c>
      <c r="JG26" s="10">
        <f t="shared" ca="1" si="543"/>
        <v>1.1014165635872833E-2</v>
      </c>
      <c r="JH26" s="10">
        <f t="shared" si="543"/>
        <v>5.3981481481481484E-2</v>
      </c>
      <c r="JI26" s="10">
        <f t="shared" ca="1" si="543"/>
        <v>1.2408799366372904E-2</v>
      </c>
      <c r="JJ26" s="10">
        <f t="shared" si="543"/>
        <v>3.911111111111111E-2</v>
      </c>
      <c r="JK26" s="10">
        <f t="shared" ca="1" si="543"/>
        <v>1.5687359735289765E-2</v>
      </c>
      <c r="JL26" s="10">
        <f t="shared" si="543"/>
        <v>3.2694444444444443E-2</v>
      </c>
      <c r="JM26" s="10">
        <f t="shared" ca="1" si="543"/>
        <v>1.1137908897414693E-2</v>
      </c>
      <c r="JN26" s="10">
        <f t="shared" si="543"/>
        <v>2.3018518518518518E-2</v>
      </c>
      <c r="JO26" s="10">
        <f t="shared" ca="1" si="543"/>
        <v>1.1889350300565224E-2</v>
      </c>
      <c r="JP26" s="10">
        <f t="shared" si="543"/>
        <v>3.911111111111111E-2</v>
      </c>
    </row>
    <row r="27" spans="10:277" s="9" customFormat="1" x14ac:dyDescent="0.25">
      <c r="X27" s="67">
        <v>3</v>
      </c>
      <c r="Y27" s="51">
        <v>1</v>
      </c>
      <c r="Z27" s="48" t="str">
        <f t="shared" si="523"/>
        <v>3|1</v>
      </c>
      <c r="AA27" s="69">
        <v>321</v>
      </c>
      <c r="AC27" s="48"/>
      <c r="AF27" s="10">
        <f t="shared" ref="AF27:CQ27" si="544">AG$5/$U15</f>
        <v>1.9444444444444445E-2</v>
      </c>
      <c r="AG27" s="10">
        <f t="shared" si="544"/>
        <v>1.4000000000000002E-3</v>
      </c>
      <c r="AH27" s="10">
        <f t="shared" ca="1" si="544"/>
        <v>3.4351851851851856E-2</v>
      </c>
      <c r="AI27" s="10">
        <f t="shared" ca="1" si="544"/>
        <v>2.4733333333333335E-3</v>
      </c>
      <c r="AJ27" s="10">
        <f t="shared" ca="1" si="544"/>
        <v>2.4888888888888891E-2</v>
      </c>
      <c r="AK27" s="10">
        <f t="shared" ca="1" si="544"/>
        <v>3.2197822222222224E-3</v>
      </c>
      <c r="AL27" s="10">
        <f t="shared" ca="1" si="544"/>
        <v>1.8212962962962966E-2</v>
      </c>
      <c r="AM27" s="10">
        <f t="shared" ca="1" si="544"/>
        <v>3.6396942296296302E-3</v>
      </c>
      <c r="AN27" s="10">
        <f t="shared" ca="1" si="544"/>
        <v>2.0805555555555556E-2</v>
      </c>
      <c r="AO27" s="10">
        <f t="shared" ca="1" si="544"/>
        <v>5.0952156378666668E-3</v>
      </c>
      <c r="AP27" s="10">
        <f t="shared" ca="1" si="544"/>
        <v>3.4351851851851856E-2</v>
      </c>
      <c r="AQ27" s="10">
        <f t="shared" ca="1" si="544"/>
        <v>5.2043910103368295E-3</v>
      </c>
      <c r="AR27" s="10">
        <f t="shared" ca="1" si="544"/>
        <v>3.4351851851851856E-2</v>
      </c>
      <c r="AS27" s="10">
        <f t="shared" ca="1" si="544"/>
        <v>6.0157548913830862E-3</v>
      </c>
      <c r="AT27" s="10">
        <f t="shared" ca="1" si="544"/>
        <v>3.4351851851851856E-2</v>
      </c>
      <c r="AU27" s="10">
        <f t="shared" ca="1" si="544"/>
        <v>8.2278505049238337E-3</v>
      </c>
      <c r="AV27" s="10">
        <f t="shared" ca="1" si="544"/>
        <v>1.464814814814815E-2</v>
      </c>
      <c r="AW27" s="10">
        <f t="shared" ca="1" si="544"/>
        <v>7.5791360186388849E-3</v>
      </c>
      <c r="AX27" s="10">
        <f t="shared" ca="1" si="544"/>
        <v>2.4888888888888891E-2</v>
      </c>
      <c r="AY27" s="10">
        <f t="shared" ca="1" si="544"/>
        <v>8.4775529827517109E-3</v>
      </c>
      <c r="AZ27" s="10">
        <f t="shared" ca="1" si="544"/>
        <v>1.8212962962962966E-2</v>
      </c>
      <c r="BA27" s="10">
        <f t="shared" ca="1" si="544"/>
        <v>7.7773854254954257E-3</v>
      </c>
      <c r="BB27" s="10">
        <f t="shared" ca="1" si="544"/>
        <v>2.4888888888888891E-2</v>
      </c>
      <c r="BC27" s="10">
        <f t="shared" ca="1" si="544"/>
        <v>7.9751813769040544E-3</v>
      </c>
      <c r="BD27" s="10">
        <f t="shared" ca="1" si="544"/>
        <v>2.0805555555555556E-2</v>
      </c>
      <c r="BE27" s="10">
        <f t="shared" ca="1" si="544"/>
        <v>9.7382664178728862E-3</v>
      </c>
      <c r="BF27" s="10">
        <f t="shared" ca="1" si="544"/>
        <v>3.4351851851851856E-2</v>
      </c>
      <c r="BG27" s="10">
        <f t="shared" ca="1" si="544"/>
        <v>8.1310249561570673E-3</v>
      </c>
      <c r="BH27" s="10">
        <f t="shared" ca="1" si="544"/>
        <v>1.464814814814815E-2</v>
      </c>
      <c r="BI27" s="10">
        <f t="shared" ca="1" si="544"/>
        <v>8.2468489088019497E-3</v>
      </c>
      <c r="BJ27" s="10">
        <f t="shared" ca="1" si="544"/>
        <v>2.0805555555555556E-2</v>
      </c>
      <c r="BK27" s="10">
        <f t="shared" ca="1" si="544"/>
        <v>7.9388978548585332E-3</v>
      </c>
      <c r="BL27" s="10">
        <f t="shared" ca="1" si="544"/>
        <v>3.4351851851851856E-2</v>
      </c>
      <c r="BM27" s="10">
        <f t="shared" ca="1" si="544"/>
        <v>9.2501408971601973E-3</v>
      </c>
      <c r="BN27" s="10">
        <f t="shared" ca="1" si="544"/>
        <v>2.4888888888888891E-2</v>
      </c>
      <c r="BO27" s="10">
        <f t="shared" ca="1" si="544"/>
        <v>9.8284465320971973E-3</v>
      </c>
      <c r="BP27" s="10">
        <f t="shared" ca="1" si="544"/>
        <v>1.8212962962962966E-2</v>
      </c>
      <c r="BQ27" s="10">
        <f t="shared" ca="1" si="544"/>
        <v>8.8921878726644452E-3</v>
      </c>
      <c r="BR27" s="10">
        <f t="shared" ca="1" si="544"/>
        <v>1.8083333333333333E-2</v>
      </c>
      <c r="BS27" s="10">
        <f t="shared" ca="1" si="544"/>
        <v>9.5310550191822687E-3</v>
      </c>
      <c r="BT27" s="10">
        <f t="shared" ca="1" si="544"/>
        <v>2.0805555555555556E-2</v>
      </c>
      <c r="BU27" s="10">
        <f t="shared" ca="1" si="544"/>
        <v>9.7349099691619815E-3</v>
      </c>
      <c r="BV27" s="10">
        <f t="shared" ca="1" si="544"/>
        <v>3.4351851851851856E-2</v>
      </c>
      <c r="BW27" s="10">
        <f t="shared" ca="1" si="544"/>
        <v>1.1111701822970291E-2</v>
      </c>
      <c r="BX27" s="10">
        <f t="shared" ca="1" si="544"/>
        <v>2.4888888888888891E-2</v>
      </c>
      <c r="BY27" s="10">
        <f t="shared" ca="1" si="544"/>
        <v>1.0207138906678074E-2</v>
      </c>
      <c r="BZ27" s="10">
        <f t="shared" ca="1" si="544"/>
        <v>2.0805555555555556E-2</v>
      </c>
      <c r="CA27" s="10">
        <f t="shared" ca="1" si="544"/>
        <v>9.8141015316611929E-3</v>
      </c>
      <c r="CB27" s="10">
        <f t="shared" ca="1" si="544"/>
        <v>2.4888888888888891E-2</v>
      </c>
      <c r="CC27" s="10">
        <f t="shared" ca="1" si="544"/>
        <v>9.3348994107194088E-3</v>
      </c>
      <c r="CD27" s="10">
        <f t="shared" ca="1" si="544"/>
        <v>4.3101851851851856E-2</v>
      </c>
      <c r="CE27" s="10">
        <f t="shared" ca="1" si="544"/>
        <v>1.0676830453455135E-2</v>
      </c>
      <c r="CF27" s="10">
        <f t="shared" ca="1" si="544"/>
        <v>2.0805555555555556E-2</v>
      </c>
      <c r="CG27" s="10">
        <f t="shared" ca="1" si="544"/>
        <v>1.2565707195114328E-2</v>
      </c>
      <c r="CH27" s="10">
        <f t="shared" ca="1" si="544"/>
        <v>3.4351851851851856E-2</v>
      </c>
      <c r="CI27" s="10">
        <f t="shared" ca="1" si="544"/>
        <v>1.2484040542789145E-2</v>
      </c>
      <c r="CJ27" s="10">
        <f t="shared" ca="1" si="544"/>
        <v>1.464814814814815E-2</v>
      </c>
      <c r="CK27" s="10">
        <f t="shared" ca="1" si="544"/>
        <v>1.2326715321662469E-2</v>
      </c>
      <c r="CL27" s="10">
        <f t="shared" ca="1" si="544"/>
        <v>1.8083333333333333E-2</v>
      </c>
      <c r="CM27" s="10">
        <f t="shared" ca="1" si="544"/>
        <v>9.9396507457994183E-3</v>
      </c>
      <c r="CN27" s="10">
        <f t="shared" ca="1" si="544"/>
        <v>1.8083333333333333E-2</v>
      </c>
      <c r="CO27" s="10">
        <f t="shared" ca="1" si="544"/>
        <v>9.8062889667008667E-3</v>
      </c>
      <c r="CP27" s="10">
        <f t="shared" ca="1" si="544"/>
        <v>2.0805555555555556E-2</v>
      </c>
      <c r="CQ27" s="10">
        <f t="shared" ca="1" si="544"/>
        <v>1.0838082081540537E-2</v>
      </c>
      <c r="CR27" s="10">
        <f t="shared" ref="CR27:FC27" ca="1" si="545">CS$5/$U15</f>
        <v>3.4351851851851856E-2</v>
      </c>
      <c r="CS27" s="10">
        <f t="shared" ca="1" si="545"/>
        <v>9.8298701377326995E-3</v>
      </c>
      <c r="CT27" s="10">
        <f t="shared" ca="1" si="545"/>
        <v>2.4888888888888891E-2</v>
      </c>
      <c r="CU27" s="10">
        <f t="shared" ca="1" si="545"/>
        <v>1.0288546066884461E-2</v>
      </c>
      <c r="CV27" s="10">
        <f t="shared" ca="1" si="545"/>
        <v>4.3101851851851856E-2</v>
      </c>
      <c r="CW27" s="10">
        <f t="shared" ca="1" si="545"/>
        <v>8.8171926333991037E-3</v>
      </c>
      <c r="CX27" s="10">
        <f t="shared" ca="1" si="545"/>
        <v>0</v>
      </c>
      <c r="CY27" s="10">
        <f t="shared" ca="1" si="545"/>
        <v>7.6592055906405162E-3</v>
      </c>
      <c r="CZ27" s="10">
        <f t="shared" ca="1" si="545"/>
        <v>1.464814814814815E-2</v>
      </c>
      <c r="DA27" s="10">
        <f t="shared" ca="1" si="545"/>
        <v>8.4399629714981186E-3</v>
      </c>
      <c r="DB27" s="10">
        <f t="shared" ca="1" si="545"/>
        <v>2.0805555555555556E-2</v>
      </c>
      <c r="DC27" s="10">
        <f t="shared" ca="1" si="545"/>
        <v>6.9466804962795498E-3</v>
      </c>
      <c r="DD27" s="10">
        <f t="shared" ca="1" si="545"/>
        <v>2.4888888888888891E-2</v>
      </c>
      <c r="DE27" s="10">
        <f t="shared" ca="1" si="545"/>
        <v>6.0039677988727759E-3</v>
      </c>
      <c r="DF27" s="10">
        <f t="shared" ca="1" si="545"/>
        <v>2.0805555555555556E-2</v>
      </c>
      <c r="DG27" s="10">
        <f t="shared" ca="1" si="545"/>
        <v>6.3225633701369131E-3</v>
      </c>
      <c r="DH27" s="10">
        <f t="shared" ca="1" si="545"/>
        <v>2.0805555555555556E-2</v>
      </c>
      <c r="DI27" s="10">
        <f t="shared" ca="1" si="545"/>
        <v>7.3805600082389186E-3</v>
      </c>
      <c r="DJ27" s="10">
        <f t="shared" ca="1" si="545"/>
        <v>0</v>
      </c>
      <c r="DK27" s="10">
        <f t="shared" ca="1" si="545"/>
        <v>5.537312694127358E-3</v>
      </c>
      <c r="DL27" s="10">
        <f t="shared" ca="1" si="545"/>
        <v>1.464814814814815E-2</v>
      </c>
      <c r="DM27" s="10">
        <f t="shared" ca="1" si="545"/>
        <v>5.4359780638868959E-3</v>
      </c>
      <c r="DN27" s="10">
        <f t="shared" ca="1" si="545"/>
        <v>1.8083333333333333E-2</v>
      </c>
      <c r="DO27" s="10">
        <f t="shared" ca="1" si="545"/>
        <v>4.572258884588805E-3</v>
      </c>
      <c r="DP27" s="10">
        <f t="shared" ca="1" si="545"/>
        <v>2.0805555555555556E-2</v>
      </c>
      <c r="DQ27" s="10">
        <f t="shared" ca="1" si="545"/>
        <v>5.308215503352991E-3</v>
      </c>
      <c r="DR27" s="10">
        <f t="shared" ca="1" si="545"/>
        <v>3.4351851851851856E-2</v>
      </c>
      <c r="DS27" s="10">
        <f t="shared" ca="1" si="545"/>
        <v>6.4583574566539313E-3</v>
      </c>
      <c r="DT27" s="10">
        <f t="shared" ca="1" si="545"/>
        <v>0</v>
      </c>
      <c r="DU27" s="10">
        <f t="shared" ca="1" si="545"/>
        <v>6.4497292261442253E-3</v>
      </c>
      <c r="DV27" s="10">
        <f t="shared" ca="1" si="545"/>
        <v>0</v>
      </c>
      <c r="DW27" s="10">
        <f t="shared" ca="1" si="545"/>
        <v>4.7443788879880803E-3</v>
      </c>
      <c r="DX27" s="10">
        <f t="shared" ca="1" si="545"/>
        <v>2.4888888888888891E-2</v>
      </c>
      <c r="DY27" s="10">
        <f t="shared" ca="1" si="545"/>
        <v>5.900076331286282E-3</v>
      </c>
      <c r="DZ27" s="10">
        <f t="shared" ca="1" si="545"/>
        <v>2.0805555555555556E-2</v>
      </c>
      <c r="EA27" s="10">
        <f t="shared" ca="1" si="545"/>
        <v>5.5176788518222194E-3</v>
      </c>
      <c r="EB27" s="10">
        <f t="shared" ca="1" si="545"/>
        <v>2.0805555555555556E-2</v>
      </c>
      <c r="EC27" s="10">
        <f t="shared" ca="1" si="545"/>
        <v>6.3336991184509304E-3</v>
      </c>
      <c r="ED27" s="10">
        <f t="shared" ca="1" si="545"/>
        <v>0</v>
      </c>
      <c r="EE27" s="10">
        <f t="shared" ca="1" si="545"/>
        <v>6.4758797250359899E-3</v>
      </c>
      <c r="EF27" s="10">
        <f t="shared" ca="1" si="545"/>
        <v>0</v>
      </c>
      <c r="EG27" s="10">
        <f t="shared" ca="1" si="545"/>
        <v>6.8739633298500131E-3</v>
      </c>
      <c r="EH27" s="10">
        <f t="shared" ca="1" si="545"/>
        <v>1.464814814814815E-2</v>
      </c>
      <c r="EI27" s="10">
        <f t="shared" ca="1" si="545"/>
        <v>4.5479231880246286E-3</v>
      </c>
      <c r="EJ27" s="10">
        <f t="shared" ca="1" si="545"/>
        <v>3.4351851851851856E-2</v>
      </c>
      <c r="EK27" s="10">
        <f t="shared" ca="1" si="545"/>
        <v>5.0925200385828987E-3</v>
      </c>
      <c r="EL27" s="10">
        <f t="shared" ca="1" si="545"/>
        <v>2.4888888888888891E-2</v>
      </c>
      <c r="EM27" s="10">
        <f t="shared" ca="1" si="545"/>
        <v>6.014111912315742E-3</v>
      </c>
      <c r="EN27" s="10">
        <f t="shared" ca="1" si="545"/>
        <v>0</v>
      </c>
      <c r="EO27" s="10">
        <f t="shared" ca="1" si="545"/>
        <v>5.5964573303399255E-3</v>
      </c>
      <c r="EP27" s="10">
        <f t="shared" ca="1" si="545"/>
        <v>2.0805555555555556E-2</v>
      </c>
      <c r="EQ27" s="10">
        <f t="shared" ca="1" si="545"/>
        <v>6.1121517284279539E-3</v>
      </c>
      <c r="ER27" s="10">
        <f t="shared" ca="1" si="545"/>
        <v>0</v>
      </c>
      <c r="ES27" s="10">
        <f t="shared" ca="1" si="545"/>
        <v>4.9368722675045204E-3</v>
      </c>
      <c r="ET27" s="10">
        <f t="shared" ca="1" si="545"/>
        <v>3.4351851851851856E-2</v>
      </c>
      <c r="EU27" s="10">
        <f t="shared" ca="1" si="545"/>
        <v>5.8877103631969708E-3</v>
      </c>
      <c r="EV27" s="10">
        <f t="shared" ca="1" si="545"/>
        <v>2.4888888888888891E-2</v>
      </c>
      <c r="EW27" s="10">
        <f t="shared" ca="1" si="545"/>
        <v>7.3857231349751286E-3</v>
      </c>
      <c r="EX27" s="10">
        <f t="shared" ca="1" si="545"/>
        <v>0</v>
      </c>
      <c r="EY27" s="10">
        <f t="shared" ca="1" si="545"/>
        <v>6.6407952906457025E-3</v>
      </c>
      <c r="EZ27" s="10">
        <f t="shared" ca="1" si="545"/>
        <v>0</v>
      </c>
      <c r="FA27" s="10">
        <f t="shared" ca="1" si="545"/>
        <v>4.5476342500440723E-3</v>
      </c>
      <c r="FB27" s="10">
        <f t="shared" ca="1" si="545"/>
        <v>2.4888888888888891E-2</v>
      </c>
      <c r="FC27" s="10">
        <f t="shared" ca="1" si="545"/>
        <v>5.6956586524624575E-3</v>
      </c>
      <c r="FD27" s="10">
        <f t="shared" ref="FD27:HO27" si="546">FE$5/$U15</f>
        <v>1.464814814814815E-2</v>
      </c>
      <c r="FE27" s="10">
        <f t="shared" ca="1" si="546"/>
        <v>6.4890671176862707E-3</v>
      </c>
      <c r="FF27" s="10">
        <f t="shared" si="546"/>
        <v>2.4888888888888891E-2</v>
      </c>
      <c r="FG27" s="10">
        <f t="shared" ca="1" si="546"/>
        <v>7.7128074019427017E-3</v>
      </c>
      <c r="FH27" s="10">
        <f t="shared" si="546"/>
        <v>4.3101851851851856E-2</v>
      </c>
      <c r="FI27" s="10">
        <f t="shared" ca="1" si="546"/>
        <v>9.980189315320246E-3</v>
      </c>
      <c r="FJ27" s="10">
        <f t="shared" si="546"/>
        <v>2.0805555555555556E-2</v>
      </c>
      <c r="FK27" s="10">
        <f t="shared" ca="1" si="546"/>
        <v>5.9289819876502193E-3</v>
      </c>
      <c r="FL27" s="10">
        <f t="shared" si="546"/>
        <v>3.4351851851851856E-2</v>
      </c>
      <c r="FM27" s="10">
        <f t="shared" ca="1" si="546"/>
        <v>7.3388111720327914E-3</v>
      </c>
      <c r="FN27" s="10">
        <f t="shared" si="546"/>
        <v>1.464814814814815E-2</v>
      </c>
      <c r="FO27" s="10">
        <f t="shared" ca="1" si="546"/>
        <v>6.5707484549928112E-3</v>
      </c>
      <c r="FP27" s="10">
        <f t="shared" si="546"/>
        <v>2.0805555555555556E-2</v>
      </c>
      <c r="FQ27" s="10">
        <f t="shared" ca="1" si="546"/>
        <v>7.9523749962566587E-3</v>
      </c>
      <c r="FR27" s="10">
        <f t="shared" si="546"/>
        <v>1.464814814814815E-2</v>
      </c>
      <c r="FS27" s="10">
        <f t="shared" ca="1" si="546"/>
        <v>6.4637127392847887E-3</v>
      </c>
      <c r="FT27" s="10">
        <f t="shared" si="546"/>
        <v>1.8212962962962966E-2</v>
      </c>
      <c r="FU27" s="10">
        <f t="shared" ca="1" si="546"/>
        <v>6.9078929019252477E-3</v>
      </c>
      <c r="FV27" s="10">
        <f t="shared" si="546"/>
        <v>2.0805555555555556E-2</v>
      </c>
      <c r="FW27" s="10">
        <f t="shared" ca="1" si="546"/>
        <v>7.4067349741599037E-3</v>
      </c>
      <c r="FX27" s="10">
        <f t="shared" si="546"/>
        <v>2.4888888888888891E-2</v>
      </c>
      <c r="FY27" s="10">
        <f t="shared" ca="1" si="546"/>
        <v>7.9131592849804588E-3</v>
      </c>
      <c r="FZ27" s="10">
        <f t="shared" si="546"/>
        <v>2.0805555555555556E-2</v>
      </c>
      <c r="GA27" s="10">
        <f t="shared" ca="1" si="546"/>
        <v>9.2197879928252284E-3</v>
      </c>
      <c r="GB27" s="10">
        <f t="shared" si="546"/>
        <v>3.4351851851851856E-2</v>
      </c>
      <c r="GC27" s="10">
        <f t="shared" ca="1" si="546"/>
        <v>8.1207358001891029E-3</v>
      </c>
      <c r="GD27" s="10">
        <f t="shared" si="546"/>
        <v>3.4351851851851856E-2</v>
      </c>
      <c r="GE27" s="10">
        <f t="shared" ca="1" si="546"/>
        <v>9.3099682544462489E-3</v>
      </c>
      <c r="GF27" s="10">
        <f t="shared" si="546"/>
        <v>1.464814814814815E-2</v>
      </c>
      <c r="GG27" s="10">
        <f t="shared" ca="1" si="546"/>
        <v>1.0081112372300451E-2</v>
      </c>
      <c r="GH27" s="10">
        <f t="shared" si="546"/>
        <v>1.8083333333333333E-2</v>
      </c>
      <c r="GI27" s="10">
        <f t="shared" ca="1" si="546"/>
        <v>1.1066867971997631E-2</v>
      </c>
      <c r="GJ27" s="10">
        <f t="shared" si="546"/>
        <v>2.0805555555555556E-2</v>
      </c>
      <c r="GK27" s="10">
        <f t="shared" ca="1" si="546"/>
        <v>1.1625581141614475E-2</v>
      </c>
      <c r="GL27" s="10">
        <f t="shared" si="546"/>
        <v>2.4888888888888891E-2</v>
      </c>
      <c r="GM27" s="10">
        <f t="shared" ca="1" si="546"/>
        <v>1.4208040452252784E-2</v>
      </c>
      <c r="GN27" s="10">
        <f t="shared" si="546"/>
        <v>2.0805555555555556E-2</v>
      </c>
      <c r="GO27" s="10">
        <f t="shared" ca="1" si="546"/>
        <v>1.3007498237454E-2</v>
      </c>
      <c r="GP27" s="10">
        <f t="shared" si="546"/>
        <v>1.464814814814815E-2</v>
      </c>
      <c r="GQ27" s="10">
        <f t="shared" ca="1" si="546"/>
        <v>1.3864823275407666E-2</v>
      </c>
      <c r="GR27" s="10">
        <f t="shared" si="546"/>
        <v>2.4888888888888891E-2</v>
      </c>
      <c r="GS27" s="10">
        <f t="shared" ca="1" si="546"/>
        <v>1.1303515440706933E-2</v>
      </c>
      <c r="GT27" s="10">
        <f t="shared" si="546"/>
        <v>4.3101851851851856E-2</v>
      </c>
      <c r="GU27" s="10">
        <f t="shared" ca="1" si="546"/>
        <v>1.1112439256495904E-2</v>
      </c>
      <c r="GV27" s="10">
        <f t="shared" si="546"/>
        <v>2.0805555555555556E-2</v>
      </c>
      <c r="GW27" s="10">
        <f t="shared" ca="1" si="546"/>
        <v>1.2494755887124644E-2</v>
      </c>
      <c r="GX27" s="10">
        <f t="shared" si="546"/>
        <v>3.4351851851851856E-2</v>
      </c>
      <c r="GY27" s="10">
        <f t="shared" ca="1" si="546"/>
        <v>1.0216953249557348E-2</v>
      </c>
      <c r="GZ27" s="10">
        <f t="shared" si="546"/>
        <v>1.464814814814815E-2</v>
      </c>
      <c r="HA27" s="10">
        <f t="shared" ca="1" si="546"/>
        <v>1.1089529672827636E-2</v>
      </c>
      <c r="HB27" s="10">
        <f t="shared" si="546"/>
        <v>2.4888888888888891E-2</v>
      </c>
      <c r="HC27" s="10">
        <f t="shared" ca="1" si="546"/>
        <v>1.2492687996734583E-2</v>
      </c>
      <c r="HD27" s="10">
        <f t="shared" si="546"/>
        <v>2.0805555555555556E-2</v>
      </c>
      <c r="HE27" s="10">
        <f t="shared" ca="1" si="546"/>
        <v>1.2234066385894417E-2</v>
      </c>
      <c r="HF27" s="10">
        <f t="shared" si="546"/>
        <v>3.4351851851851856E-2</v>
      </c>
      <c r="HG27" s="10">
        <f t="shared" ca="1" si="546"/>
        <v>1.2605726419294338E-2</v>
      </c>
      <c r="HH27" s="10">
        <f t="shared" si="546"/>
        <v>1.464814814814815E-2</v>
      </c>
      <c r="HI27" s="10">
        <f t="shared" ca="1" si="546"/>
        <v>1.0107252866530671E-2</v>
      </c>
      <c r="HJ27" s="10">
        <f t="shared" si="546"/>
        <v>2.0805555555555556E-2</v>
      </c>
      <c r="HK27" s="10">
        <f t="shared" ca="1" si="546"/>
        <v>1.1065549927615343E-2</v>
      </c>
      <c r="HL27" s="10">
        <f t="shared" si="546"/>
        <v>1.464814814814815E-2</v>
      </c>
      <c r="HM27" s="10">
        <f t="shared" ca="1" si="546"/>
        <v>1.1862674567964009E-2</v>
      </c>
      <c r="HN27" s="10">
        <f t="shared" si="546"/>
        <v>2.4888888888888891E-2</v>
      </c>
      <c r="HO27" s="10">
        <f t="shared" ca="1" si="546"/>
        <v>8.5756328655802062E-3</v>
      </c>
      <c r="HP27" s="10">
        <f t="shared" ref="HP27:JP27" si="547">HQ$5/$U15</f>
        <v>2.0805555555555556E-2</v>
      </c>
      <c r="HQ27" s="10">
        <f t="shared" ca="1" si="547"/>
        <v>9.8933332697270296E-3</v>
      </c>
      <c r="HR27" s="10">
        <f t="shared" si="547"/>
        <v>1.464814814814815E-2</v>
      </c>
      <c r="HS27" s="10">
        <f t="shared" ca="1" si="547"/>
        <v>1.0139390290911524E-2</v>
      </c>
      <c r="HT27" s="10">
        <f t="shared" si="547"/>
        <v>2.4888888888888891E-2</v>
      </c>
      <c r="HU27" s="10">
        <f t="shared" ca="1" si="547"/>
        <v>1.1155210387125736E-2</v>
      </c>
      <c r="HV27" s="10">
        <f t="shared" si="547"/>
        <v>2.0805555555555556E-2</v>
      </c>
      <c r="HW27" s="10">
        <f t="shared" ca="1" si="547"/>
        <v>1.2048470197800643E-2</v>
      </c>
      <c r="HX27" s="10">
        <f t="shared" si="547"/>
        <v>3.4351851851851856E-2</v>
      </c>
      <c r="HY27" s="10">
        <f t="shared" ca="1" si="547"/>
        <v>1.3858082757737091E-2</v>
      </c>
      <c r="HZ27" s="10">
        <f t="shared" si="547"/>
        <v>3.4351851851851856E-2</v>
      </c>
      <c r="IA27" s="10">
        <f t="shared" ca="1" si="547"/>
        <v>1.2689816394950733E-2</v>
      </c>
      <c r="IB27" s="10">
        <f t="shared" si="547"/>
        <v>1.464814814814815E-2</v>
      </c>
      <c r="IC27" s="10">
        <f t="shared" ca="1" si="547"/>
        <v>8.3002135766343747E-3</v>
      </c>
      <c r="ID27" s="10">
        <f t="shared" si="547"/>
        <v>2.4888888888888891E-2</v>
      </c>
      <c r="IE27" s="10">
        <f t="shared" ca="1" si="547"/>
        <v>9.3290757530655969E-3</v>
      </c>
      <c r="IF27" s="10">
        <f t="shared" si="547"/>
        <v>1.8212962962962966E-2</v>
      </c>
      <c r="IG27" s="10">
        <f t="shared" ca="1" si="547"/>
        <v>1.0182878953262482E-2</v>
      </c>
      <c r="IH27" s="10">
        <f t="shared" si="547"/>
        <v>2.4888888888888891E-2</v>
      </c>
      <c r="II27" s="10">
        <f t="shared" ca="1" si="547"/>
        <v>1.1270103756369174E-2</v>
      </c>
      <c r="IJ27" s="10">
        <f t="shared" si="547"/>
        <v>2.0805555555555556E-2</v>
      </c>
      <c r="IK27" s="10">
        <f t="shared" ca="1" si="547"/>
        <v>1.0261923586831876E-2</v>
      </c>
      <c r="IL27" s="10">
        <f t="shared" si="547"/>
        <v>2.4888888888888891E-2</v>
      </c>
      <c r="IM27" s="10">
        <f t="shared" ca="1" si="547"/>
        <v>8.8677115695080938E-3</v>
      </c>
      <c r="IN27" s="10">
        <f t="shared" si="547"/>
        <v>2.0805555555555556E-2</v>
      </c>
      <c r="IO27" s="10">
        <f t="shared" ca="1" si="547"/>
        <v>9.9213061089231599E-3</v>
      </c>
      <c r="IP27" s="10">
        <f t="shared" si="547"/>
        <v>3.4351851851851856E-2</v>
      </c>
      <c r="IQ27" s="10">
        <f t="shared" ca="1" si="547"/>
        <v>8.3626374241798675E-3</v>
      </c>
      <c r="IR27" s="10">
        <f t="shared" si="547"/>
        <v>1.464814814814815E-2</v>
      </c>
      <c r="IS27" s="10">
        <f t="shared" ca="1" si="547"/>
        <v>8.7729191673880033E-3</v>
      </c>
      <c r="IT27" s="10">
        <f t="shared" si="547"/>
        <v>2.0805555555555556E-2</v>
      </c>
      <c r="IU27" s="10">
        <f t="shared" ca="1" si="547"/>
        <v>6.3225878865733739E-3</v>
      </c>
      <c r="IV27" s="10">
        <f t="shared" si="547"/>
        <v>3.4351851851851856E-2</v>
      </c>
      <c r="IW27" s="10">
        <f t="shared" ca="1" si="547"/>
        <v>7.0547278018650277E-3</v>
      </c>
      <c r="IX27" s="10">
        <f t="shared" si="547"/>
        <v>1.464814814814815E-2</v>
      </c>
      <c r="IY27" s="10">
        <f t="shared" ca="1" si="547"/>
        <v>7.5909504421255722E-3</v>
      </c>
      <c r="IZ27" s="10">
        <f t="shared" si="547"/>
        <v>2.4888888888888891E-2</v>
      </c>
      <c r="JA27" s="10">
        <f t="shared" ca="1" si="547"/>
        <v>8.5978254613870205E-3</v>
      </c>
      <c r="JB27" s="10">
        <f t="shared" si="547"/>
        <v>1.8212962962962966E-2</v>
      </c>
      <c r="JC27" s="10">
        <f t="shared" ca="1" si="547"/>
        <v>1.0258091927953806E-2</v>
      </c>
      <c r="JD27" s="10">
        <f t="shared" si="547"/>
        <v>2.0805555555555556E-2</v>
      </c>
      <c r="JE27" s="10">
        <f t="shared" ca="1" si="547"/>
        <v>9.3472354199029897E-3</v>
      </c>
      <c r="JF27" s="10">
        <f t="shared" si="547"/>
        <v>3.4351851851851856E-2</v>
      </c>
      <c r="JG27" s="10">
        <f t="shared" ca="1" si="547"/>
        <v>7.0090144955554396E-3</v>
      </c>
      <c r="JH27" s="10">
        <f t="shared" si="547"/>
        <v>3.4351851851851856E-2</v>
      </c>
      <c r="JI27" s="10">
        <f t="shared" ca="1" si="547"/>
        <v>7.8965086876918496E-3</v>
      </c>
      <c r="JJ27" s="10">
        <f t="shared" si="547"/>
        <v>2.4888888888888891E-2</v>
      </c>
      <c r="JK27" s="10">
        <f t="shared" ca="1" si="547"/>
        <v>9.9828652860934862E-3</v>
      </c>
      <c r="JL27" s="10">
        <f t="shared" si="547"/>
        <v>2.0805555555555556E-2</v>
      </c>
      <c r="JM27" s="10">
        <f t="shared" ca="1" si="547"/>
        <v>7.0877602074457136E-3</v>
      </c>
      <c r="JN27" s="10">
        <f t="shared" si="547"/>
        <v>1.464814814814815E-2</v>
      </c>
      <c r="JO27" s="10">
        <f t="shared" ca="1" si="547"/>
        <v>7.5659501912687796E-3</v>
      </c>
      <c r="JP27" s="10">
        <f t="shared" si="547"/>
        <v>2.4888888888888891E-2</v>
      </c>
    </row>
    <row r="28" spans="10:277" s="9" customFormat="1" x14ac:dyDescent="0.25">
      <c r="X28" s="67">
        <v>3</v>
      </c>
      <c r="Y28" s="51">
        <v>2</v>
      </c>
      <c r="Z28" s="48" t="str">
        <f t="shared" si="523"/>
        <v>3|2</v>
      </c>
      <c r="AA28" s="69">
        <v>281</v>
      </c>
      <c r="AC28" s="48"/>
      <c r="AF28" s="10">
        <f t="shared" ref="AF28:CQ28" si="548">AG$5/$U16</f>
        <v>0.1</v>
      </c>
      <c r="AG28" s="10">
        <f t="shared" si="548"/>
        <v>7.2000000000000007E-3</v>
      </c>
      <c r="AH28" s="10">
        <f t="shared" ca="1" si="548"/>
        <v>0.17666666666666667</v>
      </c>
      <c r="AI28" s="10">
        <f t="shared" ca="1" si="548"/>
        <v>1.2719999999999999E-2</v>
      </c>
      <c r="AJ28" s="10">
        <f t="shared" ca="1" si="548"/>
        <v>0.128</v>
      </c>
      <c r="AK28" s="10">
        <f t="shared" ca="1" si="548"/>
        <v>1.6558879999999998E-2</v>
      </c>
      <c r="AL28" s="10">
        <f t="shared" ca="1" si="548"/>
        <v>9.3666666666666662E-2</v>
      </c>
      <c r="AM28" s="10">
        <f t="shared" ca="1" si="548"/>
        <v>1.8718427466666666E-2</v>
      </c>
      <c r="AN28" s="10">
        <f t="shared" ca="1" si="548"/>
        <v>0.107</v>
      </c>
      <c r="AO28" s="10">
        <f t="shared" ca="1" si="548"/>
        <v>2.62039661376E-2</v>
      </c>
      <c r="AP28" s="10">
        <f t="shared" ca="1" si="548"/>
        <v>0.17666666666666667</v>
      </c>
      <c r="AQ28" s="10">
        <f t="shared" ca="1" si="548"/>
        <v>2.6765439481732264E-2</v>
      </c>
      <c r="AR28" s="10">
        <f t="shared" ca="1" si="548"/>
        <v>0.17666666666666667</v>
      </c>
      <c r="AS28" s="10">
        <f t="shared" ca="1" si="548"/>
        <v>3.09381680128273E-2</v>
      </c>
      <c r="AT28" s="10">
        <f t="shared" ca="1" si="548"/>
        <v>0.17666666666666667</v>
      </c>
      <c r="AU28" s="10">
        <f t="shared" ca="1" si="548"/>
        <v>4.2314659739608282E-2</v>
      </c>
      <c r="AV28" s="10">
        <f t="shared" ca="1" si="548"/>
        <v>7.5333333333333335E-2</v>
      </c>
      <c r="AW28" s="10">
        <f t="shared" ca="1" si="548"/>
        <v>3.8978413810142838E-2</v>
      </c>
      <c r="AX28" s="10">
        <f t="shared" ca="1" si="548"/>
        <v>0.128</v>
      </c>
      <c r="AY28" s="10">
        <f t="shared" ca="1" si="548"/>
        <v>4.359884391129451E-2</v>
      </c>
      <c r="AZ28" s="10">
        <f t="shared" ca="1" si="548"/>
        <v>9.3666666666666662E-2</v>
      </c>
      <c r="BA28" s="10">
        <f t="shared" ca="1" si="548"/>
        <v>3.9997982188262185E-2</v>
      </c>
      <c r="BB28" s="10">
        <f t="shared" ca="1" si="548"/>
        <v>0.128</v>
      </c>
      <c r="BC28" s="10">
        <f t="shared" ca="1" si="548"/>
        <v>4.1015218509792277E-2</v>
      </c>
      <c r="BD28" s="10">
        <f t="shared" ca="1" si="548"/>
        <v>0.107</v>
      </c>
      <c r="BE28" s="10">
        <f t="shared" ca="1" si="548"/>
        <v>5.0082513006203415E-2</v>
      </c>
      <c r="BF28" s="10">
        <f t="shared" ca="1" si="548"/>
        <v>0.17666666666666667</v>
      </c>
      <c r="BG28" s="10">
        <f t="shared" ca="1" si="548"/>
        <v>4.1816699774522056E-2</v>
      </c>
      <c r="BH28" s="10">
        <f t="shared" ca="1" si="548"/>
        <v>7.5333333333333335E-2</v>
      </c>
      <c r="BI28" s="10">
        <f t="shared" ca="1" si="548"/>
        <v>4.2412365816695732E-2</v>
      </c>
      <c r="BJ28" s="10">
        <f t="shared" ca="1" si="548"/>
        <v>0.107</v>
      </c>
      <c r="BK28" s="10">
        <f t="shared" ca="1" si="548"/>
        <v>4.0828617539272451E-2</v>
      </c>
      <c r="BL28" s="10">
        <f t="shared" ca="1" si="548"/>
        <v>0.17666666666666667</v>
      </c>
      <c r="BM28" s="10">
        <f t="shared" ca="1" si="548"/>
        <v>4.7572153185395295E-2</v>
      </c>
      <c r="BN28" s="10">
        <f t="shared" ca="1" si="548"/>
        <v>0.128</v>
      </c>
      <c r="BO28" s="10">
        <f t="shared" ca="1" si="548"/>
        <v>5.0546296450785587E-2</v>
      </c>
      <c r="BP28" s="10">
        <f t="shared" ca="1" si="548"/>
        <v>9.3666666666666662E-2</v>
      </c>
      <c r="BQ28" s="10">
        <f t="shared" ca="1" si="548"/>
        <v>4.5731251916560002E-2</v>
      </c>
      <c r="BR28" s="10">
        <f t="shared" ca="1" si="548"/>
        <v>9.2999999999999999E-2</v>
      </c>
      <c r="BS28" s="10">
        <f t="shared" ca="1" si="548"/>
        <v>4.9016854384365947E-2</v>
      </c>
      <c r="BT28" s="10">
        <f t="shared" ca="1" si="548"/>
        <v>0.107</v>
      </c>
      <c r="BU28" s="10">
        <f t="shared" ca="1" si="548"/>
        <v>5.0065251269975901E-2</v>
      </c>
      <c r="BV28" s="10">
        <f t="shared" ca="1" si="548"/>
        <v>0.17666666666666667</v>
      </c>
      <c r="BW28" s="10">
        <f t="shared" ca="1" si="548"/>
        <v>5.7145895089561492E-2</v>
      </c>
      <c r="BX28" s="10">
        <f t="shared" ca="1" si="548"/>
        <v>0.128</v>
      </c>
      <c r="BY28" s="10">
        <f t="shared" ca="1" si="548"/>
        <v>5.2493857234344375E-2</v>
      </c>
      <c r="BZ28" s="10">
        <f t="shared" ca="1" si="548"/>
        <v>0.107</v>
      </c>
      <c r="CA28" s="10">
        <f t="shared" ca="1" si="548"/>
        <v>5.0472522162828985E-2</v>
      </c>
      <c r="CB28" s="10">
        <f t="shared" ca="1" si="548"/>
        <v>0.128</v>
      </c>
      <c r="CC28" s="10">
        <f t="shared" ca="1" si="548"/>
        <v>4.8008054112271242E-2</v>
      </c>
      <c r="CD28" s="10">
        <f t="shared" ca="1" si="548"/>
        <v>0.22166666666666668</v>
      </c>
      <c r="CE28" s="10">
        <f t="shared" ca="1" si="548"/>
        <v>5.4909413760626399E-2</v>
      </c>
      <c r="CF28" s="10">
        <f t="shared" ca="1" si="548"/>
        <v>0.107</v>
      </c>
      <c r="CG28" s="10">
        <f t="shared" ca="1" si="548"/>
        <v>6.4623637003445117E-2</v>
      </c>
      <c r="CH28" s="10">
        <f t="shared" ca="1" si="548"/>
        <v>0.17666666666666667</v>
      </c>
      <c r="CI28" s="10">
        <f t="shared" ca="1" si="548"/>
        <v>6.4203637077201323E-2</v>
      </c>
      <c r="CJ28" s="10">
        <f t="shared" ca="1" si="548"/>
        <v>7.5333333333333335E-2</v>
      </c>
      <c r="CK28" s="10">
        <f t="shared" ca="1" si="548"/>
        <v>6.3394535939978403E-2</v>
      </c>
      <c r="CL28" s="10">
        <f t="shared" ca="1" si="548"/>
        <v>9.2999999999999999E-2</v>
      </c>
      <c r="CM28" s="10">
        <f t="shared" ca="1" si="548"/>
        <v>5.111820383553986E-2</v>
      </c>
      <c r="CN28" s="10">
        <f t="shared" ca="1" si="548"/>
        <v>9.2999999999999999E-2</v>
      </c>
      <c r="CO28" s="10">
        <f t="shared" ca="1" si="548"/>
        <v>5.0432343257318747E-2</v>
      </c>
      <c r="CP28" s="10">
        <f t="shared" ca="1" si="548"/>
        <v>0.107</v>
      </c>
      <c r="CQ28" s="10">
        <f t="shared" ca="1" si="548"/>
        <v>5.5738707847922758E-2</v>
      </c>
      <c r="CR28" s="10">
        <f t="shared" ref="CR28:FC28" ca="1" si="549">CS$5/$U16</f>
        <v>0.17666666666666667</v>
      </c>
      <c r="CS28" s="10">
        <f t="shared" ca="1" si="549"/>
        <v>5.055361785119674E-2</v>
      </c>
      <c r="CT28" s="10">
        <f t="shared" ca="1" si="549"/>
        <v>0.128</v>
      </c>
      <c r="CU28" s="10">
        <f t="shared" ca="1" si="549"/>
        <v>5.2912522629691504E-2</v>
      </c>
      <c r="CV28" s="10">
        <f t="shared" ca="1" si="549"/>
        <v>0.22166666666666668</v>
      </c>
      <c r="CW28" s="10">
        <f t="shared" ca="1" si="549"/>
        <v>4.5345562114623962E-2</v>
      </c>
      <c r="CX28" s="10">
        <f t="shared" ca="1" si="549"/>
        <v>0</v>
      </c>
      <c r="CY28" s="10">
        <f t="shared" ca="1" si="549"/>
        <v>3.9390200180436936E-2</v>
      </c>
      <c r="CZ28" s="10">
        <f t="shared" ca="1" si="549"/>
        <v>7.5333333333333335E-2</v>
      </c>
      <c r="DA28" s="10">
        <f t="shared" ca="1" si="549"/>
        <v>4.3405523853418893E-2</v>
      </c>
      <c r="DB28" s="10">
        <f t="shared" ca="1" si="549"/>
        <v>0.107</v>
      </c>
      <c r="DC28" s="10">
        <f t="shared" ca="1" si="549"/>
        <v>3.5725785409437681E-2</v>
      </c>
      <c r="DD28" s="10">
        <f t="shared" ca="1" si="549"/>
        <v>0.128</v>
      </c>
      <c r="DE28" s="10">
        <f t="shared" ca="1" si="549"/>
        <v>3.0877548679917131E-2</v>
      </c>
      <c r="DF28" s="10">
        <f t="shared" ca="1" si="549"/>
        <v>0.107</v>
      </c>
      <c r="DG28" s="10">
        <f t="shared" ca="1" si="549"/>
        <v>3.251604018927555E-2</v>
      </c>
      <c r="DH28" s="10">
        <f t="shared" ca="1" si="549"/>
        <v>0.107</v>
      </c>
      <c r="DI28" s="10">
        <f t="shared" ca="1" si="549"/>
        <v>3.7957165756657293E-2</v>
      </c>
      <c r="DJ28" s="10">
        <f t="shared" ca="1" si="549"/>
        <v>0</v>
      </c>
      <c r="DK28" s="10">
        <f t="shared" ca="1" si="549"/>
        <v>2.8477608141226411E-2</v>
      </c>
      <c r="DL28" s="10">
        <f t="shared" ca="1" si="549"/>
        <v>7.5333333333333335E-2</v>
      </c>
      <c r="DM28" s="10">
        <f t="shared" ca="1" si="549"/>
        <v>2.795645861427546E-2</v>
      </c>
      <c r="DN28" s="10">
        <f t="shared" ca="1" si="549"/>
        <v>9.2999999999999999E-2</v>
      </c>
      <c r="DO28" s="10">
        <f t="shared" ca="1" si="549"/>
        <v>2.3514474263599566E-2</v>
      </c>
      <c r="DP28" s="10">
        <f t="shared" ca="1" si="549"/>
        <v>0.107</v>
      </c>
      <c r="DQ28" s="10">
        <f t="shared" ca="1" si="549"/>
        <v>2.729939401724395E-2</v>
      </c>
      <c r="DR28" s="10">
        <f t="shared" ca="1" si="549"/>
        <v>0.17666666666666667</v>
      </c>
      <c r="DS28" s="10">
        <f t="shared" ca="1" si="549"/>
        <v>3.3214409777077361E-2</v>
      </c>
      <c r="DT28" s="10">
        <f t="shared" ca="1" si="549"/>
        <v>0</v>
      </c>
      <c r="DU28" s="10">
        <f t="shared" ca="1" si="549"/>
        <v>3.3170036020170303E-2</v>
      </c>
      <c r="DV28" s="10">
        <f t="shared" ca="1" si="549"/>
        <v>0</v>
      </c>
      <c r="DW28" s="10">
        <f t="shared" ca="1" si="549"/>
        <v>2.4399662852510124E-2</v>
      </c>
      <c r="DX28" s="10">
        <f t="shared" ca="1" si="549"/>
        <v>0.128</v>
      </c>
      <c r="DY28" s="10">
        <f t="shared" ca="1" si="549"/>
        <v>3.034324970375802E-2</v>
      </c>
      <c r="DZ28" s="10">
        <f t="shared" ca="1" si="549"/>
        <v>0.107</v>
      </c>
      <c r="EA28" s="10">
        <f t="shared" ca="1" si="549"/>
        <v>2.8376634095085698E-2</v>
      </c>
      <c r="EB28" s="10">
        <f t="shared" ca="1" si="549"/>
        <v>0.107</v>
      </c>
      <c r="EC28" s="10">
        <f t="shared" ca="1" si="549"/>
        <v>3.2573309752033354E-2</v>
      </c>
      <c r="ED28" s="10">
        <f t="shared" ca="1" si="549"/>
        <v>0</v>
      </c>
      <c r="EE28" s="10">
        <f t="shared" ca="1" si="549"/>
        <v>3.3304524300185087E-2</v>
      </c>
      <c r="EF28" s="10">
        <f t="shared" ca="1" si="549"/>
        <v>0</v>
      </c>
      <c r="EG28" s="10">
        <f t="shared" ca="1" si="549"/>
        <v>3.5351811410657207E-2</v>
      </c>
      <c r="EH28" s="10">
        <f t="shared" ca="1" si="549"/>
        <v>7.5333333333333335E-2</v>
      </c>
      <c r="EI28" s="10">
        <f t="shared" ca="1" si="549"/>
        <v>2.3389319252698087E-2</v>
      </c>
      <c r="EJ28" s="10">
        <f t="shared" ca="1" si="549"/>
        <v>0.17666666666666667</v>
      </c>
      <c r="EK28" s="10">
        <f t="shared" ca="1" si="549"/>
        <v>2.6190103055569191E-2</v>
      </c>
      <c r="EL28" s="10">
        <f t="shared" ca="1" si="549"/>
        <v>0.128</v>
      </c>
      <c r="EM28" s="10">
        <f t="shared" ca="1" si="549"/>
        <v>3.0929718406195246E-2</v>
      </c>
      <c r="EN28" s="10">
        <f t="shared" ca="1" si="549"/>
        <v>0</v>
      </c>
      <c r="EO28" s="10">
        <f t="shared" ca="1" si="549"/>
        <v>2.8781780556033899E-2</v>
      </c>
      <c r="EP28" s="10">
        <f t="shared" ca="1" si="549"/>
        <v>0.107</v>
      </c>
      <c r="EQ28" s="10">
        <f t="shared" ca="1" si="549"/>
        <v>3.1433923174772331E-2</v>
      </c>
      <c r="ER28" s="10">
        <f t="shared" ca="1" si="549"/>
        <v>0</v>
      </c>
      <c r="ES28" s="10">
        <f t="shared" ca="1" si="549"/>
        <v>2.5389628804308961E-2</v>
      </c>
      <c r="ET28" s="10">
        <f t="shared" ca="1" si="549"/>
        <v>0.17666666666666667</v>
      </c>
      <c r="EU28" s="10">
        <f t="shared" ca="1" si="549"/>
        <v>3.0279653296441562E-2</v>
      </c>
      <c r="EV28" s="10">
        <f t="shared" ca="1" si="549"/>
        <v>0.128</v>
      </c>
      <c r="EW28" s="10">
        <f t="shared" ca="1" si="549"/>
        <v>3.7983718979872093E-2</v>
      </c>
      <c r="EX28" s="10">
        <f t="shared" ca="1" si="549"/>
        <v>0</v>
      </c>
      <c r="EY28" s="10">
        <f t="shared" ca="1" si="549"/>
        <v>3.4152661494749326E-2</v>
      </c>
      <c r="EZ28" s="10">
        <f t="shared" ca="1" si="549"/>
        <v>0</v>
      </c>
      <c r="FA28" s="10">
        <f t="shared" ca="1" si="549"/>
        <v>2.3387833285940941E-2</v>
      </c>
      <c r="FB28" s="10">
        <f t="shared" ca="1" si="549"/>
        <v>0.128</v>
      </c>
      <c r="FC28" s="10">
        <f t="shared" ca="1" si="549"/>
        <v>2.9291958784092638E-2</v>
      </c>
      <c r="FD28" s="10">
        <f t="shared" ref="FD28:HO28" si="550">FE$5/$U16</f>
        <v>7.5333333333333335E-2</v>
      </c>
      <c r="FE28" s="10">
        <f t="shared" ca="1" si="550"/>
        <v>3.3372345176672244E-2</v>
      </c>
      <c r="FF28" s="10">
        <f t="shared" si="550"/>
        <v>0.128</v>
      </c>
      <c r="FG28" s="10">
        <f t="shared" ca="1" si="550"/>
        <v>3.9665866638562461E-2</v>
      </c>
      <c r="FH28" s="10">
        <f t="shared" si="550"/>
        <v>0.22166666666666668</v>
      </c>
      <c r="FI28" s="10">
        <f t="shared" ca="1" si="550"/>
        <v>5.1326687907361265E-2</v>
      </c>
      <c r="FJ28" s="10">
        <f t="shared" si="550"/>
        <v>0.107</v>
      </c>
      <c r="FK28" s="10">
        <f t="shared" ca="1" si="550"/>
        <v>3.0491907365058267E-2</v>
      </c>
      <c r="FL28" s="10">
        <f t="shared" si="550"/>
        <v>0.17666666666666667</v>
      </c>
      <c r="FM28" s="10">
        <f t="shared" ca="1" si="550"/>
        <v>3.7742457456168638E-2</v>
      </c>
      <c r="FN28" s="10">
        <f t="shared" si="550"/>
        <v>7.5333333333333335E-2</v>
      </c>
      <c r="FO28" s="10">
        <f t="shared" ca="1" si="550"/>
        <v>3.3792420625677312E-2</v>
      </c>
      <c r="FP28" s="10">
        <f t="shared" si="550"/>
        <v>0.107</v>
      </c>
      <c r="FQ28" s="10">
        <f t="shared" ca="1" si="550"/>
        <v>4.0897928552177103E-2</v>
      </c>
      <c r="FR28" s="10">
        <f t="shared" si="550"/>
        <v>7.5333333333333335E-2</v>
      </c>
      <c r="FS28" s="10">
        <f t="shared" ca="1" si="550"/>
        <v>3.3241951230607483E-2</v>
      </c>
      <c r="FT28" s="10">
        <f t="shared" si="550"/>
        <v>9.3666666666666662E-2</v>
      </c>
      <c r="FU28" s="10">
        <f t="shared" ca="1" si="550"/>
        <v>3.5526306352758413E-2</v>
      </c>
      <c r="FV28" s="10">
        <f t="shared" si="550"/>
        <v>0.107</v>
      </c>
      <c r="FW28" s="10">
        <f t="shared" ca="1" si="550"/>
        <v>3.8091779867108072E-2</v>
      </c>
      <c r="FX28" s="10">
        <f t="shared" si="550"/>
        <v>0.128</v>
      </c>
      <c r="FY28" s="10">
        <f t="shared" ca="1" si="550"/>
        <v>4.0696247751328067E-2</v>
      </c>
      <c r="FZ28" s="10">
        <f t="shared" si="550"/>
        <v>0.107</v>
      </c>
      <c r="GA28" s="10">
        <f t="shared" ca="1" si="550"/>
        <v>4.741605253452974E-2</v>
      </c>
      <c r="GB28" s="10">
        <f t="shared" si="550"/>
        <v>0.17666666666666667</v>
      </c>
      <c r="GC28" s="10">
        <f t="shared" ca="1" si="550"/>
        <v>4.1763784115258239E-2</v>
      </c>
      <c r="GD28" s="10">
        <f t="shared" si="550"/>
        <v>0.17666666666666667</v>
      </c>
      <c r="GE28" s="10">
        <f t="shared" ca="1" si="550"/>
        <v>4.787983673715214E-2</v>
      </c>
      <c r="GF28" s="10">
        <f t="shared" si="550"/>
        <v>7.5333333333333335E-2</v>
      </c>
      <c r="GG28" s="10">
        <f t="shared" ca="1" si="550"/>
        <v>5.1845720771830882E-2</v>
      </c>
      <c r="GH28" s="10">
        <f t="shared" si="550"/>
        <v>9.2999999999999999E-2</v>
      </c>
      <c r="GI28" s="10">
        <f t="shared" ca="1" si="550"/>
        <v>5.6915320998844957E-2</v>
      </c>
      <c r="GJ28" s="10">
        <f t="shared" si="550"/>
        <v>0.107</v>
      </c>
      <c r="GK28" s="10">
        <f t="shared" ca="1" si="550"/>
        <v>5.9788703014017293E-2</v>
      </c>
      <c r="GL28" s="10">
        <f t="shared" si="550"/>
        <v>0.128</v>
      </c>
      <c r="GM28" s="10">
        <f t="shared" ca="1" si="550"/>
        <v>7.306992232587145E-2</v>
      </c>
      <c r="GN28" s="10">
        <f t="shared" si="550"/>
        <v>0.107</v>
      </c>
      <c r="GO28" s="10">
        <f t="shared" ca="1" si="550"/>
        <v>6.6895705221191995E-2</v>
      </c>
      <c r="GP28" s="10">
        <f t="shared" si="550"/>
        <v>7.5333333333333335E-2</v>
      </c>
      <c r="GQ28" s="10">
        <f t="shared" ca="1" si="550"/>
        <v>7.1304805416382275E-2</v>
      </c>
      <c r="GR28" s="10">
        <f t="shared" si="550"/>
        <v>0.128</v>
      </c>
      <c r="GS28" s="10">
        <f t="shared" ca="1" si="550"/>
        <v>5.8132365123635649E-2</v>
      </c>
      <c r="GT28" s="10">
        <f t="shared" si="550"/>
        <v>0.22166666666666668</v>
      </c>
      <c r="GU28" s="10">
        <f t="shared" ca="1" si="550"/>
        <v>5.7149687604836082E-2</v>
      </c>
      <c r="GV28" s="10">
        <f t="shared" si="550"/>
        <v>0.107</v>
      </c>
      <c r="GW28" s="10">
        <f t="shared" ca="1" si="550"/>
        <v>6.4258744562355308E-2</v>
      </c>
      <c r="GX28" s="10">
        <f t="shared" si="550"/>
        <v>0.17666666666666667</v>
      </c>
      <c r="GY28" s="10">
        <f t="shared" ca="1" si="550"/>
        <v>5.2544330997723494E-2</v>
      </c>
      <c r="GZ28" s="10">
        <f t="shared" si="550"/>
        <v>7.5333333333333335E-2</v>
      </c>
      <c r="HA28" s="10">
        <f t="shared" ca="1" si="550"/>
        <v>5.7031866888827845E-2</v>
      </c>
      <c r="HB28" s="10">
        <f t="shared" si="550"/>
        <v>0.128</v>
      </c>
      <c r="HC28" s="10">
        <f t="shared" ca="1" si="550"/>
        <v>6.4248109697492131E-2</v>
      </c>
      <c r="HD28" s="10">
        <f t="shared" si="550"/>
        <v>0.107</v>
      </c>
      <c r="HE28" s="10">
        <f t="shared" ca="1" si="550"/>
        <v>6.2918055698885575E-2</v>
      </c>
      <c r="HF28" s="10">
        <f t="shared" si="550"/>
        <v>0.17666666666666667</v>
      </c>
      <c r="HG28" s="10">
        <f t="shared" ca="1" si="550"/>
        <v>6.4829450156370885E-2</v>
      </c>
      <c r="HH28" s="10">
        <f t="shared" si="550"/>
        <v>7.5333333333333335E-2</v>
      </c>
      <c r="HI28" s="10">
        <f t="shared" ca="1" si="550"/>
        <v>5.1980157599300594E-2</v>
      </c>
      <c r="HJ28" s="10">
        <f t="shared" si="550"/>
        <v>0.107</v>
      </c>
      <c r="HK28" s="10">
        <f t="shared" ca="1" si="550"/>
        <v>5.69085424848789E-2</v>
      </c>
      <c r="HL28" s="10">
        <f t="shared" si="550"/>
        <v>7.5333333333333335E-2</v>
      </c>
      <c r="HM28" s="10">
        <f t="shared" ca="1" si="550"/>
        <v>6.1008040635243475E-2</v>
      </c>
      <c r="HN28" s="10">
        <f t="shared" si="550"/>
        <v>0.128</v>
      </c>
      <c r="HO28" s="10">
        <f t="shared" ca="1" si="550"/>
        <v>4.4103254737269636E-2</v>
      </c>
      <c r="HP28" s="10">
        <f t="shared" ref="HP28:JP28" si="551">HQ$5/$U16</f>
        <v>0.107</v>
      </c>
      <c r="HQ28" s="10">
        <f t="shared" ca="1" si="551"/>
        <v>5.0879999672881863E-2</v>
      </c>
      <c r="HR28" s="10">
        <f t="shared" si="551"/>
        <v>7.5333333333333335E-2</v>
      </c>
      <c r="HS28" s="10">
        <f t="shared" ca="1" si="551"/>
        <v>5.2145435781830694E-2</v>
      </c>
      <c r="HT28" s="10">
        <f t="shared" si="551"/>
        <v>0.128</v>
      </c>
      <c r="HU28" s="10">
        <f t="shared" ca="1" si="551"/>
        <v>5.7369653419503785E-2</v>
      </c>
      <c r="HV28" s="10">
        <f t="shared" si="551"/>
        <v>0.107</v>
      </c>
      <c r="HW28" s="10">
        <f t="shared" ca="1" si="551"/>
        <v>6.1963561017260443E-2</v>
      </c>
      <c r="HX28" s="10">
        <f t="shared" si="551"/>
        <v>0.17666666666666667</v>
      </c>
      <c r="HY28" s="10">
        <f t="shared" ca="1" si="551"/>
        <v>7.1270139896933607E-2</v>
      </c>
      <c r="HZ28" s="10">
        <f t="shared" si="551"/>
        <v>0.17666666666666667</v>
      </c>
      <c r="IA28" s="10">
        <f t="shared" ca="1" si="551"/>
        <v>6.5261912888318049E-2</v>
      </c>
      <c r="IB28" s="10">
        <f t="shared" si="551"/>
        <v>7.5333333333333335E-2</v>
      </c>
      <c r="IC28" s="10">
        <f t="shared" ca="1" si="551"/>
        <v>4.2686812679833923E-2</v>
      </c>
      <c r="ID28" s="10">
        <f t="shared" si="551"/>
        <v>0.128</v>
      </c>
      <c r="IE28" s="10">
        <f t="shared" ca="1" si="551"/>
        <v>4.7978103872908788E-2</v>
      </c>
      <c r="IF28" s="10">
        <f t="shared" si="551"/>
        <v>9.3666666666666662E-2</v>
      </c>
      <c r="IG28" s="10">
        <f t="shared" ca="1" si="551"/>
        <v>5.2369091759635618E-2</v>
      </c>
      <c r="IH28" s="10">
        <f t="shared" si="551"/>
        <v>0.128</v>
      </c>
      <c r="II28" s="10">
        <f t="shared" ca="1" si="551"/>
        <v>5.7960533604184322E-2</v>
      </c>
      <c r="IJ28" s="10">
        <f t="shared" si="551"/>
        <v>0.107</v>
      </c>
      <c r="IK28" s="10">
        <f t="shared" ca="1" si="551"/>
        <v>5.2775607017992505E-2</v>
      </c>
      <c r="IL28" s="10">
        <f t="shared" si="551"/>
        <v>0.128</v>
      </c>
      <c r="IM28" s="10">
        <f t="shared" ca="1" si="551"/>
        <v>4.5605373786041618E-2</v>
      </c>
      <c r="IN28" s="10">
        <f t="shared" si="551"/>
        <v>0.107</v>
      </c>
      <c r="IO28" s="10">
        <f t="shared" ca="1" si="551"/>
        <v>5.1023859988747679E-2</v>
      </c>
      <c r="IP28" s="10">
        <f t="shared" si="551"/>
        <v>0.17666666666666667</v>
      </c>
      <c r="IQ28" s="10">
        <f t="shared" ca="1" si="551"/>
        <v>4.3007849610067886E-2</v>
      </c>
      <c r="IR28" s="10">
        <f t="shared" si="551"/>
        <v>7.5333333333333335E-2</v>
      </c>
      <c r="IS28" s="10">
        <f t="shared" ca="1" si="551"/>
        <v>4.5117870003709724E-2</v>
      </c>
      <c r="IT28" s="10">
        <f t="shared" si="551"/>
        <v>0.107</v>
      </c>
      <c r="IU28" s="10">
        <f t="shared" ca="1" si="551"/>
        <v>3.2516166273805922E-2</v>
      </c>
      <c r="IV28" s="10">
        <f t="shared" si="551"/>
        <v>0.17666666666666667</v>
      </c>
      <c r="IW28" s="10">
        <f t="shared" ca="1" si="551"/>
        <v>3.6281457266734422E-2</v>
      </c>
      <c r="IX28" s="10">
        <f t="shared" si="551"/>
        <v>7.5333333333333335E-2</v>
      </c>
      <c r="IY28" s="10">
        <f t="shared" ca="1" si="551"/>
        <v>3.9039173702360083E-2</v>
      </c>
      <c r="IZ28" s="10">
        <f t="shared" si="551"/>
        <v>0.128</v>
      </c>
      <c r="JA28" s="10">
        <f t="shared" ca="1" si="551"/>
        <v>4.4217388087133248E-2</v>
      </c>
      <c r="JB28" s="10">
        <f t="shared" si="551"/>
        <v>9.3666666666666662E-2</v>
      </c>
      <c r="JC28" s="10">
        <f t="shared" ca="1" si="551"/>
        <v>5.2755901343762429E-2</v>
      </c>
      <c r="JD28" s="10">
        <f t="shared" si="551"/>
        <v>0.107</v>
      </c>
      <c r="JE28" s="10">
        <f t="shared" ca="1" si="551"/>
        <v>4.807149644521537E-2</v>
      </c>
      <c r="JF28" s="10">
        <f t="shared" si="551"/>
        <v>0.17666666666666667</v>
      </c>
      <c r="JG28" s="10">
        <f t="shared" ca="1" si="551"/>
        <v>3.6046360262856542E-2</v>
      </c>
      <c r="JH28" s="10">
        <f t="shared" si="551"/>
        <v>0.17666666666666667</v>
      </c>
      <c r="JI28" s="10">
        <f t="shared" ca="1" si="551"/>
        <v>4.0610616108129508E-2</v>
      </c>
      <c r="JJ28" s="10">
        <f t="shared" si="551"/>
        <v>0.128</v>
      </c>
      <c r="JK28" s="10">
        <f t="shared" ca="1" si="551"/>
        <v>5.1340450042766501E-2</v>
      </c>
      <c r="JL28" s="10">
        <f t="shared" si="551"/>
        <v>0.107</v>
      </c>
      <c r="JM28" s="10">
        <f t="shared" ca="1" si="551"/>
        <v>3.645133820972081E-2</v>
      </c>
      <c r="JN28" s="10">
        <f t="shared" si="551"/>
        <v>7.5333333333333335E-2</v>
      </c>
      <c r="JO28" s="10">
        <f t="shared" ca="1" si="551"/>
        <v>3.8910600983668005E-2</v>
      </c>
      <c r="JP28" s="10">
        <f t="shared" si="551"/>
        <v>0.128</v>
      </c>
    </row>
    <row r="29" spans="10:277" ht="15.75" thickBot="1" x14ac:dyDescent="0.3">
      <c r="X29" s="70">
        <v>3</v>
      </c>
      <c r="Y29" s="71">
        <v>3</v>
      </c>
      <c r="Z29" s="72" t="str">
        <f t="shared" si="523"/>
        <v>3|3</v>
      </c>
      <c r="AA29" s="73">
        <v>665</v>
      </c>
      <c r="AB29"/>
      <c r="AC29" s="59"/>
      <c r="AD29" s="7"/>
      <c r="AE29" s="7" t="s">
        <v>9</v>
      </c>
      <c r="AF29" s="55"/>
      <c r="AG29" s="55"/>
      <c r="AH29" s="55"/>
      <c r="AI29" s="56" t="str">
        <f ca="1">AH30&amp;"|"&amp;AI30</f>
        <v>1|1</v>
      </c>
      <c r="AJ29" s="57"/>
      <c r="AK29" s="56" t="str">
        <f ca="1">AJ30&amp;"|"&amp;AK30</f>
        <v>1|3</v>
      </c>
      <c r="AL29" s="54"/>
      <c r="AM29" s="54" t="str">
        <f ca="1">AL30&amp;"|"&amp;AM30</f>
        <v>3|2</v>
      </c>
      <c r="AN29" s="54"/>
      <c r="AO29" s="54" t="str">
        <f ca="1">AN30&amp;"|"&amp;AO30</f>
        <v>2|1</v>
      </c>
      <c r="AP29" s="54"/>
      <c r="AQ29" s="54" t="str">
        <f ca="1">AP30&amp;"|"&amp;AQ30</f>
        <v>1|1</v>
      </c>
      <c r="AR29" s="54"/>
      <c r="AS29" s="54" t="str">
        <f ca="1">AR30&amp;"|"&amp;AS30</f>
        <v>1|1</v>
      </c>
      <c r="AT29" s="54"/>
      <c r="AU29" s="54" t="str">
        <f ca="1">AT30&amp;"|"&amp;AU30</f>
        <v>1|1</v>
      </c>
      <c r="AV29" s="54"/>
      <c r="AW29" s="54" t="str">
        <f ca="1">AV30&amp;"|"&amp;AW30</f>
        <v>1|2</v>
      </c>
      <c r="AX29" s="54"/>
      <c r="AY29" s="54" t="str">
        <f ca="1">AX30&amp;"|"&amp;AY30</f>
        <v>2|3</v>
      </c>
      <c r="AZ29" s="54"/>
      <c r="BA29" s="54" t="str">
        <f ca="1">AZ30&amp;"|"&amp;BA30</f>
        <v>3|2</v>
      </c>
      <c r="BB29" s="54"/>
      <c r="BC29" s="54" t="str">
        <f ca="1">BB30&amp;"|"&amp;BC30</f>
        <v>2|3</v>
      </c>
      <c r="BD29" s="54"/>
      <c r="BE29" s="54" t="str">
        <f ca="1">BD30&amp;"|"&amp;BE30</f>
        <v>3|1</v>
      </c>
      <c r="BF29" s="54"/>
      <c r="BG29" s="54" t="str">
        <f ca="1">BF30&amp;"|"&amp;BG30</f>
        <v>1|1</v>
      </c>
      <c r="BH29" s="54"/>
      <c r="BI29" s="54" t="str">
        <f ca="1">BH30&amp;"|"&amp;BI30</f>
        <v>1|2</v>
      </c>
      <c r="BJ29" s="54"/>
      <c r="BK29" s="54" t="str">
        <f ca="1">BJ30&amp;"|"&amp;BK30</f>
        <v>2|1</v>
      </c>
      <c r="BL29" s="54"/>
      <c r="BM29" s="54" t="str">
        <f ca="1">BL30&amp;"|"&amp;BM30</f>
        <v>1|1</v>
      </c>
      <c r="BN29" s="54"/>
      <c r="BO29" s="54" t="str">
        <f ca="1">BN30&amp;"|"&amp;BO30</f>
        <v>1|3</v>
      </c>
      <c r="BP29" s="54"/>
      <c r="BQ29" s="54" t="str">
        <f ca="1">BP30&amp;"|"&amp;BQ30</f>
        <v>3|2</v>
      </c>
      <c r="BR29" s="54"/>
      <c r="BS29" s="54" t="str">
        <f ca="1">BR30&amp;"|"&amp;BS30</f>
        <v>2|2</v>
      </c>
      <c r="BT29" s="54"/>
      <c r="BU29" s="54" t="str">
        <f ca="1">BT30&amp;"|"&amp;BU30</f>
        <v>2|1</v>
      </c>
      <c r="BV29" s="54"/>
      <c r="BW29" s="54" t="str">
        <f ca="1">BV30&amp;"|"&amp;BW30</f>
        <v>1|1</v>
      </c>
      <c r="BX29" s="54"/>
      <c r="BY29" s="54" t="str">
        <f ca="1">BX30&amp;"|"&amp;BY30</f>
        <v>1|3</v>
      </c>
      <c r="BZ29" s="54"/>
      <c r="CA29" s="54" t="str">
        <f ca="1">BZ30&amp;"|"&amp;CA30</f>
        <v>3|1</v>
      </c>
      <c r="CB29" s="54"/>
      <c r="CC29" s="54" t="str">
        <f ca="1">CB30&amp;"|"&amp;CC30</f>
        <v>1|3</v>
      </c>
      <c r="CD29" s="54"/>
      <c r="CE29" s="54" t="str">
        <f ca="1">CD30&amp;"|"&amp;CE30</f>
        <v>3|3</v>
      </c>
      <c r="CF29" s="54"/>
      <c r="CG29" s="54" t="str">
        <f ca="1">CF30&amp;"|"&amp;CG30</f>
        <v>3|1</v>
      </c>
      <c r="CH29" s="54"/>
      <c r="CI29" s="54" t="str">
        <f ca="1">CH30&amp;"|"&amp;CI30</f>
        <v>1|1</v>
      </c>
      <c r="CJ29" s="54"/>
      <c r="CK29" s="54" t="str">
        <f ca="1">CJ30&amp;"|"&amp;CK30</f>
        <v>1|2</v>
      </c>
      <c r="CL29" s="54"/>
      <c r="CM29" s="54" t="str">
        <f ca="1">CL30&amp;"|"&amp;CM30</f>
        <v>2|2</v>
      </c>
      <c r="CN29" s="54"/>
      <c r="CO29" s="54" t="str">
        <f ca="1">CN30&amp;"|"&amp;CO30</f>
        <v>2|2</v>
      </c>
      <c r="CP29" s="54"/>
      <c r="CQ29" s="54" t="str">
        <f ca="1">CP30&amp;"|"&amp;CQ30</f>
        <v>2|1</v>
      </c>
      <c r="CR29" s="54"/>
      <c r="CS29" s="54" t="str">
        <f ca="1">CR30&amp;"|"&amp;CS30</f>
        <v>1|1</v>
      </c>
      <c r="CT29" s="54"/>
      <c r="CU29" s="54" t="str">
        <f ca="1">CT30&amp;"|"&amp;CU30</f>
        <v>1|3</v>
      </c>
      <c r="CV29" s="54"/>
      <c r="CW29" s="54" t="str">
        <f ca="1">CV30&amp;"|"&amp;CW30</f>
        <v>3|1</v>
      </c>
      <c r="CX29" s="54"/>
      <c r="CY29" s="54" t="str">
        <f ca="1">CX30&amp;"|"&amp;CY30</f>
        <v>1|2</v>
      </c>
      <c r="CZ29" s="54"/>
      <c r="DA29" s="54" t="e">
        <f ca="1">CZ30&amp;"|"&amp;DA30</f>
        <v>#N/A</v>
      </c>
      <c r="DB29" s="54"/>
      <c r="DC29" s="54" t="str">
        <f ca="1">DB30&amp;"|"&amp;DC30</f>
        <v>1|3</v>
      </c>
      <c r="DD29" s="54"/>
      <c r="DE29" s="54" t="str">
        <f ca="1">DD30&amp;"|"&amp;DE30</f>
        <v>2|1</v>
      </c>
      <c r="DF29" s="54"/>
      <c r="DG29" s="54" t="str">
        <f ca="1">DF30&amp;"|"&amp;DG30</f>
        <v>1|3</v>
      </c>
      <c r="DH29" s="54"/>
      <c r="DI29" s="54" t="e">
        <f ca="1">DH30&amp;"|"&amp;DI30</f>
        <v>#N/A</v>
      </c>
      <c r="DJ29" s="54"/>
      <c r="DK29" s="54" t="str">
        <f ca="1">DJ30&amp;"|"&amp;DK30</f>
        <v>1|2</v>
      </c>
      <c r="DL29" s="54"/>
      <c r="DM29" s="54" t="str">
        <f ca="1">DL30&amp;"|"&amp;DM30</f>
        <v>2|1</v>
      </c>
      <c r="DN29" s="54"/>
      <c r="DO29" s="54" t="str">
        <f ca="1">DN30&amp;"|"&amp;DO30</f>
        <v>2|1</v>
      </c>
      <c r="DP29" s="54"/>
      <c r="DQ29" s="54" t="e">
        <f ca="1">DP30&amp;"|"&amp;DQ30</f>
        <v>#N/A</v>
      </c>
      <c r="DR29" s="54"/>
      <c r="DS29" s="54" t="e">
        <f ca="1">DR30&amp;"|"&amp;DS30</f>
        <v>#N/A</v>
      </c>
      <c r="DT29" s="54"/>
      <c r="DU29" s="54" t="str">
        <f ca="1">DT30&amp;"|"&amp;DU30</f>
        <v>1|1</v>
      </c>
      <c r="DV29" s="54"/>
      <c r="DW29" s="54" t="str">
        <f ca="1">DV30&amp;"|"&amp;DW30</f>
        <v>2|3</v>
      </c>
      <c r="DX29" s="54"/>
      <c r="DY29" s="54" t="e">
        <f ca="1">DX30&amp;"|"&amp;DY30</f>
        <v>#N/A</v>
      </c>
      <c r="DZ29" s="54"/>
      <c r="EA29" s="54" t="str">
        <f ca="1">DZ30&amp;"|"&amp;EA30</f>
        <v>3|1</v>
      </c>
      <c r="EB29" s="54"/>
      <c r="EC29" s="54" t="e">
        <f ca="1">EB30&amp;"|"&amp;EC30</f>
        <v>#N/A</v>
      </c>
      <c r="ED29" s="54"/>
      <c r="EE29" s="54" t="str">
        <f ca="1">ED30&amp;"|"&amp;EE30</f>
        <v>1|2</v>
      </c>
      <c r="EF29" s="54"/>
      <c r="EG29" s="54" t="str">
        <f ca="1">EF30&amp;"|"&amp;EG30</f>
        <v>1|1</v>
      </c>
      <c r="EH29" s="54"/>
      <c r="EI29" s="54" t="str">
        <f ca="1">EH30&amp;"|"&amp;EI30</f>
        <v>1|3</v>
      </c>
      <c r="EJ29" s="54"/>
      <c r="EK29" s="54" t="e">
        <f ca="1">EJ30&amp;"|"&amp;EK30</f>
        <v>#N/A</v>
      </c>
      <c r="EL29" s="54"/>
      <c r="EM29" s="54" t="e">
        <f ca="1">EL30&amp;"|"&amp;EM30</f>
        <v>#N/A</v>
      </c>
      <c r="EN29" s="54"/>
      <c r="EO29" s="54" t="str">
        <f ca="1">EN30&amp;"|"&amp;EO30</f>
        <v>1|3</v>
      </c>
      <c r="EP29" s="54"/>
      <c r="EQ29" s="54" t="str">
        <f ca="1">EP30&amp;"|"&amp;EQ30</f>
        <v>3|2</v>
      </c>
      <c r="ER29" s="54"/>
      <c r="ES29" s="54" t="str">
        <f ca="1">ER30&amp;"|"&amp;ES30</f>
        <v>2|3</v>
      </c>
      <c r="ET29" s="54"/>
      <c r="EU29" s="54" t="e">
        <f ca="1">ET30&amp;"|"&amp;EU30</f>
        <v>#N/A</v>
      </c>
      <c r="EV29" s="54"/>
      <c r="EW29" s="54" t="e">
        <f ca="1">EV30&amp;"|"&amp;EW30</f>
        <v>#N/A</v>
      </c>
      <c r="EX29" s="54"/>
      <c r="EY29" s="54" t="str">
        <f ca="1">EX30&amp;"|"&amp;EY30</f>
        <v>1|3</v>
      </c>
      <c r="EZ29" s="54"/>
      <c r="FA29" s="54" t="str">
        <f ca="1">EZ30&amp;"|"&amp;FA30</f>
        <v>3|3</v>
      </c>
      <c r="FB29" s="54"/>
      <c r="FC29" s="54" t="e">
        <f ca="1">FB30&amp;"|"&amp;FC30</f>
        <v>#N/A</v>
      </c>
      <c r="FE29" s="76" t="e">
        <f ca="1">FD30&amp;"|"&amp;FE30</f>
        <v>#N/A</v>
      </c>
      <c r="FF29" s="76"/>
      <c r="FG29" s="76"/>
      <c r="FH29" s="76"/>
      <c r="FI29" s="76"/>
      <c r="FJ29" s="76"/>
      <c r="FK29" s="76"/>
      <c r="FL29" s="76"/>
      <c r="FM29" s="76"/>
      <c r="FN29" s="76"/>
      <c r="FO29" s="76"/>
      <c r="FP29" s="76"/>
      <c r="FQ29" s="76"/>
      <c r="FR29" s="76"/>
      <c r="FS29" s="76"/>
      <c r="FT29" s="76"/>
      <c r="FU29" s="76"/>
      <c r="FV29" s="76"/>
      <c r="FW29" s="76"/>
      <c r="FX29" s="76"/>
      <c r="FY29" s="76"/>
      <c r="FZ29" s="76"/>
      <c r="GA29" s="76"/>
      <c r="GB29" s="76"/>
      <c r="GC29" s="76"/>
      <c r="GD29" s="76"/>
      <c r="GE29" s="76"/>
      <c r="GF29" s="76"/>
      <c r="GG29" s="76"/>
      <c r="GH29" s="76"/>
      <c r="GI29" s="76"/>
      <c r="GJ29" s="76"/>
      <c r="GK29" s="76"/>
      <c r="GL29" s="76"/>
      <c r="GM29" s="76"/>
      <c r="GN29" s="76"/>
      <c r="GO29" s="76"/>
      <c r="GP29" s="76"/>
      <c r="GQ29" s="76"/>
      <c r="GR29" s="76"/>
      <c r="GS29" s="76"/>
      <c r="GT29" s="76"/>
      <c r="GU29" s="76"/>
      <c r="GV29" s="76"/>
      <c r="GW29" s="76"/>
      <c r="GX29" s="76"/>
      <c r="GY29" s="76"/>
      <c r="GZ29" s="76"/>
      <c r="HA29" s="76"/>
      <c r="HB29" s="76"/>
      <c r="HC29" s="76"/>
      <c r="HD29" s="76"/>
      <c r="HE29" s="76"/>
      <c r="HF29" s="76"/>
      <c r="HG29" s="76"/>
      <c r="HH29" s="76"/>
      <c r="HI29" s="76"/>
      <c r="HJ29" s="76"/>
      <c r="HK29" s="76"/>
      <c r="HL29" s="76"/>
      <c r="HM29" s="76"/>
      <c r="HN29" s="76"/>
      <c r="HO29" s="76"/>
      <c r="HP29" s="76"/>
      <c r="HQ29" s="76"/>
      <c r="HR29" s="76"/>
      <c r="HS29" s="76"/>
      <c r="HT29" s="76"/>
      <c r="HU29" s="76"/>
      <c r="HV29" s="76"/>
      <c r="HW29" s="76"/>
      <c r="HX29" s="76"/>
      <c r="HY29" s="76"/>
      <c r="HZ29" s="76"/>
      <c r="IA29" s="76"/>
      <c r="IB29" s="76"/>
      <c r="IC29" s="76"/>
      <c r="ID29" s="76"/>
      <c r="IE29" s="76"/>
      <c r="IF29" s="76"/>
      <c r="IG29" s="76"/>
      <c r="IH29" s="76"/>
      <c r="II29" s="76"/>
      <c r="IJ29" s="76"/>
      <c r="IK29" s="76"/>
      <c r="IL29" s="76"/>
      <c r="IM29" s="76"/>
      <c r="IN29" s="76"/>
      <c r="IO29" s="76"/>
      <c r="IP29" s="76"/>
      <c r="IQ29" s="76"/>
      <c r="IR29" s="76"/>
      <c r="IS29" s="76"/>
      <c r="IT29" s="76"/>
      <c r="IU29" s="76"/>
      <c r="IV29" s="76"/>
      <c r="IW29" s="76"/>
      <c r="IX29" s="76"/>
      <c r="IY29" s="76"/>
      <c r="IZ29" s="76"/>
      <c r="JA29" s="76"/>
      <c r="JB29" s="76"/>
      <c r="JC29" s="76"/>
      <c r="JD29" s="76"/>
      <c r="JE29" s="76"/>
      <c r="JF29" s="76"/>
      <c r="JG29" s="76"/>
      <c r="JH29" s="76"/>
      <c r="JI29" s="76"/>
      <c r="JJ29" s="76"/>
      <c r="JK29" s="76"/>
      <c r="JL29" s="76"/>
      <c r="JM29" s="76"/>
      <c r="JN29" s="76"/>
      <c r="JO29" s="76"/>
      <c r="JP29" s="76"/>
      <c r="JQ29" s="76"/>
    </row>
    <row r="30" spans="10:277" x14ac:dyDescent="0.25">
      <c r="Z30" s="50"/>
      <c r="AA30" s="50"/>
      <c r="AB30" s="50"/>
      <c r="AC30" s="59"/>
      <c r="AE30" t="s">
        <v>48</v>
      </c>
      <c r="AF30" s="57"/>
      <c r="AG30" s="57"/>
      <c r="AH30" s="57">
        <f>INDEX(AC6:AC16,MATCH(0,AH6:AH16,0))</f>
        <v>1</v>
      </c>
      <c r="AI30" s="57">
        <f ca="1">INDEX(AC6:AC16,MATCH(MAX(AI6:AI16),AI6:AI16,0))</f>
        <v>1</v>
      </c>
      <c r="AJ30" s="57">
        <f ca="1">INDEX(AC6:AC16,MATCH(0,AJ6:AJ16,0))</f>
        <v>1</v>
      </c>
      <c r="AK30" s="57">
        <f ca="1">INDEX(AC6:AC16,MATCH(MAX(AK6:AK16),AK6:AK16,0))</f>
        <v>3</v>
      </c>
      <c r="AL30" s="55">
        <f ca="1">INDEX(AC6:AC16,MATCH(0,AL6:AL16,0))</f>
        <v>3</v>
      </c>
      <c r="AM30" s="54">
        <f ca="1">INDEX(AC6:AC16,MATCH(MAX(AM6:AM16),AM6:AM16,0))</f>
        <v>2</v>
      </c>
      <c r="AN30" s="54">
        <f ca="1">INDEX(AC6:AC16,MATCH(0,AN6:AN16,0))</f>
        <v>2</v>
      </c>
      <c r="AO30" s="54">
        <f ca="1">INDEX(AC6:AC16,MATCH(MAX(AO6:AO16),AO6:AO16,0))</f>
        <v>1</v>
      </c>
      <c r="AP30" s="54">
        <f ca="1">INDEX(AC6:AC16,MATCH(0,AP6:AP16,0))</f>
        <v>1</v>
      </c>
      <c r="AQ30" s="54">
        <f ca="1">INDEX(AC6:AC16,MATCH(MAX(AQ6:AQ16),AQ6:AQ16,0))</f>
        <v>1</v>
      </c>
      <c r="AR30" s="54">
        <f ca="1">INDEX(AC6:AC16,MATCH(0,AR6:AR16,0))</f>
        <v>1</v>
      </c>
      <c r="AS30" s="54">
        <f ca="1">INDEX(AC6:AC16,MATCH(MAX(AS6:AS16),AS6:AS16,0))</f>
        <v>1</v>
      </c>
      <c r="AT30" s="54">
        <f ca="1">INDEX(AC6:AC16,MATCH(0,AT6:AT16,0))</f>
        <v>1</v>
      </c>
      <c r="AU30" s="54">
        <f ca="1">INDEX(AC6:AC16,MATCH(MAX(AU6:AU16),AU6:AU16,0))</f>
        <v>1</v>
      </c>
      <c r="AV30" s="54">
        <f ca="1">INDEX(AC6:AC16,MATCH(0,AV6:AV16,0))</f>
        <v>1</v>
      </c>
      <c r="AW30" s="54">
        <f ca="1">INDEX(AC6:AC16,MATCH(MAX(AW6:AW16),AW6:AW16,0))</f>
        <v>2</v>
      </c>
      <c r="AX30" s="54">
        <f ca="1">INDEX(AC6:AC16,MATCH(0,AX6:AX16,0))</f>
        <v>2</v>
      </c>
      <c r="AY30" s="54">
        <f ca="1">INDEX(AC6:AC16,MATCH(MAX(AY6:AY16),AY6:AY16,0))</f>
        <v>3</v>
      </c>
      <c r="AZ30" s="54">
        <f ca="1">INDEX(AC6:AC16,MATCH(0,AZ6:AZ16,0))</f>
        <v>3</v>
      </c>
      <c r="BA30" s="54">
        <f ca="1">INDEX(AC6:AC16,MATCH(MAX(BA6:BA16),BA6:BA16,0))</f>
        <v>2</v>
      </c>
      <c r="BB30" s="54">
        <f ca="1">INDEX(AC6:AC16,MATCH(0,BB6:BB16,0))</f>
        <v>2</v>
      </c>
      <c r="BC30" s="54">
        <f ca="1">INDEX(AC6:AC16,MATCH(MAX(BC6:BC16),BC6:BC16,0))</f>
        <v>3</v>
      </c>
      <c r="BD30" s="54">
        <f ca="1">INDEX(AC6:AC16,MATCH(0,BD6:BD16,0))</f>
        <v>3</v>
      </c>
      <c r="BE30" s="54">
        <f ca="1">INDEX(AC6:AC16,MATCH(MAX(BE6:BE16),BE6:BE16,0))</f>
        <v>1</v>
      </c>
      <c r="BF30" s="54">
        <f ca="1">INDEX(AC6:AC16,MATCH(0,BF6:BF16,0))</f>
        <v>1</v>
      </c>
      <c r="BG30" s="54">
        <f ca="1">INDEX(AC6:AC16,MATCH(MAX(BG6:BG16),BG6:BG16,0))</f>
        <v>1</v>
      </c>
      <c r="BH30" s="54">
        <f ca="1">INDEX(AC6:AC16,MATCH(0,BH6:BH16,0))</f>
        <v>1</v>
      </c>
      <c r="BI30" s="54">
        <f ca="1">INDEX(AC6:AC16,MATCH(MAX(BI6:BI16),BI6:BI16,0))</f>
        <v>2</v>
      </c>
      <c r="BJ30" s="54">
        <f ca="1">INDEX(AC6:AC16,MATCH(0,BJ6:BJ16,0))</f>
        <v>2</v>
      </c>
      <c r="BK30" s="54">
        <f ca="1">INDEX(AC6:AC16,MATCH(MAX(BK6:BK16),BK6:BK16,0))</f>
        <v>1</v>
      </c>
      <c r="BL30" s="54">
        <f ca="1">INDEX(AC6:AC16,MATCH(0,BL6:BL16,0))</f>
        <v>1</v>
      </c>
      <c r="BM30" s="54">
        <f ca="1">INDEX(AC6:AC16,MATCH(MAX(BM6:BM16),BM6:BM16,0))</f>
        <v>1</v>
      </c>
      <c r="BN30" s="54">
        <f ca="1">INDEX(AC6:AC16,MATCH(0,BN6:BN16,0))</f>
        <v>1</v>
      </c>
      <c r="BO30" s="54">
        <f ca="1">INDEX(AC6:AC16,MATCH(MAX(BO6:BO16),BO6:BO16,0))</f>
        <v>3</v>
      </c>
      <c r="BP30" s="54">
        <f ca="1">INDEX(AC6:AC16,MATCH(0,BP6:BP16,0))</f>
        <v>3</v>
      </c>
      <c r="BQ30" s="54">
        <f ca="1">INDEX(AC6:AC16,MATCH(MAX(BQ6:BQ16),BQ6:BQ16,0))</f>
        <v>2</v>
      </c>
      <c r="BR30" s="54">
        <f ca="1">INDEX(AC6:AC16,MATCH(0,BR6:BR16,0))</f>
        <v>2</v>
      </c>
      <c r="BS30" s="54">
        <f ca="1">INDEX(AC6:AC16,MATCH(MAX(BS6:BS16),BS6:BS16,0))</f>
        <v>2</v>
      </c>
      <c r="BT30" s="54">
        <f ca="1">INDEX(AC6:AC16,MATCH(0,BT6:BT16,0))</f>
        <v>2</v>
      </c>
      <c r="BU30" s="54">
        <f ca="1">INDEX(AC6:AC16,MATCH(MAX(BU6:BU16),BU6:BU16,0))</f>
        <v>1</v>
      </c>
      <c r="BV30" s="54">
        <f ca="1">INDEX(AC6:AC16,MATCH(0,BV6:BV16,0))</f>
        <v>1</v>
      </c>
      <c r="BW30" s="54">
        <f ca="1">INDEX(AC6:AC16,MATCH(MAX(BW6:BW16),BW6:BW16,0))</f>
        <v>1</v>
      </c>
      <c r="BX30" s="54">
        <f ca="1">INDEX(AC6:AC16,MATCH(0,BX6:BX16,0))</f>
        <v>1</v>
      </c>
      <c r="BY30" s="54">
        <f ca="1">INDEX(AC6:AC16,MATCH(MAX(BY6:BY16),BY6:BY16,0))</f>
        <v>3</v>
      </c>
      <c r="BZ30" s="54">
        <f ca="1">INDEX(AC6:AC16,MATCH(0,BZ6:BZ16,0))</f>
        <v>3</v>
      </c>
      <c r="CA30" s="54">
        <f ca="1">INDEX(AC6:AC16,MATCH(MAX(CA6:CA16),CA6:CA16,0))</f>
        <v>1</v>
      </c>
      <c r="CB30" s="54">
        <f ca="1">INDEX(AC6:AC16,MATCH(0,CB6:CB16,0))</f>
        <v>1</v>
      </c>
      <c r="CC30" s="54">
        <f ca="1">INDEX(AC6:AC16,MATCH(MAX(CC6:CC16),CC6:CC16,0))</f>
        <v>3</v>
      </c>
      <c r="CD30" s="54">
        <f ca="1">INDEX(AC6:AC16,MATCH(0,CD6:CD16,0))</f>
        <v>3</v>
      </c>
      <c r="CE30" s="54">
        <f ca="1">INDEX(AC6:AC16,MATCH(MAX(CE6:CE16),CE6:CE16,0))</f>
        <v>3</v>
      </c>
      <c r="CF30" s="54">
        <f ca="1">INDEX(AC6:AC16,MATCH(0,CF6:CF16,0))</f>
        <v>3</v>
      </c>
      <c r="CG30" s="54">
        <f ca="1">INDEX(AC6:AC16,MATCH(MAX(CG6:CG16),CG6:CG16,0))</f>
        <v>1</v>
      </c>
      <c r="CH30" s="54">
        <f ca="1">INDEX(AC6:AC16,MATCH(0,CH6:CH16,0))</f>
        <v>1</v>
      </c>
      <c r="CI30" s="54">
        <f ca="1">INDEX(AC6:AC16,MATCH(MAX(CI6:CI16),CI6:CI16,0))</f>
        <v>1</v>
      </c>
      <c r="CJ30" s="54">
        <f ca="1">INDEX(AC6:AC16,MATCH(0,CJ6:CJ16,0))</f>
        <v>1</v>
      </c>
      <c r="CK30" s="54">
        <f ca="1">INDEX(AC6:AC16,MATCH(MAX(CK6:CK16),CK6:CK16,0))</f>
        <v>2</v>
      </c>
      <c r="CL30" s="54">
        <f ca="1">INDEX(AC6:AC16,MATCH(0,CL6:CL16,0))</f>
        <v>2</v>
      </c>
      <c r="CM30" s="54">
        <f ca="1">INDEX(AC6:AC16,MATCH(MAX(CM6:CM16),CM6:CM16,0))</f>
        <v>2</v>
      </c>
      <c r="CN30" s="54">
        <f ca="1">INDEX(AC6:AC16,MATCH(0,CN6:CN16,0))</f>
        <v>2</v>
      </c>
      <c r="CO30" s="54">
        <f ca="1">INDEX(AC6:AC16,MATCH(MAX(CO6:CO16),CO6:CO16,0))</f>
        <v>2</v>
      </c>
      <c r="CP30" s="54">
        <f ca="1">INDEX(AC6:AC16,MATCH(0,CP6:CP16,0))</f>
        <v>2</v>
      </c>
      <c r="CQ30" s="54">
        <f ca="1">INDEX(AC6:AC16,MATCH(MAX(CQ6:CQ16),CQ6:CQ16,0))</f>
        <v>1</v>
      </c>
      <c r="CR30" s="54">
        <f ca="1">INDEX(AC6:AC16,MATCH(0,CR6:CR16,0))</f>
        <v>1</v>
      </c>
      <c r="CS30" s="54">
        <f ca="1">INDEX(AC6:AC16,MATCH(MAX(CS6:CS16),CS6:CS16,0))</f>
        <v>1</v>
      </c>
      <c r="CT30" s="54">
        <f ca="1">INDEX(AC6:AC16,MATCH(0,CT6:CT16,0))</f>
        <v>1</v>
      </c>
      <c r="CU30" s="54">
        <f ca="1">INDEX(AC6:AC16,MATCH(MAX(CU6:CU16),CU6:CU16,0))</f>
        <v>3</v>
      </c>
      <c r="CV30" s="54">
        <f ca="1">INDEX(AC6:AC16,MATCH(0,CV6:CV16,0))</f>
        <v>3</v>
      </c>
      <c r="CW30" s="54">
        <f ca="1">INDEX(AC6:AC16,MATCH(MAX(CW6:CW16),CW6:CW16,0))</f>
        <v>3</v>
      </c>
      <c r="CX30" s="54" t="e">
        <f ca="1">INDEX(AC6:AC16,MATCH(0,CX6:CX16,0))</f>
        <v>#N/A</v>
      </c>
      <c r="CY30" s="54">
        <f ca="1">INDEX(AC6:AC16,MATCH(MAX(CY6:CY16),CY6:CY16,0))</f>
        <v>1</v>
      </c>
      <c r="CZ30" s="54">
        <f ca="1">INDEX(AC6:AC16,MATCH(0,CZ6:CZ16,0))</f>
        <v>1</v>
      </c>
      <c r="DA30" s="54">
        <f ca="1">INDEX(AC6:AC16,MATCH(MAX(DA6:DA16),DA6:DA16,0))</f>
        <v>2</v>
      </c>
      <c r="DB30" s="54">
        <f ca="1">INDEX(AC6:AC16,MATCH(0,DB6:DB16,0))</f>
        <v>2</v>
      </c>
      <c r="DC30" s="54">
        <f ca="1">INDEX(AC6:AC16,MATCH(MAX(DC6:DC16),DC6:DC16,0))</f>
        <v>1</v>
      </c>
      <c r="DD30" s="54">
        <f ca="1">INDEX(AC6:AC16,MATCH(0,DD6:DD16,0))</f>
        <v>1</v>
      </c>
      <c r="DE30" s="54">
        <f ca="1">INDEX(AC6:AC16,MATCH(MAX(DE6:DE16),DE6:DE16,0))</f>
        <v>3</v>
      </c>
      <c r="DF30" s="54">
        <f ca="1">INDEX(AC6:AC16,MATCH(0,DF6:DF16,0))</f>
        <v>2</v>
      </c>
      <c r="DG30" s="54">
        <f ca="1">INDEX(AC6:AC16,MATCH(MAX(DG6:DG16),DG6:DG16,0))</f>
        <v>1</v>
      </c>
      <c r="DH30" s="54">
        <f ca="1">INDEX(AC6:AC16,MATCH(0,DH6:DH16,0))</f>
        <v>3</v>
      </c>
      <c r="DI30" s="54">
        <f ca="1">INDEX(AC6:AC16,MATCH(MAX(DI6:DI16),DI6:DI16,0))</f>
        <v>1</v>
      </c>
      <c r="DJ30" s="54" t="e">
        <f ca="1">INDEX(AC6:AC16,MATCH(0,DJ6:DJ16,0))</f>
        <v>#N/A</v>
      </c>
      <c r="DK30" s="54">
        <f ca="1">INDEX(AC6:AC16,MATCH(MAX(DK6:DK16),DK6:DK16,0))</f>
        <v>1</v>
      </c>
      <c r="DL30" s="54">
        <f ca="1">INDEX(AC6:AC16,MATCH(0,DL6:DL16,0))</f>
        <v>1</v>
      </c>
      <c r="DM30" s="54">
        <f ca="1">INDEX(AC6:AC16,MATCH(MAX(DM6:DM16),DM6:DM16,0))</f>
        <v>2</v>
      </c>
      <c r="DN30" s="54">
        <f ca="1">INDEX(AC6:AC16,MATCH(0,DN6:DN16,0))</f>
        <v>2</v>
      </c>
      <c r="DO30" s="54">
        <f ca="1">INDEX(AC6:AC16,MATCH(MAX(DO6:DO16),DO6:DO16,0))</f>
        <v>2</v>
      </c>
      <c r="DP30" s="54">
        <f ca="1">INDEX(AC6:AC16,MATCH(0,DP6:DP16,0))</f>
        <v>2</v>
      </c>
      <c r="DQ30" s="54">
        <f ca="1">INDEX(AC6:AC16,MATCH(MAX(DQ6:DQ16),DQ6:DQ16,0))</f>
        <v>1</v>
      </c>
      <c r="DR30" s="54">
        <f ca="1">INDEX(AC6:AC16,MATCH(0,DR6:DR16,0))</f>
        <v>1</v>
      </c>
      <c r="DS30" s="54">
        <f ca="1">INDEX(AC6:AC16,MATCH(MAX(DS6:DS16),DS6:DS16,0))</f>
        <v>1</v>
      </c>
      <c r="DT30" s="54" t="e">
        <f ca="1">INDEX(AC6:AC16,MATCH(0,DT6:DT16,0))</f>
        <v>#N/A</v>
      </c>
      <c r="DU30" s="54">
        <f ca="1">INDEX(AC6:AC16,MATCH(MAX(DU6:DU16),DU6:DU16,0))</f>
        <v>1</v>
      </c>
      <c r="DV30" s="54" t="e">
        <f ca="1">INDEX(AC6:AC16,MATCH(0,DV6:DV16,0))</f>
        <v>#N/A</v>
      </c>
      <c r="DW30" s="54">
        <f ca="1">INDEX(AC6:AC16,MATCH(MAX(DW6:DW16),DW6:DW16,0))</f>
        <v>1</v>
      </c>
      <c r="DX30" s="54">
        <f ca="1">INDEX(AC6:AC16,MATCH(0,DX6:DX16,0))</f>
        <v>1</v>
      </c>
      <c r="DY30" s="54">
        <f ca="1">INDEX(AC6:AC16,MATCH(MAX(DY6:DY16),DY6:DY16,0))</f>
        <v>3</v>
      </c>
      <c r="DZ30" s="54">
        <f ca="1">INDEX(AC6:AC16,MATCH(0,DZ6:DZ16,0))</f>
        <v>3</v>
      </c>
      <c r="EA30" s="54">
        <f ca="1">INDEX(AC6:AC16,MATCH(MAX(EA6:EA16),EA6:EA16,0))</f>
        <v>1</v>
      </c>
      <c r="EB30" s="54">
        <f ca="1">INDEX(AC6:AC16,MATCH(0,EB6:EB16,0))</f>
        <v>2</v>
      </c>
      <c r="EC30" s="54">
        <f ca="1">INDEX(AC6:AC16,MATCH(MAX(EC6:EC16),EC6:EC16,0))</f>
        <v>1</v>
      </c>
      <c r="ED30" s="54" t="e">
        <f ca="1">INDEX(AC6:AC16,MATCH(0,ED6:ED16,0))</f>
        <v>#N/A</v>
      </c>
      <c r="EE30" s="54">
        <f ca="1">INDEX(AC6:AC16,MATCH(MAX(EE6:EE16),EE6:EE16,0))</f>
        <v>1</v>
      </c>
      <c r="EF30" s="54" t="e">
        <f ca="1">INDEX(AC6:AC16,MATCH(0,EF6:EF16,0))</f>
        <v>#N/A</v>
      </c>
      <c r="EG30" s="54">
        <f ca="1">INDEX(AC6:AC16,MATCH(MAX(EG6:EG16),EG6:EG16,0))</f>
        <v>1</v>
      </c>
      <c r="EH30" s="54">
        <f ca="1">INDEX(AC6:AC16,MATCH(0,EH6:EH16,0))</f>
        <v>1</v>
      </c>
      <c r="EI30" s="54">
        <f ca="1">INDEX(AC6:AC16,MATCH(MAX(EI6:EI16),EI6:EI16,0))</f>
        <v>2</v>
      </c>
      <c r="EJ30" s="54">
        <f ca="1">INDEX(AC6:AC16,MATCH(0,EJ6:EJ16,0))</f>
        <v>1</v>
      </c>
      <c r="EK30" s="54">
        <f ca="1">INDEX(AC6:AC16,MATCH(MAX(EK6:EK16),EK6:EK16,0))</f>
        <v>1</v>
      </c>
      <c r="EL30" s="54">
        <f ca="1">INDEX(AC6:AC16,MATCH(0,EL6:EL16,0))</f>
        <v>1</v>
      </c>
      <c r="EM30" s="54">
        <f ca="1">INDEX(AC6:AC16,MATCH(MAX(EM6:EM16),EM6:EM16,0))</f>
        <v>3</v>
      </c>
      <c r="EN30" s="54" t="e">
        <f ca="1">INDEX(AC6:AC16,MATCH(0,EN6:EN16,0))</f>
        <v>#N/A</v>
      </c>
      <c r="EO30" s="54">
        <f ca="1">INDEX(AC6:AC16,MATCH(MAX(EO6:EO16),EO6:EO16,0))</f>
        <v>3</v>
      </c>
      <c r="EP30" s="54">
        <f ca="1">INDEX(AC6:AC16,MATCH(0,EP6:EP16,0))</f>
        <v>3</v>
      </c>
      <c r="EQ30" s="54">
        <f ca="1">INDEX(AC6:AC16,MATCH(MAX(EQ6:EQ16),EQ6:EQ16,0))</f>
        <v>1</v>
      </c>
      <c r="ER30" s="54" t="e">
        <f ca="1">INDEX(AC6:AC16,MATCH(0,ER6:ER16,0))</f>
        <v>#N/A</v>
      </c>
      <c r="ES30" s="54">
        <f ca="1">INDEX(AC6:AC16,MATCH(MAX(ES6:ES16),ES6:ES16,0))</f>
        <v>1</v>
      </c>
      <c r="ET30" s="54">
        <f ca="1">INDEX(AC6:AC16,MATCH(0,ET6:ET16,0))</f>
        <v>1</v>
      </c>
      <c r="EU30" s="54">
        <f ca="1">INDEX(AC6:AC16,MATCH(MAX(EU6:EU16),EU6:EU16,0))</f>
        <v>1</v>
      </c>
      <c r="EV30" s="54">
        <f ca="1">INDEX(AC6:AC16,MATCH(0,EV6:EV16,0))</f>
        <v>2</v>
      </c>
      <c r="EW30" s="54">
        <f ca="1">INDEX(AC6:AC16,MATCH(MAX(EW6:EW16),EW6:EW16,0))</f>
        <v>3</v>
      </c>
      <c r="EX30" s="54" t="e">
        <f ca="1">INDEX(AC6:AC16,MATCH(0,EX6:EX16,0))</f>
        <v>#N/A</v>
      </c>
      <c r="EY30" s="54">
        <f ca="1">INDEX(AC6:AC16,MATCH(MAX(EY6:EY16),EY6:EY16,0))</f>
        <v>2</v>
      </c>
      <c r="EZ30" s="54" t="e">
        <f ca="1">INDEX(AC6:AC16,MATCH(0,EZ6:EZ16,0))</f>
        <v>#N/A</v>
      </c>
      <c r="FA30" s="54">
        <f ca="1">INDEX(AC6:AC16,MATCH(MAX(FA6:FA16),FA6:FA16,0))</f>
        <v>2</v>
      </c>
      <c r="FB30" s="54">
        <f ca="1">INDEX(AC6:AC16,MATCH(0,FB6:FB16,0))</f>
        <v>1</v>
      </c>
      <c r="FC30" s="54">
        <f ca="1">INDEX(AC6:AC16,MATCH(MAX(FC6:FC16),FC6:FC16,0))</f>
        <v>3</v>
      </c>
      <c r="FD30" s="3">
        <f ca="1">INDEX(AC6:AC16,MATCH(0,FD6:FD16,0))</f>
        <v>2</v>
      </c>
      <c r="FE30" s="77">
        <f ca="1">INDEX(AC6:AC16,MATCH(MAX(FE6:FE16),FE6:FE16,0))</f>
        <v>1</v>
      </c>
      <c r="FF30" s="76"/>
      <c r="FG30" s="76"/>
      <c r="FH30" s="76"/>
      <c r="FI30" s="76"/>
      <c r="FJ30" s="76"/>
      <c r="FK30" s="76"/>
      <c r="FL30" s="76"/>
      <c r="FM30" s="76"/>
      <c r="FN30" s="76"/>
      <c r="FO30" s="76"/>
      <c r="FP30" s="76"/>
      <c r="FQ30" s="76"/>
      <c r="FR30" s="76"/>
      <c r="FS30" s="76"/>
      <c r="FT30" s="76"/>
      <c r="FU30" s="76"/>
      <c r="FV30" s="76"/>
      <c r="FW30" s="76"/>
      <c r="FX30" s="76"/>
      <c r="FY30" s="76"/>
      <c r="FZ30" s="76"/>
      <c r="GA30" s="76"/>
      <c r="GB30" s="76"/>
      <c r="GC30" s="76"/>
      <c r="GD30" s="76"/>
      <c r="GE30" s="76"/>
      <c r="GF30" s="76"/>
      <c r="GG30" s="76"/>
      <c r="GH30" s="76"/>
      <c r="GI30" s="76"/>
      <c r="GJ30" s="76"/>
      <c r="GK30" s="76"/>
      <c r="GL30" s="76"/>
      <c r="GM30" s="76"/>
      <c r="GN30" s="76"/>
      <c r="GO30" s="76"/>
      <c r="GP30" s="76"/>
      <c r="GQ30" s="76"/>
      <c r="GR30" s="76"/>
      <c r="GS30" s="76"/>
      <c r="GT30" s="76"/>
      <c r="GU30" s="76"/>
      <c r="GV30" s="76"/>
      <c r="GW30" s="76"/>
      <c r="GX30" s="76"/>
      <c r="GY30" s="76"/>
      <c r="GZ30" s="76"/>
      <c r="HA30" s="76"/>
      <c r="HB30" s="76"/>
      <c r="HC30" s="76"/>
      <c r="HD30" s="76"/>
      <c r="HE30" s="76"/>
      <c r="HF30" s="76"/>
      <c r="HG30" s="76"/>
      <c r="HH30" s="76"/>
      <c r="HI30" s="76"/>
      <c r="HJ30" s="76"/>
      <c r="HK30" s="76"/>
      <c r="HL30" s="76"/>
      <c r="HM30" s="76"/>
      <c r="HN30" s="76"/>
      <c r="HO30" s="76"/>
      <c r="HP30" s="76"/>
      <c r="HQ30" s="76"/>
      <c r="HR30" s="76"/>
      <c r="HS30" s="76"/>
      <c r="HT30" s="76"/>
      <c r="HU30" s="76"/>
      <c r="HV30" s="76"/>
      <c r="HW30" s="76"/>
      <c r="HX30" s="76"/>
      <c r="HY30" s="76"/>
      <c r="HZ30" s="76"/>
      <c r="IA30" s="76"/>
      <c r="IB30" s="76"/>
      <c r="IC30" s="76"/>
      <c r="ID30" s="76"/>
      <c r="IE30" s="76"/>
      <c r="IF30" s="76"/>
      <c r="IG30" s="76"/>
      <c r="IH30" s="76"/>
      <c r="II30" s="76"/>
      <c r="IJ30" s="76"/>
      <c r="IK30" s="76"/>
      <c r="IL30" s="76"/>
      <c r="IM30" s="76"/>
      <c r="IN30" s="76"/>
      <c r="IO30" s="76"/>
      <c r="IP30" s="76"/>
      <c r="IQ30" s="76"/>
      <c r="IR30" s="76"/>
      <c r="IS30" s="76"/>
      <c r="IT30" s="76"/>
      <c r="IU30" s="76"/>
      <c r="IV30" s="76"/>
      <c r="IW30" s="76"/>
      <c r="IX30" s="76"/>
      <c r="IY30" s="76"/>
      <c r="IZ30" s="76"/>
      <c r="JA30" s="76"/>
      <c r="JB30" s="76"/>
      <c r="JC30" s="76"/>
      <c r="JD30" s="76"/>
      <c r="JE30" s="76"/>
      <c r="JF30" s="76"/>
      <c r="JG30" s="76"/>
      <c r="JH30" s="76"/>
      <c r="JI30" s="76"/>
      <c r="JJ30" s="76"/>
      <c r="JK30" s="76"/>
      <c r="JL30" s="76"/>
      <c r="JM30" s="76"/>
      <c r="JN30" s="76"/>
      <c r="JO30" s="76"/>
      <c r="JP30" s="76"/>
      <c r="JQ30" s="76"/>
    </row>
    <row r="31" spans="10:277" x14ac:dyDescent="0.25">
      <c r="AC31" s="9"/>
    </row>
    <row r="32" spans="10:277" x14ac:dyDescent="0.25">
      <c r="AC32" s="9"/>
    </row>
    <row r="33" spans="29:29" x14ac:dyDescent="0.25">
      <c r="AC33" s="9"/>
    </row>
    <row r="34" spans="29:29" x14ac:dyDescent="0.25">
      <c r="AC34" s="9"/>
    </row>
    <row r="35" spans="29:29" x14ac:dyDescent="0.25">
      <c r="AC35" s="9"/>
    </row>
    <row r="36" spans="29:29" x14ac:dyDescent="0.25">
      <c r="AC36" s="9"/>
    </row>
    <row r="37" spans="29:29" x14ac:dyDescent="0.25">
      <c r="AC37" s="9"/>
    </row>
    <row r="38" spans="29:29" x14ac:dyDescent="0.25">
      <c r="AC38" s="9"/>
    </row>
    <row r="39" spans="29:29" x14ac:dyDescent="0.25">
      <c r="AC39" s="9"/>
    </row>
    <row r="40" spans="29:29" x14ac:dyDescent="0.25">
      <c r="AC40" s="7"/>
    </row>
  </sheetData>
  <mergeCells count="5">
    <mergeCell ref="Y6:Y17"/>
    <mergeCell ref="J2:L3"/>
    <mergeCell ref="M2:R3"/>
    <mergeCell ref="Z2:AA3"/>
    <mergeCell ref="S2:Y3"/>
  </mergeCells>
  <phoneticPr fontId="1" type="noConversion"/>
  <conditionalFormatting sqref="AF6:AF16">
    <cfRule type="colorScale" priority="1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F6:AF16">
    <cfRule type="cellIs" dxfId="3" priority="13" operator="equal">
      <formula>0</formula>
    </cfRule>
  </conditionalFormatting>
  <conditionalFormatting sqref="AF6:JQ16">
    <cfRule type="cellIs" dxfId="2" priority="15" operator="equal">
      <formula>0</formula>
    </cfRule>
    <cfRule type="colorScale" priority="1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Z6:Z16">
    <cfRule type="top10" dxfId="1" priority="8" rank="1"/>
  </conditionalFormatting>
  <conditionalFormatting sqref="L6:L16">
    <cfRule type="duplicateValues" dxfId="0" priority="17"/>
  </conditionalFormatting>
  <conditionalFormatting sqref="C6:C16">
    <cfRule type="colorScale" priority="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D6:D16">
    <cfRule type="colorScale" priority="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E6:E16">
    <cfRule type="colorScale" priority="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6:F16">
    <cfRule type="colorScale" priority="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6:G16">
    <cfRule type="colorScale" priority="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H6:H16">
    <cfRule type="colorScale" priority="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Liberda</dc:creator>
  <cp:lastModifiedBy>Service R&amp;D</cp:lastModifiedBy>
  <dcterms:created xsi:type="dcterms:W3CDTF">2020-06-18T14:08:26Z</dcterms:created>
  <dcterms:modified xsi:type="dcterms:W3CDTF">2022-06-16T12:44:58Z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e58707db-cea7-4907-92d1-cf323291762b_Enabled">
    <vt:lpwstr>true</vt:lpwstr>
  </property>
  <property fmtid="{D5CDD505-2E9C-101B-9397-08002B2CF9AE}" pid="3" name="MSIP_Label_e58707db-cea7-4907-92d1-cf323291762b_SetDate">
    <vt:lpwstr>2021-05-05T12:46:25Z</vt:lpwstr>
  </property>
  <property fmtid="{D5CDD505-2E9C-101B-9397-08002B2CF9AE}" pid="4" name="MSIP_Label_e58707db-cea7-4907-92d1-cf323291762b_Method">
    <vt:lpwstr>Standard</vt:lpwstr>
  </property>
  <property fmtid="{D5CDD505-2E9C-101B-9397-08002B2CF9AE}" pid="5" name="MSIP_Label_e58707db-cea7-4907-92d1-cf323291762b_Name">
    <vt:lpwstr>General</vt:lpwstr>
  </property>
  <property fmtid="{D5CDD505-2E9C-101B-9397-08002B2CF9AE}" pid="6" name="MSIP_Label_e58707db-cea7-4907-92d1-cf323291762b_SiteId">
    <vt:lpwstr>e11cbe9c-f680-44b9-9d42-d705f740b888</vt:lpwstr>
  </property>
  <property fmtid="{D5CDD505-2E9C-101B-9397-08002B2CF9AE}" pid="7" name="MSIP_Label_e58707db-cea7-4907-92d1-cf323291762b_ActionId">
    <vt:lpwstr/>
  </property>
  <property fmtid="{D5CDD505-2E9C-101B-9397-08002B2CF9AE}" pid="8" name="MSIP_Label_e58707db-cea7-4907-92d1-cf323291762b_ContentBits">
    <vt:lpwstr>0</vt:lpwstr>
  </property>
</Properties>
</file>