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1EBD78E-6FA6-43FF-83A2-10C67DD1305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Lexique" sheetId="1" r:id="rId1"/>
    <sheet name="Feuil2" sheetId="2" r:id="rId2"/>
    <sheet name="Feuil3" sheetId="3" r:id="rId3"/>
  </sheets>
  <definedNames>
    <definedName name="Codes">Tableau1[Codes]</definedName>
    <definedName name="Noms">Tableau1[NOMS_Prenoms AUTEURS]</definedName>
  </definedNames>
  <calcPr calcId="18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H134" i="1"/>
  <c r="H135" i="1"/>
  <c r="H136" i="1"/>
  <c r="H137" i="1"/>
  <c r="C138" i="1" s="1"/>
  <c r="H138" i="1"/>
  <c r="H139" i="1"/>
  <c r="H140" i="1"/>
  <c r="H141" i="1"/>
  <c r="C142" i="1" s="1"/>
  <c r="H142" i="1"/>
  <c r="H143" i="1"/>
  <c r="H144" i="1"/>
  <c r="H145" i="1"/>
  <c r="C146" i="1" s="1"/>
  <c r="H146" i="1"/>
  <c r="H147" i="1"/>
  <c r="H148" i="1"/>
  <c r="H149" i="1"/>
  <c r="C150" i="1" s="1"/>
  <c r="H150" i="1"/>
  <c r="H151" i="1"/>
  <c r="H152" i="1"/>
  <c r="H153" i="1"/>
  <c r="C154" i="1" s="1"/>
  <c r="H154" i="1"/>
  <c r="H155" i="1"/>
  <c r="H156" i="1"/>
  <c r="H157" i="1"/>
  <c r="C158" i="1" s="1"/>
  <c r="H158" i="1"/>
  <c r="H159" i="1"/>
  <c r="H160" i="1"/>
  <c r="H161" i="1"/>
  <c r="C162" i="1" s="1"/>
  <c r="H162" i="1"/>
  <c r="H163" i="1"/>
  <c r="H164" i="1"/>
  <c r="H165" i="1"/>
  <c r="C166" i="1" s="1"/>
  <c r="H166" i="1"/>
  <c r="H167" i="1"/>
  <c r="H168" i="1"/>
  <c r="H169" i="1"/>
  <c r="C170" i="1" s="1"/>
  <c r="H170" i="1"/>
  <c r="H171" i="1"/>
  <c r="H172" i="1"/>
  <c r="H173" i="1"/>
  <c r="C174" i="1" s="1"/>
  <c r="H174" i="1"/>
  <c r="H175" i="1"/>
  <c r="H176" i="1"/>
  <c r="H177" i="1"/>
  <c r="C178" i="1" s="1"/>
  <c r="H178" i="1"/>
  <c r="H179" i="1"/>
  <c r="H180" i="1"/>
  <c r="H181" i="1"/>
  <c r="C182" i="1" s="1"/>
  <c r="H182" i="1"/>
  <c r="H183" i="1"/>
  <c r="H184" i="1"/>
  <c r="H185" i="1"/>
  <c r="C186" i="1" s="1"/>
  <c r="H186" i="1"/>
  <c r="H187" i="1"/>
  <c r="H188" i="1"/>
  <c r="H189" i="1"/>
  <c r="C190" i="1" s="1"/>
  <c r="H190" i="1"/>
  <c r="H191" i="1"/>
  <c r="H192" i="1"/>
  <c r="H193" i="1"/>
  <c r="C194" i="1" s="1"/>
  <c r="H194" i="1"/>
  <c r="H195" i="1"/>
  <c r="H196" i="1"/>
  <c r="H197" i="1"/>
  <c r="C198" i="1" s="1"/>
  <c r="H198" i="1"/>
  <c r="H199" i="1"/>
  <c r="H200" i="1"/>
  <c r="H201" i="1"/>
  <c r="C202" i="1" s="1"/>
  <c r="H202" i="1"/>
  <c r="H203" i="1"/>
  <c r="H204" i="1"/>
  <c r="H205" i="1"/>
  <c r="C205" i="1" s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B202" i="1" l="1"/>
  <c r="J202" i="1" s="1"/>
  <c r="B198" i="1"/>
  <c r="J198" i="1" s="1"/>
  <c r="B194" i="1"/>
  <c r="J194" i="1" s="1"/>
  <c r="B190" i="1"/>
  <c r="J190" i="1" s="1"/>
  <c r="B186" i="1"/>
  <c r="J186" i="1" s="1"/>
  <c r="B182" i="1"/>
  <c r="J182" i="1" s="1"/>
  <c r="B178" i="1"/>
  <c r="J178" i="1" s="1"/>
  <c r="B174" i="1"/>
  <c r="J174" i="1" s="1"/>
  <c r="B170" i="1"/>
  <c r="J170" i="1" s="1"/>
  <c r="B166" i="1"/>
  <c r="J166" i="1" s="1"/>
  <c r="B162" i="1"/>
  <c r="J162" i="1" s="1"/>
  <c r="B158" i="1"/>
  <c r="J158" i="1" s="1"/>
  <c r="B154" i="1"/>
  <c r="J154" i="1" s="1"/>
  <c r="B150" i="1"/>
  <c r="J150" i="1" s="1"/>
  <c r="B146" i="1"/>
  <c r="J146" i="1" s="1"/>
  <c r="B142" i="1"/>
  <c r="J142" i="1" s="1"/>
  <c r="B138" i="1"/>
  <c r="J138" i="1" s="1"/>
  <c r="C197" i="1"/>
  <c r="C185" i="1"/>
  <c r="B185" i="1" s="1"/>
  <c r="J185" i="1" s="1"/>
  <c r="C161" i="1"/>
  <c r="B161" i="1" s="1"/>
  <c r="J161" i="1" s="1"/>
  <c r="B205" i="1"/>
  <c r="J205" i="1" s="1"/>
  <c r="C204" i="1"/>
  <c r="B204" i="1" s="1"/>
  <c r="J204" i="1" s="1"/>
  <c r="C200" i="1"/>
  <c r="B200" i="1" s="1"/>
  <c r="J200" i="1" s="1"/>
  <c r="C196" i="1"/>
  <c r="B196" i="1" s="1"/>
  <c r="J196" i="1" s="1"/>
  <c r="C192" i="1"/>
  <c r="B192" i="1" s="1"/>
  <c r="J192" i="1" s="1"/>
  <c r="C188" i="1"/>
  <c r="B188" i="1" s="1"/>
  <c r="J188" i="1" s="1"/>
  <c r="C184" i="1"/>
  <c r="B184" i="1" s="1"/>
  <c r="J184" i="1" s="1"/>
  <c r="C180" i="1"/>
  <c r="B180" i="1" s="1"/>
  <c r="J180" i="1" s="1"/>
  <c r="C176" i="1"/>
  <c r="B176" i="1" s="1"/>
  <c r="J176" i="1" s="1"/>
  <c r="C172" i="1"/>
  <c r="B172" i="1" s="1"/>
  <c r="J172" i="1" s="1"/>
  <c r="C168" i="1"/>
  <c r="B168" i="1" s="1"/>
  <c r="J168" i="1" s="1"/>
  <c r="C164" i="1"/>
  <c r="B164" i="1" s="1"/>
  <c r="J164" i="1" s="1"/>
  <c r="C160" i="1"/>
  <c r="B160" i="1" s="1"/>
  <c r="J160" i="1" s="1"/>
  <c r="C156" i="1"/>
  <c r="B156" i="1" s="1"/>
  <c r="J156" i="1" s="1"/>
  <c r="C152" i="1"/>
  <c r="B152" i="1" s="1"/>
  <c r="J152" i="1" s="1"/>
  <c r="C148" i="1"/>
  <c r="B148" i="1" s="1"/>
  <c r="J148" i="1" s="1"/>
  <c r="C144" i="1"/>
  <c r="B144" i="1" s="1"/>
  <c r="J144" i="1" s="1"/>
  <c r="C140" i="1"/>
  <c r="B140" i="1" s="1"/>
  <c r="J140" i="1" s="1"/>
  <c r="C136" i="1"/>
  <c r="B136" i="1" s="1"/>
  <c r="J136" i="1" s="1"/>
  <c r="C201" i="1"/>
  <c r="C189" i="1"/>
  <c r="B189" i="1" s="1"/>
  <c r="J189" i="1" s="1"/>
  <c r="C177" i="1"/>
  <c r="B177" i="1" s="1"/>
  <c r="J177" i="1" s="1"/>
  <c r="C173" i="1"/>
  <c r="B173" i="1" s="1"/>
  <c r="J173" i="1" s="1"/>
  <c r="C165" i="1"/>
  <c r="B165" i="1" s="1"/>
  <c r="J165" i="1" s="1"/>
  <c r="C153" i="1"/>
  <c r="C149" i="1"/>
  <c r="B149" i="1" s="1"/>
  <c r="J149" i="1" s="1"/>
  <c r="C141" i="1"/>
  <c r="B141" i="1" s="1"/>
  <c r="J141" i="1" s="1"/>
  <c r="B201" i="1"/>
  <c r="J201" i="1" s="1"/>
  <c r="B153" i="1"/>
  <c r="J153" i="1" s="1"/>
  <c r="C203" i="1"/>
  <c r="B203" i="1" s="1"/>
  <c r="J203" i="1" s="1"/>
  <c r="C199" i="1"/>
  <c r="B199" i="1" s="1"/>
  <c r="J199" i="1" s="1"/>
  <c r="C195" i="1"/>
  <c r="B195" i="1" s="1"/>
  <c r="J195" i="1" s="1"/>
  <c r="C191" i="1"/>
  <c r="B191" i="1" s="1"/>
  <c r="J191" i="1" s="1"/>
  <c r="C187" i="1"/>
  <c r="B187" i="1" s="1"/>
  <c r="J187" i="1" s="1"/>
  <c r="C183" i="1"/>
  <c r="B183" i="1" s="1"/>
  <c r="J183" i="1" s="1"/>
  <c r="C179" i="1"/>
  <c r="B179" i="1" s="1"/>
  <c r="J179" i="1" s="1"/>
  <c r="C175" i="1"/>
  <c r="B175" i="1" s="1"/>
  <c r="J175" i="1" s="1"/>
  <c r="C171" i="1"/>
  <c r="B171" i="1" s="1"/>
  <c r="J171" i="1" s="1"/>
  <c r="C167" i="1"/>
  <c r="B167" i="1" s="1"/>
  <c r="J167" i="1" s="1"/>
  <c r="C163" i="1"/>
  <c r="B163" i="1" s="1"/>
  <c r="J163" i="1" s="1"/>
  <c r="C159" i="1"/>
  <c r="B159" i="1" s="1"/>
  <c r="J159" i="1" s="1"/>
  <c r="C155" i="1"/>
  <c r="B155" i="1" s="1"/>
  <c r="J155" i="1" s="1"/>
  <c r="C151" i="1"/>
  <c r="B151" i="1" s="1"/>
  <c r="J151" i="1" s="1"/>
  <c r="C147" i="1"/>
  <c r="B147" i="1" s="1"/>
  <c r="J147" i="1" s="1"/>
  <c r="C143" i="1"/>
  <c r="B143" i="1" s="1"/>
  <c r="J143" i="1" s="1"/>
  <c r="C139" i="1"/>
  <c r="B139" i="1" s="1"/>
  <c r="J139" i="1" s="1"/>
  <c r="C135" i="1"/>
  <c r="B135" i="1" s="1"/>
  <c r="J135" i="1" s="1"/>
  <c r="C193" i="1"/>
  <c r="B193" i="1" s="1"/>
  <c r="J193" i="1" s="1"/>
  <c r="C181" i="1"/>
  <c r="B181" i="1" s="1"/>
  <c r="J181" i="1" s="1"/>
  <c r="C169" i="1"/>
  <c r="B169" i="1" s="1"/>
  <c r="J169" i="1" s="1"/>
  <c r="C157" i="1"/>
  <c r="B157" i="1" s="1"/>
  <c r="J157" i="1" s="1"/>
  <c r="C145" i="1"/>
  <c r="B145" i="1" s="1"/>
  <c r="J145" i="1" s="1"/>
  <c r="C137" i="1"/>
  <c r="B137" i="1" s="1"/>
  <c r="J137" i="1" s="1"/>
  <c r="B197" i="1"/>
  <c r="J197" i="1" s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H133" i="1"/>
  <c r="H3" i="1"/>
  <c r="I133" i="1" l="1"/>
  <c r="C134" i="1" s="1"/>
  <c r="B134" i="1" s="1"/>
  <c r="J134" i="1" s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I6" i="1" l="1"/>
  <c r="I7" i="1"/>
  <c r="C7" i="1" s="1"/>
  <c r="B7" i="1" s="1"/>
  <c r="J7" i="1" s="1"/>
  <c r="I8" i="1"/>
  <c r="I9" i="1"/>
  <c r="I10" i="1"/>
  <c r="I11" i="1"/>
  <c r="I12" i="1"/>
  <c r="I13" i="1"/>
  <c r="C14" i="1" s="1"/>
  <c r="I14" i="1"/>
  <c r="I15" i="1"/>
  <c r="I16" i="1"/>
  <c r="I17" i="1"/>
  <c r="I18" i="1"/>
  <c r="I19" i="1"/>
  <c r="I20" i="1"/>
  <c r="I21" i="1"/>
  <c r="I22" i="1"/>
  <c r="I23" i="1"/>
  <c r="C23" i="1" s="1"/>
  <c r="B23" i="1" s="1"/>
  <c r="J23" i="1" s="1"/>
  <c r="I24" i="1"/>
  <c r="I25" i="1"/>
  <c r="C26" i="1" s="1"/>
  <c r="I26" i="1"/>
  <c r="I27" i="1"/>
  <c r="I28" i="1"/>
  <c r="I29" i="1"/>
  <c r="I30" i="1"/>
  <c r="I31" i="1"/>
  <c r="I32" i="1"/>
  <c r="I33" i="1"/>
  <c r="I34" i="1"/>
  <c r="I35" i="1"/>
  <c r="C35" i="1" s="1"/>
  <c r="B35" i="1" s="1"/>
  <c r="J35" i="1" s="1"/>
  <c r="I36" i="1"/>
  <c r="I37" i="1"/>
  <c r="I38" i="1"/>
  <c r="I39" i="1"/>
  <c r="C39" i="1" s="1"/>
  <c r="B39" i="1" s="1"/>
  <c r="J39" i="1" s="1"/>
  <c r="I40" i="1"/>
  <c r="I41" i="1"/>
  <c r="I42" i="1"/>
  <c r="I43" i="1"/>
  <c r="I44" i="1"/>
  <c r="I45" i="1"/>
  <c r="I46" i="1"/>
  <c r="I47" i="1"/>
  <c r="C47" i="1" s="1"/>
  <c r="B47" i="1" s="1"/>
  <c r="J47" i="1" s="1"/>
  <c r="I48" i="1"/>
  <c r="I49" i="1"/>
  <c r="I50" i="1"/>
  <c r="I51" i="1"/>
  <c r="C51" i="1" s="1"/>
  <c r="B51" i="1" s="1"/>
  <c r="J51" i="1" s="1"/>
  <c r="I52" i="1"/>
  <c r="I53" i="1"/>
  <c r="C53" i="1" s="1"/>
  <c r="B53" i="1" s="1"/>
  <c r="J53" i="1" s="1"/>
  <c r="I54" i="1"/>
  <c r="C54" i="1" s="1"/>
  <c r="B54" i="1" s="1"/>
  <c r="J54" i="1" s="1"/>
  <c r="I55" i="1"/>
  <c r="C55" i="1" s="1"/>
  <c r="B55" i="1" s="1"/>
  <c r="J55" i="1" s="1"/>
  <c r="I56" i="1"/>
  <c r="I57" i="1"/>
  <c r="I58" i="1"/>
  <c r="I59" i="1"/>
  <c r="I60" i="1"/>
  <c r="I61" i="1"/>
  <c r="I62" i="1"/>
  <c r="I63" i="1"/>
  <c r="I64" i="1"/>
  <c r="I65" i="1"/>
  <c r="C66" i="1" s="1"/>
  <c r="B66" i="1" s="1"/>
  <c r="J66" i="1" s="1"/>
  <c r="I66" i="1"/>
  <c r="I67" i="1"/>
  <c r="C67" i="1" s="1"/>
  <c r="B67" i="1" s="1"/>
  <c r="J67" i="1" s="1"/>
  <c r="I68" i="1"/>
  <c r="I69" i="1"/>
  <c r="I70" i="1"/>
  <c r="I71" i="1"/>
  <c r="C71" i="1" s="1"/>
  <c r="B71" i="1" s="1"/>
  <c r="J71" i="1" s="1"/>
  <c r="I72" i="1"/>
  <c r="I73" i="1"/>
  <c r="C74" i="1" s="1"/>
  <c r="B74" i="1" s="1"/>
  <c r="J74" i="1" s="1"/>
  <c r="I74" i="1"/>
  <c r="I75" i="1"/>
  <c r="C75" i="1" s="1"/>
  <c r="B75" i="1" s="1"/>
  <c r="J75" i="1" s="1"/>
  <c r="I76" i="1"/>
  <c r="I77" i="1"/>
  <c r="I78" i="1"/>
  <c r="I79" i="1"/>
  <c r="C79" i="1" s="1"/>
  <c r="B79" i="1" s="1"/>
  <c r="J79" i="1" s="1"/>
  <c r="I80" i="1"/>
  <c r="I81" i="1"/>
  <c r="C82" i="1" s="1"/>
  <c r="B82" i="1" s="1"/>
  <c r="J82" i="1" s="1"/>
  <c r="I82" i="1"/>
  <c r="I83" i="1"/>
  <c r="C83" i="1" s="1"/>
  <c r="I84" i="1"/>
  <c r="I85" i="1"/>
  <c r="I86" i="1"/>
  <c r="I87" i="1"/>
  <c r="I88" i="1"/>
  <c r="I89" i="1"/>
  <c r="I90" i="1"/>
  <c r="I91" i="1"/>
  <c r="C91" i="1" s="1"/>
  <c r="I92" i="1"/>
  <c r="I93" i="1"/>
  <c r="I94" i="1"/>
  <c r="I95" i="1"/>
  <c r="I96" i="1"/>
  <c r="I97" i="1"/>
  <c r="C98" i="1" s="1"/>
  <c r="B98" i="1" s="1"/>
  <c r="J98" i="1" s="1"/>
  <c r="I98" i="1"/>
  <c r="I99" i="1"/>
  <c r="C99" i="1" s="1"/>
  <c r="B99" i="1" s="1"/>
  <c r="J99" i="1" s="1"/>
  <c r="I100" i="1"/>
  <c r="I101" i="1"/>
  <c r="I102" i="1"/>
  <c r="I103" i="1"/>
  <c r="C103" i="1" s="1"/>
  <c r="B103" i="1" s="1"/>
  <c r="J103" i="1" s="1"/>
  <c r="I104" i="1"/>
  <c r="I105" i="1"/>
  <c r="I106" i="1"/>
  <c r="I107" i="1"/>
  <c r="C107" i="1" s="1"/>
  <c r="B107" i="1" s="1"/>
  <c r="J107" i="1" s="1"/>
  <c r="I108" i="1"/>
  <c r="I109" i="1"/>
  <c r="I110" i="1"/>
  <c r="I111" i="1"/>
  <c r="I112" i="1"/>
  <c r="I113" i="1"/>
  <c r="I114" i="1"/>
  <c r="I115" i="1"/>
  <c r="C115" i="1" s="1"/>
  <c r="B115" i="1" s="1"/>
  <c r="J115" i="1" s="1"/>
  <c r="I116" i="1"/>
  <c r="I117" i="1"/>
  <c r="I118" i="1"/>
  <c r="I119" i="1"/>
  <c r="C119" i="1" s="1"/>
  <c r="B119" i="1" s="1"/>
  <c r="J119" i="1" s="1"/>
  <c r="I120" i="1"/>
  <c r="I121" i="1"/>
  <c r="I122" i="1"/>
  <c r="I123" i="1"/>
  <c r="I124" i="1"/>
  <c r="I125" i="1"/>
  <c r="I126" i="1"/>
  <c r="I127" i="1"/>
  <c r="C127" i="1" s="1"/>
  <c r="I128" i="1"/>
  <c r="I129" i="1"/>
  <c r="I130" i="1"/>
  <c r="I131" i="1"/>
  <c r="I132" i="1"/>
  <c r="I3" i="1"/>
  <c r="I4" i="1"/>
  <c r="I5" i="1"/>
  <c r="C6" i="1" s="1"/>
  <c r="B6" i="1" s="1"/>
  <c r="J6" i="1" s="1"/>
  <c r="I2" i="1"/>
  <c r="C2" i="1" s="1"/>
  <c r="C4" i="1" l="1"/>
  <c r="B4" i="1" s="1"/>
  <c r="J4" i="1" s="1"/>
  <c r="C126" i="1"/>
  <c r="B126" i="1" s="1"/>
  <c r="J126" i="1" s="1"/>
  <c r="C122" i="1"/>
  <c r="C114" i="1"/>
  <c r="B114" i="1" s="1"/>
  <c r="J114" i="1" s="1"/>
  <c r="C110" i="1"/>
  <c r="C111" i="1" s="1"/>
  <c r="B111" i="1" s="1"/>
  <c r="J111" i="1" s="1"/>
  <c r="C102" i="1"/>
  <c r="B102" i="1" s="1"/>
  <c r="J102" i="1" s="1"/>
  <c r="C90" i="1"/>
  <c r="B90" i="1" s="1"/>
  <c r="J90" i="1" s="1"/>
  <c r="C62" i="1"/>
  <c r="C63" i="1" s="1"/>
  <c r="C46" i="1"/>
  <c r="B46" i="1" s="1"/>
  <c r="J46" i="1" s="1"/>
  <c r="C34" i="1"/>
  <c r="B34" i="1" s="1"/>
  <c r="J34" i="1" s="1"/>
  <c r="C125" i="1"/>
  <c r="B125" i="1" s="1"/>
  <c r="J125" i="1" s="1"/>
  <c r="C121" i="1"/>
  <c r="B121" i="1" s="1"/>
  <c r="J121" i="1" s="1"/>
  <c r="C117" i="1"/>
  <c r="B117" i="1" s="1"/>
  <c r="J117" i="1" s="1"/>
  <c r="C113" i="1"/>
  <c r="B113" i="1" s="1"/>
  <c r="J113" i="1" s="1"/>
  <c r="C109" i="1"/>
  <c r="B109" i="1" s="1"/>
  <c r="J109" i="1" s="1"/>
  <c r="C101" i="1"/>
  <c r="B101" i="1" s="1"/>
  <c r="J101" i="1" s="1"/>
  <c r="C89" i="1"/>
  <c r="B89" i="1" s="1"/>
  <c r="J89" i="1" s="1"/>
  <c r="C77" i="1"/>
  <c r="B77" i="1" s="1"/>
  <c r="J77" i="1" s="1"/>
  <c r="C69" i="1"/>
  <c r="B69" i="1" s="1"/>
  <c r="J69" i="1" s="1"/>
  <c r="C61" i="1"/>
  <c r="B61" i="1" s="1"/>
  <c r="J61" i="1" s="1"/>
  <c r="C57" i="1"/>
  <c r="B57" i="1" s="1"/>
  <c r="J57" i="1" s="1"/>
  <c r="C41" i="1"/>
  <c r="C42" i="1" s="1"/>
  <c r="C37" i="1"/>
  <c r="C38" i="1" s="1"/>
  <c r="B38" i="1" s="1"/>
  <c r="J38" i="1" s="1"/>
  <c r="C33" i="1"/>
  <c r="B33" i="1" s="1"/>
  <c r="J33" i="1" s="1"/>
  <c r="C9" i="1"/>
  <c r="C10" i="1" s="1"/>
  <c r="C132" i="1"/>
  <c r="B132" i="1" s="1"/>
  <c r="J132" i="1" s="1"/>
  <c r="C124" i="1"/>
  <c r="B124" i="1" s="1"/>
  <c r="J124" i="1" s="1"/>
  <c r="C120" i="1"/>
  <c r="B120" i="1" s="1"/>
  <c r="J120" i="1" s="1"/>
  <c r="C112" i="1"/>
  <c r="B112" i="1" s="1"/>
  <c r="J112" i="1" s="1"/>
  <c r="C108" i="1"/>
  <c r="B108" i="1" s="1"/>
  <c r="J108" i="1" s="1"/>
  <c r="C96" i="1"/>
  <c r="B96" i="1" s="1"/>
  <c r="J96" i="1" s="1"/>
  <c r="C80" i="1"/>
  <c r="B80" i="1" s="1"/>
  <c r="J80" i="1" s="1"/>
  <c r="C76" i="1"/>
  <c r="B76" i="1" s="1"/>
  <c r="J76" i="1" s="1"/>
  <c r="C68" i="1"/>
  <c r="B68" i="1" s="1"/>
  <c r="J68" i="1" s="1"/>
  <c r="C60" i="1"/>
  <c r="B60" i="1" s="1"/>
  <c r="J60" i="1" s="1"/>
  <c r="C56" i="1"/>
  <c r="B56" i="1" s="1"/>
  <c r="J56" i="1" s="1"/>
  <c r="C48" i="1"/>
  <c r="B48" i="1" s="1"/>
  <c r="J48" i="1" s="1"/>
  <c r="C44" i="1"/>
  <c r="C45" i="1" s="1"/>
  <c r="B45" i="1" s="1"/>
  <c r="J45" i="1" s="1"/>
  <c r="C36" i="1"/>
  <c r="B36" i="1" s="1"/>
  <c r="J36" i="1" s="1"/>
  <c r="C32" i="1"/>
  <c r="B32" i="1" s="1"/>
  <c r="J32" i="1" s="1"/>
  <c r="C24" i="1"/>
  <c r="B24" i="1" s="1"/>
  <c r="J24" i="1" s="1"/>
  <c r="C104" i="1"/>
  <c r="C105" i="1" s="1"/>
  <c r="C3" i="1"/>
  <c r="B3" i="1" s="1"/>
  <c r="J3" i="1" s="1"/>
  <c r="B2" i="1"/>
  <c r="J2" i="1" s="1"/>
  <c r="C128" i="1"/>
  <c r="B127" i="1"/>
  <c r="J127" i="1" s="1"/>
  <c r="C92" i="1"/>
  <c r="B91" i="1"/>
  <c r="J91" i="1" s="1"/>
  <c r="C84" i="1"/>
  <c r="B83" i="1"/>
  <c r="J83" i="1" s="1"/>
  <c r="C123" i="1"/>
  <c r="B123" i="1" s="1"/>
  <c r="J123" i="1" s="1"/>
  <c r="B122" i="1"/>
  <c r="J122" i="1" s="1"/>
  <c r="B110" i="1"/>
  <c r="J110" i="1" s="1"/>
  <c r="C78" i="1"/>
  <c r="B78" i="1" s="1"/>
  <c r="J78" i="1" s="1"/>
  <c r="C70" i="1"/>
  <c r="B70" i="1" s="1"/>
  <c r="J70" i="1" s="1"/>
  <c r="B41" i="1"/>
  <c r="J41" i="1" s="1"/>
  <c r="C27" i="1"/>
  <c r="B26" i="1"/>
  <c r="J26" i="1" s="1"/>
  <c r="C15" i="1"/>
  <c r="B14" i="1"/>
  <c r="J14" i="1" s="1"/>
  <c r="C25" i="1"/>
  <c r="B25" i="1" s="1"/>
  <c r="J25" i="1" s="1"/>
  <c r="C52" i="1"/>
  <c r="B52" i="1" s="1"/>
  <c r="J52" i="1" s="1"/>
  <c r="C72" i="1"/>
  <c r="B72" i="1" s="1"/>
  <c r="J72" i="1" s="1"/>
  <c r="C100" i="1"/>
  <c r="B100" i="1" s="1"/>
  <c r="J100" i="1" s="1"/>
  <c r="C116" i="1"/>
  <c r="B116" i="1" s="1"/>
  <c r="J116" i="1" s="1"/>
  <c r="C73" i="1"/>
  <c r="B73" i="1" s="1"/>
  <c r="J73" i="1" s="1"/>
  <c r="C97" i="1"/>
  <c r="B97" i="1" s="1"/>
  <c r="J97" i="1" s="1"/>
  <c r="C118" i="1"/>
  <c r="B118" i="1" s="1"/>
  <c r="J118" i="1" s="1"/>
  <c r="C8" i="1"/>
  <c r="B8" i="1" s="1"/>
  <c r="J8" i="1" s="1"/>
  <c r="C40" i="1"/>
  <c r="B40" i="1" s="1"/>
  <c r="J40" i="1" s="1"/>
  <c r="C5" i="1"/>
  <c r="B5" i="1" s="1"/>
  <c r="J5" i="1" s="1"/>
  <c r="C133" i="1"/>
  <c r="B133" i="1" s="1"/>
  <c r="J133" i="1" s="1"/>
  <c r="C81" i="1"/>
  <c r="B81" i="1" s="1"/>
  <c r="J81" i="1" s="1"/>
  <c r="K1" i="1"/>
  <c r="C49" i="1" l="1"/>
  <c r="C58" i="1"/>
  <c r="B58" i="1" s="1"/>
  <c r="J58" i="1" s="1"/>
  <c r="B9" i="1"/>
  <c r="J9" i="1" s="1"/>
  <c r="B37" i="1"/>
  <c r="J37" i="1" s="1"/>
  <c r="B44" i="1"/>
  <c r="J44" i="1" s="1"/>
  <c r="B62" i="1"/>
  <c r="J62" i="1" s="1"/>
  <c r="B104" i="1"/>
  <c r="J104" i="1" s="1"/>
  <c r="C50" i="1"/>
  <c r="B50" i="1" s="1"/>
  <c r="J50" i="1" s="1"/>
  <c r="B49" i="1"/>
  <c r="J49" i="1" s="1"/>
  <c r="C16" i="1"/>
  <c r="B15" i="1"/>
  <c r="J15" i="1" s="1"/>
  <c r="C93" i="1"/>
  <c r="B92" i="1"/>
  <c r="J92" i="1" s="1"/>
  <c r="C106" i="1"/>
  <c r="B106" i="1" s="1"/>
  <c r="J106" i="1" s="1"/>
  <c r="B105" i="1"/>
  <c r="J105" i="1" s="1"/>
  <c r="C11" i="1"/>
  <c r="B10" i="1"/>
  <c r="J10" i="1" s="1"/>
  <c r="C28" i="1"/>
  <c r="B27" i="1"/>
  <c r="J27" i="1" s="1"/>
  <c r="C43" i="1"/>
  <c r="B43" i="1" s="1"/>
  <c r="J43" i="1" s="1"/>
  <c r="B42" i="1"/>
  <c r="J42" i="1" s="1"/>
  <c r="C64" i="1"/>
  <c r="B63" i="1"/>
  <c r="J63" i="1" s="1"/>
  <c r="C85" i="1"/>
  <c r="B84" i="1"/>
  <c r="J84" i="1" s="1"/>
  <c r="C129" i="1"/>
  <c r="B128" i="1"/>
  <c r="J128" i="1" s="1"/>
  <c r="C59" i="1" l="1"/>
  <c r="B59" i="1" s="1"/>
  <c r="J59" i="1" s="1"/>
  <c r="C12" i="1"/>
  <c r="B11" i="1"/>
  <c r="J11" i="1" s="1"/>
  <c r="C94" i="1"/>
  <c r="B93" i="1"/>
  <c r="J93" i="1" s="1"/>
  <c r="C17" i="1"/>
  <c r="B16" i="1"/>
  <c r="J16" i="1" s="1"/>
  <c r="C86" i="1"/>
  <c r="B85" i="1"/>
  <c r="J85" i="1" s="1"/>
  <c r="C130" i="1"/>
  <c r="B129" i="1"/>
  <c r="J129" i="1" s="1"/>
  <c r="C65" i="1"/>
  <c r="B65" i="1" s="1"/>
  <c r="J65" i="1" s="1"/>
  <c r="B64" i="1"/>
  <c r="J64" i="1" s="1"/>
  <c r="C29" i="1"/>
  <c r="B28" i="1"/>
  <c r="J28" i="1" s="1"/>
  <c r="C95" i="1" l="1"/>
  <c r="B95" i="1" s="1"/>
  <c r="J95" i="1" s="1"/>
  <c r="B94" i="1"/>
  <c r="J94" i="1" s="1"/>
  <c r="C87" i="1"/>
  <c r="B86" i="1"/>
  <c r="J86" i="1" s="1"/>
  <c r="C30" i="1"/>
  <c r="B29" i="1"/>
  <c r="J29" i="1" s="1"/>
  <c r="C131" i="1"/>
  <c r="B131" i="1" s="1"/>
  <c r="J131" i="1" s="1"/>
  <c r="B130" i="1"/>
  <c r="J130" i="1" s="1"/>
  <c r="C18" i="1"/>
  <c r="B17" i="1"/>
  <c r="J17" i="1" s="1"/>
  <c r="C13" i="1"/>
  <c r="B13" i="1" s="1"/>
  <c r="J13" i="1" s="1"/>
  <c r="B12" i="1"/>
  <c r="J12" i="1" s="1"/>
  <c r="C88" i="1" l="1"/>
  <c r="B88" i="1" s="1"/>
  <c r="J88" i="1" s="1"/>
  <c r="B87" i="1"/>
  <c r="J87" i="1" s="1"/>
  <c r="C19" i="1"/>
  <c r="B18" i="1"/>
  <c r="J18" i="1" s="1"/>
  <c r="C31" i="1"/>
  <c r="B31" i="1" s="1"/>
  <c r="J31" i="1" s="1"/>
  <c r="B30" i="1"/>
  <c r="J30" i="1" s="1"/>
  <c r="C20" i="1" l="1"/>
  <c r="B19" i="1"/>
  <c r="J19" i="1" s="1"/>
  <c r="C21" i="1" l="1"/>
  <c r="B20" i="1"/>
  <c r="J20" i="1" s="1"/>
  <c r="C22" i="1" l="1"/>
  <c r="B22" i="1" s="1"/>
  <c r="J22" i="1" s="1"/>
  <c r="B21" i="1"/>
  <c r="J21" i="1" s="1"/>
</calcChain>
</file>

<file path=xl/sharedStrings.xml><?xml version="1.0" encoding="utf-8"?>
<sst xmlns="http://schemas.openxmlformats.org/spreadsheetml/2006/main" count="272" uniqueCount="226">
  <si>
    <t>BARBAULT André</t>
  </si>
  <si>
    <t>Astrologie : Symboliques Calculs Interprétations</t>
  </si>
  <si>
    <t xml:space="preserve">BARBAULT André </t>
  </si>
  <si>
    <t>Astrologie Certifiée</t>
  </si>
  <si>
    <t>Jupiter &amp; Saturne</t>
  </si>
  <si>
    <t xml:space="preserve">BARBAULT André et Martine </t>
  </si>
  <si>
    <t>La Lune dans les signes du Zodiaque</t>
  </si>
  <si>
    <t>BERTRAND Chiara</t>
  </si>
  <si>
    <t>Astrologie Code</t>
  </si>
  <si>
    <t>La Révolution Solaire Expliquée</t>
  </si>
  <si>
    <t xml:space="preserve">CARON BELATO Charles </t>
  </si>
  <si>
    <t>Les Synastries</t>
  </si>
  <si>
    <t>Les Lunaisons</t>
  </si>
  <si>
    <t xml:space="preserve">CASTANIER Catherine </t>
  </si>
  <si>
    <t>Chiron et l'axe des Portes</t>
  </si>
  <si>
    <t>CHIRON en maisons</t>
  </si>
  <si>
    <t>CHANTECLER</t>
  </si>
  <si>
    <t>Les douze signes du zodiaque</t>
  </si>
  <si>
    <t>Collectif Fraternité Rosicrucienne</t>
  </si>
  <si>
    <t>Bases Techniques et Fondements Spirituels</t>
  </si>
  <si>
    <t>Collectif Revue Editions Traditionnelles</t>
  </si>
  <si>
    <t>Les Etoiles Fixes</t>
  </si>
  <si>
    <t>L'astrologue 41</t>
  </si>
  <si>
    <t>L'astrologue 68</t>
  </si>
  <si>
    <t xml:space="preserve">D'AMOUR Andrée </t>
  </si>
  <si>
    <t>Astronumérologie</t>
  </si>
  <si>
    <t>ABC de l'astrologie</t>
  </si>
  <si>
    <t>La Part de Fortune</t>
  </si>
  <si>
    <t>Les Révolutions Solaires en astrologie</t>
  </si>
  <si>
    <t>Les Nœuds Lunaires en Astrologie et la Lune Noire</t>
  </si>
  <si>
    <t>Les Maisons en astrologie</t>
  </si>
  <si>
    <t>Voyance Code</t>
  </si>
  <si>
    <t xml:space="preserve">DORBAIRE Philippe </t>
  </si>
  <si>
    <t xml:space="preserve">Les Planètes, les Signes, les siginfications </t>
  </si>
  <si>
    <t>Les Planètes, les Signes, les siginfications : Exercices Corrigés</t>
  </si>
  <si>
    <t>Les traités des aspects</t>
  </si>
  <si>
    <t>Les traités des aspects : Exercices Corrigés</t>
  </si>
  <si>
    <t xml:space="preserve">DRYBURGH Helena </t>
  </si>
  <si>
    <t>Le Thème Astral</t>
  </si>
  <si>
    <t xml:space="preserve">DUCHAUSSOY Christian </t>
  </si>
  <si>
    <t>L'astrologie cette fois, je m'y mets</t>
  </si>
  <si>
    <t xml:space="preserve">DUPEYRON Georges </t>
  </si>
  <si>
    <t>Prévoir le temps et les séismes par l'astrologie</t>
  </si>
  <si>
    <t xml:space="preserve">DUPUIS Guy </t>
  </si>
  <si>
    <t>Astrologie Pas à Pas : Approche de l'interprétation</t>
  </si>
  <si>
    <t>Astrologie Pas à Pas : Interprétation</t>
  </si>
  <si>
    <t xml:space="preserve">EBERTIN Reinhold </t>
  </si>
  <si>
    <t>Combinaison des influences astrales</t>
  </si>
  <si>
    <t xml:space="preserve">FALLON Astrid </t>
  </si>
  <si>
    <t>Cycles et calculs astrologiques</t>
  </si>
  <si>
    <t xml:space="preserve">FANTONI Christiane </t>
  </si>
  <si>
    <t>L'astrologie pour tous</t>
  </si>
  <si>
    <t xml:space="preserve">FORREST Steven </t>
  </si>
  <si>
    <t>Astrologie le ciel intérieur</t>
  </si>
  <si>
    <t xml:space="preserve">GESBERT Alain </t>
  </si>
  <si>
    <t>B.A. BA  Interprétation astrologique</t>
  </si>
  <si>
    <t xml:space="preserve">GESTAS Catherine et BARBAULT Martine </t>
  </si>
  <si>
    <t>La mémoire ancestrale en astrologie</t>
  </si>
  <si>
    <t>Des Frères et des Sœurs</t>
  </si>
  <si>
    <t xml:space="preserve">GIANI Patrick </t>
  </si>
  <si>
    <t xml:space="preserve">Les Complexes psychologiques en astrologie </t>
  </si>
  <si>
    <t xml:space="preserve">GIRAUD Daniel </t>
  </si>
  <si>
    <t>Cours complet d'astrologie en 36 leçons</t>
  </si>
  <si>
    <t>GONZE CONRAD Christine</t>
  </si>
  <si>
    <t>Ecriture Celeste</t>
  </si>
  <si>
    <t>HADES</t>
  </si>
  <si>
    <t>Toute l'astrologie : les étoiles et votre destin</t>
  </si>
  <si>
    <t>Guide pratique de l'interprétation en astrologie</t>
  </si>
  <si>
    <t>Guide complet d'Astrologie Scientifique &amp; Traditionnelle</t>
  </si>
  <si>
    <t>Le livre des aspects astrologiques</t>
  </si>
  <si>
    <t>Pluton ou les grands mystères</t>
  </si>
  <si>
    <t xml:space="preserve">HADES </t>
  </si>
  <si>
    <t>Le livre des maisons astrologiques</t>
  </si>
  <si>
    <t xml:space="preserve">HARDY Fancoise </t>
  </si>
  <si>
    <t>Les Rythmes du Zodiaque</t>
  </si>
  <si>
    <t xml:space="preserve">HOLLEY Germaine </t>
  </si>
  <si>
    <t>Comment comprendre votre horoscope  -1</t>
  </si>
  <si>
    <t>Comment comprendre votre horoscope  -2</t>
  </si>
  <si>
    <t>Astrologie, Karma et Rythmes Cosmiques</t>
  </si>
  <si>
    <t>Comment comprendre votre horoscope   s'initier à l'astrologie</t>
  </si>
  <si>
    <t xml:space="preserve">KOECHLIN DE BIZEMONT Dorothée </t>
  </si>
  <si>
    <t>L'Astrologie Karmique</t>
  </si>
  <si>
    <t xml:space="preserve">KRIYANANDA Goswami </t>
  </si>
  <si>
    <t>Le mystère des transits</t>
  </si>
  <si>
    <t xml:space="preserve">LABOURE Denis </t>
  </si>
  <si>
    <t>Cours Pratique d'Astrologie (secrets de l'astrologie des anciens)</t>
  </si>
  <si>
    <t xml:space="preserve">LABOURE Denis et NEU Marc </t>
  </si>
  <si>
    <t xml:space="preserve">Astrologie Facile Les bases fondamentales </t>
  </si>
  <si>
    <t xml:space="preserve">LACHANCE Richard </t>
  </si>
  <si>
    <t>L'évolution de l'être humain à travers le zodiaque</t>
  </si>
  <si>
    <t>Le pouvoir de transformer votre destin</t>
  </si>
  <si>
    <t>Les Sous-Personnalités et nos multiples "MOI"</t>
  </si>
  <si>
    <t xml:space="preserve">LARZUL Laurent </t>
  </si>
  <si>
    <t>Comprendre la Lune Noire</t>
  </si>
  <si>
    <t>Laurent GIZZY</t>
  </si>
  <si>
    <t>Zodiac City</t>
  </si>
  <si>
    <t>LUKAS E.</t>
  </si>
  <si>
    <t>Pouvoirs de la Lune Code</t>
  </si>
  <si>
    <t xml:space="preserve">MANDL Michael </t>
  </si>
  <si>
    <t>L'envol vers les étoiles : l'Astrologie et la Mort</t>
  </si>
  <si>
    <t xml:space="preserve">MARCZAK Marie </t>
  </si>
  <si>
    <t>Dialogue de Planètes</t>
  </si>
  <si>
    <t>MAYORCA S,</t>
  </si>
  <si>
    <t>Les Influences de la Lune</t>
  </si>
  <si>
    <t xml:space="preserve">MILLMAN Dan </t>
  </si>
  <si>
    <t>Votre Chemin de Vie</t>
  </si>
  <si>
    <t>MUGHINI M,</t>
  </si>
  <si>
    <t>Encyclopédie de la Mythologie</t>
  </si>
  <si>
    <t>Mysteres de l'inconnu</t>
  </si>
  <si>
    <t xml:space="preserve">Les influences astrales </t>
  </si>
  <si>
    <t xml:space="preserve">NGUYEN Franck </t>
  </si>
  <si>
    <t>Nouveau regard sur l'astrologie et l'homéopathie</t>
  </si>
  <si>
    <t xml:space="preserve">PAYEUR Charles Rafael </t>
  </si>
  <si>
    <t>Astrologie sacrée et symbolisme initiatique</t>
  </si>
  <si>
    <t xml:space="preserve">PICARD Eudes </t>
  </si>
  <si>
    <t>Astrologie Judiciaire</t>
  </si>
  <si>
    <t xml:space="preserve">RUDHYAR Dane </t>
  </si>
  <si>
    <t xml:space="preserve">Symboles SABIAN </t>
  </si>
  <si>
    <t xml:space="preserve">SCHNEIDER GAUQUELIN Francoise </t>
  </si>
  <si>
    <t>Problèmes de l'heure résolus en astrologie</t>
  </si>
  <si>
    <t>SEMET Chris</t>
  </si>
  <si>
    <t>Etre Voyant / Astrologue</t>
  </si>
  <si>
    <t xml:space="preserve">VOLGUINE Alexandre </t>
  </si>
  <si>
    <t>Astrologie Lunaire</t>
  </si>
  <si>
    <t>Techniques des révolutions solaires</t>
  </si>
  <si>
    <t>L'interprétation astrologique des rêves</t>
  </si>
  <si>
    <t>Les significations des encadrements dans l'horoscope</t>
  </si>
  <si>
    <t>N° dans la Lettre</t>
  </si>
  <si>
    <t>TITRES</t>
  </si>
  <si>
    <t>GENCOD</t>
  </si>
  <si>
    <t>ASSOCIATION ROSICRUCIENNE</t>
  </si>
  <si>
    <t>Tables Des Maisons - Latitude N&amp;S 1 À 66</t>
  </si>
  <si>
    <t>BARBAULT ANDRÉ</t>
  </si>
  <si>
    <t xml:space="preserve">La Prévision Astrologique :Les Transits </t>
  </si>
  <si>
    <t xml:space="preserve">BARBAULT ANDRÉ </t>
  </si>
  <si>
    <t>Analogies De La Dialectique:Uranus - Neptune</t>
  </si>
  <si>
    <t>COMMELIN</t>
  </si>
  <si>
    <t>JUNG C.G.</t>
  </si>
  <si>
    <t>ANDRIEU IRÈNE</t>
  </si>
  <si>
    <t>Initiation À L'Astrologie D'Évolution</t>
  </si>
  <si>
    <t>Mythologie Grecque Et Romaine</t>
  </si>
  <si>
    <t>JOSEPHA</t>
  </si>
  <si>
    <t>Lune Noire Et Réincarnation</t>
  </si>
  <si>
    <t>Synchronicité Et Paracelsia</t>
  </si>
  <si>
    <t>RACAUD DIDIER - NEROMAN DOM</t>
  </si>
  <si>
    <t>Radioscopie De L'Astrologie De Dom Neroman Pr Questions Et Réponses</t>
  </si>
  <si>
    <t xml:space="preserve">ABERT XAVIER </t>
  </si>
  <si>
    <t>L'Effet Miroir En Astrologie.</t>
  </si>
  <si>
    <t>COUTELA JACQUES</t>
  </si>
  <si>
    <t>La Lune Noire : Interprétation Complète De Lilith</t>
  </si>
  <si>
    <t>L'Art D'Interpréter Un Thème Astral</t>
  </si>
  <si>
    <t xml:space="preserve">AGENET-PAGNI ISOLINE </t>
  </si>
  <si>
    <t>12 Signes Du Zodiaque, 12 Travaux D'Hercule</t>
  </si>
  <si>
    <t xml:space="preserve">AIME JACQUELINE </t>
  </si>
  <si>
    <t>La Lune Noire : Un Monde Interdit</t>
  </si>
  <si>
    <t xml:space="preserve">AMBELIN ROBERT </t>
  </si>
  <si>
    <t>Kore La Dixième Planète</t>
  </si>
  <si>
    <t>ATELIER D'ASTROLOGIE D'AQUITAINE</t>
  </si>
  <si>
    <t>Uranus Et L'Ambivalence</t>
  </si>
  <si>
    <t>L'Insaisissable Neptune</t>
  </si>
  <si>
    <t>L'Irréductible Pluton</t>
  </si>
  <si>
    <t>Les Intelligences Multiples</t>
  </si>
  <si>
    <t>Potentiel, Dynamique Et Chemin De Vie Des Dessins Planétaires</t>
  </si>
  <si>
    <t>Soleil &amp; Lune En Astrologie</t>
  </si>
  <si>
    <t>Les Astres Et L'Histoire</t>
  </si>
  <si>
    <t>Petit Manuel D'Astrologie</t>
  </si>
  <si>
    <t>Analogies De La Dialectique : Uranus - Neptune</t>
  </si>
  <si>
    <t>BARBAULT ARMAND</t>
  </si>
  <si>
    <t>Technique De L'Interprétation : Les Bases Naturelles De L'Astrologie T1</t>
  </si>
  <si>
    <t>Technique De L'Interprétation : Les Bases Naturelles De L'Astrologie T2</t>
  </si>
  <si>
    <t xml:space="preserve">BARBAULT MARTINE </t>
  </si>
  <si>
    <t>Méthode D'Interprétation En Astrologie</t>
  </si>
  <si>
    <t>La Transmission Paternelle En Astro-Psycho-Généalogie</t>
  </si>
  <si>
    <t>Les Transits En Astrologie Globale</t>
  </si>
  <si>
    <t>Les Mères Et Les Filles</t>
  </si>
  <si>
    <t>L'Ultime Rendez-Vous</t>
  </si>
  <si>
    <t>L'Ultime Rendez-Vous (De La Mort Et Des Astres)</t>
  </si>
  <si>
    <t xml:space="preserve">BERTRAND JACQUES </t>
  </si>
  <si>
    <t>Tristesse De La Balance  &amp; Autres Signes</t>
  </si>
  <si>
    <t xml:space="preserve">BETAILLOLE JOSETTE-BELFORT MARTINE </t>
  </si>
  <si>
    <t>Cérès Et Korè</t>
  </si>
  <si>
    <t xml:space="preserve">BIGE LUC </t>
  </si>
  <si>
    <t>Les Douze Maisons Astrologiques.</t>
  </si>
  <si>
    <t xml:space="preserve">BILLON JEAN </t>
  </si>
  <si>
    <t>L'Univers Des Astéroïdes</t>
  </si>
  <si>
    <t xml:space="preserve">CANUT CHANTAL </t>
  </si>
  <si>
    <t>L'Astrologie Au Service De L'Orientation Professionnelle.</t>
  </si>
  <si>
    <t xml:space="preserve">CARATINI SIMONE EMMANUELLE </t>
  </si>
  <si>
    <t>La Mutation Essentielle : Astrologie, Les Interceptions</t>
  </si>
  <si>
    <t xml:space="preserve">CARION NADINE </t>
  </si>
  <si>
    <t>Vivre En Transit Planétaire</t>
  </si>
  <si>
    <t xml:space="preserve">CARON BELATO CHARLES </t>
  </si>
  <si>
    <t>Les Révolutions Solaires</t>
  </si>
  <si>
    <t xml:space="preserve">GRANGER PHILIPPE </t>
  </si>
  <si>
    <t>La Lune Noire Et Les Destins De Vénus</t>
  </si>
  <si>
    <t>Cérès : Planète Maîtresse Du Signe De La Vierge</t>
  </si>
  <si>
    <t xml:space="preserve">DISPEPOLO CIRO </t>
  </si>
  <si>
    <t>Transits Et Révolutions Solaires</t>
  </si>
  <si>
    <t xml:space="preserve">FAERY TINIA ET AURELIUS MAGI </t>
  </si>
  <si>
    <t>L'Enigme Des Heures Planétaires</t>
  </si>
  <si>
    <t xml:space="preserve">ORION RAE </t>
  </si>
  <si>
    <t>L'Astrologie Pour Les Nuls</t>
  </si>
  <si>
    <t xml:space="preserve">RUDHYAR DANE </t>
  </si>
  <si>
    <t>La Pratique De L'Astrologie</t>
  </si>
  <si>
    <t xml:space="preserve">WOOD VAN </t>
  </si>
  <si>
    <t>Comment Ça Marche, L'Astrologie</t>
  </si>
  <si>
    <t xml:space="preserve">VOLGUINE ALEXANDRE </t>
  </si>
  <si>
    <t>Le Maître De Nativité</t>
  </si>
  <si>
    <t xml:space="preserve">SAMSON LAURENT JAMES </t>
  </si>
  <si>
    <t>Thème Astral Simple &amp; Facile</t>
  </si>
  <si>
    <t xml:space="preserve">MANDL MICHAEL </t>
  </si>
  <si>
    <t>L'Impact Des Éclipses : Les Rendez-Vous De L'Histoire</t>
  </si>
  <si>
    <t xml:space="preserve">KINAUER SALTARINI HELENE </t>
  </si>
  <si>
    <t xml:space="preserve">Astrologie, Santé Et Bien-Être </t>
  </si>
  <si>
    <t xml:space="preserve">De-SOCOA Michel </t>
  </si>
  <si>
    <t xml:space="preserve">Des-LONGCHAMPS Marie Therese </t>
  </si>
  <si>
    <t xml:space="preserve">Di-BARTOLO Maryse </t>
  </si>
  <si>
    <t xml:space="preserve">De-CAUMON-PAOLI Danièle </t>
  </si>
  <si>
    <t xml:space="preserve">DE-LARCHE JEAN </t>
  </si>
  <si>
    <t>Noms</t>
  </si>
  <si>
    <t>EAN 13</t>
  </si>
  <si>
    <t>Nb d'ouvrages</t>
  </si>
  <si>
    <t>CODE 128</t>
  </si>
  <si>
    <t>B2</t>
  </si>
  <si>
    <t>NOMS_Prenoms AUTEURS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</si>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</sst>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00"/>
  </numFmts>
  <fonts count="15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5"/>
      <name val="Calibri"/>
      <family val="2"/>
      <scheme val="minor"/>
    </font>
    <font>
      <sz val="4"/>
      <name val="Calibri"/>
      <family val="2"/>
      <scheme val="minor"/>
    </font>
    <font>
      <sz val="9"/>
      <color rgb="FF000000"/>
      <name val="Arial"/>
    </font>
    <font>
      <sz val="42"/>
      <color theme="1"/>
      <name val="EAN-13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28"/>
      <color theme="1"/>
      <name val="Code 128"/>
      <charset val="2"/>
    </font>
    <font>
      <sz val="12"/>
      <name val="Arial"/>
      <family val="2"/>
    </font>
    <font>
      <sz val="14"/>
      <name val="Arial"/>
      <family val="2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" fontId="5" fillId="0" borderId="1" xfId="0" applyNumberFormat="1" applyFont="1" applyBorder="1" applyAlignment="1">
      <alignment vertical="center" textRotation="90"/>
    </xf>
    <xf numFmtId="1" fontId="5" fillId="2" borderId="1" xfId="0" quotePrefix="1" applyNumberFormat="1" applyFont="1" applyFill="1" applyBorder="1" applyAlignment="1">
      <alignment vertical="center" textRotation="90"/>
    </xf>
    <xf numFmtId="1" fontId="5" fillId="2" borderId="1" xfId="0" applyNumberFormat="1" applyFont="1" applyFill="1" applyBorder="1" applyAlignment="1">
      <alignment vertical="center" textRotation="90"/>
    </xf>
    <xf numFmtId="15" fontId="5" fillId="0" borderId="1" xfId="0" applyNumberFormat="1" applyFont="1" applyBorder="1" applyAlignment="1">
      <alignment vertical="center" textRotation="90"/>
    </xf>
    <xf numFmtId="1" fontId="6" fillId="0" borderId="1" xfId="0" applyNumberFormat="1" applyFont="1" applyBorder="1" applyAlignment="1">
      <alignment vertical="center" textRotation="90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vertical="center" textRotation="90"/>
    </xf>
    <xf numFmtId="0" fontId="2" fillId="0" borderId="1" xfId="0" applyFont="1" applyBorder="1" applyAlignment="1">
      <alignment horizontal="center" vertical="center" wrapText="1"/>
    </xf>
    <xf numFmtId="1" fontId="5" fillId="0" borderId="1" xfId="0" quotePrefix="1" applyNumberFormat="1" applyFont="1" applyBorder="1" applyAlignment="1">
      <alignment vertical="center" textRotation="90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/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3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42"/>
        <color theme="1"/>
        <name val="EAN-13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##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209551</xdr:colOff>
      <xdr:row>0</xdr:row>
      <xdr:rowOff>6350</xdr:rowOff>
    </xdr:from>
    <xdr:to>
      <xdr:col>9</xdr:col>
      <xdr:colOff>1971677</xdr:colOff>
      <xdr:row>1</xdr:row>
      <xdr:rowOff>0</xdr:rowOff>
    </xdr:to>
    <xdr:sp macro="[0]!essa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801101" y="6350"/>
          <a:ext cx="1762126" cy="565150"/>
        </a:xfrm>
        <a:prstGeom prst="roundRect">
          <a:avLst/>
        </a:prstGeom>
        <a:gradFill>
          <a:gsLst>
            <a:gs pos="78500">
              <a:srgbClr val="B0C6E1">
                <a:lumMod val="97000"/>
              </a:srgb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ln>
                <a:noFill/>
              </a:ln>
              <a:solidFill>
                <a:schemeClr val="tx1"/>
              </a:solidFill>
              <a:effectLst>
                <a:reflection blurRad="203200" stA="55000" endA="50" endPos="85000" dist="88900" dir="5400000" sy="-100000" algn="bl" rotWithShape="0"/>
              </a:effectLst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205" totalsRowShown="0" headerRowBorderDxfId="12">
  <autoFilter ref="A1:J205" xr:uid="{00000000-0009-0000-0100-000001000000}"/>
  <sortState xmlns:xlrd2="http://schemas.microsoft.com/office/spreadsheetml/2017/richdata2" ref="B2:G132">
    <sortCondition ref="D2:D132"/>
  </sortState>
  <tableColumns count="10">
    <tableColumn id="9" xr3:uid="{228EA64F-9706-4503-9930-D130CBF91AE0}" name="Nb d'ouvrages" dataDxfId="11">
      <calculatedColumnFormula>ROW()-1</calculatedColumnFormula>
    </tableColumn>
    <tableColumn id="5" xr3:uid="{00000000-0010-0000-0000-000005000000}" name="Codes" dataDxfId="10">
      <calculatedColumnFormula>Tableau1[[#This Row],[Noms]]&amp; Tableau1[[#This Row],[N° dans la Lettre]]</calculatedColumnFormula>
    </tableColumn>
    <tableColumn id="3" xr3:uid="{00000000-0010-0000-0000-000003000000}" name="N° dans la Lettre" dataDxfId="9">
      <calculatedColumnFormula>IF(AND(Tableau1[[#This Row],[Noms]]=H1,Tableau1[[#This Row],[B2]]=I1),C1+1,1)</calculatedColumnFormula>
    </tableColumn>
    <tableColumn id="1" xr3:uid="{00000000-0010-0000-0000-000001000000}" name="NOMS_Prenoms AUTEURS" dataDxfId="8" totalsRowDxfId="7"/>
    <tableColumn id="2" xr3:uid="{00000000-0010-0000-0000-000002000000}" name="TITRES" dataDxfId="6" totalsRowDxfId="5"/>
    <tableColumn id="4" xr3:uid="{00000000-0010-0000-0000-000004000000}" name="GENCOD" dataDxfId="4"/>
    <tableColumn id="6" xr3:uid="{00000000-0010-0000-0000-000006000000}" name="EAN 13" dataDxfId="3">
      <calculatedColumnFormula>Tableau1[[#This Row],[GENCOD]]</calculatedColumnFormula>
    </tableColumn>
    <tableColumn id="7" xr3:uid="{00000000-0010-0000-0000-000007000000}" name="Noms" dataDxfId="2">
      <calculatedColumnFormula>IFERROR(UPPER(LEFT(D2,SEARCH(" ",D2,1))),D2)</calculatedColumnFormula>
    </tableColumn>
    <tableColumn id="8" xr3:uid="{00000000-0010-0000-0000-000008000000}" name="B2" dataDxfId="1">
      <calculatedColumnFormula>UPPER(TRIM(RIGHT(D2,LEN(D2)-LEN(H2))))</calculatedColumnFormula>
    </tableColumn>
    <tableColumn id="12" xr3:uid="{00000000-0010-0000-0000-00000C000000}" name="CODE 128" dataDxfId="0">
      <calculatedColumnFormula>B2&amp;" "&amp;LEFT(Tableau1[[#This Row],[TITRES]],10)&amp;" "&amp;Tableau1[[#This Row],[GENCOD]]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41"/>
  <sheetViews>
    <sheetView tabSelected="1" topLeftCell="E1" workbookViewId="0">
      <pane ySplit="1" topLeftCell="A2" activePane="bottomLeft" state="frozen"/>
      <selection pane="bottomLeft" activeCell="K1" sqref="K1"/>
    </sheetView>
  </sheetViews>
  <sheetFormatPr baseColWidth="10" defaultRowHeight="78" x14ac:dyDescent="0.25"/>
  <cols>
    <col min="1" max="1" width="13.28515625" style="24" customWidth="1"/>
    <col min="2" max="2" width="13.28515625" customWidth="1"/>
    <col min="4" max="4" width="27.42578125" style="4" customWidth="1"/>
    <col min="5" max="5" width="52" customWidth="1"/>
    <col min="6" max="6" width="3" style="12" customWidth="1"/>
    <col min="7" max="7" width="22.140625" customWidth="1"/>
    <col min="8" max="8" width="23.7109375" style="20" customWidth="1"/>
    <col min="9" max="9" width="26.28515625" customWidth="1"/>
    <col min="10" max="10" width="78" customWidth="1"/>
    <col min="11" max="11" width="2.5703125" customWidth="1"/>
    <col min="12" max="12" width="3.85546875" customWidth="1"/>
  </cols>
  <sheetData>
    <row r="1" spans="1:11" ht="45" customHeight="1" x14ac:dyDescent="0.3">
      <c r="A1" s="33" t="s">
        <v>221</v>
      </c>
      <c r="B1" s="34" t="s">
        <v>225</v>
      </c>
      <c r="C1" s="38" t="s">
        <v>127</v>
      </c>
      <c r="D1" s="37" t="s">
        <v>224</v>
      </c>
      <c r="E1" s="35" t="s">
        <v>128</v>
      </c>
      <c r="F1" s="36" t="s">
        <v>129</v>
      </c>
      <c r="G1" s="25" t="s">
        <v>220</v>
      </c>
      <c r="H1" s="21" t="s">
        <v>219</v>
      </c>
      <c r="I1" s="21" t="s">
        <v>223</v>
      </c>
      <c r="J1" s="26" t="s">
        <v>222</v>
      </c>
      <c r="K1">
        <f>COUNTIF(Tableau1[EAN 13],$J$1)</f>
        <v>0</v>
      </c>
    </row>
    <row r="2" spans="1:11" s="19" customFormat="1" ht="90" customHeight="1" x14ac:dyDescent="0.25">
      <c r="A2" s="3">
        <f>ROW()-1</f>
        <v>1</v>
      </c>
      <c r="B2" s="22" t="str">
        <f>Tableau1[[#This Row],[Noms]]&amp; Tableau1[[#This Row],[N° dans la Lettre]]</f>
        <v>ABERT 1</v>
      </c>
      <c r="C2" s="3">
        <f>IF(AND(Tableau1[[#This Row],[Noms]]=H1,Tableau1[[#This Row],[B2]]=I1),C1+1,1)</f>
        <v>1</v>
      </c>
      <c r="D2" s="1" t="s">
        <v>146</v>
      </c>
      <c r="E2" s="1" t="s">
        <v>150</v>
      </c>
      <c r="F2" s="5">
        <v>9782358050586</v>
      </c>
      <c r="G2" s="27">
        <f>Tableau1[[#This Row],[GENCOD]]</f>
        <v>9782358050586</v>
      </c>
      <c r="H2" s="28" t="str">
        <f t="shared" ref="H2:H65" si="0">IFERROR(UPPER(LEFT(D2,SEARCH(" ",D2,1))),D2)</f>
        <v xml:space="preserve">ABERT </v>
      </c>
      <c r="I2" s="28" t="str">
        <f t="shared" ref="I2:I33" si="1">UPPER(TRIM(RIGHT(D2,LEN(D2)-LEN(H2))))</f>
        <v>XAVIER</v>
      </c>
      <c r="J2" s="29" t="str">
        <f>B2&amp;" "&amp;LEFT(Tableau1[[#This Row],[TITRES]],10)&amp;" "&amp;Tableau1[[#This Row],[GENCOD]]</f>
        <v>ABERT 1 L'Art D'In 9782358050586</v>
      </c>
    </row>
    <row r="3" spans="1:11" ht="90" customHeight="1" x14ac:dyDescent="0.25">
      <c r="A3" s="3">
        <f t="shared" ref="A3:A66" si="2">ROW()-1</f>
        <v>2</v>
      </c>
      <c r="B3" s="22" t="str">
        <f>Tableau1[[#This Row],[Noms]]&amp; Tableau1[[#This Row],[N° dans la Lettre]]</f>
        <v>ABERT 2</v>
      </c>
      <c r="C3" s="3">
        <f>IF(AND(Tableau1[[#This Row],[Noms]]=H2,Tableau1[[#This Row],[B2]]=I2),C2+1,1)</f>
        <v>2</v>
      </c>
      <c r="D3" s="2" t="s">
        <v>146</v>
      </c>
      <c r="E3" s="2" t="s">
        <v>147</v>
      </c>
      <c r="F3" s="5">
        <v>9782358052252</v>
      </c>
      <c r="G3" s="27">
        <f>Tableau1[[#This Row],[GENCOD]]</f>
        <v>9782358052252</v>
      </c>
      <c r="H3" s="21" t="str">
        <f>IFERROR(UPPER(LEFT(D3,SEARCH(" ",D3,1))),D3)</f>
        <v xml:space="preserve">ABERT </v>
      </c>
      <c r="I3" s="21" t="str">
        <f t="shared" si="1"/>
        <v>XAVIER</v>
      </c>
      <c r="J3" s="29" t="str">
        <f>B3&amp;" "&amp;LEFT(Tableau1[[#This Row],[TITRES]],10)&amp;" "&amp;Tableau1[[#This Row],[GENCOD]]</f>
        <v>ABERT 2 L'Effet Mi 9782358052252</v>
      </c>
    </row>
    <row r="4" spans="1:11" ht="90" customHeight="1" x14ac:dyDescent="0.25">
      <c r="A4" s="3">
        <f t="shared" si="2"/>
        <v>3</v>
      </c>
      <c r="B4" s="22" t="str">
        <f>Tableau1[[#This Row],[Noms]]&amp; Tableau1[[#This Row],[N° dans la Lettre]]</f>
        <v>AGENET-PAGNI 1</v>
      </c>
      <c r="C4" s="3">
        <f>IF(AND(Tableau1[[#This Row],[Noms]]=H3,Tableau1[[#This Row],[B2]]=I3),C3+1,1)</f>
        <v>1</v>
      </c>
      <c r="D4" s="1" t="s">
        <v>151</v>
      </c>
      <c r="E4" s="1" t="s">
        <v>152</v>
      </c>
      <c r="F4" s="5">
        <v>9782930211305</v>
      </c>
      <c r="G4" s="27">
        <f>Tableau1[[#This Row],[GENCOD]]</f>
        <v>9782930211305</v>
      </c>
      <c r="H4" s="21" t="str">
        <f t="shared" si="0"/>
        <v xml:space="preserve">AGENET-PAGNI </v>
      </c>
      <c r="I4" s="21" t="str">
        <f t="shared" si="1"/>
        <v>ISOLINE</v>
      </c>
      <c r="J4" s="29" t="str">
        <f>B4&amp;" "&amp;LEFT(Tableau1[[#This Row],[TITRES]],10)&amp;" "&amp;Tableau1[[#This Row],[GENCOD]]</f>
        <v>AGENET-PAGNI 1 12 Signes  9782930211305</v>
      </c>
    </row>
    <row r="5" spans="1:11" ht="90" customHeight="1" x14ac:dyDescent="0.25">
      <c r="A5" s="3">
        <f t="shared" si="2"/>
        <v>4</v>
      </c>
      <c r="B5" s="22" t="str">
        <f>Tableau1[[#This Row],[Noms]]&amp; Tableau1[[#This Row],[N° dans la Lettre]]</f>
        <v>AIME 1</v>
      </c>
      <c r="C5" s="3">
        <f>IF(AND(Tableau1[[#This Row],[Noms]]=H4,Tableau1[[#This Row],[B2]]=I4),C4+1,1)</f>
        <v>1</v>
      </c>
      <c r="D5" s="1" t="s">
        <v>153</v>
      </c>
      <c r="E5" s="1" t="s">
        <v>154</v>
      </c>
      <c r="F5" s="5">
        <v>9782268011387</v>
      </c>
      <c r="G5" s="27">
        <f>Tableau1[[#This Row],[GENCOD]]</f>
        <v>9782268011387</v>
      </c>
      <c r="H5" s="21" t="str">
        <f t="shared" si="0"/>
        <v xml:space="preserve">AIME </v>
      </c>
      <c r="I5" s="21" t="str">
        <f t="shared" si="1"/>
        <v>JACQUELINE</v>
      </c>
      <c r="J5" s="29" t="str">
        <f>B5&amp;" "&amp;LEFT(Tableau1[[#This Row],[TITRES]],10)&amp;" "&amp;Tableau1[[#This Row],[GENCOD]]</f>
        <v>AIME 1 La Lune No 9782268011387</v>
      </c>
    </row>
    <row r="6" spans="1:11" ht="90" customHeight="1" x14ac:dyDescent="0.25">
      <c r="A6" s="3">
        <f t="shared" si="2"/>
        <v>5</v>
      </c>
      <c r="B6" s="22" t="str">
        <f>Tableau1[[#This Row],[Noms]]&amp; Tableau1[[#This Row],[N° dans la Lettre]]</f>
        <v>AMBELIN 1</v>
      </c>
      <c r="C6" s="3">
        <f>IF(AND(Tableau1[[#This Row],[Noms]]=H5,Tableau1[[#This Row],[B2]]=I5),C5+1,1)</f>
        <v>1</v>
      </c>
      <c r="D6" s="1" t="s">
        <v>155</v>
      </c>
      <c r="E6" s="1" t="s">
        <v>156</v>
      </c>
      <c r="F6" s="5">
        <v>9782850900686</v>
      </c>
      <c r="G6" s="27">
        <f>Tableau1[[#This Row],[GENCOD]]</f>
        <v>9782850900686</v>
      </c>
      <c r="H6" s="21" t="str">
        <f t="shared" si="0"/>
        <v xml:space="preserve">AMBELIN </v>
      </c>
      <c r="I6" s="21" t="str">
        <f t="shared" si="1"/>
        <v>ROBERT</v>
      </c>
      <c r="J6" s="29" t="str">
        <f>B6&amp;" "&amp;LEFT(Tableau1[[#This Row],[TITRES]],10)&amp;" "&amp;Tableau1[[#This Row],[GENCOD]]</f>
        <v>AMBELIN 1 Kore La Di 9782850900686</v>
      </c>
    </row>
    <row r="7" spans="1:11" ht="90" customHeight="1" x14ac:dyDescent="0.25">
      <c r="A7" s="3">
        <f t="shared" si="2"/>
        <v>6</v>
      </c>
      <c r="B7" s="23" t="str">
        <f>Tableau1[[#This Row],[Noms]]&amp; Tableau1[[#This Row],[N° dans la Lettre]]</f>
        <v>ANDRIEU 1</v>
      </c>
      <c r="C7" s="3">
        <f>IF(AND(Tableau1[[#This Row],[Noms]]=H6,Tableau1[[#This Row],[B2]]=I6),C6+1,1)</f>
        <v>1</v>
      </c>
      <c r="D7" s="1" t="s">
        <v>138</v>
      </c>
      <c r="E7" s="15" t="s">
        <v>139</v>
      </c>
      <c r="F7" s="5">
        <v>9782703302401</v>
      </c>
      <c r="G7" s="27">
        <f>Tableau1[[#This Row],[GENCOD]]</f>
        <v>9782703302401</v>
      </c>
      <c r="H7" s="21" t="str">
        <f t="shared" si="0"/>
        <v xml:space="preserve">ANDRIEU </v>
      </c>
      <c r="I7" s="21" t="str">
        <f t="shared" si="1"/>
        <v>IRÈNE</v>
      </c>
      <c r="J7" s="29" t="str">
        <f>B7&amp;" "&amp;LEFT(Tableau1[[#This Row],[TITRES]],10)&amp;" "&amp;Tableau1[[#This Row],[GENCOD]]</f>
        <v>ANDRIEU 1 Initiation 9782703302401</v>
      </c>
    </row>
    <row r="8" spans="1:11" ht="90" customHeight="1" x14ac:dyDescent="0.25">
      <c r="A8" s="3">
        <f t="shared" si="2"/>
        <v>7</v>
      </c>
      <c r="B8" s="22" t="str">
        <f>Tableau1[[#This Row],[Noms]]&amp; Tableau1[[#This Row],[N° dans la Lettre]]</f>
        <v>ASSOCIATION 1</v>
      </c>
      <c r="C8" s="3">
        <f>IF(AND(Tableau1[[#This Row],[Noms]]=H7,Tableau1[[#This Row],[B2]]=I7),C7+1,1)</f>
        <v>1</v>
      </c>
      <c r="D8" s="1" t="s">
        <v>130</v>
      </c>
      <c r="E8" s="1" t="s">
        <v>131</v>
      </c>
      <c r="F8" s="5">
        <v>9780881120615</v>
      </c>
      <c r="G8" s="27">
        <f>Tableau1[[#This Row],[GENCOD]]</f>
        <v>9780881120615</v>
      </c>
      <c r="H8" s="21" t="str">
        <f t="shared" si="0"/>
        <v xml:space="preserve">ASSOCIATION </v>
      </c>
      <c r="I8" s="21" t="str">
        <f t="shared" si="1"/>
        <v>ROSICRUCIENNE</v>
      </c>
      <c r="J8" s="29" t="str">
        <f>B8&amp;" "&amp;LEFT(Tableau1[[#This Row],[TITRES]],10)&amp;" "&amp;Tableau1[[#This Row],[GENCOD]]</f>
        <v>ASSOCIATION 1 Tables Des 9780881120615</v>
      </c>
    </row>
    <row r="9" spans="1:11" ht="90" customHeight="1" x14ac:dyDescent="0.25">
      <c r="A9" s="3">
        <f t="shared" si="2"/>
        <v>8</v>
      </c>
      <c r="B9" s="22" t="str">
        <f>Tableau1[[#This Row],[Noms]]&amp; Tableau1[[#This Row],[N° dans la Lettre]]</f>
        <v>ATELIER 1</v>
      </c>
      <c r="C9" s="3">
        <f>IF(AND(Tableau1[[#This Row],[Noms]]=H8,Tableau1[[#This Row],[B2]]=I8),C8+1,1)</f>
        <v>1</v>
      </c>
      <c r="D9" s="1" t="s">
        <v>157</v>
      </c>
      <c r="E9" s="1" t="s">
        <v>158</v>
      </c>
      <c r="F9" s="5">
        <v>6443120</v>
      </c>
      <c r="G9" s="27">
        <f>Tableau1[[#This Row],[GENCOD]]</f>
        <v>6443120</v>
      </c>
      <c r="H9" s="21" t="str">
        <f t="shared" si="0"/>
        <v xml:space="preserve">ATELIER </v>
      </c>
      <c r="I9" s="21" t="str">
        <f t="shared" si="1"/>
        <v>D'ASTROLOGIE D'AQUITAINE</v>
      </c>
      <c r="J9" s="29" t="str">
        <f>B9&amp;" "&amp;LEFT(Tableau1[[#This Row],[TITRES]],10)&amp;" "&amp;Tableau1[[#This Row],[GENCOD]]</f>
        <v>ATELIER 1 Uranus Et  6443120</v>
      </c>
    </row>
    <row r="10" spans="1:11" ht="90" customHeight="1" x14ac:dyDescent="0.25">
      <c r="A10" s="3">
        <f t="shared" si="2"/>
        <v>9</v>
      </c>
      <c r="B10" s="22" t="str">
        <f>Tableau1[[#This Row],[Noms]]&amp; Tableau1[[#This Row],[N° dans la Lettre]]</f>
        <v>ATELIER 2</v>
      </c>
      <c r="C10" s="3">
        <f>IF(AND(Tableau1[[#This Row],[Noms]]=H9,Tableau1[[#This Row],[B2]]=I9),C9+1,1)</f>
        <v>2</v>
      </c>
      <c r="D10" s="1" t="s">
        <v>157</v>
      </c>
      <c r="E10" s="1" t="s">
        <v>159</v>
      </c>
      <c r="F10" s="5">
        <v>3511144579376</v>
      </c>
      <c r="G10" s="27">
        <f>Tableau1[[#This Row],[GENCOD]]</f>
        <v>3511144579376</v>
      </c>
      <c r="H10" s="21" t="str">
        <f t="shared" si="0"/>
        <v xml:space="preserve">ATELIER </v>
      </c>
      <c r="I10" s="21" t="str">
        <f t="shared" si="1"/>
        <v>D'ASTROLOGIE D'AQUITAINE</v>
      </c>
      <c r="J10" s="29" t="str">
        <f>B10&amp;" "&amp;LEFT(Tableau1[[#This Row],[TITRES]],10)&amp;" "&amp;Tableau1[[#This Row],[GENCOD]]</f>
        <v>ATELIER 2 L'Insaisis 3511144579376</v>
      </c>
    </row>
    <row r="11" spans="1:11" ht="90" customHeight="1" x14ac:dyDescent="0.25">
      <c r="A11" s="3">
        <f t="shared" si="2"/>
        <v>10</v>
      </c>
      <c r="B11" s="22" t="str">
        <f>Tableau1[[#This Row],[Noms]]&amp; Tableau1[[#This Row],[N° dans la Lettre]]</f>
        <v>ATELIER 3</v>
      </c>
      <c r="C11" s="3">
        <f>IF(AND(Tableau1[[#This Row],[Noms]]=H10,Tableau1[[#This Row],[B2]]=I10),C10+1,1)</f>
        <v>3</v>
      </c>
      <c r="D11" s="1" t="s">
        <v>157</v>
      </c>
      <c r="E11" s="1" t="s">
        <v>160</v>
      </c>
      <c r="F11" s="5">
        <v>5800038608668</v>
      </c>
      <c r="G11" s="27">
        <f>Tableau1[[#This Row],[GENCOD]]</f>
        <v>5800038608668</v>
      </c>
      <c r="H11" s="21" t="str">
        <f t="shared" si="0"/>
        <v xml:space="preserve">ATELIER </v>
      </c>
      <c r="I11" s="21" t="str">
        <f t="shared" si="1"/>
        <v>D'ASTROLOGIE D'AQUITAINE</v>
      </c>
      <c r="J11" s="29" t="str">
        <f>B11&amp;" "&amp;LEFT(Tableau1[[#This Row],[TITRES]],10)&amp;" "&amp;Tableau1[[#This Row],[GENCOD]]</f>
        <v>ATELIER 3 L'Irréduct 5800038608668</v>
      </c>
    </row>
    <row r="12" spans="1:11" ht="90" customHeight="1" x14ac:dyDescent="0.25">
      <c r="A12" s="3">
        <f t="shared" si="2"/>
        <v>11</v>
      </c>
      <c r="B12" s="22" t="str">
        <f>Tableau1[[#This Row],[Noms]]&amp; Tableau1[[#This Row],[N° dans la Lettre]]</f>
        <v>ATELIER 4</v>
      </c>
      <c r="C12" s="3">
        <f>IF(AND(Tableau1[[#This Row],[Noms]]=H11,Tableau1[[#This Row],[B2]]=I11),C11+1,1)</f>
        <v>4</v>
      </c>
      <c r="D12" s="1" t="s">
        <v>157</v>
      </c>
      <c r="E12" s="1" t="s">
        <v>161</v>
      </c>
      <c r="F12" s="5">
        <v>5800065100159</v>
      </c>
      <c r="G12" s="27">
        <f>Tableau1[[#This Row],[GENCOD]]</f>
        <v>5800065100159</v>
      </c>
      <c r="H12" s="21" t="str">
        <f t="shared" si="0"/>
        <v xml:space="preserve">ATELIER </v>
      </c>
      <c r="I12" s="21" t="str">
        <f t="shared" si="1"/>
        <v>D'ASTROLOGIE D'AQUITAINE</v>
      </c>
      <c r="J12" s="29" t="str">
        <f>B12&amp;" "&amp;LEFT(Tableau1[[#This Row],[TITRES]],10)&amp;" "&amp;Tableau1[[#This Row],[GENCOD]]</f>
        <v>ATELIER 4 Les Intell 5800065100159</v>
      </c>
    </row>
    <row r="13" spans="1:11" ht="90" customHeight="1" x14ac:dyDescent="0.25">
      <c r="A13" s="3">
        <f t="shared" si="2"/>
        <v>12</v>
      </c>
      <c r="B13" s="22" t="str">
        <f>Tableau1[[#This Row],[Noms]]&amp; Tableau1[[#This Row],[N° dans la Lettre]]</f>
        <v>ATELIER 5</v>
      </c>
      <c r="C13" s="3">
        <f>IF(AND(Tableau1[[#This Row],[Noms]]=H12,Tableau1[[#This Row],[B2]]=I12),C12+1,1)</f>
        <v>5</v>
      </c>
      <c r="D13" s="1" t="s">
        <v>157</v>
      </c>
      <c r="E13" s="1" t="s">
        <v>162</v>
      </c>
      <c r="F13" s="5">
        <v>5800102372839</v>
      </c>
      <c r="G13" s="27">
        <f>Tableau1[[#This Row],[GENCOD]]</f>
        <v>5800102372839</v>
      </c>
      <c r="H13" s="21" t="str">
        <f t="shared" si="0"/>
        <v xml:space="preserve">ATELIER </v>
      </c>
      <c r="I13" s="21" t="str">
        <f t="shared" si="1"/>
        <v>D'ASTROLOGIE D'AQUITAINE</v>
      </c>
      <c r="J13" s="29" t="str">
        <f>B13&amp;" "&amp;LEFT(Tableau1[[#This Row],[TITRES]],10)&amp;" "&amp;Tableau1[[#This Row],[GENCOD]]</f>
        <v>ATELIER 5 Potentiel, 5800102372839</v>
      </c>
    </row>
    <row r="14" spans="1:11" ht="90" customHeight="1" x14ac:dyDescent="0.25">
      <c r="A14" s="3">
        <f t="shared" si="2"/>
        <v>13</v>
      </c>
      <c r="B14" s="22" t="str">
        <f>Tableau1[[#This Row],[Noms]]&amp; Tableau1[[#This Row],[N° dans la Lettre]]</f>
        <v>BARBAULT 1</v>
      </c>
      <c r="C14" s="3">
        <f>IF(AND(Tableau1[[#This Row],[Noms]]=H13,Tableau1[[#This Row],[B2]]=I13),C13+1,1)</f>
        <v>1</v>
      </c>
      <c r="D14" s="2" t="s">
        <v>132</v>
      </c>
      <c r="E14" s="2" t="s">
        <v>163</v>
      </c>
      <c r="F14" s="5">
        <v>9782713800115</v>
      </c>
      <c r="G14" s="27">
        <f>Tableau1[[#This Row],[GENCOD]]</f>
        <v>9782713800115</v>
      </c>
      <c r="H14" s="21" t="str">
        <f t="shared" si="0"/>
        <v xml:space="preserve">BARBAULT </v>
      </c>
      <c r="I14" s="21" t="str">
        <f t="shared" si="1"/>
        <v>ANDRÉ</v>
      </c>
      <c r="J14" s="29" t="str">
        <f>B14&amp;" "&amp;LEFT(Tableau1[[#This Row],[TITRES]],10)&amp;" "&amp;Tableau1[[#This Row],[GENCOD]]</f>
        <v>BARBAULT 1 Soleil &amp; L 9782713800115</v>
      </c>
    </row>
    <row r="15" spans="1:11" ht="90" customHeight="1" x14ac:dyDescent="0.25">
      <c r="A15" s="3">
        <f t="shared" si="2"/>
        <v>14</v>
      </c>
      <c r="B15" s="22" t="str">
        <f>Tableau1[[#This Row],[Noms]]&amp; Tableau1[[#This Row],[N° dans la Lettre]]</f>
        <v>BARBAULT 2</v>
      </c>
      <c r="C15" s="3">
        <f>IF(AND(Tableau1[[#This Row],[Noms]]=H14,Tableau1[[#This Row],[B2]]=I14),C14+1,1)</f>
        <v>2</v>
      </c>
      <c r="D15" s="2" t="s">
        <v>132</v>
      </c>
      <c r="E15" s="2" t="s">
        <v>133</v>
      </c>
      <c r="F15" s="5">
        <v>9782713800092</v>
      </c>
      <c r="G15" s="27">
        <f>Tableau1[[#This Row],[GENCOD]]</f>
        <v>9782713800092</v>
      </c>
      <c r="H15" s="21" t="str">
        <f t="shared" si="0"/>
        <v xml:space="preserve">BARBAULT </v>
      </c>
      <c r="I15" s="21" t="str">
        <f t="shared" si="1"/>
        <v>ANDRÉ</v>
      </c>
      <c r="J15" s="29" t="str">
        <f>B15&amp;" "&amp;LEFT(Tableau1[[#This Row],[TITRES]],10)&amp;" "&amp;Tableau1[[#This Row],[GENCOD]]</f>
        <v>BARBAULT 2 La Prévisi 9782713800092</v>
      </c>
    </row>
    <row r="16" spans="1:11" ht="90" customHeight="1" x14ac:dyDescent="0.25">
      <c r="A16" s="3">
        <f t="shared" si="2"/>
        <v>15</v>
      </c>
      <c r="B16" s="22" t="str">
        <f>Tableau1[[#This Row],[Noms]]&amp; Tableau1[[#This Row],[N° dans la Lettre]]</f>
        <v>BARBAULT 3</v>
      </c>
      <c r="C16" s="3">
        <f>IF(AND(Tableau1[[#This Row],[Noms]]=H15,Tableau1[[#This Row],[B2]]=I15),C15+1,1)</f>
        <v>3</v>
      </c>
      <c r="D16" s="2" t="s">
        <v>0</v>
      </c>
      <c r="E16" s="2" t="s">
        <v>1</v>
      </c>
      <c r="F16" s="5">
        <v>9782020680219</v>
      </c>
      <c r="G16" s="27">
        <f>Tableau1[[#This Row],[GENCOD]]</f>
        <v>9782020680219</v>
      </c>
      <c r="H16" s="21" t="str">
        <f t="shared" si="0"/>
        <v xml:space="preserve">BARBAULT </v>
      </c>
      <c r="I16" s="21" t="str">
        <f t="shared" si="1"/>
        <v>ANDRÉ</v>
      </c>
      <c r="J16" s="29" t="str">
        <f>B16&amp;" "&amp;LEFT(Tableau1[[#This Row],[TITRES]],10)&amp;" "&amp;Tableau1[[#This Row],[GENCOD]]</f>
        <v>BARBAULT 3 Astrologie 9782020680219</v>
      </c>
    </row>
    <row r="17" spans="1:10" ht="90" customHeight="1" x14ac:dyDescent="0.25">
      <c r="A17" s="3">
        <f t="shared" si="2"/>
        <v>16</v>
      </c>
      <c r="B17" s="22" t="str">
        <f>Tableau1[[#This Row],[Noms]]&amp; Tableau1[[#This Row],[N° dans la Lettre]]</f>
        <v>BARBAULT 4</v>
      </c>
      <c r="C17" s="3">
        <f>IF(AND(Tableau1[[#This Row],[Noms]]=H16,Tableau1[[#This Row],[B2]]=I16),C16+1,1)</f>
        <v>4</v>
      </c>
      <c r="D17" s="2" t="s">
        <v>134</v>
      </c>
      <c r="E17" s="2" t="s">
        <v>3</v>
      </c>
      <c r="F17" s="5">
        <v>9782020899161</v>
      </c>
      <c r="G17" s="27">
        <f>Tableau1[[#This Row],[GENCOD]]</f>
        <v>9782020899161</v>
      </c>
      <c r="H17" s="21" t="str">
        <f t="shared" si="0"/>
        <v xml:space="preserve">BARBAULT </v>
      </c>
      <c r="I17" s="21" t="str">
        <f t="shared" si="1"/>
        <v>ANDRÉ</v>
      </c>
      <c r="J17" s="29" t="str">
        <f>B17&amp;" "&amp;LEFT(Tableau1[[#This Row],[TITRES]],10)&amp;" "&amp;Tableau1[[#This Row],[GENCOD]]</f>
        <v>BARBAULT 4 Astrologie 9782020899161</v>
      </c>
    </row>
    <row r="18" spans="1:10" ht="90" customHeight="1" x14ac:dyDescent="0.25">
      <c r="A18" s="3">
        <f t="shared" si="2"/>
        <v>17</v>
      </c>
      <c r="B18" s="22" t="str">
        <f>Tableau1[[#This Row],[Noms]]&amp; Tableau1[[#This Row],[N° dans la Lettre]]</f>
        <v>BARBAULT 5</v>
      </c>
      <c r="C18" s="3">
        <f>IF(AND(Tableau1[[#This Row],[Noms]]=H17,Tableau1[[#This Row],[B2]]=I17),C17+1,1)</f>
        <v>5</v>
      </c>
      <c r="D18" s="2" t="s">
        <v>134</v>
      </c>
      <c r="E18" s="2" t="s">
        <v>164</v>
      </c>
      <c r="F18" s="6">
        <v>5103684</v>
      </c>
      <c r="G18" s="27">
        <f>Tableau1[[#This Row],[GENCOD]]</f>
        <v>5103684</v>
      </c>
      <c r="H18" s="21" t="str">
        <f t="shared" si="0"/>
        <v xml:space="preserve">BARBAULT </v>
      </c>
      <c r="I18" s="21" t="str">
        <f t="shared" si="1"/>
        <v>ANDRÉ</v>
      </c>
      <c r="J18" s="29" t="str">
        <f>B18&amp;" "&amp;LEFT(Tableau1[[#This Row],[TITRES]],10)&amp;" "&amp;Tableau1[[#This Row],[GENCOD]]</f>
        <v>BARBAULT 5 Les Astres 5103684</v>
      </c>
    </row>
    <row r="19" spans="1:10" ht="90" customHeight="1" x14ac:dyDescent="0.25">
      <c r="A19" s="3">
        <f t="shared" si="2"/>
        <v>18</v>
      </c>
      <c r="B19" s="22" t="str">
        <f>Tableau1[[#This Row],[Noms]]&amp; Tableau1[[#This Row],[N° dans la Lettre]]</f>
        <v>BARBAULT 6</v>
      </c>
      <c r="C19" s="3">
        <f>IF(AND(Tableau1[[#This Row],[Noms]]=H18,Tableau1[[#This Row],[B2]]=I18),C18+1,1)</f>
        <v>6</v>
      </c>
      <c r="D19" s="1" t="s">
        <v>134</v>
      </c>
      <c r="E19" s="1" t="s">
        <v>165</v>
      </c>
      <c r="F19" s="5">
        <v>9782020007023</v>
      </c>
      <c r="G19" s="27">
        <f>Tableau1[[#This Row],[GENCOD]]</f>
        <v>9782020007023</v>
      </c>
      <c r="H19" s="21" t="str">
        <f t="shared" si="0"/>
        <v xml:space="preserve">BARBAULT </v>
      </c>
      <c r="I19" s="21" t="str">
        <f t="shared" si="1"/>
        <v>ANDRÉ</v>
      </c>
      <c r="J19" s="29" t="str">
        <f>B19&amp;" "&amp;LEFT(Tableau1[[#This Row],[TITRES]],10)&amp;" "&amp;Tableau1[[#This Row],[GENCOD]]</f>
        <v>BARBAULT 6 Petit Manu 9782020007023</v>
      </c>
    </row>
    <row r="20" spans="1:10" ht="90" customHeight="1" x14ac:dyDescent="0.25">
      <c r="A20" s="3">
        <f t="shared" si="2"/>
        <v>19</v>
      </c>
      <c r="B20" s="22" t="str">
        <f>Tableau1[[#This Row],[Noms]]&amp; Tableau1[[#This Row],[N° dans la Lettre]]</f>
        <v>BARBAULT 7</v>
      </c>
      <c r="C20" s="3">
        <f>IF(AND(Tableau1[[#This Row],[Noms]]=H19,Tableau1[[#This Row],[B2]]=I19),C19+1,1)</f>
        <v>7</v>
      </c>
      <c r="D20" s="1" t="s">
        <v>134</v>
      </c>
      <c r="E20" s="1" t="s">
        <v>135</v>
      </c>
      <c r="F20" s="5">
        <v>9781326165772</v>
      </c>
      <c r="G20" s="27">
        <f>Tableau1[[#This Row],[GENCOD]]</f>
        <v>9781326165772</v>
      </c>
      <c r="H20" s="21" t="str">
        <f t="shared" si="0"/>
        <v xml:space="preserve">BARBAULT </v>
      </c>
      <c r="I20" s="21" t="str">
        <f t="shared" si="1"/>
        <v>ANDRÉ</v>
      </c>
      <c r="J20" s="29" t="str">
        <f>B20&amp;" "&amp;LEFT(Tableau1[[#This Row],[TITRES]],10)&amp;" "&amp;Tableau1[[#This Row],[GENCOD]]</f>
        <v>BARBAULT 7 Analogies  9781326165772</v>
      </c>
    </row>
    <row r="21" spans="1:10" ht="90" customHeight="1" x14ac:dyDescent="0.25">
      <c r="A21" s="3">
        <f t="shared" si="2"/>
        <v>20</v>
      </c>
      <c r="B21" s="22" t="str">
        <f>Tableau1[[#This Row],[Noms]]&amp; Tableau1[[#This Row],[N° dans la Lettre]]</f>
        <v>BARBAULT 8</v>
      </c>
      <c r="C21" s="3">
        <f>IF(AND(Tableau1[[#This Row],[Noms]]=H20,Tableau1[[#This Row],[B2]]=I20),C20+1,1)</f>
        <v>8</v>
      </c>
      <c r="D21" s="1" t="s">
        <v>2</v>
      </c>
      <c r="E21" s="1" t="s">
        <v>4</v>
      </c>
      <c r="F21" s="5">
        <v>9782850760242</v>
      </c>
      <c r="G21" s="27">
        <f>Tableau1[[#This Row],[GENCOD]]</f>
        <v>9782850760242</v>
      </c>
      <c r="H21" s="21" t="str">
        <f t="shared" si="0"/>
        <v xml:space="preserve">BARBAULT </v>
      </c>
      <c r="I21" s="21" t="str">
        <f t="shared" si="1"/>
        <v>ANDRÉ</v>
      </c>
      <c r="J21" s="29" t="str">
        <f>B21&amp;" "&amp;LEFT(Tableau1[[#This Row],[TITRES]],10)&amp;" "&amp;Tableau1[[#This Row],[GENCOD]]</f>
        <v>BARBAULT 8 Jupiter &amp;  9782850760242</v>
      </c>
    </row>
    <row r="22" spans="1:10" ht="90" customHeight="1" x14ac:dyDescent="0.25">
      <c r="A22" s="3">
        <f t="shared" si="2"/>
        <v>21</v>
      </c>
      <c r="B22" s="22" t="str">
        <f>Tableau1[[#This Row],[Noms]]&amp; Tableau1[[#This Row],[N° dans la Lettre]]</f>
        <v>BARBAULT 9</v>
      </c>
      <c r="C22" s="3">
        <f>IF(AND(Tableau1[[#This Row],[Noms]]=H21,Tableau1[[#This Row],[B2]]=I21),C21+1,1)</f>
        <v>9</v>
      </c>
      <c r="D22" s="1" t="s">
        <v>134</v>
      </c>
      <c r="E22" s="1" t="s">
        <v>166</v>
      </c>
      <c r="F22" s="5">
        <v>9781326165772</v>
      </c>
      <c r="G22" s="27">
        <f>Tableau1[[#This Row],[GENCOD]]</f>
        <v>9781326165772</v>
      </c>
      <c r="H22" s="21" t="str">
        <f t="shared" si="0"/>
        <v xml:space="preserve">BARBAULT </v>
      </c>
      <c r="I22" s="21" t="str">
        <f t="shared" si="1"/>
        <v>ANDRÉ</v>
      </c>
      <c r="J22" s="29" t="str">
        <f>B22&amp;" "&amp;LEFT(Tableau1[[#This Row],[TITRES]],10)&amp;" "&amp;Tableau1[[#This Row],[GENCOD]]</f>
        <v>BARBAULT 9 Analogies  9781326165772</v>
      </c>
    </row>
    <row r="23" spans="1:10" ht="90" customHeight="1" x14ac:dyDescent="0.25">
      <c r="A23" s="3">
        <f t="shared" si="2"/>
        <v>22</v>
      </c>
      <c r="B23" s="22" t="str">
        <f>Tableau1[[#This Row],[Noms]]&amp; Tableau1[[#This Row],[N° dans la Lettre]]</f>
        <v>BARBAULT 1</v>
      </c>
      <c r="C23" s="3">
        <f>IF(AND(Tableau1[[#This Row],[Noms]]=H22,Tableau1[[#This Row],[B2]]=I22),C22+1,1)</f>
        <v>1</v>
      </c>
      <c r="D23" s="1" t="s">
        <v>5</v>
      </c>
      <c r="E23" s="1" t="s">
        <v>6</v>
      </c>
      <c r="F23" s="5">
        <v>9782850762222</v>
      </c>
      <c r="G23" s="27">
        <f>Tableau1[[#This Row],[GENCOD]]</f>
        <v>9782850762222</v>
      </c>
      <c r="H23" s="21" t="str">
        <f t="shared" si="0"/>
        <v xml:space="preserve">BARBAULT </v>
      </c>
      <c r="I23" s="21" t="str">
        <f t="shared" si="1"/>
        <v>ANDRÉ ET MARTINE</v>
      </c>
      <c r="J23" s="29" t="str">
        <f>B23&amp;" "&amp;LEFT(Tableau1[[#This Row],[TITRES]],10)&amp;" "&amp;Tableau1[[#This Row],[GENCOD]]</f>
        <v>BARBAULT 1 La Lune da 9782850762222</v>
      </c>
    </row>
    <row r="24" spans="1:10" ht="90" customHeight="1" x14ac:dyDescent="0.25">
      <c r="A24" s="3">
        <f t="shared" si="2"/>
        <v>23</v>
      </c>
      <c r="B24" s="22" t="str">
        <f>Tableau1[[#This Row],[Noms]]&amp; Tableau1[[#This Row],[N° dans la Lettre]]</f>
        <v>BARBAULT 1</v>
      </c>
      <c r="C24" s="3">
        <f>IF(AND(Tableau1[[#This Row],[Noms]]=H23,Tableau1[[#This Row],[B2]]=I23),C23+1,1)</f>
        <v>1</v>
      </c>
      <c r="D24" s="2" t="s">
        <v>167</v>
      </c>
      <c r="E24" s="2" t="s">
        <v>168</v>
      </c>
      <c r="F24" s="5">
        <v>9780244438364</v>
      </c>
      <c r="G24" s="27">
        <f>Tableau1[[#This Row],[GENCOD]]</f>
        <v>9780244438364</v>
      </c>
      <c r="H24" s="21" t="str">
        <f t="shared" si="0"/>
        <v xml:space="preserve">BARBAULT </v>
      </c>
      <c r="I24" s="21" t="str">
        <f t="shared" si="1"/>
        <v>ARMAND</v>
      </c>
      <c r="J24" s="29" t="str">
        <f>B24&amp;" "&amp;LEFT(Tableau1[[#This Row],[TITRES]],10)&amp;" "&amp;Tableau1[[#This Row],[GENCOD]]</f>
        <v>BARBAULT 1 Technique  9780244438364</v>
      </c>
    </row>
    <row r="25" spans="1:10" ht="90" customHeight="1" x14ac:dyDescent="0.25">
      <c r="A25" s="3">
        <f t="shared" si="2"/>
        <v>24</v>
      </c>
      <c r="B25" s="22" t="str">
        <f>Tableau1[[#This Row],[Noms]]&amp; Tableau1[[#This Row],[N° dans la Lettre]]</f>
        <v>BARBAULT 2</v>
      </c>
      <c r="C25" s="3">
        <f>IF(AND(Tableau1[[#This Row],[Noms]]=H24,Tableau1[[#This Row],[B2]]=I24),C24+1,1)</f>
        <v>2</v>
      </c>
      <c r="D25" s="2" t="s">
        <v>167</v>
      </c>
      <c r="E25" s="2" t="s">
        <v>169</v>
      </c>
      <c r="F25" s="5">
        <v>9781291358322</v>
      </c>
      <c r="G25" s="27">
        <f>Tableau1[[#This Row],[GENCOD]]</f>
        <v>9781291358322</v>
      </c>
      <c r="H25" s="21" t="str">
        <f t="shared" si="0"/>
        <v xml:space="preserve">BARBAULT </v>
      </c>
      <c r="I25" s="21" t="str">
        <f t="shared" si="1"/>
        <v>ARMAND</v>
      </c>
      <c r="J25" s="29" t="str">
        <f>B25&amp;" "&amp;LEFT(Tableau1[[#This Row],[TITRES]],10)&amp;" "&amp;Tableau1[[#This Row],[GENCOD]]</f>
        <v>BARBAULT 2 Technique  9781291358322</v>
      </c>
    </row>
    <row r="26" spans="1:10" ht="90" customHeight="1" x14ac:dyDescent="0.25">
      <c r="A26" s="3">
        <f t="shared" si="2"/>
        <v>25</v>
      </c>
      <c r="B26" s="22" t="str">
        <f>Tableau1[[#This Row],[Noms]]&amp; Tableau1[[#This Row],[N° dans la Lettre]]</f>
        <v>BARBAULT 1</v>
      </c>
      <c r="C26" s="3">
        <f>IF(AND(Tableau1[[#This Row],[Noms]]=H25,Tableau1[[#This Row],[B2]]=I25),C25+1,1)</f>
        <v>1</v>
      </c>
      <c r="D26" s="1" t="s">
        <v>170</v>
      </c>
      <c r="E26" s="1" t="s">
        <v>171</v>
      </c>
      <c r="F26" s="5">
        <v>9781326275716</v>
      </c>
      <c r="G26" s="27">
        <f>Tableau1[[#This Row],[GENCOD]]</f>
        <v>9781326275716</v>
      </c>
      <c r="H26" s="21" t="str">
        <f t="shared" si="0"/>
        <v xml:space="preserve">BARBAULT </v>
      </c>
      <c r="I26" s="21" t="str">
        <f t="shared" si="1"/>
        <v>MARTINE</v>
      </c>
      <c r="J26" s="29" t="str">
        <f>B26&amp;" "&amp;LEFT(Tableau1[[#This Row],[TITRES]],10)&amp;" "&amp;Tableau1[[#This Row],[GENCOD]]</f>
        <v>BARBAULT 1 Méthode D' 9781326275716</v>
      </c>
    </row>
    <row r="27" spans="1:10" ht="90" customHeight="1" x14ac:dyDescent="0.25">
      <c r="A27" s="3">
        <f t="shared" si="2"/>
        <v>26</v>
      </c>
      <c r="B27" s="22" t="str">
        <f>Tableau1[[#This Row],[Noms]]&amp; Tableau1[[#This Row],[N° dans la Lettre]]</f>
        <v>BARBAULT 2</v>
      </c>
      <c r="C27" s="3">
        <f>IF(AND(Tableau1[[#This Row],[Noms]]=H26,Tableau1[[#This Row],[B2]]=I26),C26+1,1)</f>
        <v>2</v>
      </c>
      <c r="D27" s="1" t="s">
        <v>170</v>
      </c>
      <c r="E27" s="1" t="s">
        <v>172</v>
      </c>
      <c r="F27" s="5">
        <v>9782850903243</v>
      </c>
      <c r="G27" s="27">
        <f>Tableau1[[#This Row],[GENCOD]]</f>
        <v>9782850903243</v>
      </c>
      <c r="H27" s="21" t="str">
        <f t="shared" si="0"/>
        <v xml:space="preserve">BARBAULT </v>
      </c>
      <c r="I27" s="21" t="str">
        <f t="shared" si="1"/>
        <v>MARTINE</v>
      </c>
      <c r="J27" s="29" t="str">
        <f>B27&amp;" "&amp;LEFT(Tableau1[[#This Row],[TITRES]],10)&amp;" "&amp;Tableau1[[#This Row],[GENCOD]]</f>
        <v>BARBAULT 2 La Transmi 9782850903243</v>
      </c>
    </row>
    <row r="28" spans="1:10" ht="90" customHeight="1" x14ac:dyDescent="0.25">
      <c r="A28" s="3">
        <f t="shared" si="2"/>
        <v>27</v>
      </c>
      <c r="B28" s="22" t="str">
        <f>Tableau1[[#This Row],[Noms]]&amp; Tableau1[[#This Row],[N° dans la Lettre]]</f>
        <v>BARBAULT 3</v>
      </c>
      <c r="C28" s="3">
        <f>IF(AND(Tableau1[[#This Row],[Noms]]=H27,Tableau1[[#This Row],[B2]]=I27),C27+1,1)</f>
        <v>3</v>
      </c>
      <c r="D28" s="1" t="s">
        <v>170</v>
      </c>
      <c r="E28" s="1" t="s">
        <v>173</v>
      </c>
      <c r="F28" s="5">
        <v>9782952767705</v>
      </c>
      <c r="G28" s="27">
        <f>Tableau1[[#This Row],[GENCOD]]</f>
        <v>9782952767705</v>
      </c>
      <c r="H28" s="21" t="str">
        <f t="shared" si="0"/>
        <v xml:space="preserve">BARBAULT </v>
      </c>
      <c r="I28" s="21" t="str">
        <f t="shared" si="1"/>
        <v>MARTINE</v>
      </c>
      <c r="J28" s="29" t="str">
        <f>B28&amp;" "&amp;LEFT(Tableau1[[#This Row],[TITRES]],10)&amp;" "&amp;Tableau1[[#This Row],[GENCOD]]</f>
        <v>BARBAULT 3 Les Transi 9782952767705</v>
      </c>
    </row>
    <row r="29" spans="1:10" ht="90" customHeight="1" x14ac:dyDescent="0.25">
      <c r="A29" s="3">
        <f t="shared" si="2"/>
        <v>28</v>
      </c>
      <c r="B29" s="22" t="str">
        <f>Tableau1[[#This Row],[Noms]]&amp; Tableau1[[#This Row],[N° dans la Lettre]]</f>
        <v>BARBAULT 4</v>
      </c>
      <c r="C29" s="3">
        <f>IF(AND(Tableau1[[#This Row],[Noms]]=H28,Tableau1[[#This Row],[B2]]=I28),C28+1,1)</f>
        <v>4</v>
      </c>
      <c r="D29" s="1" t="s">
        <v>170</v>
      </c>
      <c r="E29" s="1" t="s">
        <v>174</v>
      </c>
      <c r="F29" s="5">
        <v>9782952767705</v>
      </c>
      <c r="G29" s="27">
        <f>Tableau1[[#This Row],[GENCOD]]</f>
        <v>9782952767705</v>
      </c>
      <c r="H29" s="21" t="str">
        <f t="shared" si="0"/>
        <v xml:space="preserve">BARBAULT </v>
      </c>
      <c r="I29" s="21" t="str">
        <f t="shared" si="1"/>
        <v>MARTINE</v>
      </c>
      <c r="J29" s="29" t="str">
        <f>B29&amp;" "&amp;LEFT(Tableau1[[#This Row],[TITRES]],10)&amp;" "&amp;Tableau1[[#This Row],[GENCOD]]</f>
        <v>BARBAULT 4 Les Mères  9782952767705</v>
      </c>
    </row>
    <row r="30" spans="1:10" ht="90" customHeight="1" x14ac:dyDescent="0.25">
      <c r="A30" s="3">
        <f t="shared" si="2"/>
        <v>29</v>
      </c>
      <c r="B30" s="22" t="str">
        <f>Tableau1[[#This Row],[Noms]]&amp; Tableau1[[#This Row],[N° dans la Lettre]]</f>
        <v>BARBAULT 5</v>
      </c>
      <c r="C30" s="3">
        <f>IF(AND(Tableau1[[#This Row],[Noms]]=H29,Tableau1[[#This Row],[B2]]=I29),C29+1,1)</f>
        <v>5</v>
      </c>
      <c r="D30" s="1" t="s">
        <v>170</v>
      </c>
      <c r="E30" s="1" t="s">
        <v>175</v>
      </c>
      <c r="F30" s="5">
        <v>9782732883021</v>
      </c>
      <c r="G30" s="27">
        <f>Tableau1[[#This Row],[GENCOD]]</f>
        <v>9782732883021</v>
      </c>
      <c r="H30" s="21" t="str">
        <f t="shared" si="0"/>
        <v xml:space="preserve">BARBAULT </v>
      </c>
      <c r="I30" s="21" t="str">
        <f t="shared" si="1"/>
        <v>MARTINE</v>
      </c>
      <c r="J30" s="29" t="str">
        <f>B30&amp;" "&amp;LEFT(Tableau1[[#This Row],[TITRES]],10)&amp;" "&amp;Tableau1[[#This Row],[GENCOD]]</f>
        <v>BARBAULT 5 L'Ultime R 9782732883021</v>
      </c>
    </row>
    <row r="31" spans="1:10" ht="90" customHeight="1" x14ac:dyDescent="0.25">
      <c r="A31" s="3">
        <f t="shared" si="2"/>
        <v>30</v>
      </c>
      <c r="B31" s="22" t="str">
        <f>Tableau1[[#This Row],[Noms]]&amp; Tableau1[[#This Row],[N° dans la Lettre]]</f>
        <v>BARBAULT 6</v>
      </c>
      <c r="C31" s="3">
        <f>IF(AND(Tableau1[[#This Row],[Noms]]=H30,Tableau1[[#This Row],[B2]]=I30),C30+1,1)</f>
        <v>6</v>
      </c>
      <c r="D31" s="1" t="s">
        <v>170</v>
      </c>
      <c r="E31" s="1" t="s">
        <v>176</v>
      </c>
      <c r="F31" s="5">
        <v>9782736000035</v>
      </c>
      <c r="G31" s="27">
        <f>Tableau1[[#This Row],[GENCOD]]</f>
        <v>9782736000035</v>
      </c>
      <c r="H31" s="21" t="str">
        <f t="shared" si="0"/>
        <v xml:space="preserve">BARBAULT </v>
      </c>
      <c r="I31" s="21" t="str">
        <f t="shared" si="1"/>
        <v>MARTINE</v>
      </c>
      <c r="J31" s="29" t="str">
        <f>B31&amp;" "&amp;LEFT(Tableau1[[#This Row],[TITRES]],10)&amp;" "&amp;Tableau1[[#This Row],[GENCOD]]</f>
        <v>BARBAULT 6 L'Ultime R 9782736000035</v>
      </c>
    </row>
    <row r="32" spans="1:10" ht="90" customHeight="1" x14ac:dyDescent="0.25">
      <c r="A32" s="3">
        <f t="shared" si="2"/>
        <v>31</v>
      </c>
      <c r="B32" s="22" t="str">
        <f>Tableau1[[#This Row],[Noms]]&amp; Tableau1[[#This Row],[N° dans la Lettre]]</f>
        <v>BERTRAND 1</v>
      </c>
      <c r="C32" s="3">
        <f>IF(AND(Tableau1[[#This Row],[Noms]]=H31,Tableau1[[#This Row],[B2]]=I31),C31+1,1)</f>
        <v>1</v>
      </c>
      <c r="D32" s="1" t="s">
        <v>7</v>
      </c>
      <c r="E32" s="1" t="s">
        <v>8</v>
      </c>
      <c r="F32" s="5">
        <v>9781326997328</v>
      </c>
      <c r="G32" s="27">
        <f>Tableau1[[#This Row],[GENCOD]]</f>
        <v>9781326997328</v>
      </c>
      <c r="H32" s="21" t="str">
        <f t="shared" si="0"/>
        <v xml:space="preserve">BERTRAND </v>
      </c>
      <c r="I32" s="21" t="str">
        <f t="shared" si="1"/>
        <v>CHIARA</v>
      </c>
      <c r="J32" s="29" t="str">
        <f>B32&amp;" "&amp;LEFT(Tableau1[[#This Row],[TITRES]],10)&amp;" "&amp;Tableau1[[#This Row],[GENCOD]]</f>
        <v>BERTRAND 1 Astrologie 9781326997328</v>
      </c>
    </row>
    <row r="33" spans="1:10" ht="90" customHeight="1" x14ac:dyDescent="0.25">
      <c r="A33" s="3">
        <f t="shared" si="2"/>
        <v>32</v>
      </c>
      <c r="B33" s="22" t="str">
        <f>Tableau1[[#This Row],[Noms]]&amp; Tableau1[[#This Row],[N° dans la Lettre]]</f>
        <v>BERTRAND 1</v>
      </c>
      <c r="C33" s="3">
        <f>IF(AND(Tableau1[[#This Row],[Noms]]=H32,Tableau1[[#This Row],[B2]]=I32),C32+1,1)</f>
        <v>1</v>
      </c>
      <c r="D33" s="1" t="s">
        <v>177</v>
      </c>
      <c r="E33" s="1" t="s">
        <v>178</v>
      </c>
      <c r="F33" s="5">
        <v>9782912668202</v>
      </c>
      <c r="G33" s="27">
        <f>Tableau1[[#This Row],[GENCOD]]</f>
        <v>9782912668202</v>
      </c>
      <c r="H33" s="21" t="str">
        <f t="shared" si="0"/>
        <v xml:space="preserve">BERTRAND </v>
      </c>
      <c r="I33" s="21" t="str">
        <f t="shared" si="1"/>
        <v>JACQUES</v>
      </c>
      <c r="J33" s="29" t="str">
        <f>B33&amp;" "&amp;LEFT(Tableau1[[#This Row],[TITRES]],10)&amp;" "&amp;Tableau1[[#This Row],[GENCOD]]</f>
        <v>BERTRAND 1 Tristesse  9782912668202</v>
      </c>
    </row>
    <row r="34" spans="1:10" ht="90" customHeight="1" x14ac:dyDescent="0.25">
      <c r="A34" s="3">
        <f t="shared" si="2"/>
        <v>33</v>
      </c>
      <c r="B34" s="22" t="str">
        <f>Tableau1[[#This Row],[Noms]]&amp; Tableau1[[#This Row],[N° dans la Lettre]]</f>
        <v>BETAILLOLE 1</v>
      </c>
      <c r="C34" s="3">
        <f>IF(AND(Tableau1[[#This Row],[Noms]]=H33,Tableau1[[#This Row],[B2]]=I33),C33+1,1)</f>
        <v>1</v>
      </c>
      <c r="D34" s="1" t="s">
        <v>179</v>
      </c>
      <c r="E34" s="1" t="s">
        <v>180</v>
      </c>
      <c r="F34" s="5">
        <v>9782902450336</v>
      </c>
      <c r="G34" s="27">
        <f>Tableau1[[#This Row],[GENCOD]]</f>
        <v>9782902450336</v>
      </c>
      <c r="H34" s="21" t="str">
        <f t="shared" si="0"/>
        <v xml:space="preserve">BETAILLOLE </v>
      </c>
      <c r="I34" s="21" t="str">
        <f t="shared" ref="I34:I65" si="3">UPPER(TRIM(RIGHT(D34,LEN(D34)-LEN(H34))))</f>
        <v>JOSETTE-BELFORT MARTINE</v>
      </c>
      <c r="J34" s="29" t="str">
        <f>B34&amp;" "&amp;LEFT(Tableau1[[#This Row],[TITRES]],10)&amp;" "&amp;Tableau1[[#This Row],[GENCOD]]</f>
        <v>BETAILLOLE 1 Cérès Et K 9782902450336</v>
      </c>
    </row>
    <row r="35" spans="1:10" ht="90" customHeight="1" x14ac:dyDescent="0.25">
      <c r="A35" s="3">
        <f t="shared" si="2"/>
        <v>34</v>
      </c>
      <c r="B35" s="22" t="str">
        <f>Tableau1[[#This Row],[Noms]]&amp; Tableau1[[#This Row],[N° dans la Lettre]]</f>
        <v>BIGE 1</v>
      </c>
      <c r="C35" s="3">
        <f>IF(AND(Tableau1[[#This Row],[Noms]]=H34,Tableau1[[#This Row],[B2]]=I34),C34+1,1)</f>
        <v>1</v>
      </c>
      <c r="D35" s="1" t="s">
        <v>181</v>
      </c>
      <c r="E35" s="1" t="s">
        <v>182</v>
      </c>
      <c r="F35" s="5">
        <v>9782953018806</v>
      </c>
      <c r="G35" s="27">
        <f>Tableau1[[#This Row],[GENCOD]]</f>
        <v>9782953018806</v>
      </c>
      <c r="H35" s="21" t="str">
        <f t="shared" si="0"/>
        <v xml:space="preserve">BIGE </v>
      </c>
      <c r="I35" s="21" t="str">
        <f t="shared" si="3"/>
        <v>LUC</v>
      </c>
      <c r="J35" s="29" t="str">
        <f>B35&amp;" "&amp;LEFT(Tableau1[[#This Row],[TITRES]],10)&amp;" "&amp;Tableau1[[#This Row],[GENCOD]]</f>
        <v>BIGE 1 Les Douze  9782953018806</v>
      </c>
    </row>
    <row r="36" spans="1:10" ht="90" customHeight="1" x14ac:dyDescent="0.25">
      <c r="A36" s="3">
        <f t="shared" si="2"/>
        <v>35</v>
      </c>
      <c r="B36" s="22" t="str">
        <f>Tableau1[[#This Row],[Noms]]&amp; Tableau1[[#This Row],[N° dans la Lettre]]</f>
        <v>BILLON 1</v>
      </c>
      <c r="C36" s="3">
        <f>IF(AND(Tableau1[[#This Row],[Noms]]=H35,Tableau1[[#This Row],[B2]]=I35),C35+1,1)</f>
        <v>1</v>
      </c>
      <c r="D36" s="1" t="s">
        <v>183</v>
      </c>
      <c r="E36" s="1" t="s">
        <v>184</v>
      </c>
      <c r="F36" s="5">
        <v>9782953018813</v>
      </c>
      <c r="G36" s="27">
        <f>Tableau1[[#This Row],[GENCOD]]</f>
        <v>9782953018813</v>
      </c>
      <c r="H36" s="21" t="str">
        <f t="shared" si="0"/>
        <v xml:space="preserve">BILLON </v>
      </c>
      <c r="I36" s="21" t="str">
        <f t="shared" si="3"/>
        <v>JEAN</v>
      </c>
      <c r="J36" s="29" t="str">
        <f>B36&amp;" "&amp;LEFT(Tableau1[[#This Row],[TITRES]],10)&amp;" "&amp;Tableau1[[#This Row],[GENCOD]]</f>
        <v>BILLON 1 L'Univers  9782953018813</v>
      </c>
    </row>
    <row r="37" spans="1:10" ht="90" customHeight="1" x14ac:dyDescent="0.25">
      <c r="A37" s="3">
        <f t="shared" si="2"/>
        <v>36</v>
      </c>
      <c r="B37" s="22" t="str">
        <f>Tableau1[[#This Row],[Noms]]&amp; Tableau1[[#This Row],[N° dans la Lettre]]</f>
        <v>CANUT 1</v>
      </c>
      <c r="C37" s="3">
        <f>IF(AND(Tableau1[[#This Row],[Noms]]=H36,Tableau1[[#This Row],[B2]]=I36),C36+1,1)</f>
        <v>1</v>
      </c>
      <c r="D37" s="1" t="s">
        <v>185</v>
      </c>
      <c r="E37" s="1" t="s">
        <v>186</v>
      </c>
      <c r="F37" s="5">
        <v>9782350290065</v>
      </c>
      <c r="G37" s="27">
        <f>Tableau1[[#This Row],[GENCOD]]</f>
        <v>9782350290065</v>
      </c>
      <c r="H37" s="21" t="str">
        <f t="shared" si="0"/>
        <v xml:space="preserve">CANUT </v>
      </c>
      <c r="I37" s="21" t="str">
        <f t="shared" si="3"/>
        <v>CHANTAL</v>
      </c>
      <c r="J37" s="29" t="str">
        <f>B37&amp;" "&amp;LEFT(Tableau1[[#This Row],[TITRES]],10)&amp;" "&amp;Tableau1[[#This Row],[GENCOD]]</f>
        <v>CANUT 1 L'Astrolog 9782350290065</v>
      </c>
    </row>
    <row r="38" spans="1:10" ht="90" customHeight="1" x14ac:dyDescent="0.25">
      <c r="A38" s="3">
        <f t="shared" si="2"/>
        <v>37</v>
      </c>
      <c r="B38" s="22" t="str">
        <f>Tableau1[[#This Row],[Noms]]&amp; Tableau1[[#This Row],[N° dans la Lettre]]</f>
        <v>CANUT 2</v>
      </c>
      <c r="C38" s="3">
        <f>IF(AND(Tableau1[[#This Row],[Noms]]=H37,Tableau1[[#This Row],[B2]]=I37),C37+1,1)</f>
        <v>2</v>
      </c>
      <c r="D38" s="1" t="s">
        <v>185</v>
      </c>
      <c r="E38" s="1" t="s">
        <v>9</v>
      </c>
      <c r="F38" s="5">
        <v>9782268035840</v>
      </c>
      <c r="G38" s="27">
        <f>Tableau1[[#This Row],[GENCOD]]</f>
        <v>9782268035840</v>
      </c>
      <c r="H38" s="21" t="str">
        <f t="shared" si="0"/>
        <v xml:space="preserve">CANUT </v>
      </c>
      <c r="I38" s="21" t="str">
        <f t="shared" si="3"/>
        <v>CHANTAL</v>
      </c>
      <c r="J38" s="29" t="str">
        <f>B38&amp;" "&amp;LEFT(Tableau1[[#This Row],[TITRES]],10)&amp;" "&amp;Tableau1[[#This Row],[GENCOD]]</f>
        <v>CANUT 2 La Révolut 9782268035840</v>
      </c>
    </row>
    <row r="39" spans="1:10" ht="90" customHeight="1" x14ac:dyDescent="0.25">
      <c r="A39" s="3">
        <f t="shared" si="2"/>
        <v>38</v>
      </c>
      <c r="B39" s="22" t="str">
        <f>Tableau1[[#This Row],[Noms]]&amp; Tableau1[[#This Row],[N° dans la Lettre]]</f>
        <v>CARATINI 1</v>
      </c>
      <c r="C39" s="3">
        <f>IF(AND(Tableau1[[#This Row],[Noms]]=H38,Tableau1[[#This Row],[B2]]=I38),C38+1,1)</f>
        <v>1</v>
      </c>
      <c r="D39" s="1" t="s">
        <v>187</v>
      </c>
      <c r="E39" s="1" t="s">
        <v>188</v>
      </c>
      <c r="F39" s="5">
        <v>9781445205519</v>
      </c>
      <c r="G39" s="27">
        <f>Tableau1[[#This Row],[GENCOD]]</f>
        <v>9781445205519</v>
      </c>
      <c r="H39" s="21" t="str">
        <f t="shared" si="0"/>
        <v xml:space="preserve">CARATINI </v>
      </c>
      <c r="I39" s="21" t="str">
        <f t="shared" si="3"/>
        <v>SIMONE EMMANUELLE</v>
      </c>
      <c r="J39" s="29" t="str">
        <f>B39&amp;" "&amp;LEFT(Tableau1[[#This Row],[TITRES]],10)&amp;" "&amp;Tableau1[[#This Row],[GENCOD]]</f>
        <v>CARATINI 1 La Mutatio 9781445205519</v>
      </c>
    </row>
    <row r="40" spans="1:10" ht="90" customHeight="1" x14ac:dyDescent="0.25">
      <c r="A40" s="3">
        <f t="shared" si="2"/>
        <v>39</v>
      </c>
      <c r="B40" s="22" t="str">
        <f>Tableau1[[#This Row],[Noms]]&amp; Tableau1[[#This Row],[N° dans la Lettre]]</f>
        <v>CARION 1</v>
      </c>
      <c r="C40" s="3">
        <f>IF(AND(Tableau1[[#This Row],[Noms]]=H39,Tableau1[[#This Row],[B2]]=I39),C39+1,1)</f>
        <v>1</v>
      </c>
      <c r="D40" s="1" t="s">
        <v>189</v>
      </c>
      <c r="E40" s="1" t="s">
        <v>190</v>
      </c>
      <c r="F40" s="5">
        <v>9781445210193</v>
      </c>
      <c r="G40" s="27">
        <f>Tableau1[[#This Row],[GENCOD]]</f>
        <v>9781445210193</v>
      </c>
      <c r="H40" s="21" t="str">
        <f t="shared" si="0"/>
        <v xml:space="preserve">CARION </v>
      </c>
      <c r="I40" s="21" t="str">
        <f t="shared" si="3"/>
        <v>NADINE</v>
      </c>
      <c r="J40" s="29" t="str">
        <f>B40&amp;" "&amp;LEFT(Tableau1[[#This Row],[TITRES]],10)&amp;" "&amp;Tableau1[[#This Row],[GENCOD]]</f>
        <v>CARION 1 Vivre En T 9781445210193</v>
      </c>
    </row>
    <row r="41" spans="1:10" ht="90" customHeight="1" x14ac:dyDescent="0.25">
      <c r="A41" s="3">
        <f t="shared" si="2"/>
        <v>40</v>
      </c>
      <c r="B41" s="22" t="str">
        <f>Tableau1[[#This Row],[Noms]]&amp; Tableau1[[#This Row],[N° dans la Lettre]]</f>
        <v>CARON 1</v>
      </c>
      <c r="C41" s="3">
        <f>IF(AND(Tableau1[[#This Row],[Noms]]=H40,Tableau1[[#This Row],[B2]]=I40),C40+1,1)</f>
        <v>1</v>
      </c>
      <c r="D41" s="1" t="s">
        <v>10</v>
      </c>
      <c r="E41" s="1" t="s">
        <v>11</v>
      </c>
      <c r="F41" s="5">
        <v>9781445794532</v>
      </c>
      <c r="G41" s="27">
        <f>Tableau1[[#This Row],[GENCOD]]</f>
        <v>9781445794532</v>
      </c>
      <c r="H41" s="21" t="str">
        <f t="shared" si="0"/>
        <v xml:space="preserve">CARON </v>
      </c>
      <c r="I41" s="21" t="str">
        <f t="shared" si="3"/>
        <v>BELATO CHARLES</v>
      </c>
      <c r="J41" s="29" t="str">
        <f>B41&amp;" "&amp;LEFT(Tableau1[[#This Row],[TITRES]],10)&amp;" "&amp;Tableau1[[#This Row],[GENCOD]]</f>
        <v>CARON 1 Les Synast 9781445794532</v>
      </c>
    </row>
    <row r="42" spans="1:10" ht="90" customHeight="1" x14ac:dyDescent="0.25">
      <c r="A42" s="3">
        <f t="shared" si="2"/>
        <v>41</v>
      </c>
      <c r="B42" s="22" t="str">
        <f>Tableau1[[#This Row],[Noms]]&amp; Tableau1[[#This Row],[N° dans la Lettre]]</f>
        <v>CARON 2</v>
      </c>
      <c r="C42" s="3">
        <f>IF(AND(Tableau1[[#This Row],[Noms]]=H41,Tableau1[[#This Row],[B2]]=I41),C41+1,1)</f>
        <v>2</v>
      </c>
      <c r="D42" s="1" t="s">
        <v>10</v>
      </c>
      <c r="E42" s="1" t="s">
        <v>12</v>
      </c>
      <c r="F42" s="5">
        <v>9782268071183</v>
      </c>
      <c r="G42" s="27">
        <f>Tableau1[[#This Row],[GENCOD]]</f>
        <v>9782268071183</v>
      </c>
      <c r="H42" s="21" t="str">
        <f t="shared" si="0"/>
        <v xml:space="preserve">CARON </v>
      </c>
      <c r="I42" s="21" t="str">
        <f t="shared" si="3"/>
        <v>BELATO CHARLES</v>
      </c>
      <c r="J42" s="29" t="str">
        <f>B42&amp;" "&amp;LEFT(Tableau1[[#This Row],[TITRES]],10)&amp;" "&amp;Tableau1[[#This Row],[GENCOD]]</f>
        <v>CARON 2 Les Lunais 9782268071183</v>
      </c>
    </row>
    <row r="43" spans="1:10" ht="90" customHeight="1" x14ac:dyDescent="0.25">
      <c r="A43" s="3">
        <f t="shared" si="2"/>
        <v>42</v>
      </c>
      <c r="B43" s="22" t="str">
        <f>Tableau1[[#This Row],[Noms]]&amp; Tableau1[[#This Row],[N° dans la Lettre]]</f>
        <v>CARON 3</v>
      </c>
      <c r="C43" s="3">
        <f>IF(AND(Tableau1[[#This Row],[Noms]]=H42,Tableau1[[#This Row],[B2]]=I42),C42+1,1)</f>
        <v>3</v>
      </c>
      <c r="D43" s="1" t="s">
        <v>191</v>
      </c>
      <c r="E43" s="1" t="s">
        <v>192</v>
      </c>
      <c r="F43" s="5">
        <v>9782917254097</v>
      </c>
      <c r="G43" s="27">
        <f>Tableau1[[#This Row],[GENCOD]]</f>
        <v>9782917254097</v>
      </c>
      <c r="H43" s="21" t="str">
        <f t="shared" si="0"/>
        <v xml:space="preserve">CARON </v>
      </c>
      <c r="I43" s="21" t="str">
        <f t="shared" si="3"/>
        <v>BELATO CHARLES</v>
      </c>
      <c r="J43" s="29" t="str">
        <f>B43&amp;" "&amp;LEFT(Tableau1[[#This Row],[TITRES]],10)&amp;" "&amp;Tableau1[[#This Row],[GENCOD]]</f>
        <v>CARON 3 Les Révolu 9782917254097</v>
      </c>
    </row>
    <row r="44" spans="1:10" ht="90" customHeight="1" x14ac:dyDescent="0.25">
      <c r="A44" s="3">
        <f t="shared" si="2"/>
        <v>43</v>
      </c>
      <c r="B44" s="22" t="str">
        <f>Tableau1[[#This Row],[Noms]]&amp; Tableau1[[#This Row],[N° dans la Lettre]]</f>
        <v>CASTANIER 1</v>
      </c>
      <c r="C44" s="3">
        <f>IF(AND(Tableau1[[#This Row],[Noms]]=H43,Tableau1[[#This Row],[B2]]=I43),C43+1,1)</f>
        <v>1</v>
      </c>
      <c r="D44" s="1" t="s">
        <v>13</v>
      </c>
      <c r="E44" s="1" t="s">
        <v>14</v>
      </c>
      <c r="F44" s="5">
        <v>9782803445424</v>
      </c>
      <c r="G44" s="27">
        <f>Tableau1[[#This Row],[GENCOD]]</f>
        <v>9782803445424</v>
      </c>
      <c r="H44" s="21" t="str">
        <f t="shared" si="0"/>
        <v xml:space="preserve">CASTANIER </v>
      </c>
      <c r="I44" s="21" t="str">
        <f t="shared" si="3"/>
        <v>CATHERINE</v>
      </c>
      <c r="J44" s="29" t="str">
        <f>B44&amp;" "&amp;LEFT(Tableau1[[#This Row],[TITRES]],10)&amp;" "&amp;Tableau1[[#This Row],[GENCOD]]</f>
        <v>CASTANIER 1 Chiron et  9782803445424</v>
      </c>
    </row>
    <row r="45" spans="1:10" ht="90" customHeight="1" x14ac:dyDescent="0.25">
      <c r="A45" s="3">
        <f t="shared" si="2"/>
        <v>44</v>
      </c>
      <c r="B45" s="22" t="str">
        <f>Tableau1[[#This Row],[Noms]]&amp; Tableau1[[#This Row],[N° dans la Lettre]]</f>
        <v>CASTANIER 2</v>
      </c>
      <c r="C45" s="3">
        <f>IF(AND(Tableau1[[#This Row],[Noms]]=H44,Tableau1[[#This Row],[B2]]=I44),C44+1,1)</f>
        <v>2</v>
      </c>
      <c r="D45" s="1" t="s">
        <v>13</v>
      </c>
      <c r="E45" s="1" t="s">
        <v>15</v>
      </c>
      <c r="F45" s="5">
        <v>9782902450268</v>
      </c>
      <c r="G45" s="27">
        <f>Tableau1[[#This Row],[GENCOD]]</f>
        <v>9782902450268</v>
      </c>
      <c r="H45" s="21" t="str">
        <f t="shared" si="0"/>
        <v xml:space="preserve">CASTANIER </v>
      </c>
      <c r="I45" s="21" t="str">
        <f t="shared" si="3"/>
        <v>CATHERINE</v>
      </c>
      <c r="J45" s="29" t="str">
        <f>B45&amp;" "&amp;LEFT(Tableau1[[#This Row],[TITRES]],10)&amp;" "&amp;Tableau1[[#This Row],[GENCOD]]</f>
        <v>CASTANIER 2 CHIRON en  9782902450268</v>
      </c>
    </row>
    <row r="46" spans="1:10" ht="90" customHeight="1" x14ac:dyDescent="0.25">
      <c r="A46" s="3">
        <f t="shared" si="2"/>
        <v>45</v>
      </c>
      <c r="B46" s="22" t="str">
        <f>Tableau1[[#This Row],[Noms]]&amp; Tableau1[[#This Row],[N° dans la Lettre]]</f>
        <v>CHANTECLER1</v>
      </c>
      <c r="C46" s="3">
        <f>IF(AND(Tableau1[[#This Row],[Noms]]=H45,Tableau1[[#This Row],[B2]]=I45),C45+1,1)</f>
        <v>1</v>
      </c>
      <c r="D46" s="1" t="s">
        <v>16</v>
      </c>
      <c r="E46" s="1" t="s">
        <v>17</v>
      </c>
      <c r="F46" s="18"/>
      <c r="G46" s="27">
        <f>Tableau1[[#This Row],[GENCOD]]</f>
        <v>0</v>
      </c>
      <c r="H46" s="21" t="str">
        <f t="shared" si="0"/>
        <v>CHANTECLER</v>
      </c>
      <c r="I46" s="21" t="str">
        <f t="shared" si="3"/>
        <v/>
      </c>
      <c r="J46" s="29" t="str">
        <f>B46&amp;" "&amp;LEFT(Tableau1[[#This Row],[TITRES]],10)&amp;" "&amp;Tableau1[[#This Row],[GENCOD]]</f>
        <v xml:space="preserve">CHANTECLER1 Les douze  </v>
      </c>
    </row>
    <row r="47" spans="1:10" ht="90" customHeight="1" x14ac:dyDescent="0.25">
      <c r="A47" s="3">
        <f t="shared" si="2"/>
        <v>46</v>
      </c>
      <c r="B47" s="22" t="str">
        <f>Tableau1[[#This Row],[Noms]]&amp; Tableau1[[#This Row],[N° dans la Lettre]]</f>
        <v>COLLECTIF 1</v>
      </c>
      <c r="C47" s="3">
        <f>IF(AND(Tableau1[[#This Row],[Noms]]=H46,Tableau1[[#This Row],[B2]]=I46),C46+1,1)</f>
        <v>1</v>
      </c>
      <c r="D47" s="1" t="s">
        <v>18</v>
      </c>
      <c r="E47" s="1" t="s">
        <v>19</v>
      </c>
      <c r="F47" s="5"/>
      <c r="G47" s="27">
        <f>Tableau1[[#This Row],[GENCOD]]</f>
        <v>0</v>
      </c>
      <c r="H47" s="21" t="str">
        <f t="shared" si="0"/>
        <v xml:space="preserve">COLLECTIF </v>
      </c>
      <c r="I47" s="21" t="str">
        <f t="shared" si="3"/>
        <v>FRATERNITÉ ROSICRUCIENNE</v>
      </c>
      <c r="J47" s="29" t="str">
        <f>B47&amp;" "&amp;LEFT(Tableau1[[#This Row],[TITRES]],10)&amp;" "&amp;Tableau1[[#This Row],[GENCOD]]</f>
        <v xml:space="preserve">COLLECTIF 1 Bases Tech </v>
      </c>
    </row>
    <row r="48" spans="1:10" ht="90" customHeight="1" x14ac:dyDescent="0.25">
      <c r="A48" s="3">
        <f t="shared" si="2"/>
        <v>47</v>
      </c>
      <c r="B48" s="22" t="str">
        <f>Tableau1[[#This Row],[Noms]]&amp; Tableau1[[#This Row],[N° dans la Lettre]]</f>
        <v>COLLECTIF 1</v>
      </c>
      <c r="C48" s="3">
        <f>IF(AND(Tableau1[[#This Row],[Noms]]=H47,Tableau1[[#This Row],[B2]]=I47),C47+1,1)</f>
        <v>1</v>
      </c>
      <c r="D48" s="1" t="s">
        <v>20</v>
      </c>
      <c r="E48" s="1" t="s">
        <v>21</v>
      </c>
      <c r="F48" s="8"/>
      <c r="G48" s="27">
        <f>Tableau1[[#This Row],[GENCOD]]</f>
        <v>0</v>
      </c>
      <c r="H48" s="21" t="str">
        <f t="shared" si="0"/>
        <v xml:space="preserve">COLLECTIF </v>
      </c>
      <c r="I48" s="21" t="str">
        <f t="shared" si="3"/>
        <v>REVUE EDITIONS TRADITIONNELLES</v>
      </c>
      <c r="J48" s="29" t="str">
        <f>B48&amp;" "&amp;LEFT(Tableau1[[#This Row],[TITRES]],10)&amp;" "&amp;Tableau1[[#This Row],[GENCOD]]</f>
        <v xml:space="preserve">COLLECTIF 1 Les Etoile </v>
      </c>
    </row>
    <row r="49" spans="1:10" ht="90" customHeight="1" x14ac:dyDescent="0.25">
      <c r="A49" s="3">
        <f t="shared" si="2"/>
        <v>48</v>
      </c>
      <c r="B49" s="22" t="str">
        <f>Tableau1[[#This Row],[Noms]]&amp; Tableau1[[#This Row],[N° dans la Lettre]]</f>
        <v>COLLECTIF 2</v>
      </c>
      <c r="C49" s="3">
        <f>IF(AND(Tableau1[[#This Row],[Noms]]=H48,Tableau1[[#This Row],[B2]]=I48),C48+1,1)</f>
        <v>2</v>
      </c>
      <c r="D49" s="1" t="s">
        <v>20</v>
      </c>
      <c r="E49" s="1" t="s">
        <v>22</v>
      </c>
      <c r="F49" s="16">
        <v>978270500055</v>
      </c>
      <c r="G49" s="27">
        <f>Tableau1[[#This Row],[GENCOD]]</f>
        <v>978270500055</v>
      </c>
      <c r="H49" s="21" t="str">
        <f t="shared" si="0"/>
        <v xml:space="preserve">COLLECTIF </v>
      </c>
      <c r="I49" s="21" t="str">
        <f t="shared" si="3"/>
        <v>REVUE EDITIONS TRADITIONNELLES</v>
      </c>
      <c r="J49" s="29" t="str">
        <f>B49&amp;" "&amp;LEFT(Tableau1[[#This Row],[TITRES]],10)&amp;" "&amp;Tableau1[[#This Row],[GENCOD]]</f>
        <v>COLLECTIF 2 L'astrolog 978270500055</v>
      </c>
    </row>
    <row r="50" spans="1:10" ht="90" customHeight="1" x14ac:dyDescent="0.25">
      <c r="A50" s="3">
        <f t="shared" si="2"/>
        <v>49</v>
      </c>
      <c r="B50" s="22" t="str">
        <f>Tableau1[[#This Row],[Noms]]&amp; Tableau1[[#This Row],[N° dans la Lettre]]</f>
        <v>COLLECTIF 3</v>
      </c>
      <c r="C50" s="3">
        <f>IF(AND(Tableau1[[#This Row],[Noms]]=H49,Tableau1[[#This Row],[B2]]=I49),C49+1,1)</f>
        <v>3</v>
      </c>
      <c r="D50" s="1" t="s">
        <v>20</v>
      </c>
      <c r="E50" s="1" t="s">
        <v>23</v>
      </c>
      <c r="F50" s="5">
        <v>978285707221</v>
      </c>
      <c r="G50" s="27">
        <f>Tableau1[[#This Row],[GENCOD]]</f>
        <v>978285707221</v>
      </c>
      <c r="H50" s="21" t="str">
        <f t="shared" si="0"/>
        <v xml:space="preserve">COLLECTIF </v>
      </c>
      <c r="I50" s="21" t="str">
        <f t="shared" si="3"/>
        <v>REVUE EDITIONS TRADITIONNELLES</v>
      </c>
      <c r="J50" s="29" t="str">
        <f>B50&amp;" "&amp;LEFT(Tableau1[[#This Row],[TITRES]],10)&amp;" "&amp;Tableau1[[#This Row],[GENCOD]]</f>
        <v>COLLECTIF 3 L'astrolog 978285707221</v>
      </c>
    </row>
    <row r="51" spans="1:10" ht="90" customHeight="1" x14ac:dyDescent="0.25">
      <c r="A51" s="3">
        <f t="shared" si="2"/>
        <v>50</v>
      </c>
      <c r="B51" s="23" t="str">
        <f>Tableau1[[#This Row],[Noms]]&amp; Tableau1[[#This Row],[N° dans la Lettre]]</f>
        <v>COMMELIN1</v>
      </c>
      <c r="C51" s="3">
        <f>IF(AND(Tableau1[[#This Row],[Noms]]=H50,Tableau1[[#This Row],[B2]]=I50),C50+1,1)</f>
        <v>1</v>
      </c>
      <c r="D51" s="1" t="s">
        <v>136</v>
      </c>
      <c r="E51" s="15" t="s">
        <v>140</v>
      </c>
      <c r="F51" s="5">
        <v>9782761923859</v>
      </c>
      <c r="G51" s="27">
        <f>Tableau1[[#This Row],[GENCOD]]</f>
        <v>9782761923859</v>
      </c>
      <c r="H51" s="21" t="str">
        <f>IFERROR(UPPER(LEFT(D51,SEARCH(" ",D51,1))),D51)</f>
        <v>COMMELIN</v>
      </c>
      <c r="I51" s="21" t="str">
        <f t="shared" si="3"/>
        <v/>
      </c>
      <c r="J51" s="29" t="str">
        <f>B51&amp;" "&amp;LEFT(Tableau1[[#This Row],[TITRES]],10)&amp;" "&amp;Tableau1[[#This Row],[GENCOD]]</f>
        <v>COMMELIN1 Mythologie 9782761923859</v>
      </c>
    </row>
    <row r="52" spans="1:10" ht="90" customHeight="1" x14ac:dyDescent="0.25">
      <c r="A52" s="3">
        <f t="shared" si="2"/>
        <v>51</v>
      </c>
      <c r="B52" s="22" t="str">
        <f>Tableau1[[#This Row],[Noms]]&amp; Tableau1[[#This Row],[N° dans la Lettre]]</f>
        <v>COUTELA 1</v>
      </c>
      <c r="C52" s="3">
        <f>IF(AND(Tableau1[[#This Row],[Noms]]=H51,Tableau1[[#This Row],[B2]]=I51),C51+1,1)</f>
        <v>1</v>
      </c>
      <c r="D52" s="1" t="s">
        <v>148</v>
      </c>
      <c r="E52" s="1" t="s">
        <v>149</v>
      </c>
      <c r="F52" s="5">
        <v>9782733900598</v>
      </c>
      <c r="G52" s="27">
        <f>Tableau1[[#This Row],[GENCOD]]</f>
        <v>9782733900598</v>
      </c>
      <c r="H52" s="21" t="str">
        <f t="shared" si="0"/>
        <v xml:space="preserve">COUTELA </v>
      </c>
      <c r="I52" s="21" t="str">
        <f t="shared" si="3"/>
        <v>JACQUES</v>
      </c>
      <c r="J52" s="29" t="str">
        <f>B52&amp;" "&amp;LEFT(Tableau1[[#This Row],[TITRES]],10)&amp;" "&amp;Tableau1[[#This Row],[GENCOD]]</f>
        <v>COUTELA 1 La Lune No 9782733900598</v>
      </c>
    </row>
    <row r="53" spans="1:10" ht="90" customHeight="1" x14ac:dyDescent="0.25">
      <c r="A53" s="3">
        <f t="shared" si="2"/>
        <v>52</v>
      </c>
      <c r="B53" s="22" t="str">
        <f>Tableau1[[#This Row],[Noms]]&amp; Tableau1[[#This Row],[N° dans la Lettre]]</f>
        <v>D'AMOUR 1</v>
      </c>
      <c r="C53" s="3">
        <f>IF(AND(Tableau1[[#This Row],[Noms]]=H52,Tableau1[[#This Row],[B2]]=I52),C52+1,1)</f>
        <v>1</v>
      </c>
      <c r="D53" s="1" t="s">
        <v>24</v>
      </c>
      <c r="E53" s="1" t="s">
        <v>25</v>
      </c>
      <c r="F53" s="5">
        <v>9782907625302</v>
      </c>
      <c r="G53" s="27">
        <f>Tableau1[[#This Row],[GENCOD]]</f>
        <v>9782907625302</v>
      </c>
      <c r="H53" s="21" t="str">
        <f t="shared" si="0"/>
        <v xml:space="preserve">D'AMOUR </v>
      </c>
      <c r="I53" s="21" t="str">
        <f t="shared" si="3"/>
        <v>ANDRÉE</v>
      </c>
      <c r="J53" s="29" t="str">
        <f>B53&amp;" "&amp;LEFT(Tableau1[[#This Row],[TITRES]],10)&amp;" "&amp;Tableau1[[#This Row],[GENCOD]]</f>
        <v>D'AMOUR 1 Astronumér 9782907625302</v>
      </c>
    </row>
    <row r="54" spans="1:10" ht="90" customHeight="1" x14ac:dyDescent="0.25">
      <c r="A54" s="3">
        <f t="shared" si="2"/>
        <v>53</v>
      </c>
      <c r="B54" s="22" t="str">
        <f>Tableau1[[#This Row],[Noms]]&amp; Tableau1[[#This Row],[N° dans la Lettre]]</f>
        <v>DE-CAUMON-PAOLI 1</v>
      </c>
      <c r="C54" s="3">
        <f>IF(AND(Tableau1[[#This Row],[Noms]]=H53,Tableau1[[#This Row],[B2]]=I53),C53+1,1)</f>
        <v>1</v>
      </c>
      <c r="D54" s="1" t="s">
        <v>217</v>
      </c>
      <c r="E54" s="1" t="s">
        <v>26</v>
      </c>
      <c r="F54" s="5">
        <v>9782713801136</v>
      </c>
      <c r="G54" s="27">
        <f>Tableau1[[#This Row],[GENCOD]]</f>
        <v>9782713801136</v>
      </c>
      <c r="H54" s="21" t="str">
        <f t="shared" si="0"/>
        <v xml:space="preserve">DE-CAUMON-PAOLI </v>
      </c>
      <c r="I54" s="21" t="str">
        <f t="shared" si="3"/>
        <v>DANIÈLE</v>
      </c>
      <c r="J54" s="29" t="str">
        <f>B54&amp;" "&amp;LEFT(Tableau1[[#This Row],[TITRES]],10)&amp;" "&amp;Tableau1[[#This Row],[GENCOD]]</f>
        <v>DE-CAUMON-PAOLI 1 ABC de l'a 9782713801136</v>
      </c>
    </row>
    <row r="55" spans="1:10" ht="90" customHeight="1" x14ac:dyDescent="0.25">
      <c r="A55" s="3">
        <f t="shared" si="2"/>
        <v>54</v>
      </c>
      <c r="B55" s="22" t="str">
        <f>Tableau1[[#This Row],[Noms]]&amp; Tableau1[[#This Row],[N° dans la Lettre]]</f>
        <v>DE-LARCHE 1</v>
      </c>
      <c r="C55" s="3">
        <f>IF(AND(Tableau1[[#This Row],[Noms]]=H54,Tableau1[[#This Row],[B2]]=I54),C54+1,1)</f>
        <v>1</v>
      </c>
      <c r="D55" s="1" t="s">
        <v>218</v>
      </c>
      <c r="E55" s="1" t="s">
        <v>195</v>
      </c>
      <c r="F55" s="5">
        <v>9782851570598</v>
      </c>
      <c r="G55" s="27">
        <f>Tableau1[[#This Row],[GENCOD]]</f>
        <v>9782851570598</v>
      </c>
      <c r="H55" s="21" t="str">
        <f t="shared" si="0"/>
        <v xml:space="preserve">DE-LARCHE </v>
      </c>
      <c r="I55" s="21" t="str">
        <f t="shared" si="3"/>
        <v>JEAN</v>
      </c>
      <c r="J55" s="29" t="str">
        <f>B55&amp;" "&amp;LEFT(Tableau1[[#This Row],[TITRES]],10)&amp;" "&amp;Tableau1[[#This Row],[GENCOD]]</f>
        <v>DE-LARCHE 1 Cérès : Pl 9782851570598</v>
      </c>
    </row>
    <row r="56" spans="1:10" ht="90" customHeight="1" x14ac:dyDescent="0.25">
      <c r="A56" s="3">
        <f t="shared" si="2"/>
        <v>55</v>
      </c>
      <c r="B56" s="22" t="str">
        <f>Tableau1[[#This Row],[Noms]]&amp; Tableau1[[#This Row],[N° dans la Lettre]]</f>
        <v>DE-SOCOA 1</v>
      </c>
      <c r="C56" s="3">
        <f>IF(AND(Tableau1[[#This Row],[Noms]]=H55,Tableau1[[#This Row],[B2]]=I55),C55+1,1)</f>
        <v>1</v>
      </c>
      <c r="D56" s="1" t="s">
        <v>214</v>
      </c>
      <c r="E56" s="1" t="s">
        <v>27</v>
      </c>
      <c r="F56" s="5">
        <v>9782851570680</v>
      </c>
      <c r="G56" s="27">
        <f>Tableau1[[#This Row],[GENCOD]]</f>
        <v>9782851570680</v>
      </c>
      <c r="H56" s="21" t="str">
        <f t="shared" si="0"/>
        <v xml:space="preserve">DE-SOCOA </v>
      </c>
      <c r="I56" s="21" t="str">
        <f t="shared" si="3"/>
        <v>MICHEL</v>
      </c>
      <c r="J56" s="29" t="str">
        <f>B56&amp;" "&amp;LEFT(Tableau1[[#This Row],[TITRES]],10)&amp;" "&amp;Tableau1[[#This Row],[GENCOD]]</f>
        <v>DE-SOCOA 1 La Part de 9782851570680</v>
      </c>
    </row>
    <row r="57" spans="1:10" ht="90" customHeight="1" x14ac:dyDescent="0.25">
      <c r="A57" s="3">
        <f t="shared" si="2"/>
        <v>56</v>
      </c>
      <c r="B57" s="22" t="str">
        <f>Tableau1[[#This Row],[Noms]]&amp; Tableau1[[#This Row],[N° dans la Lettre]]</f>
        <v>DES-LONGCHAMPS 1</v>
      </c>
      <c r="C57" s="3">
        <f>IF(AND(Tableau1[[#This Row],[Noms]]=H56,Tableau1[[#This Row],[B2]]=I56),C56+1,1)</f>
        <v>1</v>
      </c>
      <c r="D57" s="1" t="s">
        <v>215</v>
      </c>
      <c r="E57" s="1" t="s">
        <v>28</v>
      </c>
      <c r="F57" s="5">
        <v>9782851570772</v>
      </c>
      <c r="G57" s="27">
        <f>Tableau1[[#This Row],[GENCOD]]</f>
        <v>9782851570772</v>
      </c>
      <c r="H57" s="21" t="str">
        <f t="shared" si="0"/>
        <v xml:space="preserve">DES-LONGCHAMPS </v>
      </c>
      <c r="I57" s="21" t="str">
        <f t="shared" si="3"/>
        <v>MARIE THERESE</v>
      </c>
      <c r="J57" s="29" t="str">
        <f>B57&amp;" "&amp;LEFT(Tableau1[[#This Row],[TITRES]],10)&amp;" "&amp;Tableau1[[#This Row],[GENCOD]]</f>
        <v>DES-LONGCHAMPS 1 Les Révolu 9782851570772</v>
      </c>
    </row>
    <row r="58" spans="1:10" ht="90" customHeight="1" x14ac:dyDescent="0.25">
      <c r="A58" s="3">
        <f t="shared" si="2"/>
        <v>57</v>
      </c>
      <c r="B58" s="22" t="str">
        <f>Tableau1[[#This Row],[Noms]]&amp; Tableau1[[#This Row],[N° dans la Lettre]]</f>
        <v>DES-LONGCHAMPS 2</v>
      </c>
      <c r="C58" s="3">
        <f>IF(AND(Tableau1[[#This Row],[Noms]]=H57,Tableau1[[#This Row],[B2]]=I57),C57+1,1)</f>
        <v>2</v>
      </c>
      <c r="D58" s="1" t="s">
        <v>215</v>
      </c>
      <c r="E58" s="1" t="s">
        <v>29</v>
      </c>
      <c r="F58" s="5">
        <v>9782732893051</v>
      </c>
      <c r="G58" s="27">
        <f>Tableau1[[#This Row],[GENCOD]]</f>
        <v>9782732893051</v>
      </c>
      <c r="H58" s="21" t="str">
        <f t="shared" si="0"/>
        <v xml:space="preserve">DES-LONGCHAMPS </v>
      </c>
      <c r="I58" s="21" t="str">
        <f t="shared" si="3"/>
        <v>MARIE THERESE</v>
      </c>
      <c r="J58" s="29" t="str">
        <f>B58&amp;" "&amp;LEFT(Tableau1[[#This Row],[TITRES]],10)&amp;" "&amp;Tableau1[[#This Row],[GENCOD]]</f>
        <v>DES-LONGCHAMPS 2 Les Nœuds  9782732893051</v>
      </c>
    </row>
    <row r="59" spans="1:10" ht="90" customHeight="1" x14ac:dyDescent="0.25">
      <c r="A59" s="3">
        <f t="shared" si="2"/>
        <v>58</v>
      </c>
      <c r="B59" s="22" t="str">
        <f>Tableau1[[#This Row],[Noms]]&amp; Tableau1[[#This Row],[N° dans la Lettre]]</f>
        <v>DES-LONGCHAMPS 3</v>
      </c>
      <c r="C59" s="3">
        <f>IF(AND(Tableau1[[#This Row],[Noms]]=H58,Tableau1[[#This Row],[B2]]=I58),C58+1,1)</f>
        <v>3</v>
      </c>
      <c r="D59" s="1" t="s">
        <v>215</v>
      </c>
      <c r="E59" s="1" t="s">
        <v>30</v>
      </c>
      <c r="F59" s="5">
        <v>9788896447024</v>
      </c>
      <c r="G59" s="27">
        <f>Tableau1[[#This Row],[GENCOD]]</f>
        <v>9788896447024</v>
      </c>
      <c r="H59" s="21" t="str">
        <f t="shared" si="0"/>
        <v xml:space="preserve">DES-LONGCHAMPS </v>
      </c>
      <c r="I59" s="21" t="str">
        <f t="shared" si="3"/>
        <v>MARIE THERESE</v>
      </c>
      <c r="J59" s="29" t="str">
        <f>B59&amp;" "&amp;LEFT(Tableau1[[#This Row],[TITRES]],10)&amp;" "&amp;Tableau1[[#This Row],[GENCOD]]</f>
        <v>DES-LONGCHAMPS 3 Les Maison 9788896447024</v>
      </c>
    </row>
    <row r="60" spans="1:10" ht="90" customHeight="1" x14ac:dyDescent="0.25">
      <c r="A60" s="3">
        <f t="shared" si="2"/>
        <v>59</v>
      </c>
      <c r="B60" s="22" t="str">
        <f>Tableau1[[#This Row],[Noms]]&amp; Tableau1[[#This Row],[N° dans la Lettre]]</f>
        <v>DI-BARTOLO 1</v>
      </c>
      <c r="C60" s="3">
        <f>IF(AND(Tableau1[[#This Row],[Noms]]=H59,Tableau1[[#This Row],[B2]]=I59),C59+1,1)</f>
        <v>1</v>
      </c>
      <c r="D60" s="1" t="s">
        <v>216</v>
      </c>
      <c r="E60" s="1" t="s">
        <v>31</v>
      </c>
      <c r="F60" s="5">
        <v>9782851571694</v>
      </c>
      <c r="G60" s="27">
        <f>Tableau1[[#This Row],[GENCOD]]</f>
        <v>9782851571694</v>
      </c>
      <c r="H60" s="21" t="str">
        <f t="shared" si="0"/>
        <v xml:space="preserve">DI-BARTOLO </v>
      </c>
      <c r="I60" s="21" t="str">
        <f t="shared" si="3"/>
        <v>MARYSE</v>
      </c>
      <c r="J60" s="29" t="str">
        <f>B60&amp;" "&amp;LEFT(Tableau1[[#This Row],[TITRES]],10)&amp;" "&amp;Tableau1[[#This Row],[GENCOD]]</f>
        <v>DI-BARTOLO 1 Voyance Co 9782851571694</v>
      </c>
    </row>
    <row r="61" spans="1:10" ht="90" customHeight="1" x14ac:dyDescent="0.25">
      <c r="A61" s="3">
        <f t="shared" si="2"/>
        <v>60</v>
      </c>
      <c r="B61" s="22" t="str">
        <f>Tableau1[[#This Row],[Noms]]&amp; Tableau1[[#This Row],[N° dans la Lettre]]</f>
        <v>DISPEPOLO 1</v>
      </c>
      <c r="C61" s="3">
        <f>IF(AND(Tableau1[[#This Row],[Noms]]=H60,Tableau1[[#This Row],[B2]]=I60),C60+1,1)</f>
        <v>1</v>
      </c>
      <c r="D61" s="1" t="s">
        <v>196</v>
      </c>
      <c r="E61" s="1" t="s">
        <v>197</v>
      </c>
      <c r="F61" s="5">
        <v>9782851571700</v>
      </c>
      <c r="G61" s="27">
        <f>Tableau1[[#This Row],[GENCOD]]</f>
        <v>9782851571700</v>
      </c>
      <c r="H61" s="21" t="str">
        <f t="shared" si="0"/>
        <v xml:space="preserve">DISPEPOLO </v>
      </c>
      <c r="I61" s="21" t="str">
        <f t="shared" si="3"/>
        <v>CIRO</v>
      </c>
      <c r="J61" s="29" t="str">
        <f>B61&amp;" "&amp;LEFT(Tableau1[[#This Row],[TITRES]],10)&amp;" "&amp;Tableau1[[#This Row],[GENCOD]]</f>
        <v>DISPEPOLO 1 Transits E 9782851571700</v>
      </c>
    </row>
    <row r="62" spans="1:10" ht="90" customHeight="1" x14ac:dyDescent="0.25">
      <c r="A62" s="3">
        <f t="shared" si="2"/>
        <v>61</v>
      </c>
      <c r="B62" s="22" t="str">
        <f>Tableau1[[#This Row],[Noms]]&amp; Tableau1[[#This Row],[N° dans la Lettre]]</f>
        <v>DORBAIRE 1</v>
      </c>
      <c r="C62" s="3">
        <f>IF(AND(Tableau1[[#This Row],[Noms]]=H61,Tableau1[[#This Row],[B2]]=I61),C61+1,1)</f>
        <v>1</v>
      </c>
      <c r="D62" s="1" t="s">
        <v>32</v>
      </c>
      <c r="E62" s="1" t="s">
        <v>33</v>
      </c>
      <c r="F62" s="5">
        <v>9782851571982</v>
      </c>
      <c r="G62" s="27">
        <f>Tableau1[[#This Row],[GENCOD]]</f>
        <v>9782851571982</v>
      </c>
      <c r="H62" s="21" t="str">
        <f t="shared" si="0"/>
        <v xml:space="preserve">DORBAIRE </v>
      </c>
      <c r="I62" s="21" t="str">
        <f t="shared" si="3"/>
        <v>PHILIPPE</v>
      </c>
      <c r="J62" s="29" t="str">
        <f>B62&amp;" "&amp;LEFT(Tableau1[[#This Row],[TITRES]],10)&amp;" "&amp;Tableau1[[#This Row],[GENCOD]]</f>
        <v>DORBAIRE 1 Les Planèt 9782851571982</v>
      </c>
    </row>
    <row r="63" spans="1:10" ht="90" customHeight="1" x14ac:dyDescent="0.25">
      <c r="A63" s="3">
        <f t="shared" si="2"/>
        <v>62</v>
      </c>
      <c r="B63" s="22" t="str">
        <f>Tableau1[[#This Row],[Noms]]&amp; Tableau1[[#This Row],[N° dans la Lettre]]</f>
        <v>DORBAIRE 2</v>
      </c>
      <c r="C63" s="3">
        <f>IF(AND(Tableau1[[#This Row],[Noms]]=H62,Tableau1[[#This Row],[B2]]=I62),C62+1,1)</f>
        <v>2</v>
      </c>
      <c r="D63" s="1" t="s">
        <v>32</v>
      </c>
      <c r="E63" s="1" t="s">
        <v>34</v>
      </c>
      <c r="F63" s="5">
        <v>9782851572004</v>
      </c>
      <c r="G63" s="27">
        <f>Tableau1[[#This Row],[GENCOD]]</f>
        <v>9782851572004</v>
      </c>
      <c r="H63" s="21" t="str">
        <f t="shared" si="0"/>
        <v xml:space="preserve">DORBAIRE </v>
      </c>
      <c r="I63" s="21" t="str">
        <f t="shared" si="3"/>
        <v>PHILIPPE</v>
      </c>
      <c r="J63" s="29" t="str">
        <f>B63&amp;" "&amp;LEFT(Tableau1[[#This Row],[TITRES]],10)&amp;" "&amp;Tableau1[[#This Row],[GENCOD]]</f>
        <v>DORBAIRE 2 Les Planèt 9782851572004</v>
      </c>
    </row>
    <row r="64" spans="1:10" ht="90" customHeight="1" x14ac:dyDescent="0.25">
      <c r="A64" s="3">
        <f t="shared" si="2"/>
        <v>63</v>
      </c>
      <c r="B64" s="22" t="str">
        <f>Tableau1[[#This Row],[Noms]]&amp; Tableau1[[#This Row],[N° dans la Lettre]]</f>
        <v>DORBAIRE 3</v>
      </c>
      <c r="C64" s="3">
        <f>IF(AND(Tableau1[[#This Row],[Noms]]=H63,Tableau1[[#This Row],[B2]]=I63),C63+1,1)</f>
        <v>3</v>
      </c>
      <c r="D64" s="1" t="s">
        <v>32</v>
      </c>
      <c r="E64" s="1" t="s">
        <v>35</v>
      </c>
      <c r="F64" s="5">
        <v>9782212559538</v>
      </c>
      <c r="G64" s="27">
        <f>Tableau1[[#This Row],[GENCOD]]</f>
        <v>9782212559538</v>
      </c>
      <c r="H64" s="21" t="str">
        <f t="shared" si="0"/>
        <v xml:space="preserve">DORBAIRE </v>
      </c>
      <c r="I64" s="21" t="str">
        <f t="shared" si="3"/>
        <v>PHILIPPE</v>
      </c>
      <c r="J64" s="29" t="str">
        <f>B64&amp;" "&amp;LEFT(Tableau1[[#This Row],[TITRES]],10)&amp;" "&amp;Tableau1[[#This Row],[GENCOD]]</f>
        <v>DORBAIRE 3 Les traité 9782212559538</v>
      </c>
    </row>
    <row r="65" spans="1:10" ht="90" customHeight="1" x14ac:dyDescent="0.25">
      <c r="A65" s="3">
        <f t="shared" si="2"/>
        <v>64</v>
      </c>
      <c r="B65" s="22" t="str">
        <f>Tableau1[[#This Row],[Noms]]&amp; Tableau1[[#This Row],[N° dans la Lettre]]</f>
        <v>DORBAIRE 4</v>
      </c>
      <c r="C65" s="3">
        <f>IF(AND(Tableau1[[#This Row],[Noms]]=H64,Tableau1[[#This Row],[B2]]=I64),C64+1,1)</f>
        <v>4</v>
      </c>
      <c r="D65" s="1" t="s">
        <v>32</v>
      </c>
      <c r="E65" s="1" t="s">
        <v>36</v>
      </c>
      <c r="F65" s="5">
        <v>9782736121662</v>
      </c>
      <c r="G65" s="27">
        <f>Tableau1[[#This Row],[GENCOD]]</f>
        <v>9782736121662</v>
      </c>
      <c r="H65" s="21" t="str">
        <f t="shared" si="0"/>
        <v xml:space="preserve">DORBAIRE </v>
      </c>
      <c r="I65" s="21" t="str">
        <f t="shared" si="3"/>
        <v>PHILIPPE</v>
      </c>
      <c r="J65" s="29" t="str">
        <f>B65&amp;" "&amp;LEFT(Tableau1[[#This Row],[TITRES]],10)&amp;" "&amp;Tableau1[[#This Row],[GENCOD]]</f>
        <v>DORBAIRE 4 Les traité 9782736121662</v>
      </c>
    </row>
    <row r="66" spans="1:10" ht="90" customHeight="1" x14ac:dyDescent="0.25">
      <c r="A66" s="3">
        <f t="shared" si="2"/>
        <v>65</v>
      </c>
      <c r="B66" s="22" t="str">
        <f>Tableau1[[#This Row],[Noms]]&amp; Tableau1[[#This Row],[N° dans la Lettre]]</f>
        <v>DRYBURGH 1</v>
      </c>
      <c r="C66" s="3">
        <f>IF(AND(Tableau1[[#This Row],[Noms]]=H65,Tableau1[[#This Row],[B2]]=I65),C65+1,1)</f>
        <v>1</v>
      </c>
      <c r="D66" s="1" t="s">
        <v>37</v>
      </c>
      <c r="E66" s="1" t="s">
        <v>38</v>
      </c>
      <c r="F66" s="7">
        <v>9782908713091</v>
      </c>
      <c r="G66" s="27">
        <f>Tableau1[[#This Row],[GENCOD]]</f>
        <v>9782908713091</v>
      </c>
      <c r="H66" s="21" t="str">
        <f t="shared" ref="H66:H129" si="4">IFERROR(UPPER(LEFT(D66,SEARCH(" ",D66,1))),D66)</f>
        <v xml:space="preserve">DRYBURGH </v>
      </c>
      <c r="I66" s="21" t="str">
        <f t="shared" ref="I66:I97" si="5">UPPER(TRIM(RIGHT(D66,LEN(D66)-LEN(H66))))</f>
        <v>HELENA</v>
      </c>
      <c r="J66" s="29" t="str">
        <f>B66&amp;" "&amp;LEFT(Tableau1[[#This Row],[TITRES]],10)&amp;" "&amp;Tableau1[[#This Row],[GENCOD]]</f>
        <v>DRYBURGH 1 Le Thème A 9782908713091</v>
      </c>
    </row>
    <row r="67" spans="1:10" ht="90" customHeight="1" x14ac:dyDescent="0.25">
      <c r="A67" s="3">
        <f t="shared" ref="A67:A130" si="6">ROW()-1</f>
        <v>66</v>
      </c>
      <c r="B67" s="22" t="str">
        <f>Tableau1[[#This Row],[Noms]]&amp; Tableau1[[#This Row],[N° dans la Lettre]]</f>
        <v>DUCHAUSSOY 1</v>
      </c>
      <c r="C67" s="3">
        <f>IF(AND(Tableau1[[#This Row],[Noms]]=H66,Tableau1[[#This Row],[B2]]=I66),C66+1,1)</f>
        <v>1</v>
      </c>
      <c r="D67" s="1" t="s">
        <v>39</v>
      </c>
      <c r="E67" s="1" t="s">
        <v>40</v>
      </c>
      <c r="F67" s="5">
        <v>9782902450312</v>
      </c>
      <c r="G67" s="27">
        <f>Tableau1[[#This Row],[GENCOD]]</f>
        <v>9782902450312</v>
      </c>
      <c r="H67" s="21" t="str">
        <f t="shared" si="4"/>
        <v xml:space="preserve">DUCHAUSSOY </v>
      </c>
      <c r="I67" s="21" t="str">
        <f t="shared" si="5"/>
        <v>CHRISTIAN</v>
      </c>
      <c r="J67" s="29" t="str">
        <f>B67&amp;" "&amp;LEFT(Tableau1[[#This Row],[TITRES]],10)&amp;" "&amp;Tableau1[[#This Row],[GENCOD]]</f>
        <v>DUCHAUSSOY 1 L'astrolog 9782902450312</v>
      </c>
    </row>
    <row r="68" spans="1:10" ht="90" customHeight="1" x14ac:dyDescent="0.25">
      <c r="A68" s="3">
        <f t="shared" si="6"/>
        <v>67</v>
      </c>
      <c r="B68" s="22" t="str">
        <f>Tableau1[[#This Row],[Noms]]&amp; Tableau1[[#This Row],[N° dans la Lettre]]</f>
        <v>DUPEYRON 1</v>
      </c>
      <c r="C68" s="3">
        <f>IF(AND(Tableau1[[#This Row],[Noms]]=H67,Tableau1[[#This Row],[B2]]=I67),C67+1,1)</f>
        <v>1</v>
      </c>
      <c r="D68" s="1" t="s">
        <v>41</v>
      </c>
      <c r="E68" s="1" t="s">
        <v>42</v>
      </c>
      <c r="F68" s="5">
        <v>9782902450534</v>
      </c>
      <c r="G68" s="27">
        <f>Tableau1[[#This Row],[GENCOD]]</f>
        <v>9782902450534</v>
      </c>
      <c r="H68" s="21" t="str">
        <f t="shared" si="4"/>
        <v xml:space="preserve">DUPEYRON </v>
      </c>
      <c r="I68" s="21" t="str">
        <f t="shared" si="5"/>
        <v>GEORGES</v>
      </c>
      <c r="J68" s="29" t="str">
        <f>B68&amp;" "&amp;LEFT(Tableau1[[#This Row],[TITRES]],10)&amp;" "&amp;Tableau1[[#This Row],[GENCOD]]</f>
        <v>DUPEYRON 1 Prévoir le 9782902450534</v>
      </c>
    </row>
    <row r="69" spans="1:10" ht="90" customHeight="1" x14ac:dyDescent="0.25">
      <c r="A69" s="3">
        <f t="shared" si="6"/>
        <v>68</v>
      </c>
      <c r="B69" s="22" t="str">
        <f>Tableau1[[#This Row],[Noms]]&amp; Tableau1[[#This Row],[N° dans la Lettre]]</f>
        <v>DUPUIS 1</v>
      </c>
      <c r="C69" s="3">
        <f>IF(AND(Tableau1[[#This Row],[Noms]]=H68,Tableau1[[#This Row],[B2]]=I68),C68+1,1)</f>
        <v>1</v>
      </c>
      <c r="D69" s="1" t="s">
        <v>43</v>
      </c>
      <c r="E69" s="1" t="s">
        <v>44</v>
      </c>
      <c r="F69" s="7">
        <v>978226800259</v>
      </c>
      <c r="G69" s="27">
        <f>Tableau1[[#This Row],[GENCOD]]</f>
        <v>978226800259</v>
      </c>
      <c r="H69" s="21" t="str">
        <f t="shared" si="4"/>
        <v xml:space="preserve">DUPUIS </v>
      </c>
      <c r="I69" s="21" t="str">
        <f t="shared" si="5"/>
        <v>GUY</v>
      </c>
      <c r="J69" s="29" t="str">
        <f>B69&amp;" "&amp;LEFT(Tableau1[[#This Row],[TITRES]],10)&amp;" "&amp;Tableau1[[#This Row],[GENCOD]]</f>
        <v>DUPUIS 1 Astrologie 978226800259</v>
      </c>
    </row>
    <row r="70" spans="1:10" ht="90" customHeight="1" x14ac:dyDescent="0.25">
      <c r="A70" s="3">
        <f t="shared" si="6"/>
        <v>69</v>
      </c>
      <c r="B70" s="22" t="str">
        <f>Tableau1[[#This Row],[Noms]]&amp; Tableau1[[#This Row],[N° dans la Lettre]]</f>
        <v>DUPUIS 2</v>
      </c>
      <c r="C70" s="3">
        <f>IF(AND(Tableau1[[#This Row],[Noms]]=H69,Tableau1[[#This Row],[B2]]=I69),C69+1,1)</f>
        <v>2</v>
      </c>
      <c r="D70" s="1" t="s">
        <v>43</v>
      </c>
      <c r="E70" s="1" t="s">
        <v>45</v>
      </c>
      <c r="F70" s="5">
        <v>9782958</v>
      </c>
      <c r="G70" s="27">
        <f>Tableau1[[#This Row],[GENCOD]]</f>
        <v>9782958</v>
      </c>
      <c r="H70" s="21" t="str">
        <f t="shared" si="4"/>
        <v xml:space="preserve">DUPUIS </v>
      </c>
      <c r="I70" s="21" t="str">
        <f t="shared" si="5"/>
        <v>GUY</v>
      </c>
      <c r="J70" s="29" t="str">
        <f>B70&amp;" "&amp;LEFT(Tableau1[[#This Row],[TITRES]],10)&amp;" "&amp;Tableau1[[#This Row],[GENCOD]]</f>
        <v>DUPUIS 2 Astrologie 9782958</v>
      </c>
    </row>
    <row r="71" spans="1:10" ht="90" customHeight="1" x14ac:dyDescent="0.25">
      <c r="A71" s="3">
        <f t="shared" si="6"/>
        <v>70</v>
      </c>
      <c r="B71" s="22" t="str">
        <f>Tableau1[[#This Row],[Noms]]&amp; Tableau1[[#This Row],[N° dans la Lettre]]</f>
        <v>EBERTIN 1</v>
      </c>
      <c r="C71" s="3">
        <f>IF(AND(Tableau1[[#This Row],[Noms]]=H70,Tableau1[[#This Row],[B2]]=I70),C70+1,1)</f>
        <v>1</v>
      </c>
      <c r="D71" s="1" t="s">
        <v>46</v>
      </c>
      <c r="E71" s="1" t="s">
        <v>47</v>
      </c>
      <c r="F71" s="5">
        <v>9782268028286</v>
      </c>
      <c r="G71" s="27">
        <f>Tableau1[[#This Row],[GENCOD]]</f>
        <v>9782268028286</v>
      </c>
      <c r="H71" s="21" t="str">
        <f t="shared" si="4"/>
        <v xml:space="preserve">EBERTIN </v>
      </c>
      <c r="I71" s="21" t="str">
        <f t="shared" si="5"/>
        <v>REINHOLD</v>
      </c>
      <c r="J71" s="29" t="str">
        <f>B71&amp;" "&amp;LEFT(Tableau1[[#This Row],[TITRES]],10)&amp;" "&amp;Tableau1[[#This Row],[GENCOD]]</f>
        <v>EBERTIN 1 Combinaiso 9782268028286</v>
      </c>
    </row>
    <row r="72" spans="1:10" ht="90" customHeight="1" x14ac:dyDescent="0.25">
      <c r="A72" s="3">
        <f t="shared" si="6"/>
        <v>71</v>
      </c>
      <c r="B72" s="22" t="str">
        <f>Tableau1[[#This Row],[Noms]]&amp; Tableau1[[#This Row],[N° dans la Lettre]]</f>
        <v>FAERY 1</v>
      </c>
      <c r="C72" s="3">
        <f>IF(AND(Tableau1[[#This Row],[Noms]]=H71,Tableau1[[#This Row],[B2]]=I71),C71+1,1)</f>
        <v>1</v>
      </c>
      <c r="D72" s="1" t="s">
        <v>198</v>
      </c>
      <c r="E72" s="1" t="s">
        <v>199</v>
      </c>
      <c r="F72" s="5">
        <v>9782733910542</v>
      </c>
      <c r="G72" s="27">
        <f>Tableau1[[#This Row],[GENCOD]]</f>
        <v>9782733910542</v>
      </c>
      <c r="H72" s="21" t="str">
        <f t="shared" si="4"/>
        <v xml:space="preserve">FAERY </v>
      </c>
      <c r="I72" s="21" t="str">
        <f t="shared" si="5"/>
        <v>TINIA ET AURELIUS MAGI</v>
      </c>
      <c r="J72" s="29" t="str">
        <f>B72&amp;" "&amp;LEFT(Tableau1[[#This Row],[TITRES]],10)&amp;" "&amp;Tableau1[[#This Row],[GENCOD]]</f>
        <v>FAERY 1 L'Enigme D 9782733910542</v>
      </c>
    </row>
    <row r="73" spans="1:10" ht="90" customHeight="1" x14ac:dyDescent="0.25">
      <c r="A73" s="3">
        <f t="shared" si="6"/>
        <v>72</v>
      </c>
      <c r="B73" s="22" t="str">
        <f>Tableau1[[#This Row],[Noms]]&amp; Tableau1[[#This Row],[N° dans la Lettre]]</f>
        <v>FALLON 1</v>
      </c>
      <c r="C73" s="3">
        <f>IF(AND(Tableau1[[#This Row],[Noms]]=H72,Tableau1[[#This Row],[B2]]=I72),C72+1,1)</f>
        <v>1</v>
      </c>
      <c r="D73" s="1" t="s">
        <v>48</v>
      </c>
      <c r="E73" s="1" t="s">
        <v>49</v>
      </c>
      <c r="F73" s="5">
        <v>9782268033228</v>
      </c>
      <c r="G73" s="27">
        <f>Tableau1[[#This Row],[GENCOD]]</f>
        <v>9782268033228</v>
      </c>
      <c r="H73" s="21" t="str">
        <f t="shared" si="4"/>
        <v xml:space="preserve">FALLON </v>
      </c>
      <c r="I73" s="21" t="str">
        <f t="shared" si="5"/>
        <v>ASTRID</v>
      </c>
      <c r="J73" s="29" t="str">
        <f>B73&amp;" "&amp;LEFT(Tableau1[[#This Row],[TITRES]],10)&amp;" "&amp;Tableau1[[#This Row],[GENCOD]]</f>
        <v>FALLON 1 Cycles et  9782268033228</v>
      </c>
    </row>
    <row r="74" spans="1:10" ht="90" customHeight="1" x14ac:dyDescent="0.25">
      <c r="A74" s="3">
        <f t="shared" si="6"/>
        <v>73</v>
      </c>
      <c r="B74" s="22" t="str">
        <f>Tableau1[[#This Row],[Noms]]&amp; Tableau1[[#This Row],[N° dans la Lettre]]</f>
        <v>FANTONI 1</v>
      </c>
      <c r="C74" s="3">
        <f>IF(AND(Tableau1[[#This Row],[Noms]]=H73,Tableau1[[#This Row],[B2]]=I73),C73+1,1)</f>
        <v>1</v>
      </c>
      <c r="D74" s="1" t="s">
        <v>50</v>
      </c>
      <c r="E74" s="1" t="s">
        <v>51</v>
      </c>
      <c r="F74" s="5">
        <v>9782867142680</v>
      </c>
      <c r="G74" s="27">
        <f>Tableau1[[#This Row],[GENCOD]]</f>
        <v>9782867142680</v>
      </c>
      <c r="H74" s="21" t="str">
        <f t="shared" si="4"/>
        <v xml:space="preserve">FANTONI </v>
      </c>
      <c r="I74" s="21" t="str">
        <f t="shared" si="5"/>
        <v>CHRISTIANE</v>
      </c>
      <c r="J74" s="29" t="str">
        <f>B74&amp;" "&amp;LEFT(Tableau1[[#This Row],[TITRES]],10)&amp;" "&amp;Tableau1[[#This Row],[GENCOD]]</f>
        <v>FANTONI 1 L'astrolog 9782867142680</v>
      </c>
    </row>
    <row r="75" spans="1:10" ht="90" customHeight="1" x14ac:dyDescent="0.25">
      <c r="A75" s="3">
        <f t="shared" si="6"/>
        <v>74</v>
      </c>
      <c r="B75" s="22" t="str">
        <f>Tableau1[[#This Row],[Noms]]&amp; Tableau1[[#This Row],[N° dans la Lettre]]</f>
        <v>FORREST 1</v>
      </c>
      <c r="C75" s="3">
        <f>IF(AND(Tableau1[[#This Row],[Noms]]=H74,Tableau1[[#This Row],[B2]]=I74),C74+1,1)</f>
        <v>1</v>
      </c>
      <c r="D75" s="1" t="s">
        <v>52</v>
      </c>
      <c r="E75" s="1" t="s">
        <v>53</v>
      </c>
      <c r="F75" s="5">
        <v>9782268056401</v>
      </c>
      <c r="G75" s="27">
        <f>Tableau1[[#This Row],[GENCOD]]</f>
        <v>9782268056401</v>
      </c>
      <c r="H75" s="21" t="str">
        <f t="shared" si="4"/>
        <v xml:space="preserve">FORREST </v>
      </c>
      <c r="I75" s="21" t="str">
        <f t="shared" si="5"/>
        <v>STEVEN</v>
      </c>
      <c r="J75" s="29" t="str">
        <f>B75&amp;" "&amp;LEFT(Tableau1[[#This Row],[TITRES]],10)&amp;" "&amp;Tableau1[[#This Row],[GENCOD]]</f>
        <v>FORREST 1 Astrologie 9782268056401</v>
      </c>
    </row>
    <row r="76" spans="1:10" ht="90" customHeight="1" x14ac:dyDescent="0.25">
      <c r="A76" s="3">
        <f t="shared" si="6"/>
        <v>75</v>
      </c>
      <c r="B76" s="22" t="str">
        <f>Tableau1[[#This Row],[Noms]]&amp; Tableau1[[#This Row],[N° dans la Lettre]]</f>
        <v>GESBERT 1</v>
      </c>
      <c r="C76" s="3">
        <f>IF(AND(Tableau1[[#This Row],[Noms]]=H75,Tableau1[[#This Row],[B2]]=I75),C75+1,1)</f>
        <v>1</v>
      </c>
      <c r="D76" s="1" t="s">
        <v>54</v>
      </c>
      <c r="E76" s="1" t="s">
        <v>55</v>
      </c>
      <c r="F76" s="5">
        <v>9782850903014</v>
      </c>
      <c r="G76" s="27">
        <f>Tableau1[[#This Row],[GENCOD]]</f>
        <v>9782850903014</v>
      </c>
      <c r="H76" s="21" t="str">
        <f t="shared" si="4"/>
        <v xml:space="preserve">GESBERT </v>
      </c>
      <c r="I76" s="21" t="str">
        <f t="shared" si="5"/>
        <v>ALAIN</v>
      </c>
      <c r="J76" s="29" t="str">
        <f>B76&amp;" "&amp;LEFT(Tableau1[[#This Row],[TITRES]],10)&amp;" "&amp;Tableau1[[#This Row],[GENCOD]]</f>
        <v>GESBERT 1 B.A. BA  I 9782850903014</v>
      </c>
    </row>
    <row r="77" spans="1:10" ht="90" customHeight="1" x14ac:dyDescent="0.25">
      <c r="A77" s="3">
        <f t="shared" si="6"/>
        <v>76</v>
      </c>
      <c r="B77" s="22" t="str">
        <f>Tableau1[[#This Row],[Noms]]&amp; Tableau1[[#This Row],[N° dans la Lettre]]</f>
        <v>GESTAS 1</v>
      </c>
      <c r="C77" s="3">
        <f>IF(AND(Tableau1[[#This Row],[Noms]]=H76,Tableau1[[#This Row],[B2]]=I76),C76+1,1)</f>
        <v>1</v>
      </c>
      <c r="D77" s="1" t="s">
        <v>56</v>
      </c>
      <c r="E77" s="1" t="s">
        <v>57</v>
      </c>
      <c r="F77" s="5">
        <v>9791091202503</v>
      </c>
      <c r="G77" s="27">
        <f>Tableau1[[#This Row],[GENCOD]]</f>
        <v>9791091202503</v>
      </c>
      <c r="H77" s="21" t="str">
        <f t="shared" si="4"/>
        <v xml:space="preserve">GESTAS </v>
      </c>
      <c r="I77" s="21" t="str">
        <f t="shared" si="5"/>
        <v>CATHERINE ET BARBAULT MARTINE</v>
      </c>
      <c r="J77" s="29" t="str">
        <f>B77&amp;" "&amp;LEFT(Tableau1[[#This Row],[TITRES]],10)&amp;" "&amp;Tableau1[[#This Row],[GENCOD]]</f>
        <v>GESTAS 1 La mémoire 9791091202503</v>
      </c>
    </row>
    <row r="78" spans="1:10" ht="90" customHeight="1" x14ac:dyDescent="0.25">
      <c r="A78" s="3">
        <f t="shared" si="6"/>
        <v>77</v>
      </c>
      <c r="B78" s="22" t="str">
        <f>Tableau1[[#This Row],[Noms]]&amp; Tableau1[[#This Row],[N° dans la Lettre]]</f>
        <v>GESTAS 2</v>
      </c>
      <c r="C78" s="3">
        <f>IF(AND(Tableau1[[#This Row],[Noms]]=H77,Tableau1[[#This Row],[B2]]=I77),C77+1,1)</f>
        <v>2</v>
      </c>
      <c r="D78" s="1" t="s">
        <v>56</v>
      </c>
      <c r="E78" s="1" t="s">
        <v>58</v>
      </c>
      <c r="F78" s="5">
        <v>9782841972876</v>
      </c>
      <c r="G78" s="27">
        <f>Tableau1[[#This Row],[GENCOD]]</f>
        <v>9782841972876</v>
      </c>
      <c r="H78" s="21" t="str">
        <f t="shared" si="4"/>
        <v xml:space="preserve">GESTAS </v>
      </c>
      <c r="I78" s="21" t="str">
        <f t="shared" si="5"/>
        <v>CATHERINE ET BARBAULT MARTINE</v>
      </c>
      <c r="J78" s="29" t="str">
        <f>B78&amp;" "&amp;LEFT(Tableau1[[#This Row],[TITRES]],10)&amp;" "&amp;Tableau1[[#This Row],[GENCOD]]</f>
        <v>GESTAS 2 Des Frères 9782841972876</v>
      </c>
    </row>
    <row r="79" spans="1:10" ht="90" customHeight="1" x14ac:dyDescent="0.25">
      <c r="A79" s="3">
        <f t="shared" si="6"/>
        <v>78</v>
      </c>
      <c r="B79" s="22" t="str">
        <f>Tableau1[[#This Row],[Noms]]&amp; Tableau1[[#This Row],[N° dans la Lettre]]</f>
        <v>GIANI 1</v>
      </c>
      <c r="C79" s="3">
        <f>IF(AND(Tableau1[[#This Row],[Noms]]=H78,Tableau1[[#This Row],[B2]]=I78),C78+1,1)</f>
        <v>1</v>
      </c>
      <c r="D79" s="1" t="s">
        <v>59</v>
      </c>
      <c r="E79" s="1" t="s">
        <v>60</v>
      </c>
      <c r="F79" s="5">
        <v>9791024200842</v>
      </c>
      <c r="G79" s="27">
        <f>Tableau1[[#This Row],[GENCOD]]</f>
        <v>9791024200842</v>
      </c>
      <c r="H79" s="21" t="str">
        <f t="shared" si="4"/>
        <v xml:space="preserve">GIANI </v>
      </c>
      <c r="I79" s="21" t="str">
        <f t="shared" si="5"/>
        <v>PATRICK</v>
      </c>
      <c r="J79" s="29" t="str">
        <f>B79&amp;" "&amp;LEFT(Tableau1[[#This Row],[TITRES]],10)&amp;" "&amp;Tableau1[[#This Row],[GENCOD]]</f>
        <v>GIANI 1 Les Comple 9791024200842</v>
      </c>
    </row>
    <row r="80" spans="1:10" ht="90" customHeight="1" x14ac:dyDescent="0.25">
      <c r="A80" s="3">
        <f t="shared" si="6"/>
        <v>79</v>
      </c>
      <c r="B80" s="22" t="str">
        <f>Tableau1[[#This Row],[Noms]]&amp; Tableau1[[#This Row],[N° dans la Lettre]]</f>
        <v>GIRAUD 1</v>
      </c>
      <c r="C80" s="3">
        <f>IF(AND(Tableau1[[#This Row],[Noms]]=H79,Tableau1[[#This Row],[B2]]=I79),C79+1,1)</f>
        <v>1</v>
      </c>
      <c r="D80" s="1" t="s">
        <v>61</v>
      </c>
      <c r="E80" s="1" t="s">
        <v>62</v>
      </c>
      <c r="F80" s="5">
        <v>9782268027616</v>
      </c>
      <c r="G80" s="27">
        <f>Tableau1[[#This Row],[GENCOD]]</f>
        <v>9782268027616</v>
      </c>
      <c r="H80" s="21" t="str">
        <f t="shared" si="4"/>
        <v xml:space="preserve">GIRAUD </v>
      </c>
      <c r="I80" s="21" t="str">
        <f t="shared" si="5"/>
        <v>DANIEL</v>
      </c>
      <c r="J80" s="29" t="str">
        <f>B80&amp;" "&amp;LEFT(Tableau1[[#This Row],[TITRES]],10)&amp;" "&amp;Tableau1[[#This Row],[GENCOD]]</f>
        <v>GIRAUD 1 Cours comp 9782268027616</v>
      </c>
    </row>
    <row r="81" spans="1:10" ht="90" customHeight="1" x14ac:dyDescent="0.25">
      <c r="A81" s="3">
        <f t="shared" si="6"/>
        <v>80</v>
      </c>
      <c r="B81" s="22" t="str">
        <f>Tableau1[[#This Row],[Noms]]&amp; Tableau1[[#This Row],[N° dans la Lettre]]</f>
        <v>GONZE 1</v>
      </c>
      <c r="C81" s="3">
        <f>IF(AND(Tableau1[[#This Row],[Noms]]=H80,Tableau1[[#This Row],[B2]]=I80),C80+1,1)</f>
        <v>1</v>
      </c>
      <c r="D81" s="1" t="s">
        <v>63</v>
      </c>
      <c r="E81" s="1" t="s">
        <v>64</v>
      </c>
      <c r="F81" s="5">
        <v>9782082001571</v>
      </c>
      <c r="G81" s="27">
        <f>Tableau1[[#This Row],[GENCOD]]</f>
        <v>9782082001571</v>
      </c>
      <c r="H81" s="21" t="str">
        <f t="shared" si="4"/>
        <v xml:space="preserve">GONZE </v>
      </c>
      <c r="I81" s="21" t="str">
        <f t="shared" si="5"/>
        <v>CONRAD CHRISTINE</v>
      </c>
      <c r="J81" s="29" t="str">
        <f>B81&amp;" "&amp;LEFT(Tableau1[[#This Row],[TITRES]],10)&amp;" "&amp;Tableau1[[#This Row],[GENCOD]]</f>
        <v>GONZE 1 Ecriture C 9782082001571</v>
      </c>
    </row>
    <row r="82" spans="1:10" ht="90" customHeight="1" x14ac:dyDescent="0.25">
      <c r="A82" s="3">
        <f t="shared" si="6"/>
        <v>81</v>
      </c>
      <c r="B82" s="22" t="str">
        <f>Tableau1[[#This Row],[Noms]]&amp; Tableau1[[#This Row],[N° dans la Lettre]]</f>
        <v>GRANGER 1</v>
      </c>
      <c r="C82" s="3">
        <f>IF(AND(Tableau1[[#This Row],[Noms]]=H81,Tableau1[[#This Row],[B2]]=I81),C81+1,1)</f>
        <v>1</v>
      </c>
      <c r="D82" s="1" t="s">
        <v>193</v>
      </c>
      <c r="E82" s="1" t="s">
        <v>194</v>
      </c>
      <c r="F82" s="5"/>
      <c r="G82" s="27">
        <f>Tableau1[[#This Row],[GENCOD]]</f>
        <v>0</v>
      </c>
      <c r="H82" s="21" t="str">
        <f t="shared" si="4"/>
        <v xml:space="preserve">GRANGER </v>
      </c>
      <c r="I82" s="21" t="str">
        <f t="shared" si="5"/>
        <v>PHILIPPE</v>
      </c>
      <c r="J82" s="29" t="str">
        <f>B82&amp;" "&amp;LEFT(Tableau1[[#This Row],[TITRES]],10)&amp;" "&amp;Tableau1[[#This Row],[GENCOD]]</f>
        <v xml:space="preserve">GRANGER 1 La Lune No </v>
      </c>
    </row>
    <row r="83" spans="1:10" ht="90" customHeight="1" x14ac:dyDescent="0.25">
      <c r="A83" s="3">
        <f t="shared" si="6"/>
        <v>82</v>
      </c>
      <c r="B83" s="22" t="str">
        <f>Tableau1[[#This Row],[Noms]]&amp; Tableau1[[#This Row],[N° dans la Lettre]]</f>
        <v>HADES1</v>
      </c>
      <c r="C83" s="3">
        <f>IF(AND(Tableau1[[#This Row],[Noms]]=H82,Tableau1[[#This Row],[B2]]=I82),C82+1,1)</f>
        <v>1</v>
      </c>
      <c r="D83" s="1" t="s">
        <v>65</v>
      </c>
      <c r="E83" s="1" t="s">
        <v>66</v>
      </c>
      <c r="F83" s="5"/>
      <c r="G83" s="27">
        <f>Tableau1[[#This Row],[GENCOD]]</f>
        <v>0</v>
      </c>
      <c r="H83" s="21" t="str">
        <f t="shared" si="4"/>
        <v>HADES</v>
      </c>
      <c r="I83" s="21" t="str">
        <f t="shared" si="5"/>
        <v/>
      </c>
      <c r="J83" s="29" t="str">
        <f>B83&amp;" "&amp;LEFT(Tableau1[[#This Row],[TITRES]],10)&amp;" "&amp;Tableau1[[#This Row],[GENCOD]]</f>
        <v xml:space="preserve">HADES1 Toute l'as </v>
      </c>
    </row>
    <row r="84" spans="1:10" ht="90" customHeight="1" x14ac:dyDescent="0.25">
      <c r="A84" s="3">
        <f t="shared" si="6"/>
        <v>83</v>
      </c>
      <c r="B84" s="22" t="str">
        <f>Tableau1[[#This Row],[Noms]]&amp; Tableau1[[#This Row],[N° dans la Lettre]]</f>
        <v>HADES2</v>
      </c>
      <c r="C84" s="3">
        <f>IF(AND(Tableau1[[#This Row],[Noms]]=H83,Tableau1[[#This Row],[B2]]=I83),C83+1,1)</f>
        <v>2</v>
      </c>
      <c r="D84" s="1" t="s">
        <v>65</v>
      </c>
      <c r="E84" s="1" t="s">
        <v>67</v>
      </c>
      <c r="F84" s="9">
        <v>9782907625227</v>
      </c>
      <c r="G84" s="27">
        <f>Tableau1[[#This Row],[GENCOD]]</f>
        <v>9782907625227</v>
      </c>
      <c r="H84" s="21" t="str">
        <f t="shared" si="4"/>
        <v>HADES</v>
      </c>
      <c r="I84" s="21" t="str">
        <f t="shared" si="5"/>
        <v/>
      </c>
      <c r="J84" s="29" t="str">
        <f>B84&amp;" "&amp;LEFT(Tableau1[[#This Row],[TITRES]],10)&amp;" "&amp;Tableau1[[#This Row],[GENCOD]]</f>
        <v>HADES2 Guide prat 9782907625227</v>
      </c>
    </row>
    <row r="85" spans="1:10" ht="90" customHeight="1" x14ac:dyDescent="0.25">
      <c r="A85" s="3">
        <f t="shared" si="6"/>
        <v>84</v>
      </c>
      <c r="B85" s="22" t="str">
        <f>Tableau1[[#This Row],[Noms]]&amp; Tableau1[[#This Row],[N° dans la Lettre]]</f>
        <v>HADES3</v>
      </c>
      <c r="C85" s="3">
        <f>IF(AND(Tableau1[[#This Row],[Noms]]=H84,Tableau1[[#This Row],[B2]]=I84),C84+1,1)</f>
        <v>3</v>
      </c>
      <c r="D85" s="1" t="s">
        <v>65</v>
      </c>
      <c r="E85" s="1" t="s">
        <v>68</v>
      </c>
      <c r="F85" s="8"/>
      <c r="G85" s="27">
        <f>Tableau1[[#This Row],[GENCOD]]</f>
        <v>0</v>
      </c>
      <c r="H85" s="21" t="str">
        <f t="shared" si="4"/>
        <v>HADES</v>
      </c>
      <c r="I85" s="21" t="str">
        <f t="shared" si="5"/>
        <v/>
      </c>
      <c r="J85" s="29" t="str">
        <f>B85&amp;" "&amp;LEFT(Tableau1[[#This Row],[TITRES]],10)&amp;" "&amp;Tableau1[[#This Row],[GENCOD]]</f>
        <v xml:space="preserve">HADES3 Guide comp </v>
      </c>
    </row>
    <row r="86" spans="1:10" ht="90" customHeight="1" x14ac:dyDescent="0.25">
      <c r="A86" s="3">
        <f t="shared" si="6"/>
        <v>85</v>
      </c>
      <c r="B86" s="22" t="str">
        <f>Tableau1[[#This Row],[Noms]]&amp; Tableau1[[#This Row],[N° dans la Lettre]]</f>
        <v>HADES4</v>
      </c>
      <c r="C86" s="3">
        <f>IF(AND(Tableau1[[#This Row],[Noms]]=H85,Tableau1[[#This Row],[B2]]=I85),C85+1,1)</f>
        <v>4</v>
      </c>
      <c r="D86" s="2" t="s">
        <v>65</v>
      </c>
      <c r="E86" s="2" t="s">
        <v>69</v>
      </c>
      <c r="F86" s="5">
        <v>9782738217714</v>
      </c>
      <c r="G86" s="27">
        <f>Tableau1[[#This Row],[GENCOD]]</f>
        <v>9782738217714</v>
      </c>
      <c r="H86" s="21" t="str">
        <f t="shared" si="4"/>
        <v>HADES</v>
      </c>
      <c r="I86" s="21" t="str">
        <f t="shared" si="5"/>
        <v/>
      </c>
      <c r="J86" s="29" t="str">
        <f>B86&amp;" "&amp;LEFT(Tableau1[[#This Row],[TITRES]],10)&amp;" "&amp;Tableau1[[#This Row],[GENCOD]]</f>
        <v>HADES4 Le livre d 9782738217714</v>
      </c>
    </row>
    <row r="87" spans="1:10" ht="90" customHeight="1" x14ac:dyDescent="0.25">
      <c r="A87" s="3">
        <f t="shared" si="6"/>
        <v>86</v>
      </c>
      <c r="B87" s="22" t="str">
        <f>Tableau1[[#This Row],[Noms]]&amp; Tableau1[[#This Row],[N° dans la Lettre]]</f>
        <v>HADES5</v>
      </c>
      <c r="C87" s="3">
        <f>IF(AND(Tableau1[[#This Row],[Noms]]=H86,Tableau1[[#This Row],[B2]]=I86),C86+1,1)</f>
        <v>5</v>
      </c>
      <c r="D87" s="2" t="s">
        <v>65</v>
      </c>
      <c r="E87" s="2" t="s">
        <v>70</v>
      </c>
      <c r="F87" s="5">
        <v>9782907625173</v>
      </c>
      <c r="G87" s="27">
        <f>Tableau1[[#This Row],[GENCOD]]</f>
        <v>9782907625173</v>
      </c>
      <c r="H87" s="21" t="str">
        <f t="shared" si="4"/>
        <v>HADES</v>
      </c>
      <c r="I87" s="21" t="str">
        <f t="shared" si="5"/>
        <v/>
      </c>
      <c r="J87" s="29" t="str">
        <f>B87&amp;" "&amp;LEFT(Tableau1[[#This Row],[TITRES]],10)&amp;" "&amp;Tableau1[[#This Row],[GENCOD]]</f>
        <v>HADES5 Pluton ou  9782907625173</v>
      </c>
    </row>
    <row r="88" spans="1:10" ht="90" customHeight="1" x14ac:dyDescent="0.25">
      <c r="A88" s="3">
        <f t="shared" si="6"/>
        <v>87</v>
      </c>
      <c r="B88" s="22" t="str">
        <f>Tableau1[[#This Row],[Noms]]&amp; Tableau1[[#This Row],[N° dans la Lettre]]</f>
        <v>HADES6</v>
      </c>
      <c r="C88" s="3">
        <f>IF(AND(Tableau1[[#This Row],[Noms]]=H87,Tableau1[[#This Row],[B2]]=I87),C87+1,1)</f>
        <v>6</v>
      </c>
      <c r="D88" s="2" t="s">
        <v>65</v>
      </c>
      <c r="E88" s="2" t="s">
        <v>70</v>
      </c>
      <c r="F88" s="8"/>
      <c r="G88" s="27">
        <f>Tableau1[[#This Row],[GENCOD]]</f>
        <v>0</v>
      </c>
      <c r="H88" s="21" t="str">
        <f t="shared" si="4"/>
        <v>HADES</v>
      </c>
      <c r="I88" s="21" t="str">
        <f t="shared" si="5"/>
        <v/>
      </c>
      <c r="J88" s="29" t="str">
        <f>B88&amp;" "&amp;LEFT(Tableau1[[#This Row],[TITRES]],10)&amp;" "&amp;Tableau1[[#This Row],[GENCOD]]</f>
        <v xml:space="preserve">HADES6 Pluton ou  </v>
      </c>
    </row>
    <row r="89" spans="1:10" ht="90" customHeight="1" x14ac:dyDescent="0.25">
      <c r="A89" s="3">
        <f t="shared" si="6"/>
        <v>88</v>
      </c>
      <c r="B89" s="22" t="str">
        <f>Tableau1[[#This Row],[Noms]]&amp; Tableau1[[#This Row],[N° dans la Lettre]]</f>
        <v>HADES 1</v>
      </c>
      <c r="C89" s="3">
        <f>IF(AND(Tableau1[[#This Row],[Noms]]=H88,Tableau1[[#This Row],[B2]]=I88),C88+1,1)</f>
        <v>1</v>
      </c>
      <c r="D89" s="2" t="s">
        <v>71</v>
      </c>
      <c r="E89" s="2" t="s">
        <v>72</v>
      </c>
      <c r="F89" s="5">
        <v>9782268000121</v>
      </c>
      <c r="G89" s="27">
        <f>Tableau1[[#This Row],[GENCOD]]</f>
        <v>9782268000121</v>
      </c>
      <c r="H89" s="21" t="str">
        <f t="shared" si="4"/>
        <v xml:space="preserve">HADES </v>
      </c>
      <c r="I89" s="21" t="str">
        <f t="shared" si="5"/>
        <v/>
      </c>
      <c r="J89" s="29" t="str">
        <f>B89&amp;" "&amp;LEFT(Tableau1[[#This Row],[TITRES]],10)&amp;" "&amp;Tableau1[[#This Row],[GENCOD]]</f>
        <v>HADES 1 Le livre d 9782268000121</v>
      </c>
    </row>
    <row r="90" spans="1:10" ht="90" customHeight="1" x14ac:dyDescent="0.25">
      <c r="A90" s="3">
        <f t="shared" si="6"/>
        <v>89</v>
      </c>
      <c r="B90" s="22" t="str">
        <f>Tableau1[[#This Row],[Noms]]&amp; Tableau1[[#This Row],[N° dans la Lettre]]</f>
        <v>HARDY 1</v>
      </c>
      <c r="C90" s="3">
        <f>IF(AND(Tableau1[[#This Row],[Noms]]=H89,Tableau1[[#This Row],[B2]]=I89),C89+1,1)</f>
        <v>1</v>
      </c>
      <c r="D90" s="1" t="s">
        <v>73</v>
      </c>
      <c r="E90" s="1" t="s">
        <v>74</v>
      </c>
      <c r="F90" s="5">
        <v>9782268000596</v>
      </c>
      <c r="G90" s="27">
        <f>Tableau1[[#This Row],[GENCOD]]</f>
        <v>9782268000596</v>
      </c>
      <c r="H90" s="21" t="str">
        <f t="shared" si="4"/>
        <v xml:space="preserve">HARDY </v>
      </c>
      <c r="I90" s="21" t="str">
        <f t="shared" si="5"/>
        <v>FANCOISE</v>
      </c>
      <c r="J90" s="29" t="str">
        <f>B90&amp;" "&amp;LEFT(Tableau1[[#This Row],[TITRES]],10)&amp;" "&amp;Tableau1[[#This Row],[GENCOD]]</f>
        <v>HARDY 1 Les Rythme 9782268000596</v>
      </c>
    </row>
    <row r="91" spans="1:10" ht="90" customHeight="1" x14ac:dyDescent="0.25">
      <c r="A91" s="3">
        <f t="shared" si="6"/>
        <v>90</v>
      </c>
      <c r="B91" s="22" t="str">
        <f>Tableau1[[#This Row],[Noms]]&amp; Tableau1[[#This Row],[N° dans la Lettre]]</f>
        <v>HOLLEY 1</v>
      </c>
      <c r="C91" s="3">
        <f>IF(AND(Tableau1[[#This Row],[Noms]]=H90,Tableau1[[#This Row],[B2]]=I90),C90+1,1)</f>
        <v>1</v>
      </c>
      <c r="D91" s="1" t="s">
        <v>75</v>
      </c>
      <c r="E91" s="1" t="s">
        <v>76</v>
      </c>
      <c r="F91" s="5">
        <v>9782268000596</v>
      </c>
      <c r="G91" s="27">
        <f>Tableau1[[#This Row],[GENCOD]]</f>
        <v>9782268000596</v>
      </c>
      <c r="H91" s="21" t="str">
        <f t="shared" si="4"/>
        <v xml:space="preserve">HOLLEY </v>
      </c>
      <c r="I91" s="21" t="str">
        <f t="shared" si="5"/>
        <v>GERMAINE</v>
      </c>
      <c r="J91" s="29" t="str">
        <f>B91&amp;" "&amp;LEFT(Tableau1[[#This Row],[TITRES]],10)&amp;" "&amp;Tableau1[[#This Row],[GENCOD]]</f>
        <v>HOLLEY 1 Comment co 9782268000596</v>
      </c>
    </row>
    <row r="92" spans="1:10" ht="90" customHeight="1" x14ac:dyDescent="0.25">
      <c r="A92" s="3">
        <f t="shared" si="6"/>
        <v>91</v>
      </c>
      <c r="B92" s="22" t="str">
        <f>Tableau1[[#This Row],[Noms]]&amp; Tableau1[[#This Row],[N° dans la Lettre]]</f>
        <v>HOLLEY 2</v>
      </c>
      <c r="C92" s="3">
        <f>IF(AND(Tableau1[[#This Row],[Noms]]=H91,Tableau1[[#This Row],[B2]]=I91),C91+1,1)</f>
        <v>2</v>
      </c>
      <c r="D92" s="1" t="s">
        <v>75</v>
      </c>
      <c r="E92" s="1" t="s">
        <v>77</v>
      </c>
      <c r="F92" s="5">
        <v>9782268002422</v>
      </c>
      <c r="G92" s="27">
        <f>Tableau1[[#This Row],[GENCOD]]</f>
        <v>9782268002422</v>
      </c>
      <c r="H92" s="21" t="str">
        <f t="shared" si="4"/>
        <v xml:space="preserve">HOLLEY </v>
      </c>
      <c r="I92" s="21" t="str">
        <f t="shared" si="5"/>
        <v>GERMAINE</v>
      </c>
      <c r="J92" s="29" t="str">
        <f>B92&amp;" "&amp;LEFT(Tableau1[[#This Row],[TITRES]],10)&amp;" "&amp;Tableau1[[#This Row],[GENCOD]]</f>
        <v>HOLLEY 2 Comment co 9782268002422</v>
      </c>
    </row>
    <row r="93" spans="1:10" ht="90" customHeight="1" x14ac:dyDescent="0.25">
      <c r="A93" s="3">
        <f t="shared" si="6"/>
        <v>92</v>
      </c>
      <c r="B93" s="22" t="str">
        <f>Tableau1[[#This Row],[Noms]]&amp; Tableau1[[#This Row],[N° dans la Lettre]]</f>
        <v>HOLLEY 3</v>
      </c>
      <c r="C93" s="3">
        <f>IF(AND(Tableau1[[#This Row],[Noms]]=H92,Tableau1[[#This Row],[B2]]=I92),C92+1,1)</f>
        <v>3</v>
      </c>
      <c r="D93" s="1" t="s">
        <v>75</v>
      </c>
      <c r="E93" s="1" t="s">
        <v>77</v>
      </c>
      <c r="F93" s="5">
        <v>9782268009018</v>
      </c>
      <c r="G93" s="27">
        <f>Tableau1[[#This Row],[GENCOD]]</f>
        <v>9782268009018</v>
      </c>
      <c r="H93" s="21" t="str">
        <f t="shared" si="4"/>
        <v xml:space="preserve">HOLLEY </v>
      </c>
      <c r="I93" s="21" t="str">
        <f t="shared" si="5"/>
        <v>GERMAINE</v>
      </c>
      <c r="J93" s="29" t="str">
        <f>B93&amp;" "&amp;LEFT(Tableau1[[#This Row],[TITRES]],10)&amp;" "&amp;Tableau1[[#This Row],[GENCOD]]</f>
        <v>HOLLEY 3 Comment co 9782268009018</v>
      </c>
    </row>
    <row r="94" spans="1:10" ht="90" customHeight="1" x14ac:dyDescent="0.25">
      <c r="A94" s="3">
        <f t="shared" si="6"/>
        <v>93</v>
      </c>
      <c r="B94" s="22" t="str">
        <f>Tableau1[[#This Row],[Noms]]&amp; Tableau1[[#This Row],[N° dans la Lettre]]</f>
        <v>HOLLEY 4</v>
      </c>
      <c r="C94" s="3">
        <f>IF(AND(Tableau1[[#This Row],[Noms]]=H93,Tableau1[[#This Row],[B2]]=I93),C93+1,1)</f>
        <v>4</v>
      </c>
      <c r="D94" s="1" t="s">
        <v>75</v>
      </c>
      <c r="E94" s="1" t="s">
        <v>78</v>
      </c>
      <c r="F94" s="5">
        <v>9782930211039</v>
      </c>
      <c r="G94" s="27">
        <f>Tableau1[[#This Row],[GENCOD]]</f>
        <v>9782930211039</v>
      </c>
      <c r="H94" s="21" t="str">
        <f t="shared" si="4"/>
        <v xml:space="preserve">HOLLEY </v>
      </c>
      <c r="I94" s="21" t="str">
        <f t="shared" si="5"/>
        <v>GERMAINE</v>
      </c>
      <c r="J94" s="29" t="str">
        <f>B94&amp;" "&amp;LEFT(Tableau1[[#This Row],[TITRES]],10)&amp;" "&amp;Tableau1[[#This Row],[GENCOD]]</f>
        <v>HOLLEY 4 Astrologie 9782930211039</v>
      </c>
    </row>
    <row r="95" spans="1:10" ht="90" customHeight="1" x14ac:dyDescent="0.25">
      <c r="A95" s="3">
        <f t="shared" si="6"/>
        <v>94</v>
      </c>
      <c r="B95" s="22" t="str">
        <f>Tableau1[[#This Row],[Noms]]&amp; Tableau1[[#This Row],[N° dans la Lettre]]</f>
        <v>HOLLEY 5</v>
      </c>
      <c r="C95" s="3">
        <f>IF(AND(Tableau1[[#This Row],[Noms]]=H94,Tableau1[[#This Row],[B2]]=I94),C94+1,1)</f>
        <v>5</v>
      </c>
      <c r="D95" s="1" t="s">
        <v>75</v>
      </c>
      <c r="E95" s="1" t="s">
        <v>79</v>
      </c>
      <c r="F95" s="5">
        <v>9782226028204</v>
      </c>
      <c r="G95" s="27">
        <f>Tableau1[[#This Row],[GENCOD]]</f>
        <v>9782226028204</v>
      </c>
      <c r="H95" s="21" t="str">
        <f t="shared" si="4"/>
        <v xml:space="preserve">HOLLEY </v>
      </c>
      <c r="I95" s="21" t="str">
        <f t="shared" si="5"/>
        <v>GERMAINE</v>
      </c>
      <c r="J95" s="29" t="str">
        <f>B95&amp;" "&amp;LEFT(Tableau1[[#This Row],[TITRES]],10)&amp;" "&amp;Tableau1[[#This Row],[GENCOD]]</f>
        <v>HOLLEY 5 Comment co 9782226028204</v>
      </c>
    </row>
    <row r="96" spans="1:10" ht="90" customHeight="1" x14ac:dyDescent="0.25">
      <c r="A96" s="3">
        <f t="shared" si="6"/>
        <v>95</v>
      </c>
      <c r="B96" s="23" t="str">
        <f>Tableau1[[#This Row],[Noms]]&amp; Tableau1[[#This Row],[N° dans la Lettre]]</f>
        <v>JOSEPHA1</v>
      </c>
      <c r="C96" s="3">
        <f>IF(AND(Tableau1[[#This Row],[Noms]]=H95,Tableau1[[#This Row],[B2]]=I95),C95+1,1)</f>
        <v>1</v>
      </c>
      <c r="D96" s="1" t="s">
        <v>141</v>
      </c>
      <c r="E96" s="15" t="s">
        <v>142</v>
      </c>
      <c r="F96" s="5">
        <v>9782732895130</v>
      </c>
      <c r="G96" s="27">
        <f>Tableau1[[#This Row],[GENCOD]]</f>
        <v>9782732895130</v>
      </c>
      <c r="H96" s="21" t="str">
        <f t="shared" si="4"/>
        <v>JOSEPHA</v>
      </c>
      <c r="I96" s="21" t="str">
        <f t="shared" si="5"/>
        <v/>
      </c>
      <c r="J96" s="29" t="str">
        <f>B96&amp;" "&amp;LEFT(Tableau1[[#This Row],[TITRES]],10)&amp;" "&amp;Tableau1[[#This Row],[GENCOD]]</f>
        <v>JOSEPHA1 Lune Noire 9782732895130</v>
      </c>
    </row>
    <row r="97" spans="1:10" ht="90" customHeight="1" x14ac:dyDescent="0.25">
      <c r="A97" s="3">
        <f t="shared" si="6"/>
        <v>96</v>
      </c>
      <c r="B97" s="23" t="str">
        <f>Tableau1[[#This Row],[Noms]]&amp; Tableau1[[#This Row],[N° dans la Lettre]]</f>
        <v>JUNG 1</v>
      </c>
      <c r="C97" s="3">
        <f>IF(AND(Tableau1[[#This Row],[Noms]]=H96,Tableau1[[#This Row],[B2]]=I96),C96+1,1)</f>
        <v>1</v>
      </c>
      <c r="D97" s="1" t="s">
        <v>137</v>
      </c>
      <c r="E97" s="17" t="s">
        <v>143</v>
      </c>
      <c r="F97" s="5">
        <v>9782277228783</v>
      </c>
      <c r="G97" s="27">
        <f>Tableau1[[#This Row],[GENCOD]]</f>
        <v>9782277228783</v>
      </c>
      <c r="H97" s="21" t="str">
        <f t="shared" si="4"/>
        <v xml:space="preserve">JUNG </v>
      </c>
      <c r="I97" s="21" t="str">
        <f t="shared" si="5"/>
        <v>C.G.</v>
      </c>
      <c r="J97" s="29" t="str">
        <f>B97&amp;" "&amp;LEFT(Tableau1[[#This Row],[TITRES]],10)&amp;" "&amp;Tableau1[[#This Row],[GENCOD]]</f>
        <v>JUNG 1 Synchronic 9782277228783</v>
      </c>
    </row>
    <row r="98" spans="1:10" ht="90" customHeight="1" x14ac:dyDescent="0.25">
      <c r="A98" s="3">
        <f t="shared" si="6"/>
        <v>97</v>
      </c>
      <c r="B98" s="22" t="str">
        <f>Tableau1[[#This Row],[Noms]]&amp; Tableau1[[#This Row],[N° dans la Lettre]]</f>
        <v>KINAUER 1</v>
      </c>
      <c r="C98" s="3">
        <f>IF(AND(Tableau1[[#This Row],[Noms]]=H97,Tableau1[[#This Row],[B2]]=I97),C97+1,1)</f>
        <v>1</v>
      </c>
      <c r="D98" s="1" t="s">
        <v>212</v>
      </c>
      <c r="E98" s="1" t="s">
        <v>213</v>
      </c>
      <c r="F98" s="5">
        <v>9782952570732</v>
      </c>
      <c r="G98" s="27">
        <f>Tableau1[[#This Row],[GENCOD]]</f>
        <v>9782952570732</v>
      </c>
      <c r="H98" s="21" t="str">
        <f t="shared" si="4"/>
        <v xml:space="preserve">KINAUER </v>
      </c>
      <c r="I98" s="21" t="str">
        <f t="shared" ref="I98:I129" si="7">UPPER(TRIM(RIGHT(D98,LEN(D98)-LEN(H98))))</f>
        <v>SALTARINI HELENE</v>
      </c>
      <c r="J98" s="29" t="str">
        <f>B98&amp;" "&amp;LEFT(Tableau1[[#This Row],[TITRES]],10)&amp;" "&amp;Tableau1[[#This Row],[GENCOD]]</f>
        <v>KINAUER 1 Astrologie 9782952570732</v>
      </c>
    </row>
    <row r="99" spans="1:10" ht="90" customHeight="1" x14ac:dyDescent="0.25">
      <c r="A99" s="3">
        <f t="shared" si="6"/>
        <v>98</v>
      </c>
      <c r="B99" s="22" t="str">
        <f>Tableau1[[#This Row],[Noms]]&amp; Tableau1[[#This Row],[N° dans la Lettre]]</f>
        <v>KOECHLIN 1</v>
      </c>
      <c r="C99" s="3">
        <f>IF(AND(Tableau1[[#This Row],[Noms]]=H98,Tableau1[[#This Row],[B2]]=I98),C98+1,1)</f>
        <v>1</v>
      </c>
      <c r="D99" s="1" t="s">
        <v>80</v>
      </c>
      <c r="E99" s="1" t="s">
        <v>81</v>
      </c>
      <c r="F99" s="5">
        <v>9782911806452</v>
      </c>
      <c r="G99" s="27">
        <f>Tableau1[[#This Row],[GENCOD]]</f>
        <v>9782911806452</v>
      </c>
      <c r="H99" s="21" t="str">
        <f t="shared" si="4"/>
        <v xml:space="preserve">KOECHLIN </v>
      </c>
      <c r="I99" s="21" t="str">
        <f t="shared" si="7"/>
        <v>DE BIZEMONT DOROTHÉE</v>
      </c>
      <c r="J99" s="29" t="str">
        <f>B99&amp;" "&amp;LEFT(Tableau1[[#This Row],[TITRES]],10)&amp;" "&amp;Tableau1[[#This Row],[GENCOD]]</f>
        <v>KOECHLIN 1 L'Astrolog 9782911806452</v>
      </c>
    </row>
    <row r="100" spans="1:10" ht="90" customHeight="1" x14ac:dyDescent="0.25">
      <c r="A100" s="3">
        <f t="shared" si="6"/>
        <v>99</v>
      </c>
      <c r="B100" s="22" t="str">
        <f>Tableau1[[#This Row],[Noms]]&amp; Tableau1[[#This Row],[N° dans la Lettre]]</f>
        <v>KRIYANANDA 1</v>
      </c>
      <c r="C100" s="3">
        <f>IF(AND(Tableau1[[#This Row],[Noms]]=H99,Tableau1[[#This Row],[B2]]=I99),C99+1,1)</f>
        <v>1</v>
      </c>
      <c r="D100" s="1" t="s">
        <v>82</v>
      </c>
      <c r="E100" s="1" t="s">
        <v>83</v>
      </c>
      <c r="F100" s="5">
        <v>9782919576685</v>
      </c>
      <c r="G100" s="27">
        <f>Tableau1[[#This Row],[GENCOD]]</f>
        <v>9782919576685</v>
      </c>
      <c r="H100" s="21" t="str">
        <f t="shared" si="4"/>
        <v xml:space="preserve">KRIYANANDA </v>
      </c>
      <c r="I100" s="21" t="str">
        <f t="shared" si="7"/>
        <v>GOSWAMI</v>
      </c>
      <c r="J100" s="29" t="str">
        <f>B100&amp;" "&amp;LEFT(Tableau1[[#This Row],[TITRES]],10)&amp;" "&amp;Tableau1[[#This Row],[GENCOD]]</f>
        <v>KRIYANANDA 1 Le mystère 9782919576685</v>
      </c>
    </row>
    <row r="101" spans="1:10" ht="90" customHeight="1" x14ac:dyDescent="0.25">
      <c r="A101" s="3">
        <f t="shared" si="6"/>
        <v>100</v>
      </c>
      <c r="B101" s="22" t="str">
        <f>Tableau1[[#This Row],[Noms]]&amp; Tableau1[[#This Row],[N° dans la Lettre]]</f>
        <v>LABOURE 1</v>
      </c>
      <c r="C101" s="3">
        <f>IF(AND(Tableau1[[#This Row],[Noms]]=H100,Tableau1[[#This Row],[B2]]=I100),C100+1,1)</f>
        <v>1</v>
      </c>
      <c r="D101" s="1" t="s">
        <v>84</v>
      </c>
      <c r="E101" s="1" t="s">
        <v>85</v>
      </c>
      <c r="F101" s="5">
        <v>9782923718163</v>
      </c>
      <c r="G101" s="27">
        <f>Tableau1[[#This Row],[GENCOD]]</f>
        <v>9782923718163</v>
      </c>
      <c r="H101" s="21" t="str">
        <f t="shared" si="4"/>
        <v xml:space="preserve">LABOURE </v>
      </c>
      <c r="I101" s="21" t="str">
        <f t="shared" si="7"/>
        <v>DENIS</v>
      </c>
      <c r="J101" s="29" t="str">
        <f>B101&amp;" "&amp;LEFT(Tableau1[[#This Row],[TITRES]],10)&amp;" "&amp;Tableau1[[#This Row],[GENCOD]]</f>
        <v>LABOURE 1 Cours Prat 9782923718163</v>
      </c>
    </row>
    <row r="102" spans="1:10" ht="90" customHeight="1" x14ac:dyDescent="0.25">
      <c r="A102" s="3">
        <f t="shared" si="6"/>
        <v>101</v>
      </c>
      <c r="B102" s="22" t="str">
        <f>Tableau1[[#This Row],[Noms]]&amp; Tableau1[[#This Row],[N° dans la Lettre]]</f>
        <v>LABOURE 1</v>
      </c>
      <c r="C102" s="3">
        <f>IF(AND(Tableau1[[#This Row],[Noms]]=H101,Tableau1[[#This Row],[B2]]=I101),C101+1,1)</f>
        <v>1</v>
      </c>
      <c r="D102" s="1" t="s">
        <v>86</v>
      </c>
      <c r="E102" s="1" t="s">
        <v>87</v>
      </c>
      <c r="F102" s="5">
        <v>9782924520055</v>
      </c>
      <c r="G102" s="27">
        <f>Tableau1[[#This Row],[GENCOD]]</f>
        <v>9782924520055</v>
      </c>
      <c r="H102" s="21" t="str">
        <f t="shared" si="4"/>
        <v xml:space="preserve">LABOURE </v>
      </c>
      <c r="I102" s="21" t="str">
        <f t="shared" si="7"/>
        <v>DENIS ET NEU MARC</v>
      </c>
      <c r="J102" s="29" t="str">
        <f>B102&amp;" "&amp;LEFT(Tableau1[[#This Row],[TITRES]],10)&amp;" "&amp;Tableau1[[#This Row],[GENCOD]]</f>
        <v>LABOURE 1 Astrologie 9782924520055</v>
      </c>
    </row>
    <row r="103" spans="1:10" ht="90" customHeight="1" x14ac:dyDescent="0.25">
      <c r="A103" s="3">
        <f t="shared" si="6"/>
        <v>102</v>
      </c>
      <c r="B103" s="22" t="str">
        <f>Tableau1[[#This Row],[Noms]]&amp; Tableau1[[#This Row],[N° dans la Lettre]]</f>
        <v>LACHANCE 1</v>
      </c>
      <c r="C103" s="3">
        <f>IF(AND(Tableau1[[#This Row],[Noms]]=H102,Tableau1[[#This Row],[B2]]=I102),C102+1,1)</f>
        <v>1</v>
      </c>
      <c r="D103" s="1" t="s">
        <v>88</v>
      </c>
      <c r="E103" s="1" t="s">
        <v>28</v>
      </c>
      <c r="F103" s="5">
        <v>9782924520109</v>
      </c>
      <c r="G103" s="27">
        <f>Tableau1[[#This Row],[GENCOD]]</f>
        <v>9782924520109</v>
      </c>
      <c r="H103" s="21" t="str">
        <f t="shared" si="4"/>
        <v xml:space="preserve">LACHANCE </v>
      </c>
      <c r="I103" s="21" t="str">
        <f t="shared" si="7"/>
        <v>RICHARD</v>
      </c>
      <c r="J103" s="29" t="str">
        <f>B103&amp;" "&amp;LEFT(Tableau1[[#This Row],[TITRES]],10)&amp;" "&amp;Tableau1[[#This Row],[GENCOD]]</f>
        <v>LACHANCE 1 Les Révolu 9782924520109</v>
      </c>
    </row>
    <row r="104" spans="1:10" ht="90" customHeight="1" x14ac:dyDescent="0.25">
      <c r="A104" s="3">
        <f t="shared" si="6"/>
        <v>103</v>
      </c>
      <c r="B104" s="22" t="str">
        <f>Tableau1[[#This Row],[Noms]]&amp; Tableau1[[#This Row],[N° dans la Lettre]]</f>
        <v>LACHANCE 2</v>
      </c>
      <c r="C104" s="3">
        <f>IF(AND(Tableau1[[#This Row],[Noms]]=H103,Tableau1[[#This Row],[B2]]=I103),C103+1,1)</f>
        <v>2</v>
      </c>
      <c r="D104" s="1" t="s">
        <v>88</v>
      </c>
      <c r="E104" s="1" t="s">
        <v>89</v>
      </c>
      <c r="F104" s="5">
        <v>9782924520123</v>
      </c>
      <c r="G104" s="27">
        <f>Tableau1[[#This Row],[GENCOD]]</f>
        <v>9782924520123</v>
      </c>
      <c r="H104" s="21" t="str">
        <f t="shared" si="4"/>
        <v xml:space="preserve">LACHANCE </v>
      </c>
      <c r="I104" s="21" t="str">
        <f t="shared" si="7"/>
        <v>RICHARD</v>
      </c>
      <c r="J104" s="29" t="str">
        <f>B104&amp;" "&amp;LEFT(Tableau1[[#This Row],[TITRES]],10)&amp;" "&amp;Tableau1[[#This Row],[GENCOD]]</f>
        <v>LACHANCE 2 L'évolutio 9782924520123</v>
      </c>
    </row>
    <row r="105" spans="1:10" ht="90" customHeight="1" x14ac:dyDescent="0.25">
      <c r="A105" s="3">
        <f t="shared" si="6"/>
        <v>104</v>
      </c>
      <c r="B105" s="22" t="str">
        <f>Tableau1[[#This Row],[Noms]]&amp; Tableau1[[#This Row],[N° dans la Lettre]]</f>
        <v>LACHANCE 3</v>
      </c>
      <c r="C105" s="3">
        <f>IF(AND(Tableau1[[#This Row],[Noms]]=H104,Tableau1[[#This Row],[B2]]=I104),C104+1,1)</f>
        <v>3</v>
      </c>
      <c r="D105" s="1" t="s">
        <v>88</v>
      </c>
      <c r="E105" s="1" t="s">
        <v>90</v>
      </c>
      <c r="F105" s="5">
        <v>9782733907894</v>
      </c>
      <c r="G105" s="27">
        <f>Tableau1[[#This Row],[GENCOD]]</f>
        <v>9782733907894</v>
      </c>
      <c r="H105" s="21" t="str">
        <f t="shared" si="4"/>
        <v xml:space="preserve">LACHANCE </v>
      </c>
      <c r="I105" s="21" t="str">
        <f t="shared" si="7"/>
        <v>RICHARD</v>
      </c>
      <c r="J105" s="29" t="str">
        <f>B105&amp;" "&amp;LEFT(Tableau1[[#This Row],[TITRES]],10)&amp;" "&amp;Tableau1[[#This Row],[GENCOD]]</f>
        <v>LACHANCE 3 Le pouvoir 9782733907894</v>
      </c>
    </row>
    <row r="106" spans="1:10" ht="90" customHeight="1" x14ac:dyDescent="0.25">
      <c r="A106" s="3">
        <f t="shared" si="6"/>
        <v>105</v>
      </c>
      <c r="B106" s="22" t="str">
        <f>Tableau1[[#This Row],[Noms]]&amp; Tableau1[[#This Row],[N° dans la Lettre]]</f>
        <v>LACHANCE 4</v>
      </c>
      <c r="C106" s="3">
        <f>IF(AND(Tableau1[[#This Row],[Noms]]=H105,Tableau1[[#This Row],[B2]]=I105),C105+1,1)</f>
        <v>4</v>
      </c>
      <c r="D106" s="1" t="s">
        <v>88</v>
      </c>
      <c r="E106" s="1" t="s">
        <v>91</v>
      </c>
      <c r="F106" s="5">
        <v>9791032604403</v>
      </c>
      <c r="G106" s="27">
        <f>Tableau1[[#This Row],[GENCOD]]</f>
        <v>9791032604403</v>
      </c>
      <c r="H106" s="21" t="str">
        <f t="shared" si="4"/>
        <v xml:space="preserve">LACHANCE </v>
      </c>
      <c r="I106" s="21" t="str">
        <f t="shared" si="7"/>
        <v>RICHARD</v>
      </c>
      <c r="J106" s="29" t="str">
        <f>B106&amp;" "&amp;LEFT(Tableau1[[#This Row],[TITRES]],10)&amp;" "&amp;Tableau1[[#This Row],[GENCOD]]</f>
        <v>LACHANCE 4 Les Sous-P 9791032604403</v>
      </c>
    </row>
    <row r="107" spans="1:10" ht="90" customHeight="1" x14ac:dyDescent="0.25">
      <c r="A107" s="3">
        <f t="shared" si="6"/>
        <v>106</v>
      </c>
      <c r="B107" s="22" t="str">
        <f>Tableau1[[#This Row],[Noms]]&amp; Tableau1[[#This Row],[N° dans la Lettre]]</f>
        <v>LARZUL 1</v>
      </c>
      <c r="C107" s="3">
        <f>IF(AND(Tableau1[[#This Row],[Noms]]=H106,Tableau1[[#This Row],[B2]]=I106),C106+1,1)</f>
        <v>1</v>
      </c>
      <c r="D107" s="1" t="s">
        <v>92</v>
      </c>
      <c r="E107" s="1" t="s">
        <v>93</v>
      </c>
      <c r="F107" s="5">
        <v>9782732892092</v>
      </c>
      <c r="G107" s="27">
        <f>Tableau1[[#This Row],[GENCOD]]</f>
        <v>9782732892092</v>
      </c>
      <c r="H107" s="21" t="str">
        <f t="shared" si="4"/>
        <v xml:space="preserve">LARZUL </v>
      </c>
      <c r="I107" s="21" t="str">
        <f t="shared" si="7"/>
        <v>LAURENT</v>
      </c>
      <c r="J107" s="29" t="str">
        <f>B107&amp;" "&amp;LEFT(Tableau1[[#This Row],[TITRES]],10)&amp;" "&amp;Tableau1[[#This Row],[GENCOD]]</f>
        <v>LARZUL 1 Comprendre 9782732892092</v>
      </c>
    </row>
    <row r="108" spans="1:10" ht="90" customHeight="1" x14ac:dyDescent="0.25">
      <c r="A108" s="3">
        <f t="shared" si="6"/>
        <v>107</v>
      </c>
      <c r="B108" s="22" t="str">
        <f>Tableau1[[#This Row],[Noms]]&amp; Tableau1[[#This Row],[N° dans la Lettre]]</f>
        <v>LAURENT 1</v>
      </c>
      <c r="C108" s="3">
        <f>IF(AND(Tableau1[[#This Row],[Noms]]=H107,Tableau1[[#This Row],[B2]]=I107),C107+1,1)</f>
        <v>1</v>
      </c>
      <c r="D108" s="2" t="s">
        <v>94</v>
      </c>
      <c r="E108" s="2" t="s">
        <v>95</v>
      </c>
      <c r="F108" s="7">
        <v>978000000000</v>
      </c>
      <c r="G108" s="27">
        <f>Tableau1[[#This Row],[GENCOD]]</f>
        <v>978000000000</v>
      </c>
      <c r="H108" s="21" t="str">
        <f t="shared" si="4"/>
        <v xml:space="preserve">LAURENT </v>
      </c>
      <c r="I108" s="21" t="str">
        <f t="shared" si="7"/>
        <v>GIZZY</v>
      </c>
      <c r="J108" s="29" t="str">
        <f>B108&amp;" "&amp;LEFT(Tableau1[[#This Row],[TITRES]],10)&amp;" "&amp;Tableau1[[#This Row],[GENCOD]]</f>
        <v>LAURENT 1 Zodiac Cit 978000000000</v>
      </c>
    </row>
    <row r="109" spans="1:10" ht="90" customHeight="1" x14ac:dyDescent="0.25">
      <c r="A109" s="3">
        <f t="shared" si="6"/>
        <v>108</v>
      </c>
      <c r="B109" s="22" t="str">
        <f>Tableau1[[#This Row],[Noms]]&amp; Tableau1[[#This Row],[N° dans la Lettre]]</f>
        <v>LUKAS 1</v>
      </c>
      <c r="C109" s="3">
        <f>IF(AND(Tableau1[[#This Row],[Noms]]=H108,Tableau1[[#This Row],[B2]]=I108),C108+1,1)</f>
        <v>1</v>
      </c>
      <c r="D109" s="1" t="s">
        <v>96</v>
      </c>
      <c r="E109" s="1" t="s">
        <v>97</v>
      </c>
      <c r="F109" s="5">
        <v>9782960108200</v>
      </c>
      <c r="G109" s="27">
        <f>Tableau1[[#This Row],[GENCOD]]</f>
        <v>9782960108200</v>
      </c>
      <c r="H109" s="21" t="str">
        <f t="shared" si="4"/>
        <v xml:space="preserve">LUKAS </v>
      </c>
      <c r="I109" s="21" t="str">
        <f t="shared" si="7"/>
        <v>E.</v>
      </c>
      <c r="J109" s="29" t="str">
        <f>B109&amp;" "&amp;LEFT(Tableau1[[#This Row],[TITRES]],10)&amp;" "&amp;Tableau1[[#This Row],[GENCOD]]</f>
        <v>LUKAS 1 Pouvoirs d 9782960108200</v>
      </c>
    </row>
    <row r="110" spans="1:10" ht="90" customHeight="1" x14ac:dyDescent="0.25">
      <c r="A110" s="3">
        <f t="shared" si="6"/>
        <v>109</v>
      </c>
      <c r="B110" s="22" t="str">
        <f>Tableau1[[#This Row],[Noms]]&amp; Tableau1[[#This Row],[N° dans la Lettre]]</f>
        <v>MANDL 1</v>
      </c>
      <c r="C110" s="3">
        <f>IF(AND(Tableau1[[#This Row],[Noms]]=H109,Tableau1[[#This Row],[B2]]=I109),C109+1,1)</f>
        <v>1</v>
      </c>
      <c r="D110" s="1" t="s">
        <v>98</v>
      </c>
      <c r="E110" s="1" t="s">
        <v>99</v>
      </c>
      <c r="F110" s="5">
        <v>9782910049348</v>
      </c>
      <c r="G110" s="27">
        <f>Tableau1[[#This Row],[GENCOD]]</f>
        <v>9782910049348</v>
      </c>
      <c r="H110" s="21" t="str">
        <f t="shared" si="4"/>
        <v xml:space="preserve">MANDL </v>
      </c>
      <c r="I110" s="21" t="str">
        <f t="shared" si="7"/>
        <v>MICHAEL</v>
      </c>
      <c r="J110" s="29" t="str">
        <f>B110&amp;" "&amp;LEFT(Tableau1[[#This Row],[TITRES]],10)&amp;" "&amp;Tableau1[[#This Row],[GENCOD]]</f>
        <v>MANDL 1 L'envol ve 9782910049348</v>
      </c>
    </row>
    <row r="111" spans="1:10" ht="90" customHeight="1" x14ac:dyDescent="0.25">
      <c r="A111" s="3">
        <f t="shared" si="6"/>
        <v>110</v>
      </c>
      <c r="B111" s="22" t="str">
        <f>Tableau1[[#This Row],[Noms]]&amp; Tableau1[[#This Row],[N° dans la Lettre]]</f>
        <v>MANDL 2</v>
      </c>
      <c r="C111" s="3">
        <f>IF(AND(Tableau1[[#This Row],[Noms]]=H110,Tableau1[[#This Row],[B2]]=I110),C110+1,1)</f>
        <v>2</v>
      </c>
      <c r="D111" s="1" t="s">
        <v>210</v>
      </c>
      <c r="E111" s="1" t="s">
        <v>211</v>
      </c>
      <c r="F111" s="5">
        <v>9782732882550</v>
      </c>
      <c r="G111" s="27">
        <f>Tableau1[[#This Row],[GENCOD]]</f>
        <v>9782732882550</v>
      </c>
      <c r="H111" s="21" t="str">
        <f t="shared" si="4"/>
        <v xml:space="preserve">MANDL </v>
      </c>
      <c r="I111" s="21" t="str">
        <f t="shared" si="7"/>
        <v>MICHAEL</v>
      </c>
      <c r="J111" s="29" t="str">
        <f>B111&amp;" "&amp;LEFT(Tableau1[[#This Row],[TITRES]],10)&amp;" "&amp;Tableau1[[#This Row],[GENCOD]]</f>
        <v>MANDL 2 L'Impact D 9782732882550</v>
      </c>
    </row>
    <row r="112" spans="1:10" ht="90" customHeight="1" x14ac:dyDescent="0.25">
      <c r="A112" s="3">
        <f t="shared" si="6"/>
        <v>111</v>
      </c>
      <c r="B112" s="22" t="str">
        <f>Tableau1[[#This Row],[Noms]]&amp; Tableau1[[#This Row],[N° dans la Lettre]]</f>
        <v>MARCZAK 1</v>
      </c>
      <c r="C112" s="3">
        <f>IF(AND(Tableau1[[#This Row],[Noms]]=H111,Tableau1[[#This Row],[B2]]=I111),C111+1,1)</f>
        <v>1</v>
      </c>
      <c r="D112" s="1" t="s">
        <v>100</v>
      </c>
      <c r="E112" s="1" t="s">
        <v>101</v>
      </c>
      <c r="F112" s="5">
        <v>9782923717395</v>
      </c>
      <c r="G112" s="27">
        <f>Tableau1[[#This Row],[GENCOD]]</f>
        <v>9782923717395</v>
      </c>
      <c r="H112" s="21" t="str">
        <f t="shared" si="4"/>
        <v xml:space="preserve">MARCZAK </v>
      </c>
      <c r="I112" s="21" t="str">
        <f t="shared" si="7"/>
        <v>MARIE</v>
      </c>
      <c r="J112" s="29" t="str">
        <f>B112&amp;" "&amp;LEFT(Tableau1[[#This Row],[TITRES]],10)&amp;" "&amp;Tableau1[[#This Row],[GENCOD]]</f>
        <v>MARCZAK 1 Dialogue d 9782923717395</v>
      </c>
    </row>
    <row r="113" spans="1:10" ht="90" customHeight="1" x14ac:dyDescent="0.25">
      <c r="A113" s="3">
        <f t="shared" si="6"/>
        <v>112</v>
      </c>
      <c r="B113" s="22" t="str">
        <f>Tableau1[[#This Row],[Noms]]&amp; Tableau1[[#This Row],[N° dans la Lettre]]</f>
        <v>MAYORCA 1</v>
      </c>
      <c r="C113" s="3">
        <f>IF(AND(Tableau1[[#This Row],[Noms]]=H112,Tableau1[[#This Row],[B2]]=I112),C112+1,1)</f>
        <v>1</v>
      </c>
      <c r="D113" s="1" t="s">
        <v>102</v>
      </c>
      <c r="E113" s="1" t="s">
        <v>103</v>
      </c>
      <c r="F113" s="5">
        <v>9782732896403</v>
      </c>
      <c r="G113" s="27">
        <f>Tableau1[[#This Row],[GENCOD]]</f>
        <v>9782732896403</v>
      </c>
      <c r="H113" s="21" t="str">
        <f t="shared" si="4"/>
        <v xml:space="preserve">MAYORCA </v>
      </c>
      <c r="I113" s="21" t="str">
        <f t="shared" si="7"/>
        <v>S,</v>
      </c>
      <c r="J113" s="29" t="str">
        <f>B113&amp;" "&amp;LEFT(Tableau1[[#This Row],[TITRES]],10)&amp;" "&amp;Tableau1[[#This Row],[GENCOD]]</f>
        <v>MAYORCA 1 Les Influe 9782732896403</v>
      </c>
    </row>
    <row r="114" spans="1:10" ht="90" customHeight="1" x14ac:dyDescent="0.25">
      <c r="A114" s="3">
        <f t="shared" si="6"/>
        <v>113</v>
      </c>
      <c r="B114" s="22" t="str">
        <f>Tableau1[[#This Row],[Noms]]&amp; Tableau1[[#This Row],[N° dans la Lettre]]</f>
        <v>MILLMAN 1</v>
      </c>
      <c r="C114" s="3">
        <f>IF(AND(Tableau1[[#This Row],[Noms]]=H113,Tableau1[[#This Row],[B2]]=I113),C113+1,1)</f>
        <v>1</v>
      </c>
      <c r="D114" s="1" t="s">
        <v>104</v>
      </c>
      <c r="E114" s="1" t="s">
        <v>105</v>
      </c>
      <c r="F114" s="5">
        <v>9782734404824</v>
      </c>
      <c r="G114" s="27">
        <f>Tableau1[[#This Row],[GENCOD]]</f>
        <v>9782734404824</v>
      </c>
      <c r="H114" s="21" t="str">
        <f t="shared" si="4"/>
        <v xml:space="preserve">MILLMAN </v>
      </c>
      <c r="I114" s="21" t="str">
        <f t="shared" si="7"/>
        <v>DAN</v>
      </c>
      <c r="J114" s="29" t="str">
        <f>B114&amp;" "&amp;LEFT(Tableau1[[#This Row],[TITRES]],10)&amp;" "&amp;Tableau1[[#This Row],[GENCOD]]</f>
        <v>MILLMAN 1 Votre Chem 9782734404824</v>
      </c>
    </row>
    <row r="115" spans="1:10" ht="90" customHeight="1" x14ac:dyDescent="0.25">
      <c r="A115" s="3">
        <f t="shared" si="6"/>
        <v>114</v>
      </c>
      <c r="B115" s="22" t="str">
        <f>Tableau1[[#This Row],[Noms]]&amp; Tableau1[[#This Row],[N° dans la Lettre]]</f>
        <v>MUGHINI 1</v>
      </c>
      <c r="C115" s="3">
        <f>IF(AND(Tableau1[[#This Row],[Noms]]=H114,Tableau1[[#This Row],[B2]]=I114),C114+1,1)</f>
        <v>1</v>
      </c>
      <c r="D115" s="1" t="s">
        <v>106</v>
      </c>
      <c r="E115" s="1" t="s">
        <v>107</v>
      </c>
      <c r="F115" s="5">
        <v>9782356620682</v>
      </c>
      <c r="G115" s="27">
        <f>Tableau1[[#This Row],[GENCOD]]</f>
        <v>9782356620682</v>
      </c>
      <c r="H115" s="21" t="str">
        <f t="shared" si="4"/>
        <v xml:space="preserve">MUGHINI </v>
      </c>
      <c r="I115" s="21" t="str">
        <f t="shared" si="7"/>
        <v>M,</v>
      </c>
      <c r="J115" s="29" t="str">
        <f>B115&amp;" "&amp;LEFT(Tableau1[[#This Row],[TITRES]],10)&amp;" "&amp;Tableau1[[#This Row],[GENCOD]]</f>
        <v>MUGHINI 1 Encyclopéd 9782356620682</v>
      </c>
    </row>
    <row r="116" spans="1:10" ht="90" customHeight="1" x14ac:dyDescent="0.25">
      <c r="A116" s="3">
        <f t="shared" si="6"/>
        <v>115</v>
      </c>
      <c r="B116" s="22" t="str">
        <f>Tableau1[[#This Row],[Noms]]&amp; Tableau1[[#This Row],[N° dans la Lettre]]</f>
        <v>MYSTERES 1</v>
      </c>
      <c r="C116" s="3">
        <f>IF(AND(Tableau1[[#This Row],[Noms]]=H115,Tableau1[[#This Row],[B2]]=I115),C115+1,1)</f>
        <v>1</v>
      </c>
      <c r="D116" s="2" t="s">
        <v>108</v>
      </c>
      <c r="E116" s="2" t="s">
        <v>109</v>
      </c>
      <c r="F116" s="5">
        <v>9782876919990</v>
      </c>
      <c r="G116" s="27">
        <f>Tableau1[[#This Row],[GENCOD]]</f>
        <v>9782876919990</v>
      </c>
      <c r="H116" s="21" t="str">
        <f t="shared" si="4"/>
        <v xml:space="preserve">MYSTERES </v>
      </c>
      <c r="I116" s="21" t="str">
        <f t="shared" si="7"/>
        <v>DE L'INCONNU</v>
      </c>
      <c r="J116" s="29" t="str">
        <f>B116&amp;" "&amp;LEFT(Tableau1[[#This Row],[TITRES]],10)&amp;" "&amp;Tableau1[[#This Row],[GENCOD]]</f>
        <v>MYSTERES 1 Les influe 9782876919990</v>
      </c>
    </row>
    <row r="117" spans="1:10" ht="90" customHeight="1" x14ac:dyDescent="0.25">
      <c r="A117" s="3">
        <f t="shared" si="6"/>
        <v>116</v>
      </c>
      <c r="B117" s="22" t="str">
        <f>Tableau1[[#This Row],[Noms]]&amp; Tableau1[[#This Row],[N° dans la Lettre]]</f>
        <v>NGUYEN 1</v>
      </c>
      <c r="C117" s="3">
        <f>IF(AND(Tableau1[[#This Row],[Noms]]=H116,Tableau1[[#This Row],[B2]]=I116),C116+1,1)</f>
        <v>1</v>
      </c>
      <c r="D117" s="1" t="s">
        <v>110</v>
      </c>
      <c r="E117" s="1" t="s">
        <v>111</v>
      </c>
      <c r="F117" s="5">
        <v>9782921222303</v>
      </c>
      <c r="G117" s="27">
        <f>Tableau1[[#This Row],[GENCOD]]</f>
        <v>9782921222303</v>
      </c>
      <c r="H117" s="21" t="str">
        <f t="shared" si="4"/>
        <v xml:space="preserve">NGUYEN </v>
      </c>
      <c r="I117" s="21" t="str">
        <f t="shared" si="7"/>
        <v>FRANCK</v>
      </c>
      <c r="J117" s="29" t="str">
        <f>B117&amp;" "&amp;LEFT(Tableau1[[#This Row],[TITRES]],10)&amp;" "&amp;Tableau1[[#This Row],[GENCOD]]</f>
        <v>NGUYEN 1 Nouveau re 9782921222303</v>
      </c>
    </row>
    <row r="118" spans="1:10" ht="90" customHeight="1" x14ac:dyDescent="0.25">
      <c r="A118" s="3">
        <f t="shared" si="6"/>
        <v>117</v>
      </c>
      <c r="B118" s="22" t="str">
        <f>Tableau1[[#This Row],[Noms]]&amp; Tableau1[[#This Row],[N° dans la Lettre]]</f>
        <v>ORION 1</v>
      </c>
      <c r="C118" s="3">
        <f>IF(AND(Tableau1[[#This Row],[Noms]]=H117,Tableau1[[#This Row],[B2]]=I117),C117+1,1)</f>
        <v>1</v>
      </c>
      <c r="D118" s="1" t="s">
        <v>200</v>
      </c>
      <c r="E118" s="1" t="s">
        <v>201</v>
      </c>
      <c r="F118" s="5">
        <v>9782865790002</v>
      </c>
      <c r="G118" s="27">
        <f>Tableau1[[#This Row],[GENCOD]]</f>
        <v>9782865790002</v>
      </c>
      <c r="H118" s="21" t="str">
        <f t="shared" si="4"/>
        <v xml:space="preserve">ORION </v>
      </c>
      <c r="I118" s="21" t="str">
        <f t="shared" si="7"/>
        <v>RAE</v>
      </c>
      <c r="J118" s="29" t="str">
        <f>B118&amp;" "&amp;LEFT(Tableau1[[#This Row],[TITRES]],10)&amp;" "&amp;Tableau1[[#This Row],[GENCOD]]</f>
        <v>ORION 1 L'Astrolog 9782865790002</v>
      </c>
    </row>
    <row r="119" spans="1:10" ht="90" customHeight="1" x14ac:dyDescent="0.25">
      <c r="A119" s="3">
        <f t="shared" si="6"/>
        <v>118</v>
      </c>
      <c r="B119" s="22" t="str">
        <f>Tableau1[[#This Row],[Noms]]&amp; Tableau1[[#This Row],[N° dans la Lettre]]</f>
        <v>PAYEUR 1</v>
      </c>
      <c r="C119" s="3">
        <f>IF(AND(Tableau1[[#This Row],[Noms]]=H118,Tableau1[[#This Row],[B2]]=I118),C118+1,1)</f>
        <v>1</v>
      </c>
      <c r="D119" s="1" t="s">
        <v>112</v>
      </c>
      <c r="E119" s="1" t="s">
        <v>113</v>
      </c>
      <c r="F119" s="5">
        <v>9782853270092</v>
      </c>
      <c r="G119" s="27">
        <f>Tableau1[[#This Row],[GENCOD]]</f>
        <v>9782853270092</v>
      </c>
      <c r="H119" s="21" t="str">
        <f t="shared" si="4"/>
        <v xml:space="preserve">PAYEUR </v>
      </c>
      <c r="I119" s="21" t="str">
        <f t="shared" si="7"/>
        <v>CHARLES RAFAEL</v>
      </c>
      <c r="J119" s="29" t="str">
        <f>B119&amp;" "&amp;LEFT(Tableau1[[#This Row],[TITRES]],10)&amp;" "&amp;Tableau1[[#This Row],[GENCOD]]</f>
        <v>PAYEUR 1 Astrologie 9782853270092</v>
      </c>
    </row>
    <row r="120" spans="1:10" ht="90" customHeight="1" x14ac:dyDescent="0.25">
      <c r="A120" s="3">
        <f t="shared" si="6"/>
        <v>119</v>
      </c>
      <c r="B120" s="22" t="str">
        <f>Tableau1[[#This Row],[Noms]]&amp; Tableau1[[#This Row],[N° dans la Lettre]]</f>
        <v>PICARD 1</v>
      </c>
      <c r="C120" s="3">
        <f>IF(AND(Tableau1[[#This Row],[Noms]]=H119,Tableau1[[#This Row],[B2]]=I119),C119+1,1)</f>
        <v>1</v>
      </c>
      <c r="D120" s="1" t="s">
        <v>114</v>
      </c>
      <c r="E120" s="1" t="s">
        <v>115</v>
      </c>
      <c r="F120" s="5">
        <v>9782732889344</v>
      </c>
      <c r="G120" s="27">
        <f>Tableau1[[#This Row],[GENCOD]]</f>
        <v>9782732889344</v>
      </c>
      <c r="H120" s="21" t="str">
        <f t="shared" si="4"/>
        <v xml:space="preserve">PICARD </v>
      </c>
      <c r="I120" s="21" t="str">
        <f t="shared" si="7"/>
        <v>EUDES</v>
      </c>
      <c r="J120" s="29" t="str">
        <f>B120&amp;" "&amp;LEFT(Tableau1[[#This Row],[TITRES]],10)&amp;" "&amp;Tableau1[[#This Row],[GENCOD]]</f>
        <v>PICARD 1 Astrologie 9782732889344</v>
      </c>
    </row>
    <row r="121" spans="1:10" ht="90" customHeight="1" x14ac:dyDescent="0.25">
      <c r="A121" s="3">
        <f t="shared" si="6"/>
        <v>120</v>
      </c>
      <c r="B121" s="22" t="str">
        <f>Tableau1[[#This Row],[Noms]]&amp; Tableau1[[#This Row],[N° dans la Lettre]]</f>
        <v>RACAUD 1</v>
      </c>
      <c r="C121" s="3">
        <f>IF(AND(Tableau1[[#This Row],[Noms]]=H120,Tableau1[[#This Row],[B2]]=I120),C120+1,1)</f>
        <v>1</v>
      </c>
      <c r="D121" s="2" t="s">
        <v>144</v>
      </c>
      <c r="E121" s="2" t="s">
        <v>145</v>
      </c>
      <c r="F121" s="5">
        <v>9782850760136</v>
      </c>
      <c r="G121" s="27">
        <f>Tableau1[[#This Row],[GENCOD]]</f>
        <v>9782850760136</v>
      </c>
      <c r="H121" s="21" t="str">
        <f t="shared" si="4"/>
        <v xml:space="preserve">RACAUD </v>
      </c>
      <c r="I121" s="21" t="str">
        <f t="shared" si="7"/>
        <v>DIDIER - NEROMAN DOM</v>
      </c>
      <c r="J121" s="29" t="str">
        <f>B121&amp;" "&amp;LEFT(Tableau1[[#This Row],[TITRES]],10)&amp;" "&amp;Tableau1[[#This Row],[GENCOD]]</f>
        <v>RACAUD 1 Radioscopi 9782850760136</v>
      </c>
    </row>
    <row r="122" spans="1:10" ht="90" customHeight="1" x14ac:dyDescent="0.25">
      <c r="A122" s="3">
        <f t="shared" si="6"/>
        <v>121</v>
      </c>
      <c r="B122" s="22" t="str">
        <f>Tableau1[[#This Row],[Noms]]&amp; Tableau1[[#This Row],[N° dans la Lettre]]</f>
        <v>RUDHYAR 1</v>
      </c>
      <c r="C122" s="3">
        <f>IF(AND(Tableau1[[#This Row],[Noms]]=H121,Tableau1[[#This Row],[B2]]=I121),C121+1,1)</f>
        <v>1</v>
      </c>
      <c r="D122" s="1" t="s">
        <v>116</v>
      </c>
      <c r="E122" s="1" t="s">
        <v>117</v>
      </c>
      <c r="F122" s="5">
        <v>9782857072295</v>
      </c>
      <c r="G122" s="27">
        <f>Tableau1[[#This Row],[GENCOD]]</f>
        <v>9782857072295</v>
      </c>
      <c r="H122" s="21" t="str">
        <f t="shared" si="4"/>
        <v xml:space="preserve">RUDHYAR </v>
      </c>
      <c r="I122" s="21" t="str">
        <f t="shared" si="7"/>
        <v>DANE</v>
      </c>
      <c r="J122" s="29" t="str">
        <f>B122&amp;" "&amp;LEFT(Tableau1[[#This Row],[TITRES]],10)&amp;" "&amp;Tableau1[[#This Row],[GENCOD]]</f>
        <v>RUDHYAR 1 Symboles S 9782857072295</v>
      </c>
    </row>
    <row r="123" spans="1:10" ht="90" customHeight="1" x14ac:dyDescent="0.25">
      <c r="A123" s="3">
        <f t="shared" si="6"/>
        <v>122</v>
      </c>
      <c r="B123" s="22" t="str">
        <f>Tableau1[[#This Row],[Noms]]&amp; Tableau1[[#This Row],[N° dans la Lettre]]</f>
        <v>RUDHYAR 2</v>
      </c>
      <c r="C123" s="3">
        <f>IF(AND(Tableau1[[#This Row],[Noms]]=H122,Tableau1[[#This Row],[B2]]=I122),C122+1,1)</f>
        <v>2</v>
      </c>
      <c r="D123" s="2" t="s">
        <v>202</v>
      </c>
      <c r="E123" s="2" t="s">
        <v>203</v>
      </c>
      <c r="F123" s="8"/>
      <c r="G123" s="27">
        <f>Tableau1[[#This Row],[GENCOD]]</f>
        <v>0</v>
      </c>
      <c r="H123" s="21" t="str">
        <f t="shared" si="4"/>
        <v xml:space="preserve">RUDHYAR </v>
      </c>
      <c r="I123" s="21" t="str">
        <f t="shared" si="7"/>
        <v>DANE</v>
      </c>
      <c r="J123" s="29" t="str">
        <f>B123&amp;" "&amp;LEFT(Tableau1[[#This Row],[TITRES]],10)&amp;" "&amp;Tableau1[[#This Row],[GENCOD]]</f>
        <v xml:space="preserve">RUDHYAR 2 La Pratiqu </v>
      </c>
    </row>
    <row r="124" spans="1:10" ht="90" customHeight="1" x14ac:dyDescent="0.25">
      <c r="A124" s="3">
        <f t="shared" si="6"/>
        <v>123</v>
      </c>
      <c r="B124" s="22" t="str">
        <f>Tableau1[[#This Row],[Noms]]&amp; Tableau1[[#This Row],[N° dans la Lettre]]</f>
        <v>SAMSON 1</v>
      </c>
      <c r="C124" s="3">
        <f>IF(AND(Tableau1[[#This Row],[Noms]]=H123,Tableau1[[#This Row],[B2]]=I123),C123+1,1)</f>
        <v>1</v>
      </c>
      <c r="D124" s="1" t="s">
        <v>208</v>
      </c>
      <c r="E124" s="1" t="s">
        <v>209</v>
      </c>
      <c r="F124" s="5">
        <v>9782844543851</v>
      </c>
      <c r="G124" s="27">
        <f>Tableau1[[#This Row],[GENCOD]]</f>
        <v>9782844543851</v>
      </c>
      <c r="H124" s="21" t="str">
        <f t="shared" si="4"/>
        <v xml:space="preserve">SAMSON </v>
      </c>
      <c r="I124" s="21" t="str">
        <f t="shared" si="7"/>
        <v>LAURENT JAMES</v>
      </c>
      <c r="J124" s="29" t="str">
        <f>B124&amp;" "&amp;LEFT(Tableau1[[#This Row],[TITRES]],10)&amp;" "&amp;Tableau1[[#This Row],[GENCOD]]</f>
        <v>SAMSON 1 Thème Astr 9782844543851</v>
      </c>
    </row>
    <row r="125" spans="1:10" ht="90" customHeight="1" x14ac:dyDescent="0.25">
      <c r="A125" s="3">
        <f t="shared" si="6"/>
        <v>124</v>
      </c>
      <c r="B125" s="22" t="str">
        <f>Tableau1[[#This Row],[Noms]]&amp; Tableau1[[#This Row],[N° dans la Lettre]]</f>
        <v>SCHNEIDER 1</v>
      </c>
      <c r="C125" s="3">
        <f>IF(AND(Tableau1[[#This Row],[Noms]]=H124,Tableau1[[#This Row],[B2]]=I124),C124+1,1)</f>
        <v>1</v>
      </c>
      <c r="D125" s="1" t="s">
        <v>118</v>
      </c>
      <c r="E125" s="1" t="s">
        <v>119</v>
      </c>
      <c r="F125" s="5">
        <v>97801530100</v>
      </c>
      <c r="G125" s="27">
        <f>Tableau1[[#This Row],[GENCOD]]</f>
        <v>97801530100</v>
      </c>
      <c r="H125" s="21" t="str">
        <f t="shared" si="4"/>
        <v xml:space="preserve">SCHNEIDER </v>
      </c>
      <c r="I125" s="21" t="str">
        <f t="shared" si="7"/>
        <v>GAUQUELIN FRANCOISE</v>
      </c>
      <c r="J125" s="29" t="str">
        <f>B125&amp;" "&amp;LEFT(Tableau1[[#This Row],[TITRES]],10)&amp;" "&amp;Tableau1[[#This Row],[GENCOD]]</f>
        <v>SCHNEIDER 1 Problèmes  97801530100</v>
      </c>
    </row>
    <row r="126" spans="1:10" ht="90" customHeight="1" x14ac:dyDescent="0.25">
      <c r="A126" s="3">
        <f t="shared" si="6"/>
        <v>125</v>
      </c>
      <c r="B126" s="22" t="str">
        <f>Tableau1[[#This Row],[Noms]]&amp; Tableau1[[#This Row],[N° dans la Lettre]]</f>
        <v>SEMET 1</v>
      </c>
      <c r="C126" s="3">
        <f>IF(AND(Tableau1[[#This Row],[Noms]]=H125,Tableau1[[#This Row],[B2]]=I125),C125+1,1)</f>
        <v>1</v>
      </c>
      <c r="D126" s="1" t="s">
        <v>120</v>
      </c>
      <c r="E126" s="1" t="s">
        <v>121</v>
      </c>
      <c r="F126" s="5">
        <v>9782844540584</v>
      </c>
      <c r="G126" s="27">
        <f>Tableau1[[#This Row],[GENCOD]]</f>
        <v>9782844540584</v>
      </c>
      <c r="H126" s="21" t="str">
        <f t="shared" si="4"/>
        <v xml:space="preserve">SEMET </v>
      </c>
      <c r="I126" s="21" t="str">
        <f t="shared" si="7"/>
        <v>CHRIS</v>
      </c>
      <c r="J126" s="29" t="str">
        <f>B126&amp;" "&amp;LEFT(Tableau1[[#This Row],[TITRES]],10)&amp;" "&amp;Tableau1[[#This Row],[GENCOD]]</f>
        <v>SEMET 1 Etre Voyan 9782844540584</v>
      </c>
    </row>
    <row r="127" spans="1:10" ht="90" customHeight="1" x14ac:dyDescent="0.25">
      <c r="A127" s="3">
        <f t="shared" si="6"/>
        <v>126</v>
      </c>
      <c r="B127" s="22" t="str">
        <f>Tableau1[[#This Row],[Noms]]&amp; Tableau1[[#This Row],[N° dans la Lettre]]</f>
        <v>VOLGUINE 1</v>
      </c>
      <c r="C127" s="3">
        <f>IF(AND(Tableau1[[#This Row],[Noms]]=H126,Tableau1[[#This Row],[B2]]=I126),C126+1,1)</f>
        <v>1</v>
      </c>
      <c r="D127" s="1" t="s">
        <v>122</v>
      </c>
      <c r="E127" s="1" t="s">
        <v>123</v>
      </c>
      <c r="F127" s="5">
        <v>9782713801297</v>
      </c>
      <c r="G127" s="27">
        <f>Tableau1[[#This Row],[GENCOD]]</f>
        <v>9782713801297</v>
      </c>
      <c r="H127" s="21" t="str">
        <f t="shared" si="4"/>
        <v xml:space="preserve">VOLGUINE </v>
      </c>
      <c r="I127" s="21" t="str">
        <f t="shared" si="7"/>
        <v>ALEXANDRE</v>
      </c>
      <c r="J127" s="29" t="str">
        <f>B127&amp;" "&amp;LEFT(Tableau1[[#This Row],[TITRES]],10)&amp;" "&amp;Tableau1[[#This Row],[GENCOD]]</f>
        <v>VOLGUINE 1 Astrologie 9782713801297</v>
      </c>
    </row>
    <row r="128" spans="1:10" ht="90" customHeight="1" x14ac:dyDescent="0.25">
      <c r="A128" s="3">
        <f t="shared" si="6"/>
        <v>127</v>
      </c>
      <c r="B128" s="22" t="str">
        <f>Tableau1[[#This Row],[Noms]]&amp; Tableau1[[#This Row],[N° dans la Lettre]]</f>
        <v>VOLGUINE 2</v>
      </c>
      <c r="C128" s="3">
        <f>IF(AND(Tableau1[[#This Row],[Noms]]=H127,Tableau1[[#This Row],[B2]]=I127),C127+1,1)</f>
        <v>2</v>
      </c>
      <c r="D128" s="1" t="s">
        <v>122</v>
      </c>
      <c r="E128" s="1" t="s">
        <v>124</v>
      </c>
      <c r="F128" s="5">
        <v>9782901182054</v>
      </c>
      <c r="G128" s="27">
        <f>Tableau1[[#This Row],[GENCOD]]</f>
        <v>9782901182054</v>
      </c>
      <c r="H128" s="21" t="str">
        <f t="shared" si="4"/>
        <v xml:space="preserve">VOLGUINE </v>
      </c>
      <c r="I128" s="21" t="str">
        <f t="shared" si="7"/>
        <v>ALEXANDRE</v>
      </c>
      <c r="J128" s="29" t="str">
        <f>B128&amp;" "&amp;LEFT(Tableau1[[#This Row],[TITRES]],10)&amp;" "&amp;Tableau1[[#This Row],[GENCOD]]</f>
        <v>VOLGUINE 2 Techniques 9782901182054</v>
      </c>
    </row>
    <row r="129" spans="1:10" ht="90" customHeight="1" x14ac:dyDescent="0.25">
      <c r="A129" s="3">
        <f t="shared" si="6"/>
        <v>128</v>
      </c>
      <c r="B129" s="22" t="str">
        <f>Tableau1[[#This Row],[Noms]]&amp; Tableau1[[#This Row],[N° dans la Lettre]]</f>
        <v>VOLGUINE 3</v>
      </c>
      <c r="C129" s="3">
        <f>IF(AND(Tableau1[[#This Row],[Noms]]=H128,Tableau1[[#This Row],[B2]]=I128),C128+1,1)</f>
        <v>3</v>
      </c>
      <c r="D129" s="1" t="s">
        <v>206</v>
      </c>
      <c r="E129" s="1" t="s">
        <v>207</v>
      </c>
      <c r="F129" s="5">
        <v>9782850761102</v>
      </c>
      <c r="G129" s="27">
        <f>Tableau1[[#This Row],[GENCOD]]</f>
        <v>9782850761102</v>
      </c>
      <c r="H129" s="21" t="str">
        <f t="shared" si="4"/>
        <v xml:space="preserve">VOLGUINE </v>
      </c>
      <c r="I129" s="21" t="str">
        <f t="shared" si="7"/>
        <v>ALEXANDRE</v>
      </c>
      <c r="J129" s="29" t="str">
        <f>B129&amp;" "&amp;LEFT(Tableau1[[#This Row],[TITRES]],10)&amp;" "&amp;Tableau1[[#This Row],[GENCOD]]</f>
        <v>VOLGUINE 3 Le Maître  9782850761102</v>
      </c>
    </row>
    <row r="130" spans="1:10" ht="90" customHeight="1" x14ac:dyDescent="0.25">
      <c r="A130" s="3">
        <f t="shared" si="6"/>
        <v>129</v>
      </c>
      <c r="B130" s="22" t="str">
        <f>Tableau1[[#This Row],[Noms]]&amp; Tableau1[[#This Row],[N° dans la Lettre]]</f>
        <v>VOLGUINE 4</v>
      </c>
      <c r="C130" s="3">
        <f>IF(AND(Tableau1[[#This Row],[Noms]]=H129,Tableau1[[#This Row],[B2]]=I129),C129+1,1)</f>
        <v>4</v>
      </c>
      <c r="D130" s="1" t="s">
        <v>122</v>
      </c>
      <c r="E130" s="1" t="s">
        <v>125</v>
      </c>
      <c r="F130" s="5">
        <v>9782732895796</v>
      </c>
      <c r="G130" s="27">
        <f>Tableau1[[#This Row],[GENCOD]]</f>
        <v>9782732895796</v>
      </c>
      <c r="H130" s="21" t="str">
        <f t="shared" ref="H130:H132" si="8">IFERROR(UPPER(LEFT(D130,SEARCH(" ",D130,1))),D130)</f>
        <v xml:space="preserve">VOLGUINE </v>
      </c>
      <c r="I130" s="21" t="str">
        <f t="shared" ref="I130:I132" si="9">UPPER(TRIM(RIGHT(D130,LEN(D130)-LEN(H130))))</f>
        <v>ALEXANDRE</v>
      </c>
      <c r="J130" s="29" t="str">
        <f>B130&amp;" "&amp;LEFT(Tableau1[[#This Row],[TITRES]],10)&amp;" "&amp;Tableau1[[#This Row],[GENCOD]]</f>
        <v>VOLGUINE 4 L'interpré 9782732895796</v>
      </c>
    </row>
    <row r="131" spans="1:10" ht="90" customHeight="1" x14ac:dyDescent="0.25">
      <c r="A131" s="3">
        <f t="shared" ref="A131:A194" si="10">ROW()-1</f>
        <v>130</v>
      </c>
      <c r="B131" s="22" t="str">
        <f>Tableau1[[#This Row],[Noms]]&amp; Tableau1[[#This Row],[N° dans la Lettre]]</f>
        <v>VOLGUINE 5</v>
      </c>
      <c r="C131" s="3">
        <f>IF(AND(Tableau1[[#This Row],[Noms]]=H130,Tableau1[[#This Row],[B2]]=I130),C130+1,1)</f>
        <v>5</v>
      </c>
      <c r="D131" s="2" t="s">
        <v>122</v>
      </c>
      <c r="E131" s="1" t="s">
        <v>126</v>
      </c>
      <c r="F131" s="5"/>
      <c r="G131" s="27">
        <f>Tableau1[[#This Row],[GENCOD]]</f>
        <v>0</v>
      </c>
      <c r="H131" s="21" t="str">
        <f t="shared" si="8"/>
        <v xml:space="preserve">VOLGUINE </v>
      </c>
      <c r="I131" s="21" t="str">
        <f t="shared" si="9"/>
        <v>ALEXANDRE</v>
      </c>
      <c r="J131" s="29" t="str">
        <f>B131&amp;" "&amp;LEFT(Tableau1[[#This Row],[TITRES]],10)&amp;" "&amp;Tableau1[[#This Row],[GENCOD]]</f>
        <v xml:space="preserve">VOLGUINE 5 Les signif </v>
      </c>
    </row>
    <row r="132" spans="1:10" ht="90" customHeight="1" x14ac:dyDescent="0.25">
      <c r="A132" s="3">
        <f t="shared" si="10"/>
        <v>131</v>
      </c>
      <c r="B132" s="22" t="str">
        <f>Tableau1[[#This Row],[Noms]]&amp; Tableau1[[#This Row],[N° dans la Lettre]]</f>
        <v>WOOD 1</v>
      </c>
      <c r="C132" s="3">
        <f>IF(AND(Tableau1[[#This Row],[Noms]]=H131,Tableau1[[#This Row],[B2]]=I131),C131+1,1)</f>
        <v>1</v>
      </c>
      <c r="D132" s="1" t="s">
        <v>204</v>
      </c>
      <c r="E132" s="1" t="s">
        <v>205</v>
      </c>
      <c r="F132" s="21"/>
      <c r="G132" s="27">
        <f>Tableau1[[#This Row],[GENCOD]]</f>
        <v>0</v>
      </c>
      <c r="H132" s="21" t="str">
        <f t="shared" si="8"/>
        <v xml:space="preserve">WOOD </v>
      </c>
      <c r="I132" s="21" t="str">
        <f t="shared" si="9"/>
        <v>VAN</v>
      </c>
      <c r="J132" s="29" t="str">
        <f>B132&amp;" "&amp;LEFT(Tableau1[[#This Row],[TITRES]],10)&amp;" "&amp;Tableau1[[#This Row],[GENCOD]]</f>
        <v xml:space="preserve">WOOD 1 Comment Ça </v>
      </c>
    </row>
    <row r="133" spans="1:10" ht="90" customHeight="1" x14ac:dyDescent="0.25">
      <c r="A133" s="3">
        <f t="shared" si="10"/>
        <v>132</v>
      </c>
      <c r="B133" s="23" t="e">
        <f>Tableau1[[#This Row],[Noms]]&amp; Tableau1[[#This Row],[N° dans la Lettre]]</f>
        <v>#VALUE!</v>
      </c>
      <c r="C133" s="30" t="e">
        <f>IF(AND(Tableau1[[#This Row],[Noms]]=H132,Tableau1[[#This Row],[B2]]=I132),C132+1,1)</f>
        <v>#VALUE!</v>
      </c>
      <c r="D133" s="21"/>
      <c r="E133" s="15"/>
      <c r="F133" s="21"/>
      <c r="G133" s="27">
        <f>Tableau1[[#This Row],[GENCOD]]</f>
        <v>0</v>
      </c>
      <c r="H133" s="21">
        <f>IFERROR(UPPER(LEFT(D133,SEARCH(" ",D133,1))),D133)</f>
        <v>0</v>
      </c>
      <c r="I133" s="21" t="e">
        <f>UPPER(TRIM(RIGHT(D133,LEN(D133)-LEN(H133))))</f>
        <v>#VALUE!</v>
      </c>
      <c r="J133" s="29" t="e">
        <f>B133&amp;" "&amp;LEFT(Tableau1[[#This Row],[TITRES]],10)&amp;" "&amp;Tableau1[[#This Row],[GENCOD]]</f>
        <v>#VALUE!</v>
      </c>
    </row>
    <row r="134" spans="1:10" ht="90" customHeight="1" x14ac:dyDescent="0.25">
      <c r="A134" s="3">
        <f t="shared" si="10"/>
        <v>133</v>
      </c>
      <c r="B134" s="23" t="e">
        <f>Tableau1[[#This Row],[Noms]]&amp; Tableau1[[#This Row],[N° dans la Lettre]]</f>
        <v>#VALUE!</v>
      </c>
      <c r="C134" s="31" t="e">
        <f>IF(AND(Tableau1[[#This Row],[Noms]]=H133,Tableau1[[#This Row],[B2]]=I133),C133+1,1)</f>
        <v>#VALUE!</v>
      </c>
      <c r="D134" s="30"/>
      <c r="E134" s="17"/>
      <c r="F134" s="17"/>
      <c r="G134" s="27">
        <f>Tableau1[[#This Row],[GENCOD]]</f>
        <v>0</v>
      </c>
      <c r="H134" s="32">
        <f t="shared" ref="H134:H165" si="11">IFERROR(UPPER(LEFT(D134,SEARCH(" ",D134,1))),D134)</f>
        <v>0</v>
      </c>
      <c r="I134" s="21" t="e">
        <f t="shared" ref="I134:I165" si="12">UPPER(TRIM(RIGHT(D134,LEN(D134)-LEN(H134))))</f>
        <v>#VALUE!</v>
      </c>
      <c r="J134" s="29" t="e">
        <f>B134&amp;" "&amp;LEFT(Tableau1[[#This Row],[TITRES]],10)&amp;" "&amp;Tableau1[[#This Row],[GENCOD]]</f>
        <v>#VALUE!</v>
      </c>
    </row>
    <row r="135" spans="1:10" ht="90" customHeight="1" x14ac:dyDescent="0.25">
      <c r="A135" s="3">
        <f t="shared" si="10"/>
        <v>134</v>
      </c>
      <c r="B135" s="23" t="e">
        <f>Tableau1[[#This Row],[Noms]]&amp; Tableau1[[#This Row],[N° dans la Lettre]]</f>
        <v>#VALUE!</v>
      </c>
      <c r="C135" s="31" t="e">
        <f>IF(AND(Tableau1[[#This Row],[Noms]]=H134,Tableau1[[#This Row],[B2]]=I134),C134+1,1)</f>
        <v>#VALUE!</v>
      </c>
      <c r="D135" s="30"/>
      <c r="E135" s="17"/>
      <c r="F135" s="17"/>
      <c r="G135" s="27">
        <f>Tableau1[[#This Row],[GENCOD]]</f>
        <v>0</v>
      </c>
      <c r="H135" s="32">
        <f t="shared" si="11"/>
        <v>0</v>
      </c>
      <c r="I135" s="21" t="e">
        <f t="shared" si="12"/>
        <v>#VALUE!</v>
      </c>
      <c r="J135" s="29" t="e">
        <f>B135&amp;" "&amp;LEFT(Tableau1[[#This Row],[TITRES]],10)&amp;" "&amp;Tableau1[[#This Row],[GENCOD]]</f>
        <v>#VALUE!</v>
      </c>
    </row>
    <row r="136" spans="1:10" ht="90" customHeight="1" x14ac:dyDescent="0.25">
      <c r="A136" s="3">
        <f t="shared" si="10"/>
        <v>135</v>
      </c>
      <c r="B136" s="23" t="e">
        <f>Tableau1[[#This Row],[Noms]]&amp; Tableau1[[#This Row],[N° dans la Lettre]]</f>
        <v>#VALUE!</v>
      </c>
      <c r="C136" s="31" t="e">
        <f>IF(AND(Tableau1[[#This Row],[Noms]]=H135,Tableau1[[#This Row],[B2]]=I135),C135+1,1)</f>
        <v>#VALUE!</v>
      </c>
      <c r="D136" s="30"/>
      <c r="E136" s="17"/>
      <c r="F136" s="17"/>
      <c r="G136" s="27">
        <f>Tableau1[[#This Row],[GENCOD]]</f>
        <v>0</v>
      </c>
      <c r="H136" s="32">
        <f t="shared" si="11"/>
        <v>0</v>
      </c>
      <c r="I136" s="21" t="e">
        <f t="shared" si="12"/>
        <v>#VALUE!</v>
      </c>
      <c r="J136" s="29" t="e">
        <f>B136&amp;" "&amp;LEFT(Tableau1[[#This Row],[TITRES]],10)&amp;" "&amp;Tableau1[[#This Row],[GENCOD]]</f>
        <v>#VALUE!</v>
      </c>
    </row>
    <row r="137" spans="1:10" ht="90" customHeight="1" x14ac:dyDescent="0.25">
      <c r="A137" s="3">
        <f t="shared" si="10"/>
        <v>136</v>
      </c>
      <c r="B137" s="23" t="e">
        <f>Tableau1[[#This Row],[Noms]]&amp; Tableau1[[#This Row],[N° dans la Lettre]]</f>
        <v>#VALUE!</v>
      </c>
      <c r="C137" s="31" t="e">
        <f>IF(AND(Tableau1[[#This Row],[Noms]]=H136,Tableau1[[#This Row],[B2]]=I136),C136+1,1)</f>
        <v>#VALUE!</v>
      </c>
      <c r="D137" s="30"/>
      <c r="E137" s="17"/>
      <c r="F137" s="17"/>
      <c r="G137" s="27">
        <f>Tableau1[[#This Row],[GENCOD]]</f>
        <v>0</v>
      </c>
      <c r="H137" s="32">
        <f t="shared" si="11"/>
        <v>0</v>
      </c>
      <c r="I137" s="21" t="e">
        <f t="shared" si="12"/>
        <v>#VALUE!</v>
      </c>
      <c r="J137" s="29" t="e">
        <f>B137&amp;" "&amp;LEFT(Tableau1[[#This Row],[TITRES]],10)&amp;" "&amp;Tableau1[[#This Row],[GENCOD]]</f>
        <v>#VALUE!</v>
      </c>
    </row>
    <row r="138" spans="1:10" ht="90" customHeight="1" x14ac:dyDescent="0.25">
      <c r="A138" s="3">
        <f t="shared" si="10"/>
        <v>137</v>
      </c>
      <c r="B138" s="23" t="e">
        <f>Tableau1[[#This Row],[Noms]]&amp; Tableau1[[#This Row],[N° dans la Lettre]]</f>
        <v>#VALUE!</v>
      </c>
      <c r="C138" s="31" t="e">
        <f>IF(AND(Tableau1[[#This Row],[Noms]]=H137,Tableau1[[#This Row],[B2]]=I137),C137+1,1)</f>
        <v>#VALUE!</v>
      </c>
      <c r="D138" s="30"/>
      <c r="E138" s="17"/>
      <c r="F138" s="17"/>
      <c r="G138" s="27">
        <f>Tableau1[[#This Row],[GENCOD]]</f>
        <v>0</v>
      </c>
      <c r="H138" s="32">
        <f t="shared" si="11"/>
        <v>0</v>
      </c>
      <c r="I138" s="21" t="e">
        <f t="shared" si="12"/>
        <v>#VALUE!</v>
      </c>
      <c r="J138" s="29" t="e">
        <f>B138&amp;" "&amp;LEFT(Tableau1[[#This Row],[TITRES]],10)&amp;" "&amp;Tableau1[[#This Row],[GENCOD]]</f>
        <v>#VALUE!</v>
      </c>
    </row>
    <row r="139" spans="1:10" ht="90" customHeight="1" x14ac:dyDescent="0.25">
      <c r="A139" s="3">
        <f t="shared" si="10"/>
        <v>138</v>
      </c>
      <c r="B139" s="23" t="e">
        <f>Tableau1[[#This Row],[Noms]]&amp; Tableau1[[#This Row],[N° dans la Lettre]]</f>
        <v>#VALUE!</v>
      </c>
      <c r="C139" s="31" t="e">
        <f>IF(AND(Tableau1[[#This Row],[Noms]]=H138,Tableau1[[#This Row],[B2]]=I138),C138+1,1)</f>
        <v>#VALUE!</v>
      </c>
      <c r="D139" s="30"/>
      <c r="E139" s="17"/>
      <c r="F139" s="17"/>
      <c r="G139" s="27">
        <f>Tableau1[[#This Row],[GENCOD]]</f>
        <v>0</v>
      </c>
      <c r="H139" s="32">
        <f t="shared" si="11"/>
        <v>0</v>
      </c>
      <c r="I139" s="21" t="e">
        <f t="shared" si="12"/>
        <v>#VALUE!</v>
      </c>
      <c r="J139" s="29" t="e">
        <f>B139&amp;" "&amp;LEFT(Tableau1[[#This Row],[TITRES]],10)&amp;" "&amp;Tableau1[[#This Row],[GENCOD]]</f>
        <v>#VALUE!</v>
      </c>
    </row>
    <row r="140" spans="1:10" ht="90" customHeight="1" x14ac:dyDescent="0.25">
      <c r="A140" s="3">
        <f t="shared" si="10"/>
        <v>139</v>
      </c>
      <c r="B140" s="23" t="e">
        <f>Tableau1[[#This Row],[Noms]]&amp; Tableau1[[#This Row],[N° dans la Lettre]]</f>
        <v>#VALUE!</v>
      </c>
      <c r="C140" s="31" t="e">
        <f>IF(AND(Tableau1[[#This Row],[Noms]]=H139,Tableau1[[#This Row],[B2]]=I139),C139+1,1)</f>
        <v>#VALUE!</v>
      </c>
      <c r="D140" s="30"/>
      <c r="E140" s="17"/>
      <c r="F140" s="17"/>
      <c r="G140" s="27">
        <f>Tableau1[[#This Row],[GENCOD]]</f>
        <v>0</v>
      </c>
      <c r="H140" s="32">
        <f t="shared" si="11"/>
        <v>0</v>
      </c>
      <c r="I140" s="21" t="e">
        <f t="shared" si="12"/>
        <v>#VALUE!</v>
      </c>
      <c r="J140" s="29" t="e">
        <f>B140&amp;" "&amp;LEFT(Tableau1[[#This Row],[TITRES]],10)&amp;" "&amp;Tableau1[[#This Row],[GENCOD]]</f>
        <v>#VALUE!</v>
      </c>
    </row>
    <row r="141" spans="1:10" ht="90" customHeight="1" x14ac:dyDescent="0.25">
      <c r="A141" s="3">
        <f t="shared" si="10"/>
        <v>140</v>
      </c>
      <c r="B141" s="23" t="e">
        <f>Tableau1[[#This Row],[Noms]]&amp; Tableau1[[#This Row],[N° dans la Lettre]]</f>
        <v>#VALUE!</v>
      </c>
      <c r="C141" s="31" t="e">
        <f>IF(AND(Tableau1[[#This Row],[Noms]]=H140,Tableau1[[#This Row],[B2]]=I140),C140+1,1)</f>
        <v>#VALUE!</v>
      </c>
      <c r="D141" s="30"/>
      <c r="E141" s="17"/>
      <c r="F141" s="17"/>
      <c r="G141" s="27">
        <f>Tableau1[[#This Row],[GENCOD]]</f>
        <v>0</v>
      </c>
      <c r="H141" s="32">
        <f t="shared" si="11"/>
        <v>0</v>
      </c>
      <c r="I141" s="21" t="e">
        <f t="shared" si="12"/>
        <v>#VALUE!</v>
      </c>
      <c r="J141" s="29" t="e">
        <f>B141&amp;" "&amp;LEFT(Tableau1[[#This Row],[TITRES]],10)&amp;" "&amp;Tableau1[[#This Row],[GENCOD]]</f>
        <v>#VALUE!</v>
      </c>
    </row>
    <row r="142" spans="1:10" ht="90" customHeight="1" x14ac:dyDescent="0.25">
      <c r="A142" s="3">
        <f t="shared" si="10"/>
        <v>141</v>
      </c>
      <c r="B142" s="23" t="e">
        <f>Tableau1[[#This Row],[Noms]]&amp; Tableau1[[#This Row],[N° dans la Lettre]]</f>
        <v>#VALUE!</v>
      </c>
      <c r="C142" s="31" t="e">
        <f>IF(AND(Tableau1[[#This Row],[Noms]]=H141,Tableau1[[#This Row],[B2]]=I141),C141+1,1)</f>
        <v>#VALUE!</v>
      </c>
      <c r="D142" s="30"/>
      <c r="E142" s="17"/>
      <c r="F142" s="17"/>
      <c r="G142" s="27">
        <f>Tableau1[[#This Row],[GENCOD]]</f>
        <v>0</v>
      </c>
      <c r="H142" s="32">
        <f t="shared" si="11"/>
        <v>0</v>
      </c>
      <c r="I142" s="21" t="e">
        <f t="shared" si="12"/>
        <v>#VALUE!</v>
      </c>
      <c r="J142" s="29" t="e">
        <f>B142&amp;" "&amp;LEFT(Tableau1[[#This Row],[TITRES]],10)&amp;" "&amp;Tableau1[[#This Row],[GENCOD]]</f>
        <v>#VALUE!</v>
      </c>
    </row>
    <row r="143" spans="1:10" ht="90" customHeight="1" x14ac:dyDescent="0.25">
      <c r="A143" s="3">
        <f t="shared" si="10"/>
        <v>142</v>
      </c>
      <c r="B143" s="23" t="e">
        <f>Tableau1[[#This Row],[Noms]]&amp; Tableau1[[#This Row],[N° dans la Lettre]]</f>
        <v>#VALUE!</v>
      </c>
      <c r="C143" s="31" t="e">
        <f>IF(AND(Tableau1[[#This Row],[Noms]]=H142,Tableau1[[#This Row],[B2]]=I142),C142+1,1)</f>
        <v>#VALUE!</v>
      </c>
      <c r="D143" s="30"/>
      <c r="E143" s="17"/>
      <c r="F143" s="17"/>
      <c r="G143" s="27">
        <f>Tableau1[[#This Row],[GENCOD]]</f>
        <v>0</v>
      </c>
      <c r="H143" s="32">
        <f t="shared" si="11"/>
        <v>0</v>
      </c>
      <c r="I143" s="21" t="e">
        <f t="shared" si="12"/>
        <v>#VALUE!</v>
      </c>
      <c r="J143" s="29" t="e">
        <f>B143&amp;" "&amp;LEFT(Tableau1[[#This Row],[TITRES]],10)&amp;" "&amp;Tableau1[[#This Row],[GENCOD]]</f>
        <v>#VALUE!</v>
      </c>
    </row>
    <row r="144" spans="1:10" ht="90" customHeight="1" x14ac:dyDescent="0.25">
      <c r="A144" s="3">
        <f t="shared" si="10"/>
        <v>143</v>
      </c>
      <c r="B144" s="23" t="e">
        <f>Tableau1[[#This Row],[Noms]]&amp; Tableau1[[#This Row],[N° dans la Lettre]]</f>
        <v>#VALUE!</v>
      </c>
      <c r="C144" s="31" t="e">
        <f>IF(AND(Tableau1[[#This Row],[Noms]]=H143,Tableau1[[#This Row],[B2]]=I143),C143+1,1)</f>
        <v>#VALUE!</v>
      </c>
      <c r="D144" s="30"/>
      <c r="E144" s="17"/>
      <c r="F144" s="17"/>
      <c r="G144" s="27">
        <f>Tableau1[[#This Row],[GENCOD]]</f>
        <v>0</v>
      </c>
      <c r="H144" s="32">
        <f t="shared" si="11"/>
        <v>0</v>
      </c>
      <c r="I144" s="21" t="e">
        <f t="shared" si="12"/>
        <v>#VALUE!</v>
      </c>
      <c r="J144" s="29" t="e">
        <f>B144&amp;" "&amp;LEFT(Tableau1[[#This Row],[TITRES]],10)&amp;" "&amp;Tableau1[[#This Row],[GENCOD]]</f>
        <v>#VALUE!</v>
      </c>
    </row>
    <row r="145" spans="1:10" ht="90" customHeight="1" x14ac:dyDescent="0.25">
      <c r="A145" s="3">
        <f t="shared" si="10"/>
        <v>144</v>
      </c>
      <c r="B145" s="23" t="e">
        <f>Tableau1[[#This Row],[Noms]]&amp; Tableau1[[#This Row],[N° dans la Lettre]]</f>
        <v>#VALUE!</v>
      </c>
      <c r="C145" s="31" t="e">
        <f>IF(AND(Tableau1[[#This Row],[Noms]]=H144,Tableau1[[#This Row],[B2]]=I144),C144+1,1)</f>
        <v>#VALUE!</v>
      </c>
      <c r="D145" s="30"/>
      <c r="E145" s="17"/>
      <c r="F145" s="17"/>
      <c r="G145" s="27">
        <f>Tableau1[[#This Row],[GENCOD]]</f>
        <v>0</v>
      </c>
      <c r="H145" s="32">
        <f t="shared" si="11"/>
        <v>0</v>
      </c>
      <c r="I145" s="21" t="e">
        <f t="shared" si="12"/>
        <v>#VALUE!</v>
      </c>
      <c r="J145" s="29" t="e">
        <f>B145&amp;" "&amp;LEFT(Tableau1[[#This Row],[TITRES]],10)&amp;" "&amp;Tableau1[[#This Row],[GENCOD]]</f>
        <v>#VALUE!</v>
      </c>
    </row>
    <row r="146" spans="1:10" ht="90" customHeight="1" x14ac:dyDescent="0.25">
      <c r="A146" s="3">
        <f t="shared" si="10"/>
        <v>145</v>
      </c>
      <c r="B146" s="23" t="e">
        <f>Tableau1[[#This Row],[Noms]]&amp; Tableau1[[#This Row],[N° dans la Lettre]]</f>
        <v>#VALUE!</v>
      </c>
      <c r="C146" s="31" t="e">
        <f>IF(AND(Tableau1[[#This Row],[Noms]]=H145,Tableau1[[#This Row],[B2]]=I145),C145+1,1)</f>
        <v>#VALUE!</v>
      </c>
      <c r="D146" s="30"/>
      <c r="E146" s="17"/>
      <c r="F146" s="17"/>
      <c r="G146" s="27">
        <f>Tableau1[[#This Row],[GENCOD]]</f>
        <v>0</v>
      </c>
      <c r="H146" s="32">
        <f t="shared" si="11"/>
        <v>0</v>
      </c>
      <c r="I146" s="21" t="e">
        <f t="shared" si="12"/>
        <v>#VALUE!</v>
      </c>
      <c r="J146" s="29" t="e">
        <f>B146&amp;" "&amp;LEFT(Tableau1[[#This Row],[TITRES]],10)&amp;" "&amp;Tableau1[[#This Row],[GENCOD]]</f>
        <v>#VALUE!</v>
      </c>
    </row>
    <row r="147" spans="1:10" x14ac:dyDescent="0.25">
      <c r="A147" s="3">
        <f t="shared" si="10"/>
        <v>146</v>
      </c>
      <c r="B147" s="23" t="e">
        <f>Tableau1[[#This Row],[Noms]]&amp; Tableau1[[#This Row],[N° dans la Lettre]]</f>
        <v>#VALUE!</v>
      </c>
      <c r="C147" s="31" t="e">
        <f>IF(AND(Tableau1[[#This Row],[Noms]]=H146,Tableau1[[#This Row],[B2]]=I146),C146+1,1)</f>
        <v>#VALUE!</v>
      </c>
      <c r="D147" s="30"/>
      <c r="E147" s="17"/>
      <c r="F147" s="17"/>
      <c r="G147" s="27">
        <f>Tableau1[[#This Row],[GENCOD]]</f>
        <v>0</v>
      </c>
      <c r="H147" s="32">
        <f t="shared" si="11"/>
        <v>0</v>
      </c>
      <c r="I147" s="21" t="e">
        <f t="shared" si="12"/>
        <v>#VALUE!</v>
      </c>
      <c r="J147" s="29" t="e">
        <f>B147&amp;" "&amp;LEFT(Tableau1[[#This Row],[TITRES]],10)&amp;" "&amp;Tableau1[[#This Row],[GENCOD]]</f>
        <v>#VALUE!</v>
      </c>
    </row>
    <row r="148" spans="1:10" x14ac:dyDescent="0.25">
      <c r="A148" s="3">
        <f t="shared" si="10"/>
        <v>147</v>
      </c>
      <c r="B148" s="23" t="e">
        <f>Tableau1[[#This Row],[Noms]]&amp; Tableau1[[#This Row],[N° dans la Lettre]]</f>
        <v>#VALUE!</v>
      </c>
      <c r="C148" s="31" t="e">
        <f>IF(AND(Tableau1[[#This Row],[Noms]]=H147,Tableau1[[#This Row],[B2]]=I147),C147+1,1)</f>
        <v>#VALUE!</v>
      </c>
      <c r="D148" s="30"/>
      <c r="E148" s="17"/>
      <c r="F148" s="17"/>
      <c r="G148" s="27">
        <f>Tableau1[[#This Row],[GENCOD]]</f>
        <v>0</v>
      </c>
      <c r="H148" s="32">
        <f t="shared" si="11"/>
        <v>0</v>
      </c>
      <c r="I148" s="21" t="e">
        <f t="shared" si="12"/>
        <v>#VALUE!</v>
      </c>
      <c r="J148" s="29" t="e">
        <f>B148&amp;" "&amp;LEFT(Tableau1[[#This Row],[TITRES]],10)&amp;" "&amp;Tableau1[[#This Row],[GENCOD]]</f>
        <v>#VALUE!</v>
      </c>
    </row>
    <row r="149" spans="1:10" x14ac:dyDescent="0.25">
      <c r="A149" s="3">
        <f t="shared" si="10"/>
        <v>148</v>
      </c>
      <c r="B149" s="23" t="e">
        <f>Tableau1[[#This Row],[Noms]]&amp; Tableau1[[#This Row],[N° dans la Lettre]]</f>
        <v>#VALUE!</v>
      </c>
      <c r="C149" s="31" t="e">
        <f>IF(AND(Tableau1[[#This Row],[Noms]]=H148,Tableau1[[#This Row],[B2]]=I148),C148+1,1)</f>
        <v>#VALUE!</v>
      </c>
      <c r="D149" s="30"/>
      <c r="E149" s="17"/>
      <c r="F149" s="17"/>
      <c r="G149" s="27">
        <f>Tableau1[[#This Row],[GENCOD]]</f>
        <v>0</v>
      </c>
      <c r="H149" s="32">
        <f t="shared" si="11"/>
        <v>0</v>
      </c>
      <c r="I149" s="21" t="e">
        <f t="shared" si="12"/>
        <v>#VALUE!</v>
      </c>
      <c r="J149" s="29" t="e">
        <f>B149&amp;" "&amp;LEFT(Tableau1[[#This Row],[TITRES]],10)&amp;" "&amp;Tableau1[[#This Row],[GENCOD]]</f>
        <v>#VALUE!</v>
      </c>
    </row>
    <row r="150" spans="1:10" x14ac:dyDescent="0.25">
      <c r="A150" s="3">
        <f t="shared" si="10"/>
        <v>149</v>
      </c>
      <c r="B150" s="23" t="e">
        <f>Tableau1[[#This Row],[Noms]]&amp; Tableau1[[#This Row],[N° dans la Lettre]]</f>
        <v>#VALUE!</v>
      </c>
      <c r="C150" s="31" t="e">
        <f>IF(AND(Tableau1[[#This Row],[Noms]]=H149,Tableau1[[#This Row],[B2]]=I149),C149+1,1)</f>
        <v>#VALUE!</v>
      </c>
      <c r="D150" s="30"/>
      <c r="E150" s="17"/>
      <c r="F150" s="17"/>
      <c r="G150" s="27">
        <f>Tableau1[[#This Row],[GENCOD]]</f>
        <v>0</v>
      </c>
      <c r="H150" s="32">
        <f t="shared" si="11"/>
        <v>0</v>
      </c>
      <c r="I150" s="21" t="e">
        <f t="shared" si="12"/>
        <v>#VALUE!</v>
      </c>
      <c r="J150" s="29" t="e">
        <f>B150&amp;" "&amp;LEFT(Tableau1[[#This Row],[TITRES]],10)&amp;" "&amp;Tableau1[[#This Row],[GENCOD]]</f>
        <v>#VALUE!</v>
      </c>
    </row>
    <row r="151" spans="1:10" x14ac:dyDescent="0.25">
      <c r="A151" s="3">
        <f t="shared" si="10"/>
        <v>150</v>
      </c>
      <c r="B151" s="23" t="e">
        <f>Tableau1[[#This Row],[Noms]]&amp; Tableau1[[#This Row],[N° dans la Lettre]]</f>
        <v>#VALUE!</v>
      </c>
      <c r="C151" s="31" t="e">
        <f>IF(AND(Tableau1[[#This Row],[Noms]]=H150,Tableau1[[#This Row],[B2]]=I150),C150+1,1)</f>
        <v>#VALUE!</v>
      </c>
      <c r="D151" s="30"/>
      <c r="E151" s="17"/>
      <c r="F151" s="17"/>
      <c r="G151" s="27">
        <f>Tableau1[[#This Row],[GENCOD]]</f>
        <v>0</v>
      </c>
      <c r="H151" s="32">
        <f t="shared" si="11"/>
        <v>0</v>
      </c>
      <c r="I151" s="21" t="e">
        <f t="shared" si="12"/>
        <v>#VALUE!</v>
      </c>
      <c r="J151" s="29" t="e">
        <f>B151&amp;" "&amp;LEFT(Tableau1[[#This Row],[TITRES]],10)&amp;" "&amp;Tableau1[[#This Row],[GENCOD]]</f>
        <v>#VALUE!</v>
      </c>
    </row>
    <row r="152" spans="1:10" x14ac:dyDescent="0.25">
      <c r="A152" s="3">
        <f t="shared" si="10"/>
        <v>151</v>
      </c>
      <c r="B152" s="23" t="e">
        <f>Tableau1[[#This Row],[Noms]]&amp; Tableau1[[#This Row],[N° dans la Lettre]]</f>
        <v>#VALUE!</v>
      </c>
      <c r="C152" s="31" t="e">
        <f>IF(AND(Tableau1[[#This Row],[Noms]]=H151,Tableau1[[#This Row],[B2]]=I151),C151+1,1)</f>
        <v>#VALUE!</v>
      </c>
      <c r="D152" s="30"/>
      <c r="E152" s="17"/>
      <c r="F152" s="17"/>
      <c r="G152" s="27">
        <f>Tableau1[[#This Row],[GENCOD]]</f>
        <v>0</v>
      </c>
      <c r="H152" s="32">
        <f t="shared" si="11"/>
        <v>0</v>
      </c>
      <c r="I152" s="21" t="e">
        <f t="shared" si="12"/>
        <v>#VALUE!</v>
      </c>
      <c r="J152" s="29" t="e">
        <f>B152&amp;" "&amp;LEFT(Tableau1[[#This Row],[TITRES]],10)&amp;" "&amp;Tableau1[[#This Row],[GENCOD]]</f>
        <v>#VALUE!</v>
      </c>
    </row>
    <row r="153" spans="1:10" x14ac:dyDescent="0.25">
      <c r="A153" s="3">
        <f t="shared" si="10"/>
        <v>152</v>
      </c>
      <c r="B153" s="23" t="e">
        <f>Tableau1[[#This Row],[Noms]]&amp; Tableau1[[#This Row],[N° dans la Lettre]]</f>
        <v>#VALUE!</v>
      </c>
      <c r="C153" s="31" t="e">
        <f>IF(AND(Tableau1[[#This Row],[Noms]]=H152,Tableau1[[#This Row],[B2]]=I152),C152+1,1)</f>
        <v>#VALUE!</v>
      </c>
      <c r="D153" s="30"/>
      <c r="E153" s="17"/>
      <c r="F153" s="17"/>
      <c r="G153" s="27">
        <f>Tableau1[[#This Row],[GENCOD]]</f>
        <v>0</v>
      </c>
      <c r="H153" s="32">
        <f t="shared" si="11"/>
        <v>0</v>
      </c>
      <c r="I153" s="21" t="e">
        <f t="shared" si="12"/>
        <v>#VALUE!</v>
      </c>
      <c r="J153" s="29" t="e">
        <f>B153&amp;" "&amp;LEFT(Tableau1[[#This Row],[TITRES]],10)&amp;" "&amp;Tableau1[[#This Row],[GENCOD]]</f>
        <v>#VALUE!</v>
      </c>
    </row>
    <row r="154" spans="1:10" x14ac:dyDescent="0.25">
      <c r="A154" s="3">
        <f t="shared" si="10"/>
        <v>153</v>
      </c>
      <c r="B154" s="23" t="e">
        <f>Tableau1[[#This Row],[Noms]]&amp; Tableau1[[#This Row],[N° dans la Lettre]]</f>
        <v>#VALUE!</v>
      </c>
      <c r="C154" s="31" t="e">
        <f>IF(AND(Tableau1[[#This Row],[Noms]]=H153,Tableau1[[#This Row],[B2]]=I153),C153+1,1)</f>
        <v>#VALUE!</v>
      </c>
      <c r="D154" s="30"/>
      <c r="E154" s="17"/>
      <c r="F154" s="17"/>
      <c r="G154" s="27">
        <f>Tableau1[[#This Row],[GENCOD]]</f>
        <v>0</v>
      </c>
      <c r="H154" s="32">
        <f t="shared" si="11"/>
        <v>0</v>
      </c>
      <c r="I154" s="21" t="e">
        <f t="shared" si="12"/>
        <v>#VALUE!</v>
      </c>
      <c r="J154" s="29" t="e">
        <f>B154&amp;" "&amp;LEFT(Tableau1[[#This Row],[TITRES]],10)&amp;" "&amp;Tableau1[[#This Row],[GENCOD]]</f>
        <v>#VALUE!</v>
      </c>
    </row>
    <row r="155" spans="1:10" x14ac:dyDescent="0.25">
      <c r="A155" s="3">
        <f t="shared" si="10"/>
        <v>154</v>
      </c>
      <c r="B155" s="23" t="e">
        <f>Tableau1[[#This Row],[Noms]]&amp; Tableau1[[#This Row],[N° dans la Lettre]]</f>
        <v>#VALUE!</v>
      </c>
      <c r="C155" s="31" t="e">
        <f>IF(AND(Tableau1[[#This Row],[Noms]]=H154,Tableau1[[#This Row],[B2]]=I154),C154+1,1)</f>
        <v>#VALUE!</v>
      </c>
      <c r="D155" s="30"/>
      <c r="E155" s="17"/>
      <c r="F155" s="17"/>
      <c r="G155" s="27">
        <f>Tableau1[[#This Row],[GENCOD]]</f>
        <v>0</v>
      </c>
      <c r="H155" s="32">
        <f t="shared" si="11"/>
        <v>0</v>
      </c>
      <c r="I155" s="21" t="e">
        <f t="shared" si="12"/>
        <v>#VALUE!</v>
      </c>
      <c r="J155" s="29" t="e">
        <f>B155&amp;" "&amp;LEFT(Tableau1[[#This Row],[TITRES]],10)&amp;" "&amp;Tableau1[[#This Row],[GENCOD]]</f>
        <v>#VALUE!</v>
      </c>
    </row>
    <row r="156" spans="1:10" x14ac:dyDescent="0.25">
      <c r="A156" s="3">
        <f t="shared" si="10"/>
        <v>155</v>
      </c>
      <c r="B156" s="23" t="e">
        <f>Tableau1[[#This Row],[Noms]]&amp; Tableau1[[#This Row],[N° dans la Lettre]]</f>
        <v>#VALUE!</v>
      </c>
      <c r="C156" s="31" t="e">
        <f>IF(AND(Tableau1[[#This Row],[Noms]]=H155,Tableau1[[#This Row],[B2]]=I155),C155+1,1)</f>
        <v>#VALUE!</v>
      </c>
      <c r="D156" s="30"/>
      <c r="E156" s="17"/>
      <c r="F156" s="17"/>
      <c r="G156" s="27">
        <f>Tableau1[[#This Row],[GENCOD]]</f>
        <v>0</v>
      </c>
      <c r="H156" s="32">
        <f t="shared" si="11"/>
        <v>0</v>
      </c>
      <c r="I156" s="21" t="e">
        <f t="shared" si="12"/>
        <v>#VALUE!</v>
      </c>
      <c r="J156" s="29" t="e">
        <f>B156&amp;" "&amp;LEFT(Tableau1[[#This Row],[TITRES]],10)&amp;" "&amp;Tableau1[[#This Row],[GENCOD]]</f>
        <v>#VALUE!</v>
      </c>
    </row>
    <row r="157" spans="1:10" x14ac:dyDescent="0.25">
      <c r="A157" s="3">
        <f t="shared" si="10"/>
        <v>156</v>
      </c>
      <c r="B157" s="23" t="e">
        <f>Tableau1[[#This Row],[Noms]]&amp; Tableau1[[#This Row],[N° dans la Lettre]]</f>
        <v>#VALUE!</v>
      </c>
      <c r="C157" s="31" t="e">
        <f>IF(AND(Tableau1[[#This Row],[Noms]]=H156,Tableau1[[#This Row],[B2]]=I156),C156+1,1)</f>
        <v>#VALUE!</v>
      </c>
      <c r="D157" s="30"/>
      <c r="E157" s="17"/>
      <c r="F157" s="17"/>
      <c r="G157" s="27">
        <f>Tableau1[[#This Row],[GENCOD]]</f>
        <v>0</v>
      </c>
      <c r="H157" s="32">
        <f t="shared" si="11"/>
        <v>0</v>
      </c>
      <c r="I157" s="21" t="e">
        <f t="shared" si="12"/>
        <v>#VALUE!</v>
      </c>
      <c r="J157" s="29" t="e">
        <f>B157&amp;" "&amp;LEFT(Tableau1[[#This Row],[TITRES]],10)&amp;" "&amp;Tableau1[[#This Row],[GENCOD]]</f>
        <v>#VALUE!</v>
      </c>
    </row>
    <row r="158" spans="1:10" x14ac:dyDescent="0.25">
      <c r="A158" s="3">
        <f t="shared" si="10"/>
        <v>157</v>
      </c>
      <c r="B158" s="23" t="e">
        <f>Tableau1[[#This Row],[Noms]]&amp; Tableau1[[#This Row],[N° dans la Lettre]]</f>
        <v>#VALUE!</v>
      </c>
      <c r="C158" s="31" t="e">
        <f>IF(AND(Tableau1[[#This Row],[Noms]]=H157,Tableau1[[#This Row],[B2]]=I157),C157+1,1)</f>
        <v>#VALUE!</v>
      </c>
      <c r="D158" s="30"/>
      <c r="E158" s="17"/>
      <c r="F158" s="17"/>
      <c r="G158" s="27">
        <f>Tableau1[[#This Row],[GENCOD]]</f>
        <v>0</v>
      </c>
      <c r="H158" s="32">
        <f t="shared" si="11"/>
        <v>0</v>
      </c>
      <c r="I158" s="21" t="e">
        <f t="shared" si="12"/>
        <v>#VALUE!</v>
      </c>
      <c r="J158" s="29" t="e">
        <f>B158&amp;" "&amp;LEFT(Tableau1[[#This Row],[TITRES]],10)&amp;" "&amp;Tableau1[[#This Row],[GENCOD]]</f>
        <v>#VALUE!</v>
      </c>
    </row>
    <row r="159" spans="1:10" x14ac:dyDescent="0.25">
      <c r="A159" s="3">
        <f t="shared" si="10"/>
        <v>158</v>
      </c>
      <c r="B159" s="23" t="e">
        <f>Tableau1[[#This Row],[Noms]]&amp; Tableau1[[#This Row],[N° dans la Lettre]]</f>
        <v>#VALUE!</v>
      </c>
      <c r="C159" s="31" t="e">
        <f>IF(AND(Tableau1[[#This Row],[Noms]]=H158,Tableau1[[#This Row],[B2]]=I158),C158+1,1)</f>
        <v>#VALUE!</v>
      </c>
      <c r="D159" s="30"/>
      <c r="E159" s="17"/>
      <c r="F159" s="17"/>
      <c r="G159" s="27">
        <f>Tableau1[[#This Row],[GENCOD]]</f>
        <v>0</v>
      </c>
      <c r="H159" s="32">
        <f t="shared" si="11"/>
        <v>0</v>
      </c>
      <c r="I159" s="21" t="e">
        <f t="shared" si="12"/>
        <v>#VALUE!</v>
      </c>
      <c r="J159" s="29" t="e">
        <f>B159&amp;" "&amp;LEFT(Tableau1[[#This Row],[TITRES]],10)&amp;" "&amp;Tableau1[[#This Row],[GENCOD]]</f>
        <v>#VALUE!</v>
      </c>
    </row>
    <row r="160" spans="1:10" x14ac:dyDescent="0.25">
      <c r="A160" s="3">
        <f t="shared" si="10"/>
        <v>159</v>
      </c>
      <c r="B160" s="23" t="e">
        <f>Tableau1[[#This Row],[Noms]]&amp; Tableau1[[#This Row],[N° dans la Lettre]]</f>
        <v>#VALUE!</v>
      </c>
      <c r="C160" s="31" t="e">
        <f>IF(AND(Tableau1[[#This Row],[Noms]]=H159,Tableau1[[#This Row],[B2]]=I159),C159+1,1)</f>
        <v>#VALUE!</v>
      </c>
      <c r="D160" s="30"/>
      <c r="E160" s="17"/>
      <c r="F160" s="17"/>
      <c r="G160" s="27">
        <f>Tableau1[[#This Row],[GENCOD]]</f>
        <v>0</v>
      </c>
      <c r="H160" s="32">
        <f t="shared" si="11"/>
        <v>0</v>
      </c>
      <c r="I160" s="21" t="e">
        <f t="shared" si="12"/>
        <v>#VALUE!</v>
      </c>
      <c r="J160" s="29" t="e">
        <f>B160&amp;" "&amp;LEFT(Tableau1[[#This Row],[TITRES]],10)&amp;" "&amp;Tableau1[[#This Row],[GENCOD]]</f>
        <v>#VALUE!</v>
      </c>
    </row>
    <row r="161" spans="1:10" x14ac:dyDescent="0.25">
      <c r="A161" s="3">
        <f t="shared" si="10"/>
        <v>160</v>
      </c>
      <c r="B161" s="23" t="e">
        <f>Tableau1[[#This Row],[Noms]]&amp; Tableau1[[#This Row],[N° dans la Lettre]]</f>
        <v>#VALUE!</v>
      </c>
      <c r="C161" s="31" t="e">
        <f>IF(AND(Tableau1[[#This Row],[Noms]]=H160,Tableau1[[#This Row],[B2]]=I160),C160+1,1)</f>
        <v>#VALUE!</v>
      </c>
      <c r="D161" s="30"/>
      <c r="E161" s="17"/>
      <c r="F161" s="17"/>
      <c r="G161" s="27">
        <f>Tableau1[[#This Row],[GENCOD]]</f>
        <v>0</v>
      </c>
      <c r="H161" s="32">
        <f t="shared" si="11"/>
        <v>0</v>
      </c>
      <c r="I161" s="21" t="e">
        <f t="shared" si="12"/>
        <v>#VALUE!</v>
      </c>
      <c r="J161" s="29" t="e">
        <f>B161&amp;" "&amp;LEFT(Tableau1[[#This Row],[TITRES]],10)&amp;" "&amp;Tableau1[[#This Row],[GENCOD]]</f>
        <v>#VALUE!</v>
      </c>
    </row>
    <row r="162" spans="1:10" x14ac:dyDescent="0.25">
      <c r="A162" s="3">
        <f t="shared" si="10"/>
        <v>161</v>
      </c>
      <c r="B162" s="23" t="e">
        <f>Tableau1[[#This Row],[Noms]]&amp; Tableau1[[#This Row],[N° dans la Lettre]]</f>
        <v>#VALUE!</v>
      </c>
      <c r="C162" s="31" t="e">
        <f>IF(AND(Tableau1[[#This Row],[Noms]]=H161,Tableau1[[#This Row],[B2]]=I161),C161+1,1)</f>
        <v>#VALUE!</v>
      </c>
      <c r="D162" s="30"/>
      <c r="E162" s="17"/>
      <c r="F162" s="17"/>
      <c r="G162" s="27">
        <f>Tableau1[[#This Row],[GENCOD]]</f>
        <v>0</v>
      </c>
      <c r="H162" s="32">
        <f t="shared" si="11"/>
        <v>0</v>
      </c>
      <c r="I162" s="21" t="e">
        <f t="shared" si="12"/>
        <v>#VALUE!</v>
      </c>
      <c r="J162" s="29" t="e">
        <f>B162&amp;" "&amp;LEFT(Tableau1[[#This Row],[TITRES]],10)&amp;" "&amp;Tableau1[[#This Row],[GENCOD]]</f>
        <v>#VALUE!</v>
      </c>
    </row>
    <row r="163" spans="1:10" x14ac:dyDescent="0.25">
      <c r="A163" s="3">
        <f t="shared" si="10"/>
        <v>162</v>
      </c>
      <c r="B163" s="23" t="e">
        <f>Tableau1[[#This Row],[Noms]]&amp; Tableau1[[#This Row],[N° dans la Lettre]]</f>
        <v>#VALUE!</v>
      </c>
      <c r="C163" s="31" t="e">
        <f>IF(AND(Tableau1[[#This Row],[Noms]]=H162,Tableau1[[#This Row],[B2]]=I162),C162+1,1)</f>
        <v>#VALUE!</v>
      </c>
      <c r="D163" s="30"/>
      <c r="E163" s="17"/>
      <c r="F163" s="17"/>
      <c r="G163" s="27">
        <f>Tableau1[[#This Row],[GENCOD]]</f>
        <v>0</v>
      </c>
      <c r="H163" s="32">
        <f t="shared" si="11"/>
        <v>0</v>
      </c>
      <c r="I163" s="21" t="e">
        <f t="shared" si="12"/>
        <v>#VALUE!</v>
      </c>
      <c r="J163" s="29" t="e">
        <f>B163&amp;" "&amp;LEFT(Tableau1[[#This Row],[TITRES]],10)&amp;" "&amp;Tableau1[[#This Row],[GENCOD]]</f>
        <v>#VALUE!</v>
      </c>
    </row>
    <row r="164" spans="1:10" x14ac:dyDescent="0.25">
      <c r="A164" s="3">
        <f t="shared" si="10"/>
        <v>163</v>
      </c>
      <c r="B164" s="23" t="e">
        <f>Tableau1[[#This Row],[Noms]]&amp; Tableau1[[#This Row],[N° dans la Lettre]]</f>
        <v>#VALUE!</v>
      </c>
      <c r="C164" s="31" t="e">
        <f>IF(AND(Tableau1[[#This Row],[Noms]]=H163,Tableau1[[#This Row],[B2]]=I163),C163+1,1)</f>
        <v>#VALUE!</v>
      </c>
      <c r="D164" s="30"/>
      <c r="E164" s="17"/>
      <c r="F164" s="17"/>
      <c r="G164" s="27">
        <f>Tableau1[[#This Row],[GENCOD]]</f>
        <v>0</v>
      </c>
      <c r="H164" s="32">
        <f t="shared" si="11"/>
        <v>0</v>
      </c>
      <c r="I164" s="21" t="e">
        <f t="shared" si="12"/>
        <v>#VALUE!</v>
      </c>
      <c r="J164" s="29" t="e">
        <f>B164&amp;" "&amp;LEFT(Tableau1[[#This Row],[TITRES]],10)&amp;" "&amp;Tableau1[[#This Row],[GENCOD]]</f>
        <v>#VALUE!</v>
      </c>
    </row>
    <row r="165" spans="1:10" x14ac:dyDescent="0.25">
      <c r="A165" s="3">
        <f t="shared" si="10"/>
        <v>164</v>
      </c>
      <c r="B165" s="23" t="e">
        <f>Tableau1[[#This Row],[Noms]]&amp; Tableau1[[#This Row],[N° dans la Lettre]]</f>
        <v>#VALUE!</v>
      </c>
      <c r="C165" s="31" t="e">
        <f>IF(AND(Tableau1[[#This Row],[Noms]]=H164,Tableau1[[#This Row],[B2]]=I164),C164+1,1)</f>
        <v>#VALUE!</v>
      </c>
      <c r="D165" s="30"/>
      <c r="E165" s="17"/>
      <c r="F165" s="17"/>
      <c r="G165" s="27">
        <f>Tableau1[[#This Row],[GENCOD]]</f>
        <v>0</v>
      </c>
      <c r="H165" s="32">
        <f t="shared" si="11"/>
        <v>0</v>
      </c>
      <c r="I165" s="21" t="e">
        <f t="shared" si="12"/>
        <v>#VALUE!</v>
      </c>
      <c r="J165" s="29" t="e">
        <f>B165&amp;" "&amp;LEFT(Tableau1[[#This Row],[TITRES]],10)&amp;" "&amp;Tableau1[[#This Row],[GENCOD]]</f>
        <v>#VALUE!</v>
      </c>
    </row>
    <row r="166" spans="1:10" x14ac:dyDescent="0.25">
      <c r="A166" s="3">
        <f t="shared" si="10"/>
        <v>165</v>
      </c>
      <c r="B166" s="23" t="e">
        <f>Tableau1[[#This Row],[Noms]]&amp; Tableau1[[#This Row],[N° dans la Lettre]]</f>
        <v>#VALUE!</v>
      </c>
      <c r="C166" s="31" t="e">
        <f>IF(AND(Tableau1[[#This Row],[Noms]]=H165,Tableau1[[#This Row],[B2]]=I165),C165+1,1)</f>
        <v>#VALUE!</v>
      </c>
      <c r="D166" s="30"/>
      <c r="E166" s="17"/>
      <c r="F166" s="17"/>
      <c r="G166" s="27">
        <f>Tableau1[[#This Row],[GENCOD]]</f>
        <v>0</v>
      </c>
      <c r="H166" s="32">
        <f t="shared" ref="H166:H197" si="13">IFERROR(UPPER(LEFT(D166,SEARCH(" ",D166,1))),D166)</f>
        <v>0</v>
      </c>
      <c r="I166" s="21" t="e">
        <f t="shared" ref="I166:I197" si="14">UPPER(TRIM(RIGHT(D166,LEN(D166)-LEN(H166))))</f>
        <v>#VALUE!</v>
      </c>
      <c r="J166" s="29" t="e">
        <f>B166&amp;" "&amp;LEFT(Tableau1[[#This Row],[TITRES]],10)&amp;" "&amp;Tableau1[[#This Row],[GENCOD]]</f>
        <v>#VALUE!</v>
      </c>
    </row>
    <row r="167" spans="1:10" x14ac:dyDescent="0.25">
      <c r="A167" s="3">
        <f t="shared" si="10"/>
        <v>166</v>
      </c>
      <c r="B167" s="23" t="e">
        <f>Tableau1[[#This Row],[Noms]]&amp; Tableau1[[#This Row],[N° dans la Lettre]]</f>
        <v>#VALUE!</v>
      </c>
      <c r="C167" s="31" t="e">
        <f>IF(AND(Tableau1[[#This Row],[Noms]]=H166,Tableau1[[#This Row],[B2]]=I166),C166+1,1)</f>
        <v>#VALUE!</v>
      </c>
      <c r="D167" s="30"/>
      <c r="E167" s="17"/>
      <c r="F167" s="17"/>
      <c r="G167" s="27">
        <f>Tableau1[[#This Row],[GENCOD]]</f>
        <v>0</v>
      </c>
      <c r="H167" s="32">
        <f t="shared" si="13"/>
        <v>0</v>
      </c>
      <c r="I167" s="21" t="e">
        <f t="shared" si="14"/>
        <v>#VALUE!</v>
      </c>
      <c r="J167" s="29" t="e">
        <f>B167&amp;" "&amp;LEFT(Tableau1[[#This Row],[TITRES]],10)&amp;" "&amp;Tableau1[[#This Row],[GENCOD]]</f>
        <v>#VALUE!</v>
      </c>
    </row>
    <row r="168" spans="1:10" x14ac:dyDescent="0.25">
      <c r="A168" s="3">
        <f t="shared" si="10"/>
        <v>167</v>
      </c>
      <c r="B168" s="23" t="e">
        <f>Tableau1[[#This Row],[Noms]]&amp; Tableau1[[#This Row],[N° dans la Lettre]]</f>
        <v>#VALUE!</v>
      </c>
      <c r="C168" s="31" t="e">
        <f>IF(AND(Tableau1[[#This Row],[Noms]]=H167,Tableau1[[#This Row],[B2]]=I167),C167+1,1)</f>
        <v>#VALUE!</v>
      </c>
      <c r="D168" s="30"/>
      <c r="E168" s="17"/>
      <c r="F168" s="17"/>
      <c r="G168" s="27">
        <f>Tableau1[[#This Row],[GENCOD]]</f>
        <v>0</v>
      </c>
      <c r="H168" s="32">
        <f t="shared" si="13"/>
        <v>0</v>
      </c>
      <c r="I168" s="21" t="e">
        <f t="shared" si="14"/>
        <v>#VALUE!</v>
      </c>
      <c r="J168" s="29" t="e">
        <f>B168&amp;" "&amp;LEFT(Tableau1[[#This Row],[TITRES]],10)&amp;" "&amp;Tableau1[[#This Row],[GENCOD]]</f>
        <v>#VALUE!</v>
      </c>
    </row>
    <row r="169" spans="1:10" x14ac:dyDescent="0.25">
      <c r="A169" s="3">
        <f t="shared" si="10"/>
        <v>168</v>
      </c>
      <c r="B169" s="23" t="e">
        <f>Tableau1[[#This Row],[Noms]]&amp; Tableau1[[#This Row],[N° dans la Lettre]]</f>
        <v>#VALUE!</v>
      </c>
      <c r="C169" s="31" t="e">
        <f>IF(AND(Tableau1[[#This Row],[Noms]]=H168,Tableau1[[#This Row],[B2]]=I168),C168+1,1)</f>
        <v>#VALUE!</v>
      </c>
      <c r="D169" s="30"/>
      <c r="E169" s="17"/>
      <c r="F169" s="17"/>
      <c r="G169" s="27">
        <f>Tableau1[[#This Row],[GENCOD]]</f>
        <v>0</v>
      </c>
      <c r="H169" s="32">
        <f t="shared" si="13"/>
        <v>0</v>
      </c>
      <c r="I169" s="21" t="e">
        <f t="shared" si="14"/>
        <v>#VALUE!</v>
      </c>
      <c r="J169" s="29" t="e">
        <f>B169&amp;" "&amp;LEFT(Tableau1[[#This Row],[TITRES]],10)&amp;" "&amp;Tableau1[[#This Row],[GENCOD]]</f>
        <v>#VALUE!</v>
      </c>
    </row>
    <row r="170" spans="1:10" x14ac:dyDescent="0.25">
      <c r="A170" s="3">
        <f t="shared" si="10"/>
        <v>169</v>
      </c>
      <c r="B170" s="23" t="e">
        <f>Tableau1[[#This Row],[Noms]]&amp; Tableau1[[#This Row],[N° dans la Lettre]]</f>
        <v>#VALUE!</v>
      </c>
      <c r="C170" s="31" t="e">
        <f>IF(AND(Tableau1[[#This Row],[Noms]]=H169,Tableau1[[#This Row],[B2]]=I169),C169+1,1)</f>
        <v>#VALUE!</v>
      </c>
      <c r="D170" s="30"/>
      <c r="E170" s="17"/>
      <c r="F170" s="17"/>
      <c r="G170" s="27">
        <f>Tableau1[[#This Row],[GENCOD]]</f>
        <v>0</v>
      </c>
      <c r="H170" s="32">
        <f t="shared" si="13"/>
        <v>0</v>
      </c>
      <c r="I170" s="21" t="e">
        <f t="shared" si="14"/>
        <v>#VALUE!</v>
      </c>
      <c r="J170" s="29" t="e">
        <f>B170&amp;" "&amp;LEFT(Tableau1[[#This Row],[TITRES]],10)&amp;" "&amp;Tableau1[[#This Row],[GENCOD]]</f>
        <v>#VALUE!</v>
      </c>
    </row>
    <row r="171" spans="1:10" x14ac:dyDescent="0.25">
      <c r="A171" s="3">
        <f t="shared" si="10"/>
        <v>170</v>
      </c>
      <c r="B171" s="23" t="e">
        <f>Tableau1[[#This Row],[Noms]]&amp; Tableau1[[#This Row],[N° dans la Lettre]]</f>
        <v>#VALUE!</v>
      </c>
      <c r="C171" s="31" t="e">
        <f>IF(AND(Tableau1[[#This Row],[Noms]]=H170,Tableau1[[#This Row],[B2]]=I170),C170+1,1)</f>
        <v>#VALUE!</v>
      </c>
      <c r="D171" s="30"/>
      <c r="E171" s="17"/>
      <c r="F171" s="17"/>
      <c r="G171" s="27">
        <f>Tableau1[[#This Row],[GENCOD]]</f>
        <v>0</v>
      </c>
      <c r="H171" s="32">
        <f t="shared" si="13"/>
        <v>0</v>
      </c>
      <c r="I171" s="21" t="e">
        <f t="shared" si="14"/>
        <v>#VALUE!</v>
      </c>
      <c r="J171" s="29" t="e">
        <f>B171&amp;" "&amp;LEFT(Tableau1[[#This Row],[TITRES]],10)&amp;" "&amp;Tableau1[[#This Row],[GENCOD]]</f>
        <v>#VALUE!</v>
      </c>
    </row>
    <row r="172" spans="1:10" x14ac:dyDescent="0.25">
      <c r="A172" s="3">
        <f t="shared" si="10"/>
        <v>171</v>
      </c>
      <c r="B172" s="23" t="e">
        <f>Tableau1[[#This Row],[Noms]]&amp; Tableau1[[#This Row],[N° dans la Lettre]]</f>
        <v>#VALUE!</v>
      </c>
      <c r="C172" s="31" t="e">
        <f>IF(AND(Tableau1[[#This Row],[Noms]]=H171,Tableau1[[#This Row],[B2]]=I171),C171+1,1)</f>
        <v>#VALUE!</v>
      </c>
      <c r="D172" s="30"/>
      <c r="E172" s="17"/>
      <c r="F172" s="17"/>
      <c r="G172" s="27">
        <f>Tableau1[[#This Row],[GENCOD]]</f>
        <v>0</v>
      </c>
      <c r="H172" s="32">
        <f t="shared" si="13"/>
        <v>0</v>
      </c>
      <c r="I172" s="21" t="e">
        <f t="shared" si="14"/>
        <v>#VALUE!</v>
      </c>
      <c r="J172" s="29" t="e">
        <f>B172&amp;" "&amp;LEFT(Tableau1[[#This Row],[TITRES]],10)&amp;" "&amp;Tableau1[[#This Row],[GENCOD]]</f>
        <v>#VALUE!</v>
      </c>
    </row>
    <row r="173" spans="1:10" x14ac:dyDescent="0.25">
      <c r="A173" s="3">
        <f t="shared" si="10"/>
        <v>172</v>
      </c>
      <c r="B173" s="23" t="e">
        <f>Tableau1[[#This Row],[Noms]]&amp; Tableau1[[#This Row],[N° dans la Lettre]]</f>
        <v>#VALUE!</v>
      </c>
      <c r="C173" s="31" t="e">
        <f>IF(AND(Tableau1[[#This Row],[Noms]]=H172,Tableau1[[#This Row],[B2]]=I172),C172+1,1)</f>
        <v>#VALUE!</v>
      </c>
      <c r="D173" s="30"/>
      <c r="E173" s="17"/>
      <c r="F173" s="17"/>
      <c r="G173" s="27">
        <f>Tableau1[[#This Row],[GENCOD]]</f>
        <v>0</v>
      </c>
      <c r="H173" s="32">
        <f t="shared" si="13"/>
        <v>0</v>
      </c>
      <c r="I173" s="21" t="e">
        <f t="shared" si="14"/>
        <v>#VALUE!</v>
      </c>
      <c r="J173" s="29" t="e">
        <f>B173&amp;" "&amp;LEFT(Tableau1[[#This Row],[TITRES]],10)&amp;" "&amp;Tableau1[[#This Row],[GENCOD]]</f>
        <v>#VALUE!</v>
      </c>
    </row>
    <row r="174" spans="1:10" x14ac:dyDescent="0.25">
      <c r="A174" s="3">
        <f t="shared" si="10"/>
        <v>173</v>
      </c>
      <c r="B174" s="23" t="e">
        <f>Tableau1[[#This Row],[Noms]]&amp; Tableau1[[#This Row],[N° dans la Lettre]]</f>
        <v>#VALUE!</v>
      </c>
      <c r="C174" s="31" t="e">
        <f>IF(AND(Tableau1[[#This Row],[Noms]]=H173,Tableau1[[#This Row],[B2]]=I173),C173+1,1)</f>
        <v>#VALUE!</v>
      </c>
      <c r="D174" s="30"/>
      <c r="E174" s="17"/>
      <c r="F174" s="17"/>
      <c r="G174" s="27">
        <f>Tableau1[[#This Row],[GENCOD]]</f>
        <v>0</v>
      </c>
      <c r="H174" s="32">
        <f t="shared" si="13"/>
        <v>0</v>
      </c>
      <c r="I174" s="21" t="e">
        <f t="shared" si="14"/>
        <v>#VALUE!</v>
      </c>
      <c r="J174" s="29" t="e">
        <f>B174&amp;" "&amp;LEFT(Tableau1[[#This Row],[TITRES]],10)&amp;" "&amp;Tableau1[[#This Row],[GENCOD]]</f>
        <v>#VALUE!</v>
      </c>
    </row>
    <row r="175" spans="1:10" x14ac:dyDescent="0.25">
      <c r="A175" s="3">
        <f t="shared" si="10"/>
        <v>174</v>
      </c>
      <c r="B175" s="23" t="e">
        <f>Tableau1[[#This Row],[Noms]]&amp; Tableau1[[#This Row],[N° dans la Lettre]]</f>
        <v>#VALUE!</v>
      </c>
      <c r="C175" s="31" t="e">
        <f>IF(AND(Tableau1[[#This Row],[Noms]]=H174,Tableau1[[#This Row],[B2]]=I174),C174+1,1)</f>
        <v>#VALUE!</v>
      </c>
      <c r="D175" s="30"/>
      <c r="E175" s="17"/>
      <c r="F175" s="17"/>
      <c r="G175" s="27">
        <f>Tableau1[[#This Row],[GENCOD]]</f>
        <v>0</v>
      </c>
      <c r="H175" s="32">
        <f t="shared" si="13"/>
        <v>0</v>
      </c>
      <c r="I175" s="21" t="e">
        <f t="shared" si="14"/>
        <v>#VALUE!</v>
      </c>
      <c r="J175" s="29" t="e">
        <f>B175&amp;" "&amp;LEFT(Tableau1[[#This Row],[TITRES]],10)&amp;" "&amp;Tableau1[[#This Row],[GENCOD]]</f>
        <v>#VALUE!</v>
      </c>
    </row>
    <row r="176" spans="1:10" x14ac:dyDescent="0.25">
      <c r="A176" s="3">
        <f t="shared" si="10"/>
        <v>175</v>
      </c>
      <c r="B176" s="23" t="e">
        <f>Tableau1[[#This Row],[Noms]]&amp; Tableau1[[#This Row],[N° dans la Lettre]]</f>
        <v>#VALUE!</v>
      </c>
      <c r="C176" s="31" t="e">
        <f>IF(AND(Tableau1[[#This Row],[Noms]]=H175,Tableau1[[#This Row],[B2]]=I175),C175+1,1)</f>
        <v>#VALUE!</v>
      </c>
      <c r="D176" s="30"/>
      <c r="E176" s="17"/>
      <c r="F176" s="17"/>
      <c r="G176" s="27">
        <f>Tableau1[[#This Row],[GENCOD]]</f>
        <v>0</v>
      </c>
      <c r="H176" s="32">
        <f t="shared" si="13"/>
        <v>0</v>
      </c>
      <c r="I176" s="21" t="e">
        <f t="shared" si="14"/>
        <v>#VALUE!</v>
      </c>
      <c r="J176" s="29" t="e">
        <f>B176&amp;" "&amp;LEFT(Tableau1[[#This Row],[TITRES]],10)&amp;" "&amp;Tableau1[[#This Row],[GENCOD]]</f>
        <v>#VALUE!</v>
      </c>
    </row>
    <row r="177" spans="1:10" x14ac:dyDescent="0.25">
      <c r="A177" s="3">
        <f t="shared" si="10"/>
        <v>176</v>
      </c>
      <c r="B177" s="23" t="e">
        <f>Tableau1[[#This Row],[Noms]]&amp; Tableau1[[#This Row],[N° dans la Lettre]]</f>
        <v>#VALUE!</v>
      </c>
      <c r="C177" s="31" t="e">
        <f>IF(AND(Tableau1[[#This Row],[Noms]]=H176,Tableau1[[#This Row],[B2]]=I176),C176+1,1)</f>
        <v>#VALUE!</v>
      </c>
      <c r="D177" s="30"/>
      <c r="E177" s="17"/>
      <c r="F177" s="17"/>
      <c r="G177" s="27">
        <f>Tableau1[[#This Row],[GENCOD]]</f>
        <v>0</v>
      </c>
      <c r="H177" s="32">
        <f t="shared" si="13"/>
        <v>0</v>
      </c>
      <c r="I177" s="21" t="e">
        <f t="shared" si="14"/>
        <v>#VALUE!</v>
      </c>
      <c r="J177" s="29" t="e">
        <f>B177&amp;" "&amp;LEFT(Tableau1[[#This Row],[TITRES]],10)&amp;" "&amp;Tableau1[[#This Row],[GENCOD]]</f>
        <v>#VALUE!</v>
      </c>
    </row>
    <row r="178" spans="1:10" x14ac:dyDescent="0.25">
      <c r="A178" s="3">
        <f t="shared" si="10"/>
        <v>177</v>
      </c>
      <c r="B178" s="23" t="e">
        <f>Tableau1[[#This Row],[Noms]]&amp; Tableau1[[#This Row],[N° dans la Lettre]]</f>
        <v>#VALUE!</v>
      </c>
      <c r="C178" s="31" t="e">
        <f>IF(AND(Tableau1[[#This Row],[Noms]]=H177,Tableau1[[#This Row],[B2]]=I177),C177+1,1)</f>
        <v>#VALUE!</v>
      </c>
      <c r="D178" s="30"/>
      <c r="E178" s="17"/>
      <c r="F178" s="17"/>
      <c r="G178" s="27">
        <f>Tableau1[[#This Row],[GENCOD]]</f>
        <v>0</v>
      </c>
      <c r="H178" s="32">
        <f t="shared" si="13"/>
        <v>0</v>
      </c>
      <c r="I178" s="21" t="e">
        <f t="shared" si="14"/>
        <v>#VALUE!</v>
      </c>
      <c r="J178" s="29" t="e">
        <f>B178&amp;" "&amp;LEFT(Tableau1[[#This Row],[TITRES]],10)&amp;" "&amp;Tableau1[[#This Row],[GENCOD]]</f>
        <v>#VALUE!</v>
      </c>
    </row>
    <row r="179" spans="1:10" x14ac:dyDescent="0.25">
      <c r="A179" s="3">
        <f t="shared" si="10"/>
        <v>178</v>
      </c>
      <c r="B179" s="23" t="e">
        <f>Tableau1[[#This Row],[Noms]]&amp; Tableau1[[#This Row],[N° dans la Lettre]]</f>
        <v>#VALUE!</v>
      </c>
      <c r="C179" s="31" t="e">
        <f>IF(AND(Tableau1[[#This Row],[Noms]]=H178,Tableau1[[#This Row],[B2]]=I178),C178+1,1)</f>
        <v>#VALUE!</v>
      </c>
      <c r="D179" s="30"/>
      <c r="E179" s="17"/>
      <c r="F179" s="17"/>
      <c r="G179" s="27">
        <f>Tableau1[[#This Row],[GENCOD]]</f>
        <v>0</v>
      </c>
      <c r="H179" s="32">
        <f t="shared" si="13"/>
        <v>0</v>
      </c>
      <c r="I179" s="21" t="e">
        <f t="shared" si="14"/>
        <v>#VALUE!</v>
      </c>
      <c r="J179" s="29" t="e">
        <f>B179&amp;" "&amp;LEFT(Tableau1[[#This Row],[TITRES]],10)&amp;" "&amp;Tableau1[[#This Row],[GENCOD]]</f>
        <v>#VALUE!</v>
      </c>
    </row>
    <row r="180" spans="1:10" x14ac:dyDescent="0.25">
      <c r="A180" s="3">
        <f t="shared" si="10"/>
        <v>179</v>
      </c>
      <c r="B180" s="23" t="e">
        <f>Tableau1[[#This Row],[Noms]]&amp; Tableau1[[#This Row],[N° dans la Lettre]]</f>
        <v>#VALUE!</v>
      </c>
      <c r="C180" s="31" t="e">
        <f>IF(AND(Tableau1[[#This Row],[Noms]]=H179,Tableau1[[#This Row],[B2]]=I179),C179+1,1)</f>
        <v>#VALUE!</v>
      </c>
      <c r="D180" s="30"/>
      <c r="E180" s="17"/>
      <c r="F180" s="17"/>
      <c r="G180" s="27">
        <f>Tableau1[[#This Row],[GENCOD]]</f>
        <v>0</v>
      </c>
      <c r="H180" s="32">
        <f t="shared" si="13"/>
        <v>0</v>
      </c>
      <c r="I180" s="21" t="e">
        <f t="shared" si="14"/>
        <v>#VALUE!</v>
      </c>
      <c r="J180" s="29" t="e">
        <f>B180&amp;" "&amp;LEFT(Tableau1[[#This Row],[TITRES]],10)&amp;" "&amp;Tableau1[[#This Row],[GENCOD]]</f>
        <v>#VALUE!</v>
      </c>
    </row>
    <row r="181" spans="1:10" x14ac:dyDescent="0.25">
      <c r="A181" s="3">
        <f t="shared" si="10"/>
        <v>180</v>
      </c>
      <c r="B181" s="23" t="e">
        <f>Tableau1[[#This Row],[Noms]]&amp; Tableau1[[#This Row],[N° dans la Lettre]]</f>
        <v>#VALUE!</v>
      </c>
      <c r="C181" s="31" t="e">
        <f>IF(AND(Tableau1[[#This Row],[Noms]]=H180,Tableau1[[#This Row],[B2]]=I180),C180+1,1)</f>
        <v>#VALUE!</v>
      </c>
      <c r="D181" s="30"/>
      <c r="E181" s="17"/>
      <c r="F181" s="17"/>
      <c r="G181" s="27">
        <f>Tableau1[[#This Row],[GENCOD]]</f>
        <v>0</v>
      </c>
      <c r="H181" s="32">
        <f t="shared" si="13"/>
        <v>0</v>
      </c>
      <c r="I181" s="21" t="e">
        <f t="shared" si="14"/>
        <v>#VALUE!</v>
      </c>
      <c r="J181" s="29" t="e">
        <f>B181&amp;" "&amp;LEFT(Tableau1[[#This Row],[TITRES]],10)&amp;" "&amp;Tableau1[[#This Row],[GENCOD]]</f>
        <v>#VALUE!</v>
      </c>
    </row>
    <row r="182" spans="1:10" x14ac:dyDescent="0.25">
      <c r="A182" s="3">
        <f t="shared" si="10"/>
        <v>181</v>
      </c>
      <c r="B182" s="23" t="e">
        <f>Tableau1[[#This Row],[Noms]]&amp; Tableau1[[#This Row],[N° dans la Lettre]]</f>
        <v>#VALUE!</v>
      </c>
      <c r="C182" s="31" t="e">
        <f>IF(AND(Tableau1[[#This Row],[Noms]]=H181,Tableau1[[#This Row],[B2]]=I181),C181+1,1)</f>
        <v>#VALUE!</v>
      </c>
      <c r="D182" s="30"/>
      <c r="E182" s="17"/>
      <c r="F182" s="17"/>
      <c r="G182" s="27">
        <f>Tableau1[[#This Row],[GENCOD]]</f>
        <v>0</v>
      </c>
      <c r="H182" s="32">
        <f t="shared" si="13"/>
        <v>0</v>
      </c>
      <c r="I182" s="21" t="e">
        <f t="shared" si="14"/>
        <v>#VALUE!</v>
      </c>
      <c r="J182" s="29" t="e">
        <f>B182&amp;" "&amp;LEFT(Tableau1[[#This Row],[TITRES]],10)&amp;" "&amp;Tableau1[[#This Row],[GENCOD]]</f>
        <v>#VALUE!</v>
      </c>
    </row>
    <row r="183" spans="1:10" x14ac:dyDescent="0.25">
      <c r="A183" s="3">
        <f t="shared" si="10"/>
        <v>182</v>
      </c>
      <c r="B183" s="23" t="e">
        <f>Tableau1[[#This Row],[Noms]]&amp; Tableau1[[#This Row],[N° dans la Lettre]]</f>
        <v>#VALUE!</v>
      </c>
      <c r="C183" s="31" t="e">
        <f>IF(AND(Tableau1[[#This Row],[Noms]]=H182,Tableau1[[#This Row],[B2]]=I182),C182+1,1)</f>
        <v>#VALUE!</v>
      </c>
      <c r="D183" s="30"/>
      <c r="E183" s="17"/>
      <c r="F183" s="17"/>
      <c r="G183" s="27">
        <f>Tableau1[[#This Row],[GENCOD]]</f>
        <v>0</v>
      </c>
      <c r="H183" s="32">
        <f t="shared" si="13"/>
        <v>0</v>
      </c>
      <c r="I183" s="21" t="e">
        <f t="shared" si="14"/>
        <v>#VALUE!</v>
      </c>
      <c r="J183" s="29" t="e">
        <f>B183&amp;" "&amp;LEFT(Tableau1[[#This Row],[TITRES]],10)&amp;" "&amp;Tableau1[[#This Row],[GENCOD]]</f>
        <v>#VALUE!</v>
      </c>
    </row>
    <row r="184" spans="1:10" x14ac:dyDescent="0.25">
      <c r="A184" s="3">
        <f t="shared" si="10"/>
        <v>183</v>
      </c>
      <c r="B184" s="23" t="e">
        <f>Tableau1[[#This Row],[Noms]]&amp; Tableau1[[#This Row],[N° dans la Lettre]]</f>
        <v>#VALUE!</v>
      </c>
      <c r="C184" s="31" t="e">
        <f>IF(AND(Tableau1[[#This Row],[Noms]]=H183,Tableau1[[#This Row],[B2]]=I183),C183+1,1)</f>
        <v>#VALUE!</v>
      </c>
      <c r="D184" s="30"/>
      <c r="E184" s="17"/>
      <c r="F184" s="17"/>
      <c r="G184" s="27">
        <f>Tableau1[[#This Row],[GENCOD]]</f>
        <v>0</v>
      </c>
      <c r="H184" s="32">
        <f t="shared" si="13"/>
        <v>0</v>
      </c>
      <c r="I184" s="21" t="e">
        <f t="shared" si="14"/>
        <v>#VALUE!</v>
      </c>
      <c r="J184" s="29" t="e">
        <f>B184&amp;" "&amp;LEFT(Tableau1[[#This Row],[TITRES]],10)&amp;" "&amp;Tableau1[[#This Row],[GENCOD]]</f>
        <v>#VALUE!</v>
      </c>
    </row>
    <row r="185" spans="1:10" x14ac:dyDescent="0.25">
      <c r="A185" s="3">
        <f t="shared" si="10"/>
        <v>184</v>
      </c>
      <c r="B185" s="23" t="e">
        <f>Tableau1[[#This Row],[Noms]]&amp; Tableau1[[#This Row],[N° dans la Lettre]]</f>
        <v>#VALUE!</v>
      </c>
      <c r="C185" s="31" t="e">
        <f>IF(AND(Tableau1[[#This Row],[Noms]]=H184,Tableau1[[#This Row],[B2]]=I184),C184+1,1)</f>
        <v>#VALUE!</v>
      </c>
      <c r="D185" s="30"/>
      <c r="E185" s="17"/>
      <c r="F185" s="17"/>
      <c r="G185" s="27">
        <f>Tableau1[[#This Row],[GENCOD]]</f>
        <v>0</v>
      </c>
      <c r="H185" s="32">
        <f t="shared" si="13"/>
        <v>0</v>
      </c>
      <c r="I185" s="21" t="e">
        <f t="shared" si="14"/>
        <v>#VALUE!</v>
      </c>
      <c r="J185" s="29" t="e">
        <f>B185&amp;" "&amp;LEFT(Tableau1[[#This Row],[TITRES]],10)&amp;" "&amp;Tableau1[[#This Row],[GENCOD]]</f>
        <v>#VALUE!</v>
      </c>
    </row>
    <row r="186" spans="1:10" x14ac:dyDescent="0.25">
      <c r="A186" s="3">
        <f t="shared" si="10"/>
        <v>185</v>
      </c>
      <c r="B186" s="23" t="e">
        <f>Tableau1[[#This Row],[Noms]]&amp; Tableau1[[#This Row],[N° dans la Lettre]]</f>
        <v>#VALUE!</v>
      </c>
      <c r="C186" s="31" t="e">
        <f>IF(AND(Tableau1[[#This Row],[Noms]]=H185,Tableau1[[#This Row],[B2]]=I185),C185+1,1)</f>
        <v>#VALUE!</v>
      </c>
      <c r="D186" s="30"/>
      <c r="E186" s="17"/>
      <c r="F186" s="17"/>
      <c r="G186" s="27">
        <f>Tableau1[[#This Row],[GENCOD]]</f>
        <v>0</v>
      </c>
      <c r="H186" s="32">
        <f t="shared" si="13"/>
        <v>0</v>
      </c>
      <c r="I186" s="21" t="e">
        <f t="shared" si="14"/>
        <v>#VALUE!</v>
      </c>
      <c r="J186" s="29" t="e">
        <f>B186&amp;" "&amp;LEFT(Tableau1[[#This Row],[TITRES]],10)&amp;" "&amp;Tableau1[[#This Row],[GENCOD]]</f>
        <v>#VALUE!</v>
      </c>
    </row>
    <row r="187" spans="1:10" x14ac:dyDescent="0.25">
      <c r="A187" s="3">
        <f t="shared" si="10"/>
        <v>186</v>
      </c>
      <c r="B187" s="23" t="e">
        <f>Tableau1[[#This Row],[Noms]]&amp; Tableau1[[#This Row],[N° dans la Lettre]]</f>
        <v>#VALUE!</v>
      </c>
      <c r="C187" s="31" t="e">
        <f>IF(AND(Tableau1[[#This Row],[Noms]]=H186,Tableau1[[#This Row],[B2]]=I186),C186+1,1)</f>
        <v>#VALUE!</v>
      </c>
      <c r="D187" s="30"/>
      <c r="E187" s="17"/>
      <c r="F187" s="17"/>
      <c r="G187" s="27">
        <f>Tableau1[[#This Row],[GENCOD]]</f>
        <v>0</v>
      </c>
      <c r="H187" s="32">
        <f t="shared" si="13"/>
        <v>0</v>
      </c>
      <c r="I187" s="21" t="e">
        <f t="shared" si="14"/>
        <v>#VALUE!</v>
      </c>
      <c r="J187" s="29" t="e">
        <f>B187&amp;" "&amp;LEFT(Tableau1[[#This Row],[TITRES]],10)&amp;" "&amp;Tableau1[[#This Row],[GENCOD]]</f>
        <v>#VALUE!</v>
      </c>
    </row>
    <row r="188" spans="1:10" x14ac:dyDescent="0.25">
      <c r="A188" s="3">
        <f t="shared" si="10"/>
        <v>187</v>
      </c>
      <c r="B188" s="23" t="e">
        <f>Tableau1[[#This Row],[Noms]]&amp; Tableau1[[#This Row],[N° dans la Lettre]]</f>
        <v>#VALUE!</v>
      </c>
      <c r="C188" s="31" t="e">
        <f>IF(AND(Tableau1[[#This Row],[Noms]]=H187,Tableau1[[#This Row],[B2]]=I187),C187+1,1)</f>
        <v>#VALUE!</v>
      </c>
      <c r="D188" s="30"/>
      <c r="E188" s="17"/>
      <c r="F188" s="17"/>
      <c r="G188" s="27">
        <f>Tableau1[[#This Row],[GENCOD]]</f>
        <v>0</v>
      </c>
      <c r="H188" s="32">
        <f t="shared" si="13"/>
        <v>0</v>
      </c>
      <c r="I188" s="21" t="e">
        <f t="shared" si="14"/>
        <v>#VALUE!</v>
      </c>
      <c r="J188" s="29" t="e">
        <f>B188&amp;" "&amp;LEFT(Tableau1[[#This Row],[TITRES]],10)&amp;" "&amp;Tableau1[[#This Row],[GENCOD]]</f>
        <v>#VALUE!</v>
      </c>
    </row>
    <row r="189" spans="1:10" x14ac:dyDescent="0.25">
      <c r="A189" s="3">
        <f t="shared" si="10"/>
        <v>188</v>
      </c>
      <c r="B189" s="23" t="e">
        <f>Tableau1[[#This Row],[Noms]]&amp; Tableau1[[#This Row],[N° dans la Lettre]]</f>
        <v>#VALUE!</v>
      </c>
      <c r="C189" s="31" t="e">
        <f>IF(AND(Tableau1[[#This Row],[Noms]]=H188,Tableau1[[#This Row],[B2]]=I188),C188+1,1)</f>
        <v>#VALUE!</v>
      </c>
      <c r="D189" s="30"/>
      <c r="E189" s="17"/>
      <c r="F189" s="17"/>
      <c r="G189" s="27">
        <f>Tableau1[[#This Row],[GENCOD]]</f>
        <v>0</v>
      </c>
      <c r="H189" s="32">
        <f t="shared" si="13"/>
        <v>0</v>
      </c>
      <c r="I189" s="21" t="e">
        <f t="shared" si="14"/>
        <v>#VALUE!</v>
      </c>
      <c r="J189" s="29" t="e">
        <f>B189&amp;" "&amp;LEFT(Tableau1[[#This Row],[TITRES]],10)&amp;" "&amp;Tableau1[[#This Row],[GENCOD]]</f>
        <v>#VALUE!</v>
      </c>
    </row>
    <row r="190" spans="1:10" x14ac:dyDescent="0.25">
      <c r="A190" s="3">
        <f t="shared" si="10"/>
        <v>189</v>
      </c>
      <c r="B190" s="23" t="e">
        <f>Tableau1[[#This Row],[Noms]]&amp; Tableau1[[#This Row],[N° dans la Lettre]]</f>
        <v>#VALUE!</v>
      </c>
      <c r="C190" s="31" t="e">
        <f>IF(AND(Tableau1[[#This Row],[Noms]]=H189,Tableau1[[#This Row],[B2]]=I189),C189+1,1)</f>
        <v>#VALUE!</v>
      </c>
      <c r="D190" s="30"/>
      <c r="E190" s="17"/>
      <c r="F190" s="17"/>
      <c r="G190" s="27">
        <f>Tableau1[[#This Row],[GENCOD]]</f>
        <v>0</v>
      </c>
      <c r="H190" s="32">
        <f t="shared" si="13"/>
        <v>0</v>
      </c>
      <c r="I190" s="21" t="e">
        <f t="shared" si="14"/>
        <v>#VALUE!</v>
      </c>
      <c r="J190" s="29" t="e">
        <f>B190&amp;" "&amp;LEFT(Tableau1[[#This Row],[TITRES]],10)&amp;" "&amp;Tableau1[[#This Row],[GENCOD]]</f>
        <v>#VALUE!</v>
      </c>
    </row>
    <row r="191" spans="1:10" x14ac:dyDescent="0.25">
      <c r="A191" s="3">
        <f t="shared" si="10"/>
        <v>190</v>
      </c>
      <c r="B191" s="23" t="e">
        <f>Tableau1[[#This Row],[Noms]]&amp; Tableau1[[#This Row],[N° dans la Lettre]]</f>
        <v>#VALUE!</v>
      </c>
      <c r="C191" s="31" t="e">
        <f>IF(AND(Tableau1[[#This Row],[Noms]]=H190,Tableau1[[#This Row],[B2]]=I190),C190+1,1)</f>
        <v>#VALUE!</v>
      </c>
      <c r="D191" s="30"/>
      <c r="E191" s="17"/>
      <c r="F191" s="17"/>
      <c r="G191" s="27">
        <f>Tableau1[[#This Row],[GENCOD]]</f>
        <v>0</v>
      </c>
      <c r="H191" s="32">
        <f t="shared" si="13"/>
        <v>0</v>
      </c>
      <c r="I191" s="21" t="e">
        <f t="shared" si="14"/>
        <v>#VALUE!</v>
      </c>
      <c r="J191" s="29" t="e">
        <f>B191&amp;" "&amp;LEFT(Tableau1[[#This Row],[TITRES]],10)&amp;" "&amp;Tableau1[[#This Row],[GENCOD]]</f>
        <v>#VALUE!</v>
      </c>
    </row>
    <row r="192" spans="1:10" x14ac:dyDescent="0.25">
      <c r="A192" s="3">
        <f t="shared" si="10"/>
        <v>191</v>
      </c>
      <c r="B192" s="23" t="e">
        <f>Tableau1[[#This Row],[Noms]]&amp; Tableau1[[#This Row],[N° dans la Lettre]]</f>
        <v>#VALUE!</v>
      </c>
      <c r="C192" s="31" t="e">
        <f>IF(AND(Tableau1[[#This Row],[Noms]]=H191,Tableau1[[#This Row],[B2]]=I191),C191+1,1)</f>
        <v>#VALUE!</v>
      </c>
      <c r="D192" s="30"/>
      <c r="E192" s="17"/>
      <c r="F192" s="17"/>
      <c r="G192" s="27">
        <f>Tableau1[[#This Row],[GENCOD]]</f>
        <v>0</v>
      </c>
      <c r="H192" s="32">
        <f t="shared" si="13"/>
        <v>0</v>
      </c>
      <c r="I192" s="21" t="e">
        <f t="shared" si="14"/>
        <v>#VALUE!</v>
      </c>
      <c r="J192" s="29" t="e">
        <f>B192&amp;" "&amp;LEFT(Tableau1[[#This Row],[TITRES]],10)&amp;" "&amp;Tableau1[[#This Row],[GENCOD]]</f>
        <v>#VALUE!</v>
      </c>
    </row>
    <row r="193" spans="1:10" x14ac:dyDescent="0.25">
      <c r="A193" s="3">
        <f t="shared" si="10"/>
        <v>192</v>
      </c>
      <c r="B193" s="23" t="e">
        <f>Tableau1[[#This Row],[Noms]]&amp; Tableau1[[#This Row],[N° dans la Lettre]]</f>
        <v>#VALUE!</v>
      </c>
      <c r="C193" s="31" t="e">
        <f>IF(AND(Tableau1[[#This Row],[Noms]]=H192,Tableau1[[#This Row],[B2]]=I192),C192+1,1)</f>
        <v>#VALUE!</v>
      </c>
      <c r="D193" s="30"/>
      <c r="E193" s="17"/>
      <c r="F193" s="17"/>
      <c r="G193" s="27">
        <f>Tableau1[[#This Row],[GENCOD]]</f>
        <v>0</v>
      </c>
      <c r="H193" s="32">
        <f t="shared" si="13"/>
        <v>0</v>
      </c>
      <c r="I193" s="21" t="e">
        <f t="shared" si="14"/>
        <v>#VALUE!</v>
      </c>
      <c r="J193" s="29" t="e">
        <f>B193&amp;" "&amp;LEFT(Tableau1[[#This Row],[TITRES]],10)&amp;" "&amp;Tableau1[[#This Row],[GENCOD]]</f>
        <v>#VALUE!</v>
      </c>
    </row>
    <row r="194" spans="1:10" x14ac:dyDescent="0.25">
      <c r="A194" s="3">
        <f t="shared" si="10"/>
        <v>193</v>
      </c>
      <c r="B194" s="23" t="e">
        <f>Tableau1[[#This Row],[Noms]]&amp; Tableau1[[#This Row],[N° dans la Lettre]]</f>
        <v>#VALUE!</v>
      </c>
      <c r="C194" s="31" t="e">
        <f>IF(AND(Tableau1[[#This Row],[Noms]]=H193,Tableau1[[#This Row],[B2]]=I193),C193+1,1)</f>
        <v>#VALUE!</v>
      </c>
      <c r="D194" s="30"/>
      <c r="E194" s="17"/>
      <c r="F194" s="17"/>
      <c r="G194" s="27">
        <f>Tableau1[[#This Row],[GENCOD]]</f>
        <v>0</v>
      </c>
      <c r="H194" s="32">
        <f t="shared" si="13"/>
        <v>0</v>
      </c>
      <c r="I194" s="21" t="e">
        <f t="shared" si="14"/>
        <v>#VALUE!</v>
      </c>
      <c r="J194" s="29" t="e">
        <f>B194&amp;" "&amp;LEFT(Tableau1[[#This Row],[TITRES]],10)&amp;" "&amp;Tableau1[[#This Row],[GENCOD]]</f>
        <v>#VALUE!</v>
      </c>
    </row>
    <row r="195" spans="1:10" x14ac:dyDescent="0.25">
      <c r="A195" s="3">
        <f t="shared" ref="A195:A205" si="15">ROW()-1</f>
        <v>194</v>
      </c>
      <c r="B195" s="23" t="e">
        <f>Tableau1[[#This Row],[Noms]]&amp; Tableau1[[#This Row],[N° dans la Lettre]]</f>
        <v>#VALUE!</v>
      </c>
      <c r="C195" s="31" t="e">
        <f>IF(AND(Tableau1[[#This Row],[Noms]]=H194,Tableau1[[#This Row],[B2]]=I194),C194+1,1)</f>
        <v>#VALUE!</v>
      </c>
      <c r="D195" s="30"/>
      <c r="E195" s="17"/>
      <c r="F195" s="17"/>
      <c r="G195" s="27">
        <f>Tableau1[[#This Row],[GENCOD]]</f>
        <v>0</v>
      </c>
      <c r="H195" s="32">
        <f t="shared" si="13"/>
        <v>0</v>
      </c>
      <c r="I195" s="21" t="e">
        <f t="shared" si="14"/>
        <v>#VALUE!</v>
      </c>
      <c r="J195" s="29" t="e">
        <f>B195&amp;" "&amp;LEFT(Tableau1[[#This Row],[TITRES]],10)&amp;" "&amp;Tableau1[[#This Row],[GENCOD]]</f>
        <v>#VALUE!</v>
      </c>
    </row>
    <row r="196" spans="1:10" x14ac:dyDescent="0.25">
      <c r="A196" s="3">
        <f t="shared" si="15"/>
        <v>195</v>
      </c>
      <c r="B196" s="23" t="e">
        <f>Tableau1[[#This Row],[Noms]]&amp; Tableau1[[#This Row],[N° dans la Lettre]]</f>
        <v>#VALUE!</v>
      </c>
      <c r="C196" s="31" t="e">
        <f>IF(AND(Tableau1[[#This Row],[Noms]]=H195,Tableau1[[#This Row],[B2]]=I195),C195+1,1)</f>
        <v>#VALUE!</v>
      </c>
      <c r="D196" s="30"/>
      <c r="E196" s="17"/>
      <c r="F196" s="17"/>
      <c r="G196" s="27">
        <f>Tableau1[[#This Row],[GENCOD]]</f>
        <v>0</v>
      </c>
      <c r="H196" s="32">
        <f t="shared" si="13"/>
        <v>0</v>
      </c>
      <c r="I196" s="21" t="e">
        <f t="shared" si="14"/>
        <v>#VALUE!</v>
      </c>
      <c r="J196" s="29" t="e">
        <f>B196&amp;" "&amp;LEFT(Tableau1[[#This Row],[TITRES]],10)&amp;" "&amp;Tableau1[[#This Row],[GENCOD]]</f>
        <v>#VALUE!</v>
      </c>
    </row>
    <row r="197" spans="1:10" x14ac:dyDescent="0.25">
      <c r="A197" s="3">
        <f t="shared" si="15"/>
        <v>196</v>
      </c>
      <c r="B197" s="23" t="e">
        <f>Tableau1[[#This Row],[Noms]]&amp; Tableau1[[#This Row],[N° dans la Lettre]]</f>
        <v>#VALUE!</v>
      </c>
      <c r="C197" s="31" t="e">
        <f>IF(AND(Tableau1[[#This Row],[Noms]]=H196,Tableau1[[#This Row],[B2]]=I196),C196+1,1)</f>
        <v>#VALUE!</v>
      </c>
      <c r="D197" s="30"/>
      <c r="E197" s="17"/>
      <c r="F197" s="17"/>
      <c r="G197" s="27">
        <f>Tableau1[[#This Row],[GENCOD]]</f>
        <v>0</v>
      </c>
      <c r="H197" s="32">
        <f t="shared" si="13"/>
        <v>0</v>
      </c>
      <c r="I197" s="21" t="e">
        <f t="shared" si="14"/>
        <v>#VALUE!</v>
      </c>
      <c r="J197" s="29" t="e">
        <f>B197&amp;" "&amp;LEFT(Tableau1[[#This Row],[TITRES]],10)&amp;" "&amp;Tableau1[[#This Row],[GENCOD]]</f>
        <v>#VALUE!</v>
      </c>
    </row>
    <row r="198" spans="1:10" x14ac:dyDescent="0.25">
      <c r="A198" s="3">
        <f t="shared" si="15"/>
        <v>197</v>
      </c>
      <c r="B198" s="23" t="e">
        <f>Tableau1[[#This Row],[Noms]]&amp; Tableau1[[#This Row],[N° dans la Lettre]]</f>
        <v>#VALUE!</v>
      </c>
      <c r="C198" s="31" t="e">
        <f>IF(AND(Tableau1[[#This Row],[Noms]]=H197,Tableau1[[#This Row],[B2]]=I197),C197+1,1)</f>
        <v>#VALUE!</v>
      </c>
      <c r="D198" s="30"/>
      <c r="E198" s="17"/>
      <c r="F198" s="17"/>
      <c r="G198" s="27">
        <f>Tableau1[[#This Row],[GENCOD]]</f>
        <v>0</v>
      </c>
      <c r="H198" s="32">
        <f t="shared" ref="H198:H205" si="16">IFERROR(UPPER(LEFT(D198,SEARCH(" ",D198,1))),D198)</f>
        <v>0</v>
      </c>
      <c r="I198" s="21" t="e">
        <f t="shared" ref="I198:I205" si="17">UPPER(TRIM(RIGHT(D198,LEN(D198)-LEN(H198))))</f>
        <v>#VALUE!</v>
      </c>
      <c r="J198" s="29" t="e">
        <f>B198&amp;" "&amp;LEFT(Tableau1[[#This Row],[TITRES]],10)&amp;" "&amp;Tableau1[[#This Row],[GENCOD]]</f>
        <v>#VALUE!</v>
      </c>
    </row>
    <row r="199" spans="1:10" x14ac:dyDescent="0.25">
      <c r="A199" s="3">
        <f t="shared" si="15"/>
        <v>198</v>
      </c>
      <c r="B199" s="23" t="e">
        <f>Tableau1[[#This Row],[Noms]]&amp; Tableau1[[#This Row],[N° dans la Lettre]]</f>
        <v>#VALUE!</v>
      </c>
      <c r="C199" s="31" t="e">
        <f>IF(AND(Tableau1[[#This Row],[Noms]]=H198,Tableau1[[#This Row],[B2]]=I198),C198+1,1)</f>
        <v>#VALUE!</v>
      </c>
      <c r="D199" s="30"/>
      <c r="E199" s="17"/>
      <c r="F199" s="17"/>
      <c r="G199" s="27">
        <f>Tableau1[[#This Row],[GENCOD]]</f>
        <v>0</v>
      </c>
      <c r="H199" s="32">
        <f t="shared" si="16"/>
        <v>0</v>
      </c>
      <c r="I199" s="21" t="e">
        <f t="shared" si="17"/>
        <v>#VALUE!</v>
      </c>
      <c r="J199" s="29" t="e">
        <f>B199&amp;" "&amp;LEFT(Tableau1[[#This Row],[TITRES]],10)&amp;" "&amp;Tableau1[[#This Row],[GENCOD]]</f>
        <v>#VALUE!</v>
      </c>
    </row>
    <row r="200" spans="1:10" x14ac:dyDescent="0.25">
      <c r="A200" s="3">
        <f t="shared" si="15"/>
        <v>199</v>
      </c>
      <c r="B200" s="23" t="e">
        <f>Tableau1[[#This Row],[Noms]]&amp; Tableau1[[#This Row],[N° dans la Lettre]]</f>
        <v>#VALUE!</v>
      </c>
      <c r="C200" s="31" t="e">
        <f>IF(AND(Tableau1[[#This Row],[Noms]]=H199,Tableau1[[#This Row],[B2]]=I199),C199+1,1)</f>
        <v>#VALUE!</v>
      </c>
      <c r="D200" s="30"/>
      <c r="E200" s="17"/>
      <c r="F200" s="17"/>
      <c r="G200" s="27">
        <f>Tableau1[[#This Row],[GENCOD]]</f>
        <v>0</v>
      </c>
      <c r="H200" s="32">
        <f t="shared" si="16"/>
        <v>0</v>
      </c>
      <c r="I200" s="21" t="e">
        <f t="shared" si="17"/>
        <v>#VALUE!</v>
      </c>
      <c r="J200" s="29" t="e">
        <f>B200&amp;" "&amp;LEFT(Tableau1[[#This Row],[TITRES]],10)&amp;" "&amp;Tableau1[[#This Row],[GENCOD]]</f>
        <v>#VALUE!</v>
      </c>
    </row>
    <row r="201" spans="1:10" x14ac:dyDescent="0.25">
      <c r="A201" s="3">
        <f t="shared" si="15"/>
        <v>200</v>
      </c>
      <c r="B201" s="23" t="e">
        <f>Tableau1[[#This Row],[Noms]]&amp; Tableau1[[#This Row],[N° dans la Lettre]]</f>
        <v>#VALUE!</v>
      </c>
      <c r="C201" s="31" t="e">
        <f>IF(AND(Tableau1[[#This Row],[Noms]]=H200,Tableau1[[#This Row],[B2]]=I200),C200+1,1)</f>
        <v>#VALUE!</v>
      </c>
      <c r="D201" s="30"/>
      <c r="E201" s="17"/>
      <c r="F201" s="17"/>
      <c r="G201" s="27">
        <f>Tableau1[[#This Row],[GENCOD]]</f>
        <v>0</v>
      </c>
      <c r="H201" s="32">
        <f t="shared" si="16"/>
        <v>0</v>
      </c>
      <c r="I201" s="21" t="e">
        <f t="shared" si="17"/>
        <v>#VALUE!</v>
      </c>
      <c r="J201" s="29" t="e">
        <f>B201&amp;" "&amp;LEFT(Tableau1[[#This Row],[TITRES]],10)&amp;" "&amp;Tableau1[[#This Row],[GENCOD]]</f>
        <v>#VALUE!</v>
      </c>
    </row>
    <row r="202" spans="1:10" x14ac:dyDescent="0.25">
      <c r="A202" s="3">
        <f t="shared" si="15"/>
        <v>201</v>
      </c>
      <c r="B202" s="23" t="e">
        <f>Tableau1[[#This Row],[Noms]]&amp; Tableau1[[#This Row],[N° dans la Lettre]]</f>
        <v>#VALUE!</v>
      </c>
      <c r="C202" s="31" t="e">
        <f>IF(AND(Tableau1[[#This Row],[Noms]]=H201,Tableau1[[#This Row],[B2]]=I201),C201+1,1)</f>
        <v>#VALUE!</v>
      </c>
      <c r="D202" s="30"/>
      <c r="E202" s="17"/>
      <c r="F202" s="17"/>
      <c r="G202" s="27">
        <f>Tableau1[[#This Row],[GENCOD]]</f>
        <v>0</v>
      </c>
      <c r="H202" s="32">
        <f t="shared" si="16"/>
        <v>0</v>
      </c>
      <c r="I202" s="21" t="e">
        <f t="shared" si="17"/>
        <v>#VALUE!</v>
      </c>
      <c r="J202" s="29" t="e">
        <f>B202&amp;" "&amp;LEFT(Tableau1[[#This Row],[TITRES]],10)&amp;" "&amp;Tableau1[[#This Row],[GENCOD]]</f>
        <v>#VALUE!</v>
      </c>
    </row>
    <row r="203" spans="1:10" x14ac:dyDescent="0.25">
      <c r="A203" s="3">
        <f t="shared" si="15"/>
        <v>202</v>
      </c>
      <c r="B203" s="23" t="e">
        <f>Tableau1[[#This Row],[Noms]]&amp; Tableau1[[#This Row],[N° dans la Lettre]]</f>
        <v>#VALUE!</v>
      </c>
      <c r="C203" s="31" t="e">
        <f>IF(AND(Tableau1[[#This Row],[Noms]]=H202,Tableau1[[#This Row],[B2]]=I202),C202+1,1)</f>
        <v>#VALUE!</v>
      </c>
      <c r="D203" s="30"/>
      <c r="E203" s="17"/>
      <c r="F203" s="17"/>
      <c r="G203" s="27">
        <f>Tableau1[[#This Row],[GENCOD]]</f>
        <v>0</v>
      </c>
      <c r="H203" s="32">
        <f t="shared" si="16"/>
        <v>0</v>
      </c>
      <c r="I203" s="21" t="e">
        <f t="shared" si="17"/>
        <v>#VALUE!</v>
      </c>
      <c r="J203" s="29" t="e">
        <f>B203&amp;" "&amp;LEFT(Tableau1[[#This Row],[TITRES]],10)&amp;" "&amp;Tableau1[[#This Row],[GENCOD]]</f>
        <v>#VALUE!</v>
      </c>
    </row>
    <row r="204" spans="1:10" x14ac:dyDescent="0.25">
      <c r="A204" s="3">
        <f t="shared" si="15"/>
        <v>203</v>
      </c>
      <c r="B204" s="23" t="e">
        <f>Tableau1[[#This Row],[Noms]]&amp; Tableau1[[#This Row],[N° dans la Lettre]]</f>
        <v>#VALUE!</v>
      </c>
      <c r="C204" s="31" t="e">
        <f>IF(AND(Tableau1[[#This Row],[Noms]]=H203,Tableau1[[#This Row],[B2]]=I203),C203+1,1)</f>
        <v>#VALUE!</v>
      </c>
      <c r="D204" s="30"/>
      <c r="E204" s="17"/>
      <c r="F204" s="17"/>
      <c r="G204" s="27">
        <f>Tableau1[[#This Row],[GENCOD]]</f>
        <v>0</v>
      </c>
      <c r="H204" s="32">
        <f t="shared" si="16"/>
        <v>0</v>
      </c>
      <c r="I204" s="21" t="e">
        <f t="shared" si="17"/>
        <v>#VALUE!</v>
      </c>
      <c r="J204" s="29" t="e">
        <f>B204&amp;" "&amp;LEFT(Tableau1[[#This Row],[TITRES]],10)&amp;" "&amp;Tableau1[[#This Row],[GENCOD]]</f>
        <v>#VALUE!</v>
      </c>
    </row>
    <row r="205" spans="1:10" x14ac:dyDescent="0.25">
      <c r="A205" s="3">
        <f t="shared" si="15"/>
        <v>204</v>
      </c>
      <c r="B205" s="23" t="e">
        <f>Tableau1[[#This Row],[Noms]]&amp; Tableau1[[#This Row],[N° dans la Lettre]]</f>
        <v>#VALUE!</v>
      </c>
      <c r="C205" s="31" t="e">
        <f>IF(AND(Tableau1[[#This Row],[Noms]]=H204,Tableau1[[#This Row],[B2]]=I204),C204+1,1)</f>
        <v>#VALUE!</v>
      </c>
      <c r="D205" s="30"/>
      <c r="E205" s="17"/>
      <c r="F205" s="17"/>
      <c r="G205" s="27">
        <f>Tableau1[[#This Row],[GENCOD]]</f>
        <v>0</v>
      </c>
      <c r="H205" s="32">
        <f t="shared" si="16"/>
        <v>0</v>
      </c>
      <c r="I205" s="21" t="e">
        <f t="shared" si="17"/>
        <v>#VALUE!</v>
      </c>
      <c r="J205" s="29" t="e">
        <f>B205&amp;" "&amp;LEFT(Tableau1[[#This Row],[TITRES]],10)&amp;" "&amp;Tableau1[[#This Row],[GENCOD]]</f>
        <v>#VALUE!</v>
      </c>
    </row>
    <row r="206" spans="1:10" x14ac:dyDescent="0.25">
      <c r="D206" s="10"/>
      <c r="F206" s="11"/>
    </row>
    <row r="207" spans="1:10" x14ac:dyDescent="0.25">
      <c r="D207" s="10"/>
      <c r="F207" s="11"/>
    </row>
    <row r="208" spans="1:10" x14ac:dyDescent="0.25">
      <c r="D208" s="10"/>
      <c r="F208" s="11"/>
    </row>
    <row r="209" spans="4:6" x14ac:dyDescent="0.25">
      <c r="D209" s="10"/>
      <c r="F209" s="11"/>
    </row>
    <row r="210" spans="4:6" x14ac:dyDescent="0.25">
      <c r="D210" s="10"/>
      <c r="F210" s="11"/>
    </row>
    <row r="211" spans="4:6" x14ac:dyDescent="0.25">
      <c r="D211" s="10"/>
      <c r="F211" s="11"/>
    </row>
    <row r="212" spans="4:6" x14ac:dyDescent="0.25">
      <c r="D212" s="10"/>
      <c r="F212" s="11"/>
    </row>
    <row r="213" spans="4:6" x14ac:dyDescent="0.25">
      <c r="D213" s="10"/>
      <c r="F213" s="11"/>
    </row>
    <row r="214" spans="4:6" x14ac:dyDescent="0.25">
      <c r="D214" s="10"/>
      <c r="F214" s="11"/>
    </row>
    <row r="215" spans="4:6" x14ac:dyDescent="0.25">
      <c r="D215" s="10"/>
      <c r="F215" s="11"/>
    </row>
    <row r="216" spans="4:6" x14ac:dyDescent="0.25">
      <c r="D216" s="10"/>
      <c r="F216" s="11"/>
    </row>
    <row r="217" spans="4:6" x14ac:dyDescent="0.25">
      <c r="D217" s="10"/>
      <c r="F217" s="11"/>
    </row>
    <row r="218" spans="4:6" x14ac:dyDescent="0.25">
      <c r="D218" s="10"/>
      <c r="F218" s="11"/>
    </row>
    <row r="219" spans="4:6" x14ac:dyDescent="0.25">
      <c r="D219" s="10"/>
      <c r="F219" s="11"/>
    </row>
    <row r="220" spans="4:6" x14ac:dyDescent="0.25">
      <c r="D220" s="10"/>
      <c r="F220" s="11"/>
    </row>
    <row r="221" spans="4:6" x14ac:dyDescent="0.25">
      <c r="D221" s="10"/>
      <c r="F221" s="11"/>
    </row>
    <row r="222" spans="4:6" x14ac:dyDescent="0.25">
      <c r="D222" s="10"/>
      <c r="F222" s="11"/>
    </row>
    <row r="223" spans="4:6" x14ac:dyDescent="0.25">
      <c r="D223" s="10"/>
      <c r="F223" s="11"/>
    </row>
    <row r="224" spans="4:6" x14ac:dyDescent="0.25">
      <c r="D224" s="10"/>
      <c r="F224" s="11"/>
    </row>
    <row r="225" spans="4:6" x14ac:dyDescent="0.25">
      <c r="D225" s="10"/>
      <c r="F225" s="11"/>
    </row>
    <row r="226" spans="4:6" x14ac:dyDescent="0.25">
      <c r="D226" s="10"/>
      <c r="F226" s="11"/>
    </row>
    <row r="227" spans="4:6" x14ac:dyDescent="0.25">
      <c r="D227" s="10"/>
      <c r="F227" s="11"/>
    </row>
    <row r="228" spans="4:6" x14ac:dyDescent="0.25">
      <c r="D228" s="10"/>
      <c r="F228" s="11"/>
    </row>
    <row r="229" spans="4:6" x14ac:dyDescent="0.25">
      <c r="D229" s="10"/>
      <c r="F229" s="11"/>
    </row>
    <row r="230" spans="4:6" x14ac:dyDescent="0.25">
      <c r="D230" s="10"/>
      <c r="F230" s="11"/>
    </row>
    <row r="231" spans="4:6" x14ac:dyDescent="0.25">
      <c r="D231" s="10"/>
      <c r="F231" s="11"/>
    </row>
    <row r="232" spans="4:6" x14ac:dyDescent="0.25">
      <c r="D232" s="10"/>
      <c r="F232" s="11"/>
    </row>
    <row r="233" spans="4:6" x14ac:dyDescent="0.25">
      <c r="D233" s="10"/>
      <c r="F233" s="11"/>
    </row>
    <row r="234" spans="4:6" x14ac:dyDescent="0.25">
      <c r="D234" s="10"/>
      <c r="F234" s="11"/>
    </row>
    <row r="235" spans="4:6" x14ac:dyDescent="0.25">
      <c r="D235" s="10"/>
      <c r="F235" s="11"/>
    </row>
    <row r="236" spans="4:6" x14ac:dyDescent="0.25">
      <c r="D236" s="10"/>
      <c r="F236" s="11"/>
    </row>
    <row r="237" spans="4:6" x14ac:dyDescent="0.25">
      <c r="D237" s="10"/>
      <c r="F237" s="11"/>
    </row>
    <row r="238" spans="4:6" x14ac:dyDescent="0.25">
      <c r="D238" s="10"/>
      <c r="F238" s="11"/>
    </row>
    <row r="239" spans="4:6" x14ac:dyDescent="0.25">
      <c r="D239" s="10"/>
      <c r="F239" s="11"/>
    </row>
    <row r="240" spans="4:6" x14ac:dyDescent="0.25">
      <c r="D240" s="10"/>
      <c r="F240" s="11"/>
    </row>
    <row r="241" spans="4:6" x14ac:dyDescent="0.25">
      <c r="D241" s="10"/>
      <c r="F241" s="11"/>
    </row>
    <row r="242" spans="4:6" x14ac:dyDescent="0.25">
      <c r="D242" s="10"/>
      <c r="F242" s="11"/>
    </row>
    <row r="243" spans="4:6" x14ac:dyDescent="0.25">
      <c r="D243" s="10"/>
      <c r="F243" s="11"/>
    </row>
    <row r="244" spans="4:6" x14ac:dyDescent="0.25">
      <c r="D244" s="10"/>
      <c r="F244" s="11"/>
    </row>
    <row r="245" spans="4:6" x14ac:dyDescent="0.25">
      <c r="D245" s="10"/>
      <c r="F245" s="11"/>
    </row>
    <row r="246" spans="4:6" x14ac:dyDescent="0.25">
      <c r="D246" s="10"/>
      <c r="F246" s="11"/>
    </row>
    <row r="247" spans="4:6" x14ac:dyDescent="0.25">
      <c r="D247" s="10"/>
      <c r="F247" s="11"/>
    </row>
    <row r="248" spans="4:6" x14ac:dyDescent="0.25">
      <c r="D248" s="10"/>
      <c r="F248" s="11"/>
    </row>
    <row r="249" spans="4:6" x14ac:dyDescent="0.25">
      <c r="D249" s="10"/>
      <c r="F249" s="11"/>
    </row>
    <row r="250" spans="4:6" x14ac:dyDescent="0.25">
      <c r="D250" s="10"/>
      <c r="F250" s="11"/>
    </row>
    <row r="251" spans="4:6" x14ac:dyDescent="0.25">
      <c r="D251" s="10"/>
      <c r="F251" s="11"/>
    </row>
    <row r="252" spans="4:6" x14ac:dyDescent="0.25">
      <c r="D252" s="10"/>
      <c r="F252" s="11"/>
    </row>
    <row r="253" spans="4:6" x14ac:dyDescent="0.25">
      <c r="D253" s="10"/>
      <c r="F253" s="11"/>
    </row>
    <row r="254" spans="4:6" x14ac:dyDescent="0.25">
      <c r="D254" s="10"/>
      <c r="F254" s="11"/>
    </row>
    <row r="255" spans="4:6" x14ac:dyDescent="0.25">
      <c r="D255" s="10"/>
      <c r="F255" s="11"/>
    </row>
    <row r="256" spans="4:6" x14ac:dyDescent="0.25">
      <c r="D256" s="10"/>
      <c r="F256" s="11"/>
    </row>
    <row r="257" spans="4:6" x14ac:dyDescent="0.25">
      <c r="D257" s="10"/>
      <c r="F257" s="11"/>
    </row>
    <row r="258" spans="4:6" x14ac:dyDescent="0.25">
      <c r="D258" s="10"/>
      <c r="F258" s="11"/>
    </row>
    <row r="259" spans="4:6" x14ac:dyDescent="0.25">
      <c r="D259" s="10"/>
      <c r="F259" s="11"/>
    </row>
    <row r="260" spans="4:6" x14ac:dyDescent="0.25">
      <c r="D260" s="10"/>
      <c r="F260" s="11"/>
    </row>
    <row r="261" spans="4:6" x14ac:dyDescent="0.25">
      <c r="D261" s="10"/>
      <c r="F261" s="11"/>
    </row>
    <row r="262" spans="4:6" x14ac:dyDescent="0.25">
      <c r="D262" s="10"/>
      <c r="F262" s="11"/>
    </row>
    <row r="263" spans="4:6" x14ac:dyDescent="0.25">
      <c r="D263" s="10"/>
      <c r="F263" s="11"/>
    </row>
    <row r="264" spans="4:6" x14ac:dyDescent="0.25">
      <c r="D264" s="10"/>
      <c r="F264" s="11"/>
    </row>
    <row r="265" spans="4:6" x14ac:dyDescent="0.25">
      <c r="D265" s="10"/>
      <c r="F265" s="11"/>
    </row>
    <row r="266" spans="4:6" x14ac:dyDescent="0.25">
      <c r="D266" s="10"/>
      <c r="F266" s="11"/>
    </row>
    <row r="267" spans="4:6" x14ac:dyDescent="0.25">
      <c r="D267" s="10"/>
      <c r="F267" s="11"/>
    </row>
    <row r="268" spans="4:6" x14ac:dyDescent="0.25">
      <c r="D268" s="10"/>
      <c r="F268" s="11"/>
    </row>
    <row r="269" spans="4:6" x14ac:dyDescent="0.25">
      <c r="D269" s="10"/>
      <c r="F269" s="11"/>
    </row>
    <row r="270" spans="4:6" x14ac:dyDescent="0.25">
      <c r="D270" s="10"/>
      <c r="F270" s="11"/>
    </row>
    <row r="271" spans="4:6" x14ac:dyDescent="0.25">
      <c r="D271" s="10"/>
      <c r="F271" s="11"/>
    </row>
    <row r="272" spans="4:6" x14ac:dyDescent="0.25">
      <c r="D272" s="10"/>
      <c r="F272" s="11"/>
    </row>
    <row r="273" spans="4:6" x14ac:dyDescent="0.25">
      <c r="D273" s="10"/>
      <c r="F273" s="11"/>
    </row>
    <row r="274" spans="4:6" x14ac:dyDescent="0.25">
      <c r="D274" s="10"/>
      <c r="F274" s="11"/>
    </row>
    <row r="275" spans="4:6" x14ac:dyDescent="0.25">
      <c r="D275" s="10"/>
      <c r="F275" s="11"/>
    </row>
    <row r="276" spans="4:6" x14ac:dyDescent="0.25">
      <c r="D276" s="10"/>
      <c r="F276" s="11"/>
    </row>
    <row r="277" spans="4:6" x14ac:dyDescent="0.25">
      <c r="D277" s="10"/>
      <c r="F277" s="11"/>
    </row>
    <row r="278" spans="4:6" x14ac:dyDescent="0.25">
      <c r="D278" s="10"/>
      <c r="F278" s="11"/>
    </row>
    <row r="279" spans="4:6" x14ac:dyDescent="0.25">
      <c r="D279" s="10"/>
      <c r="F279" s="11"/>
    </row>
    <row r="280" spans="4:6" x14ac:dyDescent="0.25">
      <c r="D280" s="10"/>
      <c r="F280" s="11"/>
    </row>
    <row r="281" spans="4:6" x14ac:dyDescent="0.25">
      <c r="D281" s="10"/>
      <c r="F281" s="11"/>
    </row>
    <row r="282" spans="4:6" x14ac:dyDescent="0.25">
      <c r="D282" s="10"/>
      <c r="F282" s="11"/>
    </row>
    <row r="283" spans="4:6" x14ac:dyDescent="0.25">
      <c r="D283" s="10"/>
      <c r="F283" s="11"/>
    </row>
    <row r="284" spans="4:6" x14ac:dyDescent="0.25">
      <c r="D284" s="10"/>
      <c r="F284" s="11"/>
    </row>
    <row r="285" spans="4:6" x14ac:dyDescent="0.25">
      <c r="D285" s="10"/>
      <c r="F285" s="11"/>
    </row>
    <row r="286" spans="4:6" x14ac:dyDescent="0.25">
      <c r="D286" s="10"/>
      <c r="F286" s="11"/>
    </row>
    <row r="287" spans="4:6" x14ac:dyDescent="0.25">
      <c r="D287" s="10"/>
      <c r="F287" s="11"/>
    </row>
    <row r="288" spans="4:6" x14ac:dyDescent="0.25">
      <c r="D288" s="10"/>
      <c r="F288" s="11"/>
    </row>
    <row r="289" spans="4:6" x14ac:dyDescent="0.25">
      <c r="D289" s="10"/>
      <c r="F289" s="11"/>
    </row>
    <row r="290" spans="4:6" x14ac:dyDescent="0.25">
      <c r="F290" s="11"/>
    </row>
    <row r="291" spans="4:6" x14ac:dyDescent="0.25">
      <c r="F291" s="11"/>
    </row>
    <row r="292" spans="4:6" x14ac:dyDescent="0.25">
      <c r="F292" s="11"/>
    </row>
    <row r="293" spans="4:6" x14ac:dyDescent="0.25">
      <c r="F293" s="11"/>
    </row>
    <row r="294" spans="4:6" x14ac:dyDescent="0.25">
      <c r="F294" s="11"/>
    </row>
    <row r="295" spans="4:6" x14ac:dyDescent="0.25">
      <c r="F295" s="11"/>
    </row>
    <row r="296" spans="4:6" x14ac:dyDescent="0.25">
      <c r="F296" s="11"/>
    </row>
    <row r="297" spans="4:6" x14ac:dyDescent="0.25">
      <c r="F297" s="11"/>
    </row>
    <row r="298" spans="4:6" x14ac:dyDescent="0.25">
      <c r="F298" s="11"/>
    </row>
    <row r="299" spans="4:6" x14ac:dyDescent="0.25">
      <c r="F299" s="11"/>
    </row>
    <row r="300" spans="4:6" x14ac:dyDescent="0.25">
      <c r="F300" s="11"/>
    </row>
    <row r="301" spans="4:6" x14ac:dyDescent="0.25">
      <c r="F301" s="11"/>
    </row>
    <row r="302" spans="4:6" x14ac:dyDescent="0.25">
      <c r="F302" s="11"/>
    </row>
    <row r="303" spans="4:6" x14ac:dyDescent="0.25">
      <c r="F303" s="11"/>
    </row>
    <row r="304" spans="4:6" x14ac:dyDescent="0.25">
      <c r="F304" s="11"/>
    </row>
    <row r="305" spans="6:6" x14ac:dyDescent="0.25">
      <c r="F305" s="11"/>
    </row>
    <row r="306" spans="6:6" x14ac:dyDescent="0.25">
      <c r="F306" s="11"/>
    </row>
    <row r="307" spans="6:6" x14ac:dyDescent="0.25">
      <c r="F307" s="11"/>
    </row>
    <row r="308" spans="6:6" x14ac:dyDescent="0.25">
      <c r="F308" s="11"/>
    </row>
    <row r="309" spans="6:6" x14ac:dyDescent="0.25">
      <c r="F309" s="11"/>
    </row>
    <row r="310" spans="6:6" x14ac:dyDescent="0.25">
      <c r="F310" s="11"/>
    </row>
    <row r="311" spans="6:6" x14ac:dyDescent="0.25">
      <c r="F311" s="11"/>
    </row>
    <row r="312" spans="6:6" x14ac:dyDescent="0.25">
      <c r="F312" s="11"/>
    </row>
    <row r="313" spans="6:6" x14ac:dyDescent="0.25">
      <c r="F313" s="11"/>
    </row>
    <row r="314" spans="6:6" x14ac:dyDescent="0.25">
      <c r="F314" s="11"/>
    </row>
    <row r="315" spans="6:6" x14ac:dyDescent="0.25">
      <c r="F315" s="11"/>
    </row>
    <row r="316" spans="6:6" x14ac:dyDescent="0.25">
      <c r="F316" s="11"/>
    </row>
    <row r="317" spans="6:6" x14ac:dyDescent="0.25">
      <c r="F317" s="11"/>
    </row>
    <row r="318" spans="6:6" x14ac:dyDescent="0.25">
      <c r="F318" s="11"/>
    </row>
    <row r="319" spans="6:6" x14ac:dyDescent="0.25">
      <c r="F319" s="11"/>
    </row>
    <row r="320" spans="6:6" x14ac:dyDescent="0.25">
      <c r="F320" s="11"/>
    </row>
    <row r="321" spans="6:6" x14ac:dyDescent="0.25">
      <c r="F321" s="11"/>
    </row>
    <row r="322" spans="6:6" x14ac:dyDescent="0.25">
      <c r="F322" s="11"/>
    </row>
    <row r="323" spans="6:6" x14ac:dyDescent="0.25">
      <c r="F323" s="11"/>
    </row>
    <row r="324" spans="6:6" x14ac:dyDescent="0.25">
      <c r="F324" s="11"/>
    </row>
    <row r="325" spans="6:6" x14ac:dyDescent="0.25">
      <c r="F325" s="11"/>
    </row>
    <row r="326" spans="6:6" x14ac:dyDescent="0.25">
      <c r="F326" s="11"/>
    </row>
    <row r="327" spans="6:6" x14ac:dyDescent="0.25">
      <c r="F327" s="11"/>
    </row>
    <row r="328" spans="6:6" x14ac:dyDescent="0.25">
      <c r="F328" s="11"/>
    </row>
    <row r="329" spans="6:6" x14ac:dyDescent="0.25">
      <c r="F329" s="11"/>
    </row>
    <row r="330" spans="6:6" x14ac:dyDescent="0.25">
      <c r="F330" s="11"/>
    </row>
    <row r="331" spans="6:6" x14ac:dyDescent="0.25">
      <c r="F331" s="11"/>
    </row>
    <row r="332" spans="6:6" x14ac:dyDescent="0.25">
      <c r="F332" s="11"/>
    </row>
    <row r="333" spans="6:6" x14ac:dyDescent="0.25">
      <c r="F333" s="11"/>
    </row>
    <row r="334" spans="6:6" x14ac:dyDescent="0.25">
      <c r="F334" s="11"/>
    </row>
    <row r="335" spans="6:6" x14ac:dyDescent="0.25">
      <c r="F335" s="11"/>
    </row>
    <row r="336" spans="6:6" x14ac:dyDescent="0.25">
      <c r="F336" s="11"/>
    </row>
    <row r="337" spans="6:6" x14ac:dyDescent="0.25">
      <c r="F337" s="11"/>
    </row>
    <row r="338" spans="6:6" x14ac:dyDescent="0.25">
      <c r="F338" s="11"/>
    </row>
    <row r="339" spans="6:6" x14ac:dyDescent="0.25">
      <c r="F339" s="11"/>
    </row>
    <row r="340" spans="6:6" x14ac:dyDescent="0.25">
      <c r="F340" s="11"/>
    </row>
    <row r="341" spans="6:6" x14ac:dyDescent="0.25">
      <c r="F341" s="11"/>
    </row>
    <row r="342" spans="6:6" x14ac:dyDescent="0.25">
      <c r="F342" s="11"/>
    </row>
    <row r="343" spans="6:6" x14ac:dyDescent="0.25">
      <c r="F343" s="11"/>
    </row>
    <row r="344" spans="6:6" x14ac:dyDescent="0.25">
      <c r="F344" s="11"/>
    </row>
    <row r="345" spans="6:6" x14ac:dyDescent="0.25">
      <c r="F345" s="11"/>
    </row>
    <row r="346" spans="6:6" x14ac:dyDescent="0.25">
      <c r="F346" s="11"/>
    </row>
    <row r="347" spans="6:6" x14ac:dyDescent="0.25">
      <c r="F347" s="11"/>
    </row>
    <row r="348" spans="6:6" x14ac:dyDescent="0.25">
      <c r="F348" s="11"/>
    </row>
    <row r="349" spans="6:6" x14ac:dyDescent="0.25">
      <c r="F349" s="11"/>
    </row>
    <row r="350" spans="6:6" x14ac:dyDescent="0.25">
      <c r="F350" s="11"/>
    </row>
    <row r="351" spans="6:6" x14ac:dyDescent="0.25">
      <c r="F351" s="11"/>
    </row>
    <row r="352" spans="6:6" x14ac:dyDescent="0.25">
      <c r="F352" s="11"/>
    </row>
    <row r="353" spans="6:6" x14ac:dyDescent="0.25">
      <c r="F353" s="11"/>
    </row>
    <row r="354" spans="6:6" x14ac:dyDescent="0.25">
      <c r="F354" s="11"/>
    </row>
    <row r="355" spans="6:6" x14ac:dyDescent="0.25">
      <c r="F355" s="11"/>
    </row>
    <row r="356" spans="6:6" x14ac:dyDescent="0.25">
      <c r="F356" s="11"/>
    </row>
    <row r="357" spans="6:6" x14ac:dyDescent="0.25">
      <c r="F357" s="11"/>
    </row>
    <row r="358" spans="6:6" x14ac:dyDescent="0.25">
      <c r="F358" s="11"/>
    </row>
    <row r="359" spans="6:6" x14ac:dyDescent="0.25">
      <c r="F359" s="11"/>
    </row>
    <row r="360" spans="6:6" x14ac:dyDescent="0.25">
      <c r="F360" s="11"/>
    </row>
    <row r="361" spans="6:6" x14ac:dyDescent="0.25">
      <c r="F361" s="11"/>
    </row>
    <row r="362" spans="6:6" x14ac:dyDescent="0.25">
      <c r="F362" s="11"/>
    </row>
    <row r="363" spans="6:6" x14ac:dyDescent="0.25">
      <c r="F363" s="11"/>
    </row>
    <row r="364" spans="6:6" x14ac:dyDescent="0.25">
      <c r="F364" s="11"/>
    </row>
    <row r="365" spans="6:6" x14ac:dyDescent="0.25">
      <c r="F365" s="11"/>
    </row>
    <row r="366" spans="6:6" x14ac:dyDescent="0.25">
      <c r="F366" s="11"/>
    </row>
    <row r="367" spans="6:6" x14ac:dyDescent="0.25">
      <c r="F367" s="11"/>
    </row>
    <row r="368" spans="6:6" x14ac:dyDescent="0.25">
      <c r="F368" s="11"/>
    </row>
    <row r="369" spans="6:6" x14ac:dyDescent="0.25">
      <c r="F369" s="11"/>
    </row>
    <row r="370" spans="6:6" x14ac:dyDescent="0.25">
      <c r="F370" s="11"/>
    </row>
    <row r="371" spans="6:6" x14ac:dyDescent="0.25">
      <c r="F371" s="11"/>
    </row>
    <row r="372" spans="6:6" x14ac:dyDescent="0.25">
      <c r="F372" s="11"/>
    </row>
    <row r="373" spans="6:6" x14ac:dyDescent="0.25">
      <c r="F373" s="11"/>
    </row>
    <row r="374" spans="6:6" x14ac:dyDescent="0.25">
      <c r="F374" s="11"/>
    </row>
    <row r="375" spans="6:6" x14ac:dyDescent="0.25">
      <c r="F375" s="11"/>
    </row>
    <row r="376" spans="6:6" x14ac:dyDescent="0.25">
      <c r="F376" s="11"/>
    </row>
    <row r="377" spans="6:6" x14ac:dyDescent="0.25">
      <c r="F377" s="11"/>
    </row>
    <row r="378" spans="6:6" x14ac:dyDescent="0.25">
      <c r="F378" s="11"/>
    </row>
    <row r="379" spans="6:6" x14ac:dyDescent="0.25">
      <c r="F379" s="11"/>
    </row>
    <row r="380" spans="6:6" x14ac:dyDescent="0.25">
      <c r="F380" s="11"/>
    </row>
    <row r="381" spans="6:6" x14ac:dyDescent="0.25">
      <c r="F381" s="11"/>
    </row>
    <row r="382" spans="6:6" x14ac:dyDescent="0.25">
      <c r="F382" s="11"/>
    </row>
    <row r="383" spans="6:6" x14ac:dyDescent="0.25">
      <c r="F383" s="11"/>
    </row>
    <row r="384" spans="6:6" x14ac:dyDescent="0.25">
      <c r="F384" s="11"/>
    </row>
    <row r="385" spans="6:6" x14ac:dyDescent="0.25">
      <c r="F385" s="11"/>
    </row>
    <row r="386" spans="6:6" x14ac:dyDescent="0.25">
      <c r="F386" s="11"/>
    </row>
    <row r="387" spans="6:6" x14ac:dyDescent="0.25">
      <c r="F387" s="11"/>
    </row>
    <row r="388" spans="6:6" x14ac:dyDescent="0.25">
      <c r="F388" s="11"/>
    </row>
    <row r="389" spans="6:6" x14ac:dyDescent="0.25">
      <c r="F389" s="11"/>
    </row>
    <row r="390" spans="6:6" x14ac:dyDescent="0.25">
      <c r="F390" s="11"/>
    </row>
    <row r="391" spans="6:6" x14ac:dyDescent="0.25">
      <c r="F391" s="11"/>
    </row>
    <row r="392" spans="6:6" x14ac:dyDescent="0.25">
      <c r="F392" s="11"/>
    </row>
    <row r="393" spans="6:6" x14ac:dyDescent="0.25">
      <c r="F393" s="11"/>
    </row>
    <row r="394" spans="6:6" x14ac:dyDescent="0.25">
      <c r="F394" s="11"/>
    </row>
    <row r="395" spans="6:6" x14ac:dyDescent="0.25">
      <c r="F395" s="11"/>
    </row>
    <row r="396" spans="6:6" x14ac:dyDescent="0.25">
      <c r="F396" s="11"/>
    </row>
    <row r="397" spans="6:6" x14ac:dyDescent="0.25">
      <c r="F397" s="11"/>
    </row>
    <row r="398" spans="6:6" x14ac:dyDescent="0.25">
      <c r="F398" s="11"/>
    </row>
    <row r="399" spans="6:6" x14ac:dyDescent="0.25">
      <c r="F399" s="11"/>
    </row>
    <row r="400" spans="6:6" x14ac:dyDescent="0.25">
      <c r="F400" s="11"/>
    </row>
    <row r="401" spans="6:6" x14ac:dyDescent="0.25">
      <c r="F401" s="11"/>
    </row>
    <row r="402" spans="6:6" x14ac:dyDescent="0.25">
      <c r="F402" s="11"/>
    </row>
    <row r="403" spans="6:6" x14ac:dyDescent="0.25">
      <c r="F403" s="11"/>
    </row>
    <row r="404" spans="6:6" x14ac:dyDescent="0.25">
      <c r="F404" s="11"/>
    </row>
    <row r="405" spans="6:6" x14ac:dyDescent="0.25">
      <c r="F405" s="11"/>
    </row>
    <row r="406" spans="6:6" x14ac:dyDescent="0.25">
      <c r="F406" s="11"/>
    </row>
    <row r="407" spans="6:6" x14ac:dyDescent="0.25">
      <c r="F407" s="11"/>
    </row>
    <row r="408" spans="6:6" x14ac:dyDescent="0.25">
      <c r="F408" s="11"/>
    </row>
    <row r="409" spans="6:6" x14ac:dyDescent="0.25">
      <c r="F409" s="11"/>
    </row>
    <row r="410" spans="6:6" x14ac:dyDescent="0.25">
      <c r="F410" s="11"/>
    </row>
    <row r="411" spans="6:6" x14ac:dyDescent="0.25">
      <c r="F411" s="11"/>
    </row>
    <row r="412" spans="6:6" x14ac:dyDescent="0.25">
      <c r="F412" s="11"/>
    </row>
    <row r="413" spans="6:6" x14ac:dyDescent="0.25">
      <c r="F413" s="11"/>
    </row>
    <row r="414" spans="6:6" x14ac:dyDescent="0.25">
      <c r="F414" s="11"/>
    </row>
    <row r="415" spans="6:6" x14ac:dyDescent="0.25">
      <c r="F415" s="11"/>
    </row>
    <row r="416" spans="6:6" x14ac:dyDescent="0.25">
      <c r="F416" s="11"/>
    </row>
    <row r="417" spans="6:6" x14ac:dyDescent="0.25">
      <c r="F417" s="11"/>
    </row>
    <row r="418" spans="6:6" x14ac:dyDescent="0.25">
      <c r="F418" s="11"/>
    </row>
    <row r="419" spans="6:6" x14ac:dyDescent="0.25">
      <c r="F419" s="11"/>
    </row>
    <row r="420" spans="6:6" x14ac:dyDescent="0.25">
      <c r="F420" s="11"/>
    </row>
    <row r="421" spans="6:6" x14ac:dyDescent="0.25">
      <c r="F421" s="11"/>
    </row>
    <row r="422" spans="6:6" x14ac:dyDescent="0.25">
      <c r="F422" s="11"/>
    </row>
    <row r="423" spans="6:6" x14ac:dyDescent="0.25">
      <c r="F423" s="11"/>
    </row>
    <row r="424" spans="6:6" x14ac:dyDescent="0.25">
      <c r="F424" s="11"/>
    </row>
    <row r="425" spans="6:6" x14ac:dyDescent="0.25">
      <c r="F425" s="11"/>
    </row>
    <row r="426" spans="6:6" x14ac:dyDescent="0.25">
      <c r="F426" s="11"/>
    </row>
    <row r="427" spans="6:6" x14ac:dyDescent="0.25">
      <c r="F427" s="11"/>
    </row>
    <row r="428" spans="6:6" x14ac:dyDescent="0.25">
      <c r="F428" s="11"/>
    </row>
    <row r="429" spans="6:6" x14ac:dyDescent="0.25">
      <c r="F429" s="11"/>
    </row>
    <row r="430" spans="6:6" x14ac:dyDescent="0.25">
      <c r="F430" s="11"/>
    </row>
    <row r="431" spans="6:6" x14ac:dyDescent="0.25">
      <c r="F431" s="11"/>
    </row>
    <row r="432" spans="6:6" x14ac:dyDescent="0.25">
      <c r="F432" s="11"/>
    </row>
    <row r="433" spans="6:6" x14ac:dyDescent="0.25">
      <c r="F433" s="11"/>
    </row>
    <row r="434" spans="6:6" x14ac:dyDescent="0.25">
      <c r="F434" s="11"/>
    </row>
    <row r="435" spans="6:6" x14ac:dyDescent="0.25">
      <c r="F435" s="11"/>
    </row>
    <row r="436" spans="6:6" x14ac:dyDescent="0.25">
      <c r="F436" s="11"/>
    </row>
    <row r="437" spans="6:6" x14ac:dyDescent="0.25">
      <c r="F437" s="11"/>
    </row>
    <row r="438" spans="6:6" x14ac:dyDescent="0.25">
      <c r="F438" s="11"/>
    </row>
    <row r="439" spans="6:6" x14ac:dyDescent="0.25">
      <c r="F439" s="11"/>
    </row>
    <row r="440" spans="6:6" x14ac:dyDescent="0.25">
      <c r="F440" s="11"/>
    </row>
    <row r="441" spans="6:6" x14ac:dyDescent="0.25">
      <c r="F441" s="11"/>
    </row>
    <row r="442" spans="6:6" x14ac:dyDescent="0.25">
      <c r="F442" s="11"/>
    </row>
    <row r="443" spans="6:6" x14ac:dyDescent="0.25">
      <c r="F443" s="11"/>
    </row>
    <row r="444" spans="6:6" x14ac:dyDescent="0.25">
      <c r="F444" s="11"/>
    </row>
    <row r="445" spans="6:6" x14ac:dyDescent="0.25">
      <c r="F445" s="11"/>
    </row>
    <row r="446" spans="6:6" x14ac:dyDescent="0.25">
      <c r="F446" s="11"/>
    </row>
    <row r="447" spans="6:6" x14ac:dyDescent="0.25">
      <c r="F447" s="11"/>
    </row>
    <row r="448" spans="6:6" x14ac:dyDescent="0.25">
      <c r="F448" s="11"/>
    </row>
    <row r="449" spans="6:6" x14ac:dyDescent="0.25">
      <c r="F449" s="11"/>
    </row>
    <row r="450" spans="6:6" x14ac:dyDescent="0.25">
      <c r="F450" s="11"/>
    </row>
    <row r="451" spans="6:6" x14ac:dyDescent="0.25">
      <c r="F451" s="11"/>
    </row>
    <row r="452" spans="6:6" x14ac:dyDescent="0.25">
      <c r="F452" s="11"/>
    </row>
    <row r="453" spans="6:6" x14ac:dyDescent="0.25">
      <c r="F453" s="11"/>
    </row>
    <row r="454" spans="6:6" x14ac:dyDescent="0.25">
      <c r="F454" s="11"/>
    </row>
    <row r="455" spans="6:6" x14ac:dyDescent="0.25">
      <c r="F455" s="11"/>
    </row>
    <row r="456" spans="6:6" x14ac:dyDescent="0.25">
      <c r="F456" s="11"/>
    </row>
    <row r="457" spans="6:6" x14ac:dyDescent="0.25">
      <c r="F457" s="11"/>
    </row>
    <row r="458" spans="6:6" x14ac:dyDescent="0.25">
      <c r="F458" s="11"/>
    </row>
    <row r="459" spans="6:6" x14ac:dyDescent="0.25">
      <c r="F459" s="11"/>
    </row>
    <row r="460" spans="6:6" x14ac:dyDescent="0.25">
      <c r="F460" s="11"/>
    </row>
    <row r="461" spans="6:6" x14ac:dyDescent="0.25">
      <c r="F461" s="11"/>
    </row>
    <row r="462" spans="6:6" x14ac:dyDescent="0.25">
      <c r="F462" s="11"/>
    </row>
    <row r="463" spans="6:6" x14ac:dyDescent="0.25">
      <c r="F463" s="11"/>
    </row>
    <row r="464" spans="6:6" x14ac:dyDescent="0.25">
      <c r="F464" s="11"/>
    </row>
    <row r="465" spans="6:6" x14ac:dyDescent="0.25">
      <c r="F465" s="11"/>
    </row>
    <row r="466" spans="6:6" x14ac:dyDescent="0.25">
      <c r="F466" s="11"/>
    </row>
    <row r="467" spans="6:6" x14ac:dyDescent="0.25">
      <c r="F467" s="11"/>
    </row>
    <row r="468" spans="6:6" x14ac:dyDescent="0.25">
      <c r="F468" s="11"/>
    </row>
    <row r="469" spans="6:6" x14ac:dyDescent="0.25">
      <c r="F469" s="11"/>
    </row>
    <row r="470" spans="6:6" x14ac:dyDescent="0.25">
      <c r="F470" s="11"/>
    </row>
    <row r="471" spans="6:6" x14ac:dyDescent="0.25">
      <c r="F471" s="11"/>
    </row>
    <row r="472" spans="6:6" x14ac:dyDescent="0.25">
      <c r="F472" s="11"/>
    </row>
    <row r="473" spans="6:6" x14ac:dyDescent="0.25">
      <c r="F473" s="11"/>
    </row>
    <row r="474" spans="6:6" x14ac:dyDescent="0.25">
      <c r="F474" s="11"/>
    </row>
    <row r="475" spans="6:6" x14ac:dyDescent="0.25">
      <c r="F475" s="11"/>
    </row>
    <row r="476" spans="6:6" x14ac:dyDescent="0.25">
      <c r="F476" s="11"/>
    </row>
    <row r="477" spans="6:6" x14ac:dyDescent="0.25">
      <c r="F477" s="11"/>
    </row>
    <row r="478" spans="6:6" x14ac:dyDescent="0.25">
      <c r="F478" s="11"/>
    </row>
    <row r="479" spans="6:6" x14ac:dyDescent="0.25">
      <c r="F479" s="11"/>
    </row>
    <row r="480" spans="6:6" x14ac:dyDescent="0.25">
      <c r="F480" s="11"/>
    </row>
    <row r="481" spans="6:6" x14ac:dyDescent="0.25">
      <c r="F481" s="11"/>
    </row>
    <row r="482" spans="6:6" x14ac:dyDescent="0.25">
      <c r="F482" s="11"/>
    </row>
    <row r="483" spans="6:6" x14ac:dyDescent="0.25">
      <c r="F483" s="11"/>
    </row>
    <row r="484" spans="6:6" x14ac:dyDescent="0.25">
      <c r="F484" s="11"/>
    </row>
    <row r="485" spans="6:6" x14ac:dyDescent="0.25">
      <c r="F485" s="11"/>
    </row>
    <row r="486" spans="6:6" x14ac:dyDescent="0.25">
      <c r="F486" s="11"/>
    </row>
    <row r="487" spans="6:6" x14ac:dyDescent="0.25">
      <c r="F487" s="11"/>
    </row>
    <row r="488" spans="6:6" x14ac:dyDescent="0.25">
      <c r="F488" s="11"/>
    </row>
    <row r="489" spans="6:6" x14ac:dyDescent="0.25">
      <c r="F489" s="11"/>
    </row>
    <row r="490" spans="6:6" x14ac:dyDescent="0.25">
      <c r="F490" s="11"/>
    </row>
    <row r="491" spans="6:6" x14ac:dyDescent="0.25">
      <c r="F491" s="11"/>
    </row>
    <row r="492" spans="6:6" x14ac:dyDescent="0.25">
      <c r="F492" s="11"/>
    </row>
    <row r="493" spans="6:6" x14ac:dyDescent="0.25">
      <c r="F493" s="11"/>
    </row>
    <row r="494" spans="6:6" x14ac:dyDescent="0.25">
      <c r="F494" s="11"/>
    </row>
    <row r="495" spans="6:6" x14ac:dyDescent="0.25">
      <c r="F495" s="11"/>
    </row>
    <row r="496" spans="6:6" x14ac:dyDescent="0.25">
      <c r="F496" s="11"/>
    </row>
    <row r="497" spans="6:6" x14ac:dyDescent="0.25">
      <c r="F497" s="11"/>
    </row>
    <row r="498" spans="6:6" x14ac:dyDescent="0.25">
      <c r="F498" s="11"/>
    </row>
    <row r="499" spans="6:6" x14ac:dyDescent="0.25">
      <c r="F499" s="11"/>
    </row>
    <row r="500" spans="6:6" x14ac:dyDescent="0.25">
      <c r="F500" s="11"/>
    </row>
    <row r="501" spans="6:6" x14ac:dyDescent="0.25">
      <c r="F501" s="11"/>
    </row>
    <row r="502" spans="6:6" x14ac:dyDescent="0.25">
      <c r="F502" s="11"/>
    </row>
    <row r="503" spans="6:6" x14ac:dyDescent="0.25">
      <c r="F503" s="11"/>
    </row>
    <row r="504" spans="6:6" x14ac:dyDescent="0.25">
      <c r="F504" s="11"/>
    </row>
    <row r="505" spans="6:6" x14ac:dyDescent="0.25">
      <c r="F505" s="11"/>
    </row>
    <row r="506" spans="6:6" x14ac:dyDescent="0.25">
      <c r="F506" s="11"/>
    </row>
    <row r="507" spans="6:6" x14ac:dyDescent="0.25">
      <c r="F507" s="11"/>
    </row>
    <row r="508" spans="6:6" x14ac:dyDescent="0.25">
      <c r="F508" s="11"/>
    </row>
    <row r="509" spans="6:6" x14ac:dyDescent="0.25">
      <c r="F509" s="11"/>
    </row>
    <row r="510" spans="6:6" x14ac:dyDescent="0.25">
      <c r="F510" s="11"/>
    </row>
    <row r="511" spans="6:6" x14ac:dyDescent="0.25">
      <c r="F511" s="11"/>
    </row>
    <row r="512" spans="6:6" x14ac:dyDescent="0.25">
      <c r="F512" s="11"/>
    </row>
    <row r="513" spans="6:6" x14ac:dyDescent="0.25">
      <c r="F513" s="11"/>
    </row>
    <row r="514" spans="6:6" x14ac:dyDescent="0.25">
      <c r="F514" s="11"/>
    </row>
    <row r="515" spans="6:6" x14ac:dyDescent="0.25">
      <c r="F515" s="11"/>
    </row>
    <row r="516" spans="6:6" x14ac:dyDescent="0.25">
      <c r="F516" s="11"/>
    </row>
    <row r="517" spans="6:6" x14ac:dyDescent="0.25">
      <c r="F517" s="11"/>
    </row>
    <row r="518" spans="6:6" x14ac:dyDescent="0.25">
      <c r="F518" s="11"/>
    </row>
    <row r="519" spans="6:6" x14ac:dyDescent="0.25">
      <c r="F519" s="11"/>
    </row>
    <row r="520" spans="6:6" x14ac:dyDescent="0.25">
      <c r="F520" s="11"/>
    </row>
    <row r="521" spans="6:6" x14ac:dyDescent="0.25">
      <c r="F521" s="11"/>
    </row>
    <row r="522" spans="6:6" x14ac:dyDescent="0.25">
      <c r="F522" s="11"/>
    </row>
    <row r="523" spans="6:6" x14ac:dyDescent="0.25">
      <c r="F523" s="11"/>
    </row>
    <row r="524" spans="6:6" x14ac:dyDescent="0.25">
      <c r="F524" s="11"/>
    </row>
    <row r="525" spans="6:6" x14ac:dyDescent="0.25">
      <c r="F525" s="11"/>
    </row>
    <row r="526" spans="6:6" x14ac:dyDescent="0.25">
      <c r="F526" s="11"/>
    </row>
    <row r="527" spans="6:6" x14ac:dyDescent="0.25">
      <c r="F527" s="11"/>
    </row>
    <row r="528" spans="6:6" x14ac:dyDescent="0.25">
      <c r="F528" s="11"/>
    </row>
    <row r="529" spans="6:6" x14ac:dyDescent="0.25">
      <c r="F529" s="11"/>
    </row>
    <row r="530" spans="6:6" x14ac:dyDescent="0.25">
      <c r="F530" s="11"/>
    </row>
    <row r="531" spans="6:6" x14ac:dyDescent="0.25">
      <c r="F531" s="11"/>
    </row>
    <row r="532" spans="6:6" x14ac:dyDescent="0.25">
      <c r="F532" s="11"/>
    </row>
    <row r="533" spans="6:6" x14ac:dyDescent="0.25">
      <c r="F533" s="11"/>
    </row>
    <row r="534" spans="6:6" x14ac:dyDescent="0.25">
      <c r="F534" s="11"/>
    </row>
    <row r="535" spans="6:6" x14ac:dyDescent="0.25">
      <c r="F535" s="11"/>
    </row>
    <row r="536" spans="6:6" x14ac:dyDescent="0.25">
      <c r="F536" s="11"/>
    </row>
    <row r="537" spans="6:6" x14ac:dyDescent="0.25">
      <c r="F537" s="11"/>
    </row>
    <row r="538" spans="6:6" x14ac:dyDescent="0.25">
      <c r="F538" s="11"/>
    </row>
    <row r="539" spans="6:6" x14ac:dyDescent="0.25">
      <c r="F539" s="11"/>
    </row>
    <row r="540" spans="6:6" x14ac:dyDescent="0.25">
      <c r="F540" s="11"/>
    </row>
    <row r="541" spans="6:6" x14ac:dyDescent="0.25">
      <c r="F541" s="11"/>
    </row>
    <row r="542" spans="6:6" x14ac:dyDescent="0.25">
      <c r="F542" s="11"/>
    </row>
    <row r="543" spans="6:6" x14ac:dyDescent="0.25">
      <c r="F543" s="11"/>
    </row>
    <row r="544" spans="6:6" x14ac:dyDescent="0.25">
      <c r="F544" s="11"/>
    </row>
    <row r="545" spans="6:6" x14ac:dyDescent="0.25">
      <c r="F545" s="11"/>
    </row>
    <row r="546" spans="6:6" x14ac:dyDescent="0.25">
      <c r="F546" s="11"/>
    </row>
    <row r="547" spans="6:6" x14ac:dyDescent="0.25">
      <c r="F547" s="11"/>
    </row>
    <row r="548" spans="6:6" x14ac:dyDescent="0.25">
      <c r="F548" s="11"/>
    </row>
    <row r="549" spans="6:6" x14ac:dyDescent="0.25">
      <c r="F549" s="11"/>
    </row>
    <row r="550" spans="6:6" x14ac:dyDescent="0.25">
      <c r="F550" s="11"/>
    </row>
    <row r="551" spans="6:6" x14ac:dyDescent="0.25">
      <c r="F551" s="11"/>
    </row>
    <row r="552" spans="6:6" x14ac:dyDescent="0.25">
      <c r="F552" s="11"/>
    </row>
    <row r="553" spans="6:6" x14ac:dyDescent="0.25">
      <c r="F553" s="11"/>
    </row>
    <row r="554" spans="6:6" x14ac:dyDescent="0.25">
      <c r="F554" s="11"/>
    </row>
    <row r="555" spans="6:6" x14ac:dyDescent="0.25">
      <c r="F555" s="11"/>
    </row>
    <row r="556" spans="6:6" x14ac:dyDescent="0.25">
      <c r="F556" s="11"/>
    </row>
    <row r="557" spans="6:6" x14ac:dyDescent="0.25">
      <c r="F557" s="11"/>
    </row>
    <row r="558" spans="6:6" x14ac:dyDescent="0.25">
      <c r="F558" s="11"/>
    </row>
    <row r="559" spans="6:6" x14ac:dyDescent="0.25">
      <c r="F559" s="11"/>
    </row>
    <row r="560" spans="6:6" x14ac:dyDescent="0.25">
      <c r="F560" s="11"/>
    </row>
    <row r="561" spans="6:6" x14ac:dyDescent="0.25">
      <c r="F561" s="11"/>
    </row>
    <row r="562" spans="6:6" x14ac:dyDescent="0.25">
      <c r="F562" s="11"/>
    </row>
    <row r="563" spans="6:6" x14ac:dyDescent="0.25">
      <c r="F563" s="11"/>
    </row>
    <row r="564" spans="6:6" x14ac:dyDescent="0.25">
      <c r="F564" s="11"/>
    </row>
    <row r="565" spans="6:6" x14ac:dyDescent="0.25">
      <c r="F565" s="11"/>
    </row>
    <row r="566" spans="6:6" x14ac:dyDescent="0.25">
      <c r="F566" s="11"/>
    </row>
    <row r="567" spans="6:6" x14ac:dyDescent="0.25">
      <c r="F567" s="11"/>
    </row>
    <row r="568" spans="6:6" x14ac:dyDescent="0.25">
      <c r="F568" s="11"/>
    </row>
    <row r="569" spans="6:6" x14ac:dyDescent="0.25">
      <c r="F569" s="11"/>
    </row>
    <row r="570" spans="6:6" x14ac:dyDescent="0.25">
      <c r="F570" s="11"/>
    </row>
    <row r="571" spans="6:6" x14ac:dyDescent="0.25">
      <c r="F571" s="11"/>
    </row>
    <row r="572" spans="6:6" x14ac:dyDescent="0.25">
      <c r="F572" s="11"/>
    </row>
    <row r="573" spans="6:6" x14ac:dyDescent="0.25">
      <c r="F573" s="11"/>
    </row>
    <row r="574" spans="6:6" x14ac:dyDescent="0.25">
      <c r="F574" s="11"/>
    </row>
    <row r="575" spans="6:6" x14ac:dyDescent="0.25">
      <c r="F575" s="11"/>
    </row>
    <row r="576" spans="6:6" x14ac:dyDescent="0.25">
      <c r="F576" s="11"/>
    </row>
    <row r="577" spans="6:6" x14ac:dyDescent="0.25">
      <c r="F577" s="11"/>
    </row>
    <row r="578" spans="6:6" x14ac:dyDescent="0.25">
      <c r="F578" s="11"/>
    </row>
    <row r="579" spans="6:6" x14ac:dyDescent="0.25">
      <c r="F579" s="11"/>
    </row>
    <row r="580" spans="6:6" x14ac:dyDescent="0.25">
      <c r="F580" s="11"/>
    </row>
    <row r="581" spans="6:6" x14ac:dyDescent="0.25">
      <c r="F581" s="11"/>
    </row>
    <row r="582" spans="6:6" x14ac:dyDescent="0.25">
      <c r="F582" s="11"/>
    </row>
    <row r="583" spans="6:6" x14ac:dyDescent="0.25">
      <c r="F583" s="11"/>
    </row>
    <row r="584" spans="6:6" x14ac:dyDescent="0.25">
      <c r="F584" s="11"/>
    </row>
    <row r="585" spans="6:6" x14ac:dyDescent="0.25">
      <c r="F585" s="11"/>
    </row>
    <row r="586" spans="6:6" x14ac:dyDescent="0.25">
      <c r="F586" s="11"/>
    </row>
    <row r="587" spans="6:6" x14ac:dyDescent="0.25">
      <c r="F587" s="11"/>
    </row>
    <row r="588" spans="6:6" x14ac:dyDescent="0.25">
      <c r="F588" s="11"/>
    </row>
    <row r="589" spans="6:6" x14ac:dyDescent="0.25">
      <c r="F589" s="11"/>
    </row>
    <row r="590" spans="6:6" x14ac:dyDescent="0.25">
      <c r="F590" s="11"/>
    </row>
    <row r="591" spans="6:6" x14ac:dyDescent="0.25">
      <c r="F591" s="11"/>
    </row>
    <row r="592" spans="6:6" x14ac:dyDescent="0.25">
      <c r="F592" s="11"/>
    </row>
    <row r="593" spans="6:6" x14ac:dyDescent="0.25">
      <c r="F593" s="11"/>
    </row>
    <row r="594" spans="6:6" x14ac:dyDescent="0.25">
      <c r="F594" s="11"/>
    </row>
    <row r="595" spans="6:6" x14ac:dyDescent="0.25">
      <c r="F595" s="11"/>
    </row>
    <row r="596" spans="6:6" x14ac:dyDescent="0.25">
      <c r="F596" s="11"/>
    </row>
    <row r="597" spans="6:6" x14ac:dyDescent="0.25">
      <c r="F597" s="11"/>
    </row>
    <row r="598" spans="6:6" x14ac:dyDescent="0.25">
      <c r="F598" s="11"/>
    </row>
    <row r="599" spans="6:6" x14ac:dyDescent="0.25">
      <c r="F599" s="11"/>
    </row>
    <row r="600" spans="6:6" x14ac:dyDescent="0.25">
      <c r="F600" s="11"/>
    </row>
    <row r="601" spans="6:6" x14ac:dyDescent="0.25">
      <c r="F601" s="11"/>
    </row>
    <row r="602" spans="6:6" x14ac:dyDescent="0.25">
      <c r="F602" s="11"/>
    </row>
    <row r="603" spans="6:6" x14ac:dyDescent="0.25">
      <c r="F603" s="11"/>
    </row>
    <row r="604" spans="6:6" x14ac:dyDescent="0.25">
      <c r="F604" s="11"/>
    </row>
    <row r="605" spans="6:6" x14ac:dyDescent="0.25">
      <c r="F605" s="11"/>
    </row>
    <row r="606" spans="6:6" x14ac:dyDescent="0.25">
      <c r="F606" s="11"/>
    </row>
    <row r="607" spans="6:6" x14ac:dyDescent="0.25">
      <c r="F607" s="11"/>
    </row>
    <row r="608" spans="6:6" x14ac:dyDescent="0.25">
      <c r="F608" s="11"/>
    </row>
    <row r="609" spans="6:6" x14ac:dyDescent="0.25">
      <c r="F609" s="11"/>
    </row>
    <row r="610" spans="6:6" x14ac:dyDescent="0.25">
      <c r="F610" s="11"/>
    </row>
    <row r="611" spans="6:6" x14ac:dyDescent="0.25">
      <c r="F611" s="11"/>
    </row>
    <row r="612" spans="6:6" x14ac:dyDescent="0.25">
      <c r="F612" s="11"/>
    </row>
    <row r="613" spans="6:6" x14ac:dyDescent="0.25">
      <c r="F613" s="11"/>
    </row>
    <row r="614" spans="6:6" x14ac:dyDescent="0.25">
      <c r="F614" s="11"/>
    </row>
    <row r="615" spans="6:6" x14ac:dyDescent="0.25">
      <c r="F615" s="11"/>
    </row>
    <row r="616" spans="6:6" x14ac:dyDescent="0.25">
      <c r="F616" s="11"/>
    </row>
    <row r="617" spans="6:6" x14ac:dyDescent="0.25">
      <c r="F617" s="11"/>
    </row>
    <row r="618" spans="6:6" x14ac:dyDescent="0.25">
      <c r="F618" s="11"/>
    </row>
    <row r="619" spans="6:6" x14ac:dyDescent="0.25">
      <c r="F619" s="11"/>
    </row>
    <row r="620" spans="6:6" x14ac:dyDescent="0.25">
      <c r="F620" s="11"/>
    </row>
    <row r="621" spans="6:6" x14ac:dyDescent="0.25">
      <c r="F621" s="11"/>
    </row>
    <row r="622" spans="6:6" x14ac:dyDescent="0.25">
      <c r="F622" s="11"/>
    </row>
    <row r="623" spans="6:6" x14ac:dyDescent="0.25">
      <c r="F623" s="11"/>
    </row>
    <row r="624" spans="6:6" x14ac:dyDescent="0.25">
      <c r="F624" s="11"/>
    </row>
    <row r="625" spans="6:6" x14ac:dyDescent="0.25">
      <c r="F625" s="11"/>
    </row>
    <row r="626" spans="6:6" x14ac:dyDescent="0.25">
      <c r="F626" s="11"/>
    </row>
    <row r="627" spans="6:6" x14ac:dyDescent="0.25">
      <c r="F627" s="11"/>
    </row>
    <row r="628" spans="6:6" x14ac:dyDescent="0.25">
      <c r="F628" s="11"/>
    </row>
    <row r="629" spans="6:6" x14ac:dyDescent="0.25">
      <c r="F629" s="11"/>
    </row>
    <row r="630" spans="6:6" x14ac:dyDescent="0.25">
      <c r="F630" s="11"/>
    </row>
    <row r="631" spans="6:6" x14ac:dyDescent="0.25">
      <c r="F631" s="11"/>
    </row>
    <row r="632" spans="6:6" x14ac:dyDescent="0.25">
      <c r="F632" s="11"/>
    </row>
    <row r="633" spans="6:6" x14ac:dyDescent="0.25">
      <c r="F633" s="11"/>
    </row>
    <row r="634" spans="6:6" x14ac:dyDescent="0.25">
      <c r="F634" s="11"/>
    </row>
    <row r="635" spans="6:6" x14ac:dyDescent="0.25">
      <c r="F635" s="11"/>
    </row>
    <row r="636" spans="6:6" x14ac:dyDescent="0.25">
      <c r="F636" s="11"/>
    </row>
    <row r="637" spans="6:6" x14ac:dyDescent="0.25">
      <c r="F637" s="11"/>
    </row>
    <row r="638" spans="6:6" x14ac:dyDescent="0.25">
      <c r="F638" s="11"/>
    </row>
    <row r="639" spans="6:6" x14ac:dyDescent="0.25">
      <c r="F639" s="11"/>
    </row>
    <row r="640" spans="6:6" x14ac:dyDescent="0.25">
      <c r="F640" s="11"/>
    </row>
    <row r="641" spans="6:6" x14ac:dyDescent="0.25">
      <c r="F641" s="11"/>
    </row>
    <row r="642" spans="6:6" x14ac:dyDescent="0.25">
      <c r="F642" s="11"/>
    </row>
    <row r="643" spans="6:6" x14ac:dyDescent="0.25">
      <c r="F643" s="11"/>
    </row>
    <row r="644" spans="6:6" x14ac:dyDescent="0.25">
      <c r="F644" s="11"/>
    </row>
    <row r="645" spans="6:6" x14ac:dyDescent="0.25">
      <c r="F645" s="11"/>
    </row>
    <row r="646" spans="6:6" x14ac:dyDescent="0.25">
      <c r="F646" s="11"/>
    </row>
    <row r="647" spans="6:6" x14ac:dyDescent="0.25">
      <c r="F647" s="11"/>
    </row>
    <row r="648" spans="6:6" x14ac:dyDescent="0.25">
      <c r="F648" s="11"/>
    </row>
    <row r="649" spans="6:6" x14ac:dyDescent="0.25">
      <c r="F649" s="11"/>
    </row>
    <row r="650" spans="6:6" x14ac:dyDescent="0.25">
      <c r="F650" s="11"/>
    </row>
    <row r="651" spans="6:6" x14ac:dyDescent="0.25">
      <c r="F651" s="11"/>
    </row>
    <row r="652" spans="6:6" x14ac:dyDescent="0.25">
      <c r="F652" s="11"/>
    </row>
    <row r="653" spans="6:6" x14ac:dyDescent="0.25">
      <c r="F653" s="11"/>
    </row>
    <row r="654" spans="6:6" x14ac:dyDescent="0.25">
      <c r="F654" s="11"/>
    </row>
    <row r="655" spans="6:6" x14ac:dyDescent="0.25">
      <c r="F655" s="11"/>
    </row>
    <row r="656" spans="6:6" x14ac:dyDescent="0.25">
      <c r="F656" s="11"/>
    </row>
    <row r="657" spans="6:6" x14ac:dyDescent="0.25">
      <c r="F657" s="11"/>
    </row>
    <row r="658" spans="6:6" x14ac:dyDescent="0.25">
      <c r="F658" s="11"/>
    </row>
    <row r="659" spans="6:6" x14ac:dyDescent="0.25">
      <c r="F659" s="11"/>
    </row>
    <row r="660" spans="6:6" x14ac:dyDescent="0.25">
      <c r="F660" s="11"/>
    </row>
    <row r="661" spans="6:6" x14ac:dyDescent="0.25">
      <c r="F661" s="11"/>
    </row>
    <row r="662" spans="6:6" x14ac:dyDescent="0.25">
      <c r="F662" s="11"/>
    </row>
    <row r="663" spans="6:6" x14ac:dyDescent="0.25">
      <c r="F663" s="11"/>
    </row>
    <row r="664" spans="6:6" x14ac:dyDescent="0.25">
      <c r="F664" s="11"/>
    </row>
    <row r="665" spans="6:6" x14ac:dyDescent="0.25">
      <c r="F665" s="11"/>
    </row>
    <row r="666" spans="6:6" x14ac:dyDescent="0.25">
      <c r="F666" s="11"/>
    </row>
    <row r="667" spans="6:6" x14ac:dyDescent="0.25">
      <c r="F667" s="11"/>
    </row>
    <row r="668" spans="6:6" x14ac:dyDescent="0.25">
      <c r="F668" s="11"/>
    </row>
    <row r="669" spans="6:6" x14ac:dyDescent="0.25">
      <c r="F669" s="11"/>
    </row>
    <row r="670" spans="6:6" x14ac:dyDescent="0.25">
      <c r="F670" s="11"/>
    </row>
    <row r="671" spans="6:6" x14ac:dyDescent="0.25">
      <c r="F671" s="11"/>
    </row>
    <row r="672" spans="6:6" x14ac:dyDescent="0.25">
      <c r="F672" s="11"/>
    </row>
    <row r="673" spans="6:6" x14ac:dyDescent="0.25">
      <c r="F673" s="11"/>
    </row>
    <row r="674" spans="6:6" x14ac:dyDescent="0.25">
      <c r="F674" s="11"/>
    </row>
    <row r="675" spans="6:6" x14ac:dyDescent="0.25">
      <c r="F675" s="11"/>
    </row>
    <row r="676" spans="6:6" x14ac:dyDescent="0.25">
      <c r="F676" s="11"/>
    </row>
    <row r="677" spans="6:6" x14ac:dyDescent="0.25">
      <c r="F677" s="11"/>
    </row>
    <row r="678" spans="6:6" x14ac:dyDescent="0.25">
      <c r="F678" s="11"/>
    </row>
    <row r="679" spans="6:6" x14ac:dyDescent="0.25">
      <c r="F679" s="11"/>
    </row>
    <row r="680" spans="6:6" x14ac:dyDescent="0.25">
      <c r="F680" s="11"/>
    </row>
    <row r="681" spans="6:6" x14ac:dyDescent="0.25">
      <c r="F681" s="11"/>
    </row>
    <row r="682" spans="6:6" x14ac:dyDescent="0.25">
      <c r="F682" s="11"/>
    </row>
    <row r="683" spans="6:6" x14ac:dyDescent="0.25">
      <c r="F683" s="11"/>
    </row>
    <row r="684" spans="6:6" x14ac:dyDescent="0.25">
      <c r="F684" s="11"/>
    </row>
    <row r="685" spans="6:6" x14ac:dyDescent="0.25">
      <c r="F685" s="11"/>
    </row>
    <row r="686" spans="6:6" x14ac:dyDescent="0.25">
      <c r="F686" s="11"/>
    </row>
    <row r="687" spans="6:6" x14ac:dyDescent="0.25">
      <c r="F687" s="11"/>
    </row>
    <row r="688" spans="6:6" x14ac:dyDescent="0.25">
      <c r="F688" s="11"/>
    </row>
    <row r="689" spans="6:6" x14ac:dyDescent="0.25">
      <c r="F689" s="11"/>
    </row>
    <row r="690" spans="6:6" x14ac:dyDescent="0.25">
      <c r="F690" s="11"/>
    </row>
    <row r="691" spans="6:6" x14ac:dyDescent="0.25">
      <c r="F691" s="11"/>
    </row>
    <row r="692" spans="6:6" x14ac:dyDescent="0.25">
      <c r="F692" s="11"/>
    </row>
    <row r="693" spans="6:6" x14ac:dyDescent="0.25">
      <c r="F693" s="11"/>
    </row>
    <row r="694" spans="6:6" x14ac:dyDescent="0.25">
      <c r="F694" s="11"/>
    </row>
    <row r="695" spans="6:6" x14ac:dyDescent="0.25">
      <c r="F695" s="11"/>
    </row>
    <row r="696" spans="6:6" x14ac:dyDescent="0.25">
      <c r="F696" s="11"/>
    </row>
    <row r="697" spans="6:6" x14ac:dyDescent="0.25">
      <c r="F697" s="11"/>
    </row>
    <row r="698" spans="6:6" x14ac:dyDescent="0.25">
      <c r="F698" s="11"/>
    </row>
    <row r="699" spans="6:6" x14ac:dyDescent="0.25">
      <c r="F699" s="11"/>
    </row>
    <row r="700" spans="6:6" x14ac:dyDescent="0.25">
      <c r="F700" s="11"/>
    </row>
    <row r="701" spans="6:6" x14ac:dyDescent="0.25">
      <c r="F701" s="11"/>
    </row>
    <row r="702" spans="6:6" x14ac:dyDescent="0.25">
      <c r="F702" s="11"/>
    </row>
    <row r="703" spans="6:6" x14ac:dyDescent="0.25">
      <c r="F703" s="11"/>
    </row>
    <row r="704" spans="6:6" x14ac:dyDescent="0.25">
      <c r="F704" s="11"/>
    </row>
    <row r="705" spans="6:6" x14ac:dyDescent="0.25">
      <c r="F705" s="11"/>
    </row>
    <row r="706" spans="6:6" x14ac:dyDescent="0.25">
      <c r="F706" s="11"/>
    </row>
    <row r="707" spans="6:6" x14ac:dyDescent="0.25">
      <c r="F707" s="11"/>
    </row>
    <row r="708" spans="6:6" x14ac:dyDescent="0.25">
      <c r="F708" s="11"/>
    </row>
    <row r="709" spans="6:6" x14ac:dyDescent="0.25">
      <c r="F709" s="11"/>
    </row>
    <row r="710" spans="6:6" x14ac:dyDescent="0.25">
      <c r="F710" s="11"/>
    </row>
    <row r="711" spans="6:6" x14ac:dyDescent="0.25">
      <c r="F711" s="11"/>
    </row>
    <row r="712" spans="6:6" x14ac:dyDescent="0.25">
      <c r="F712" s="11"/>
    </row>
    <row r="713" spans="6:6" x14ac:dyDescent="0.25">
      <c r="F713" s="11"/>
    </row>
    <row r="714" spans="6:6" x14ac:dyDescent="0.25">
      <c r="F714" s="11"/>
    </row>
    <row r="715" spans="6:6" x14ac:dyDescent="0.25">
      <c r="F715" s="11"/>
    </row>
    <row r="716" spans="6:6" x14ac:dyDescent="0.25">
      <c r="F716" s="11"/>
    </row>
    <row r="717" spans="6:6" x14ac:dyDescent="0.25">
      <c r="F717" s="11"/>
    </row>
    <row r="718" spans="6:6" x14ac:dyDescent="0.25">
      <c r="F718" s="11"/>
    </row>
    <row r="719" spans="6:6" x14ac:dyDescent="0.25">
      <c r="F719" s="11"/>
    </row>
    <row r="720" spans="6:6" x14ac:dyDescent="0.25">
      <c r="F720" s="11"/>
    </row>
    <row r="721" spans="6:6" x14ac:dyDescent="0.25">
      <c r="F721" s="11"/>
    </row>
    <row r="722" spans="6:6" x14ac:dyDescent="0.25">
      <c r="F722" s="11"/>
    </row>
    <row r="723" spans="6:6" x14ac:dyDescent="0.25">
      <c r="F723" s="11"/>
    </row>
    <row r="724" spans="6:6" x14ac:dyDescent="0.25">
      <c r="F724" s="11"/>
    </row>
    <row r="725" spans="6:6" x14ac:dyDescent="0.25">
      <c r="F725" s="11"/>
    </row>
    <row r="726" spans="6:6" x14ac:dyDescent="0.25">
      <c r="F726" s="11"/>
    </row>
    <row r="727" spans="6:6" x14ac:dyDescent="0.25">
      <c r="F727" s="11"/>
    </row>
    <row r="728" spans="6:6" x14ac:dyDescent="0.25">
      <c r="F728" s="11"/>
    </row>
    <row r="729" spans="6:6" x14ac:dyDescent="0.25">
      <c r="F729" s="11"/>
    </row>
    <row r="730" spans="6:6" x14ac:dyDescent="0.25">
      <c r="F730" s="11"/>
    </row>
    <row r="731" spans="6:6" x14ac:dyDescent="0.25">
      <c r="F731" s="11"/>
    </row>
    <row r="732" spans="6:6" x14ac:dyDescent="0.25">
      <c r="F732" s="11"/>
    </row>
    <row r="733" spans="6:6" x14ac:dyDescent="0.25">
      <c r="F733" s="11"/>
    </row>
    <row r="735" spans="6:6" x14ac:dyDescent="0.25">
      <c r="F735" s="13"/>
    </row>
    <row r="736" spans="6:6" x14ac:dyDescent="0.25">
      <c r="F736" s="14"/>
    </row>
    <row r="737" spans="6:6" x14ac:dyDescent="0.25">
      <c r="F737" s="11"/>
    </row>
    <row r="739" spans="6:6" x14ac:dyDescent="0.25">
      <c r="F739" s="13"/>
    </row>
    <row r="740" spans="6:6" x14ac:dyDescent="0.25">
      <c r="F740" s="14"/>
    </row>
    <row r="741" spans="6:6" x14ac:dyDescent="0.25">
      <c r="F741" s="11"/>
    </row>
  </sheetData>
  <sortState xmlns:xlrd2="http://schemas.microsoft.com/office/spreadsheetml/2017/richdata2" ref="D2:D57">
    <sortCondition ref="D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Lexique</vt:lpstr>
      <vt:lpstr>Feuil2</vt:lpstr>
      <vt:lpstr>Feuil3</vt:lpstr>
      <vt:lpstr>Codes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Lionel</cp:lastModifiedBy>
  <dcterms:created xsi:type="dcterms:W3CDTF">2018-11-14T14:33:43Z</dcterms:created>
  <dcterms:modified xsi:type="dcterms:W3CDTF">2020-12-21T17:28:23Z</dcterms:modified>
</cp:coreProperties>
</file>