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bookViews>
    <workbookView xWindow="0" yWindow="0" windowWidth="25200" windowHeight="12675"/>
  </bookViews>
  <sheets>
    <sheet name="journée" sheetId="2" r:id="rId1"/>
    <sheet name="semaine" sheetId="1" r:id="rId2"/>
    <sheet name="moi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3" l="1"/>
  <c r="I3" i="3" s="1"/>
  <c r="G1" i="3"/>
  <c r="G3" i="3" s="1"/>
  <c r="E1" i="3"/>
  <c r="E3" i="3" s="1"/>
  <c r="A1" i="3"/>
  <c r="C3" i="3" s="1"/>
  <c r="A1" i="2"/>
  <c r="C2" i="2" s="1"/>
  <c r="A1" i="1"/>
  <c r="C2" i="1" s="1"/>
  <c r="H17" i="3" l="1"/>
  <c r="H15" i="3"/>
  <c r="H11" i="3"/>
  <c r="H13" i="3"/>
  <c r="H9" i="3"/>
  <c r="H7" i="3"/>
  <c r="F17" i="3"/>
  <c r="H5" i="3"/>
  <c r="F13" i="3"/>
  <c r="F15" i="3"/>
  <c r="F11" i="3"/>
  <c r="F9" i="3"/>
  <c r="F7" i="3"/>
  <c r="F5" i="3"/>
  <c r="D17" i="3"/>
  <c r="D15" i="3"/>
  <c r="D13" i="3"/>
  <c r="D11" i="3"/>
  <c r="D9" i="3"/>
  <c r="D5" i="3"/>
  <c r="D7" i="3"/>
  <c r="F16" i="3"/>
  <c r="H14" i="3"/>
  <c r="D14" i="3"/>
  <c r="F12" i="3"/>
  <c r="H10" i="3"/>
  <c r="D10" i="3"/>
  <c r="F8" i="3"/>
  <c r="H6" i="3"/>
  <c r="D6" i="3"/>
  <c r="F4" i="3"/>
  <c r="H16" i="3"/>
  <c r="D16" i="3"/>
  <c r="F14" i="3"/>
  <c r="H12" i="3"/>
  <c r="D12" i="3"/>
  <c r="F10" i="3"/>
  <c r="H8" i="3"/>
  <c r="D8" i="3"/>
  <c r="F6" i="3"/>
  <c r="H4" i="3"/>
  <c r="D4" i="3"/>
  <c r="B15" i="3"/>
  <c r="B17" i="3"/>
  <c r="B11" i="3"/>
  <c r="B13" i="3"/>
  <c r="B7" i="3"/>
  <c r="B9" i="3"/>
  <c r="B16" i="3"/>
  <c r="B12" i="3"/>
  <c r="B14" i="3"/>
  <c r="B10" i="3"/>
  <c r="B8" i="3"/>
  <c r="B6" i="3"/>
  <c r="B5" i="3"/>
  <c r="B4" i="3"/>
  <c r="B15" i="1"/>
  <c r="B13" i="1"/>
  <c r="B11" i="1"/>
  <c r="B9" i="1"/>
  <c r="B7" i="1"/>
  <c r="B5" i="1"/>
  <c r="B16" i="1"/>
  <c r="B14" i="1"/>
  <c r="B12" i="1"/>
  <c r="B10" i="1"/>
  <c r="B8" i="1"/>
  <c r="B6" i="1"/>
  <c r="B4" i="1"/>
  <c r="B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 applyFill="1"/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"/>
  <sheetViews>
    <sheetView tabSelected="1" workbookViewId="0">
      <selection activeCell="C34" sqref="C34"/>
    </sheetView>
  </sheetViews>
  <sheetFormatPr baseColWidth="10" defaultRowHeight="15" x14ac:dyDescent="0.25"/>
  <cols>
    <col min="3" max="3" width="78.5703125" customWidth="1"/>
  </cols>
  <sheetData>
    <row r="1" spans="1:3" x14ac:dyDescent="0.25">
      <c r="A1" s="2">
        <f ca="1">TODAY()</f>
        <v>42259</v>
      </c>
    </row>
    <row r="2" spans="1:3" x14ac:dyDescent="0.25">
      <c r="C2" s="5" t="str">
        <f ca="1">"journée du " &amp; LOWER(TEXT($A$1,"jj mmmm aaaa"))</f>
        <v>journée du 12 septembre 2015</v>
      </c>
    </row>
    <row r="3" spans="1:3" x14ac:dyDescent="0.25">
      <c r="B3" s="1">
        <v>0.33333333333333331</v>
      </c>
    </row>
    <row r="4" spans="1:3" x14ac:dyDescent="0.25">
      <c r="B4" s="1">
        <v>0.35416666666666669</v>
      </c>
    </row>
    <row r="5" spans="1:3" x14ac:dyDescent="0.25">
      <c r="B5" s="1">
        <v>0.375</v>
      </c>
    </row>
    <row r="6" spans="1:3" x14ac:dyDescent="0.25">
      <c r="B6" s="1">
        <v>0.39583333333333298</v>
      </c>
    </row>
    <row r="7" spans="1:3" x14ac:dyDescent="0.25">
      <c r="B7" s="1">
        <v>0.41666666666666702</v>
      </c>
    </row>
    <row r="8" spans="1:3" x14ac:dyDescent="0.25">
      <c r="B8" s="1">
        <v>0.4375</v>
      </c>
    </row>
    <row r="9" spans="1:3" x14ac:dyDescent="0.25">
      <c r="B9" s="1">
        <v>0.45833333333333298</v>
      </c>
    </row>
    <row r="10" spans="1:3" x14ac:dyDescent="0.25">
      <c r="B10" s="1">
        <v>0.47916666666666702</v>
      </c>
    </row>
    <row r="11" spans="1:3" x14ac:dyDescent="0.25">
      <c r="B11" s="1">
        <v>0.5</v>
      </c>
    </row>
    <row r="12" spans="1:3" x14ac:dyDescent="0.25">
      <c r="B12" s="1">
        <v>0.52083333333333304</v>
      </c>
    </row>
    <row r="13" spans="1:3" x14ac:dyDescent="0.25">
      <c r="B13" s="1">
        <v>0.54166666666666696</v>
      </c>
    </row>
    <row r="14" spans="1:3" x14ac:dyDescent="0.25">
      <c r="B14" s="1">
        <v>0.5625</v>
      </c>
    </row>
    <row r="15" spans="1:3" x14ac:dyDescent="0.25">
      <c r="B15" s="1">
        <v>0.58333333333333304</v>
      </c>
    </row>
    <row r="16" spans="1:3" x14ac:dyDescent="0.25">
      <c r="B16" s="1">
        <v>0.60416666666666696</v>
      </c>
    </row>
    <row r="17" spans="2:2" x14ac:dyDescent="0.25">
      <c r="B17" s="1">
        <v>0.625</v>
      </c>
    </row>
    <row r="18" spans="2:2" x14ac:dyDescent="0.25">
      <c r="B18" s="1">
        <v>0.64583333333333404</v>
      </c>
    </row>
    <row r="19" spans="2:2" x14ac:dyDescent="0.25">
      <c r="B19" s="1">
        <v>0.66666666666666696</v>
      </c>
    </row>
    <row r="20" spans="2:2" x14ac:dyDescent="0.25">
      <c r="B20" s="1">
        <v>0.6875</v>
      </c>
    </row>
    <row r="21" spans="2:2" x14ac:dyDescent="0.25">
      <c r="B21" s="1">
        <v>0.70833333333333404</v>
      </c>
    </row>
    <row r="22" spans="2:2" x14ac:dyDescent="0.25">
      <c r="B22" s="1">
        <v>0.72916666666666696</v>
      </c>
    </row>
    <row r="23" spans="2:2" x14ac:dyDescent="0.25">
      <c r="B23" s="1">
        <v>0.75</v>
      </c>
    </row>
    <row r="24" spans="2:2" x14ac:dyDescent="0.25">
      <c r="B24" s="1">
        <v>0.77083333333333404</v>
      </c>
    </row>
    <row r="25" spans="2:2" x14ac:dyDescent="0.25">
      <c r="B25" s="1">
        <v>0.79166666666666696</v>
      </c>
    </row>
    <row r="26" spans="2:2" x14ac:dyDescent="0.25">
      <c r="B26" s="1">
        <v>0.812500000000001</v>
      </c>
    </row>
    <row r="27" spans="2:2" x14ac:dyDescent="0.25">
      <c r="B27" s="1">
        <v>0.83333333333333404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workbookViewId="0">
      <selection activeCell="H7" sqref="H7"/>
    </sheetView>
  </sheetViews>
  <sheetFormatPr baseColWidth="10" defaultRowHeight="15" x14ac:dyDescent="0.25"/>
  <cols>
    <col min="3" max="3" width="70.140625" customWidth="1"/>
    <col min="5" max="5" width="11.7109375" customWidth="1"/>
  </cols>
  <sheetData>
    <row r="1" spans="1:5" x14ac:dyDescent="0.25">
      <c r="A1" s="2">
        <f ca="1">TODAY()</f>
        <v>42259</v>
      </c>
    </row>
    <row r="2" spans="1:5" x14ac:dyDescent="0.25">
      <c r="C2" s="8" t="str">
        <f ca="1">"semaine du  "&amp;LOWER(TEXT($A$1,"jj mmmm aaaa"))&amp;" au "&amp;LOWER(TEXT($A$1+6,"jj mmmm aaaa"))</f>
        <v>semaine du  12 septembre 2015 au 18 septembre 2015</v>
      </c>
      <c r="E2" s="3"/>
    </row>
    <row r="3" spans="1:5" ht="19.5" customHeight="1" x14ac:dyDescent="0.25">
      <c r="B3" s="1" t="str">
        <f ca="1">TEXT($A$1,"jjjj")</f>
        <v>samedi</v>
      </c>
    </row>
    <row r="4" spans="1:5" ht="30" customHeight="1" x14ac:dyDescent="0.25">
      <c r="B4" s="4" t="str">
        <f ca="1">TEXT($A$1,"J-MMM")</f>
        <v>12-sept</v>
      </c>
    </row>
    <row r="5" spans="1:5" x14ac:dyDescent="0.25">
      <c r="A5" s="1"/>
      <c r="B5" s="1" t="str">
        <f ca="1">TEXT($A$1+1,"jjjj")</f>
        <v>dimanche</v>
      </c>
    </row>
    <row r="6" spans="1:5" ht="29.25" customHeight="1" x14ac:dyDescent="0.25">
      <c r="B6" s="4" t="str">
        <f ca="1">TEXT($A$1+1,"J-MMM")</f>
        <v>13-sept</v>
      </c>
    </row>
    <row r="7" spans="1:5" ht="31.5" customHeight="1" x14ac:dyDescent="0.25">
      <c r="A7" s="1"/>
      <c r="B7" s="1" t="str">
        <f ca="1">TEXT($A$1+2,"jjjj")</f>
        <v>lundi</v>
      </c>
    </row>
    <row r="8" spans="1:5" ht="30" customHeight="1" x14ac:dyDescent="0.25">
      <c r="B8" s="4" t="str">
        <f ca="1">TEXT($A$1+2,"J-MMM")</f>
        <v>14-sept</v>
      </c>
    </row>
    <row r="9" spans="1:5" x14ac:dyDescent="0.25">
      <c r="A9" s="1"/>
      <c r="B9" s="1" t="str">
        <f ca="1">TEXT($A$1+3,"jjjj")</f>
        <v>mardi</v>
      </c>
    </row>
    <row r="10" spans="1:5" ht="29.25" customHeight="1" x14ac:dyDescent="0.25">
      <c r="B10" s="4" t="str">
        <f ca="1">TEXT($A$1+3,"J-MMM")</f>
        <v>15-sept</v>
      </c>
    </row>
    <row r="11" spans="1:5" x14ac:dyDescent="0.25">
      <c r="A11" s="1"/>
      <c r="B11" s="1" t="str">
        <f ca="1">TEXT($A$1+4,"jjjj")</f>
        <v>mercredi</v>
      </c>
    </row>
    <row r="12" spans="1:5" ht="29.25" customHeight="1" x14ac:dyDescent="0.25">
      <c r="B12" s="4" t="str">
        <f ca="1">TEXT($A$1+4,"J-MMM")</f>
        <v>16-sept</v>
      </c>
    </row>
    <row r="13" spans="1:5" x14ac:dyDescent="0.25">
      <c r="A13" s="1"/>
      <c r="B13" s="1" t="str">
        <f ca="1">TEXT($A$1+5,"jjjj")</f>
        <v>jeudi</v>
      </c>
    </row>
    <row r="14" spans="1:5" ht="30.75" customHeight="1" x14ac:dyDescent="0.25">
      <c r="B14" s="4" t="str">
        <f ca="1">TEXT($A$1+5,"J-MMM")</f>
        <v>17-sept</v>
      </c>
    </row>
    <row r="15" spans="1:5" x14ac:dyDescent="0.25">
      <c r="A15" s="1"/>
      <c r="B15" s="1" t="str">
        <f ca="1">TEXT($A$1+6,"jjjj")</f>
        <v>vendredi</v>
      </c>
    </row>
    <row r="16" spans="1:5" ht="29.25" customHeight="1" x14ac:dyDescent="0.25">
      <c r="B16" s="4" t="str">
        <f ca="1">TEXT($A$1+6,"J-MMM")</f>
        <v>18-sept</v>
      </c>
    </row>
    <row r="17" spans="1:2" x14ac:dyDescent="0.25">
      <c r="A17" s="1"/>
      <c r="B17" s="1"/>
    </row>
    <row r="18" spans="1:2" x14ac:dyDescent="0.25"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  <row r="26" spans="1:2" x14ac:dyDescent="0.25">
      <c r="B26" s="1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7"/>
  <sheetViews>
    <sheetView workbookViewId="0">
      <selection activeCell="G11" sqref="G11"/>
    </sheetView>
  </sheetViews>
  <sheetFormatPr baseColWidth="10" defaultRowHeight="15" x14ac:dyDescent="0.25"/>
  <cols>
    <col min="3" max="3" width="45.85546875" customWidth="1"/>
    <col min="5" max="5" width="45.7109375" customWidth="1"/>
    <col min="7" max="7" width="45.7109375" customWidth="1"/>
    <col min="9" max="9" width="35" customWidth="1"/>
  </cols>
  <sheetData>
    <row r="1" spans="1:9" x14ac:dyDescent="0.25">
      <c r="A1" s="2">
        <f ca="1">TODAY()</f>
        <v>42259</v>
      </c>
      <c r="E1" s="2">
        <f ca="1">TODAY()+7</f>
        <v>42266</v>
      </c>
      <c r="G1" s="2">
        <f ca="1">TODAY()+14</f>
        <v>42273</v>
      </c>
      <c r="I1" s="2">
        <f ca="1">TODAY()+21</f>
        <v>42280</v>
      </c>
    </row>
    <row r="3" spans="1:9" x14ac:dyDescent="0.25">
      <c r="C3" t="str">
        <f ca="1">"semaine du " &amp; LOWER(TEXT($A$1,"jj mmmm aaaa"))&amp; " au " &amp; LOWER(TEXT($A$1+6,"jj mmmm aaaa"))</f>
        <v>semaine du 12 septembre 2015 au 18 septembre 2015</v>
      </c>
      <c r="E3" t="str">
        <f ca="1">"semaine du " &amp; LOWER(TEXT($E$1,"jj mmmm aaaa"))&amp; " au " &amp; LOWER(TEXT($E$1+6,"jj mmmm aaaa"))</f>
        <v>semaine du 19 septembre 2015 au 25 septembre 2015</v>
      </c>
      <c r="G3" t="str">
        <f ca="1">"semaine du " &amp; LOWER(TEXT($G$1,"jj mmmm aaaa"))&amp; " au " &amp; LOWER(TEXT($G$1+6,"jj mmmm aaaa"))</f>
        <v>semaine du 26 septembre 2015 au 02 octobre 2015</v>
      </c>
      <c r="I3" t="str">
        <f ca="1">"semaine du " &amp; LOWER(TEXT($I$1,"jj mmmm aaaa"))&amp; " au " &amp; LOWER(TEXT($I$1+6,"jj mmmm aaaa"))</f>
        <v>semaine du 03 octobre 2015 au 09 octobre 2015</v>
      </c>
    </row>
    <row r="4" spans="1:9" x14ac:dyDescent="0.25">
      <c r="B4" t="str">
        <f ca="1">TEXT($A$1,"jjjj")</f>
        <v>samedi</v>
      </c>
      <c r="D4" t="str">
        <f t="shared" ref="C4:I4" ca="1" si="0">TEXT($A$1,"jjjj")</f>
        <v>samedi</v>
      </c>
      <c r="F4" t="str">
        <f t="shared" ca="1" si="0"/>
        <v>samedi</v>
      </c>
      <c r="H4" t="str">
        <f t="shared" ca="1" si="0"/>
        <v>samedi</v>
      </c>
    </row>
    <row r="5" spans="1:9" ht="44.25" customHeight="1" x14ac:dyDescent="0.25">
      <c r="B5" s="6" t="str">
        <f ca="1">TEXT($A$1,"j-mmm")</f>
        <v>12-sept</v>
      </c>
      <c r="D5" s="6" t="str">
        <f ca="1">TEXT($E$1,"j-mmm")</f>
        <v>19-sept</v>
      </c>
      <c r="F5" s="6" t="str">
        <f ca="1">TEXT($G$1,"j-mmm")</f>
        <v>26-sept</v>
      </c>
      <c r="H5" s="6" t="str">
        <f ca="1">TEXT($I$1,"j-mmm")</f>
        <v>3-oct</v>
      </c>
    </row>
    <row r="6" spans="1:9" x14ac:dyDescent="0.25">
      <c r="B6" t="str">
        <f ca="1">TEXT($A$1+1,"jjjj")</f>
        <v>dimanche</v>
      </c>
      <c r="D6" t="str">
        <f t="shared" ref="C6:I6" ca="1" si="1">TEXT($A$1+1,"jjjj")</f>
        <v>dimanche</v>
      </c>
      <c r="F6" t="str">
        <f t="shared" ca="1" si="1"/>
        <v>dimanche</v>
      </c>
      <c r="H6" t="str">
        <f t="shared" ca="1" si="1"/>
        <v>dimanche</v>
      </c>
    </row>
    <row r="7" spans="1:9" ht="42.75" customHeight="1" x14ac:dyDescent="0.25">
      <c r="B7" s="6" t="str">
        <f ca="1">TEXT($A$1+1,"j-mmm")</f>
        <v>13-sept</v>
      </c>
      <c r="D7" s="6" t="str">
        <f ca="1">TEXT($E$1+1,"j-mmm")</f>
        <v>20-sept</v>
      </c>
      <c r="F7" s="6" t="str">
        <f ca="1">TEXT($G$1+1,"j-mmm")</f>
        <v>27-sept</v>
      </c>
      <c r="H7" s="6" t="str">
        <f ca="1">TEXT($I$1+1,"j-mmm")</f>
        <v>4-oct</v>
      </c>
    </row>
    <row r="8" spans="1:9" x14ac:dyDescent="0.25">
      <c r="B8" t="str">
        <f ca="1">TEXT($A$1+2,"jjjj")</f>
        <v>lundi</v>
      </c>
      <c r="D8" t="str">
        <f t="shared" ref="C8:I8" ca="1" si="2">TEXT($A$1+2,"jjjj")</f>
        <v>lundi</v>
      </c>
      <c r="F8" t="str">
        <f t="shared" ca="1" si="2"/>
        <v>lundi</v>
      </c>
      <c r="H8" t="str">
        <f t="shared" ca="1" si="2"/>
        <v>lundi</v>
      </c>
    </row>
    <row r="9" spans="1:9" ht="45" customHeight="1" x14ac:dyDescent="0.25">
      <c r="B9" s="6" t="str">
        <f ca="1">TEXT($A$1+2,"j-mmm")</f>
        <v>14-sept</v>
      </c>
      <c r="D9" s="6" t="str">
        <f ca="1">TEXT($E$1+2,"j-mmm")</f>
        <v>21-sept</v>
      </c>
      <c r="F9" s="6" t="str">
        <f ca="1">TEXT($G$1+2,"j-mmm")</f>
        <v>28-sept</v>
      </c>
      <c r="H9" s="6" t="str">
        <f ca="1">TEXT($I$1+2,"j-mmm")</f>
        <v>5-oct</v>
      </c>
    </row>
    <row r="10" spans="1:9" x14ac:dyDescent="0.25">
      <c r="B10" t="str">
        <f ca="1">TEXT($A$1+3,"jjjj")</f>
        <v>mardi</v>
      </c>
      <c r="D10" t="str">
        <f t="shared" ref="C10:I10" ca="1" si="3">TEXT($A$1+3,"jjjj")</f>
        <v>mardi</v>
      </c>
      <c r="F10" t="str">
        <f t="shared" ca="1" si="3"/>
        <v>mardi</v>
      </c>
      <c r="H10" t="str">
        <f t="shared" ca="1" si="3"/>
        <v>mardi</v>
      </c>
    </row>
    <row r="11" spans="1:9" ht="46.5" customHeight="1" x14ac:dyDescent="0.25">
      <c r="B11" s="6" t="str">
        <f ca="1">TEXT($A$1+3,"j-mmm")</f>
        <v>15-sept</v>
      </c>
      <c r="D11" s="6" t="str">
        <f ca="1">TEXT($E$1+3,"j-mmm")</f>
        <v>22-sept</v>
      </c>
      <c r="F11" s="6" t="str">
        <f ca="1">TEXT($G$1+3,"j-mmm")</f>
        <v>29-sept</v>
      </c>
      <c r="H11" s="6" t="str">
        <f ca="1">TEXT($I$1+3,"j-mmm")</f>
        <v>6-oct</v>
      </c>
    </row>
    <row r="12" spans="1:9" x14ac:dyDescent="0.25">
      <c r="B12" t="str">
        <f ca="1">TEXT($A$1+4,"jjjj")</f>
        <v>mercredi</v>
      </c>
      <c r="D12" t="str">
        <f t="shared" ref="C12:I12" ca="1" si="4">TEXT($A$1+4,"jjjj")</f>
        <v>mercredi</v>
      </c>
      <c r="F12" t="str">
        <f t="shared" ca="1" si="4"/>
        <v>mercredi</v>
      </c>
      <c r="H12" t="str">
        <f t="shared" ca="1" si="4"/>
        <v>mercredi</v>
      </c>
    </row>
    <row r="13" spans="1:9" ht="45.75" customHeight="1" x14ac:dyDescent="0.25">
      <c r="B13" s="6" t="str">
        <f ca="1">TEXT($A$1+4,"j-mmm")</f>
        <v>16-sept</v>
      </c>
      <c r="D13" s="6" t="str">
        <f ca="1">TEXT($E$1+4,"j-mmm")</f>
        <v>23-sept</v>
      </c>
      <c r="E13" s="7"/>
      <c r="F13" s="6" t="str">
        <f ca="1">TEXT($G$1+4,"j-mmm")</f>
        <v>30-sept</v>
      </c>
      <c r="H13" s="6" t="str">
        <f ca="1">TEXT($I$1+4,"j-mmm")</f>
        <v>7-oct</v>
      </c>
    </row>
    <row r="14" spans="1:9" x14ac:dyDescent="0.25">
      <c r="B14" t="str">
        <f ca="1">TEXT($A$1+5,"jjjj")</f>
        <v>jeudi</v>
      </c>
      <c r="D14" t="str">
        <f t="shared" ref="C14:I14" ca="1" si="5">TEXT($A$1+5,"jjjj")</f>
        <v>jeudi</v>
      </c>
      <c r="F14" t="str">
        <f t="shared" ca="1" si="5"/>
        <v>jeudi</v>
      </c>
      <c r="H14" t="str">
        <f t="shared" ca="1" si="5"/>
        <v>jeudi</v>
      </c>
    </row>
    <row r="15" spans="1:9" ht="44.25" customHeight="1" x14ac:dyDescent="0.25">
      <c r="B15" s="6" t="str">
        <f ca="1">TEXT($A$1+5,"j-mmm")</f>
        <v>17-sept</v>
      </c>
      <c r="D15" s="6" t="str">
        <f ca="1">TEXT($E$1+5,"j-mmm")</f>
        <v>24-sept</v>
      </c>
      <c r="F15" s="6" t="str">
        <f ca="1">TEXT($G$1+5,"j-mmm")</f>
        <v>1-oct</v>
      </c>
      <c r="H15" s="6" t="str">
        <f ca="1">TEXT($I$1+5,"j-mmm")</f>
        <v>8-oct</v>
      </c>
    </row>
    <row r="16" spans="1:9" x14ac:dyDescent="0.25">
      <c r="B16" t="str">
        <f ca="1">TEXT($A$1+6,"jjjj")</f>
        <v>vendredi</v>
      </c>
      <c r="D16" t="str">
        <f t="shared" ref="C16:I16" ca="1" si="6">TEXT($A$1+6,"jjjj")</f>
        <v>vendredi</v>
      </c>
      <c r="F16" t="str">
        <f t="shared" ca="1" si="6"/>
        <v>vendredi</v>
      </c>
      <c r="H16" t="str">
        <f t="shared" ca="1" si="6"/>
        <v>vendredi</v>
      </c>
    </row>
    <row r="17" spans="2:8" ht="45.75" customHeight="1" x14ac:dyDescent="0.25">
      <c r="B17" s="6" t="str">
        <f ca="1">TEXT($A$1+6,"j-mmm")</f>
        <v>18-sept</v>
      </c>
      <c r="D17" s="6" t="str">
        <f ca="1">TEXT($E$1+6,"j-mmm")</f>
        <v>25-sept</v>
      </c>
      <c r="F17" s="6" t="str">
        <f ca="1">TEXT($G$1+6,"j-mmm")</f>
        <v>2-oct</v>
      </c>
      <c r="H17" s="6" t="str">
        <f ca="1">TEXT($I$1+6,"j-mmm")</f>
        <v>9-oct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journée</vt:lpstr>
      <vt:lpstr>semaine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2015-09-12T05:06:52Z</dcterms:created>
  <dcterms:modified xsi:type="dcterms:W3CDTF">2015-09-12T06:26:00Z</dcterms:modified>
</cp:coreProperties>
</file>