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0" yWindow="0" windowWidth="20490" windowHeight="7650" activeTab="1"/>
  </bookViews>
  <sheets>
    <sheet name="DEVIS" sheetId="1" r:id="rId1"/>
    <sheet name="CLIENT" sheetId="7" r:id="rId2"/>
    <sheet name="DESIGNATION" sheetId="5" r:id="rId3"/>
    <sheet name="FACTURE" sheetId="6" r:id="rId4"/>
  </sheets>
  <definedNames>
    <definedName name="CLIENT_3">DEVIS!$E$5</definedName>
  </definedNames>
  <calcPr calcId="152511"/>
</workbook>
</file>

<file path=xl/calcChain.xml><?xml version="1.0" encoding="utf-8"?>
<calcChain xmlns="http://schemas.openxmlformats.org/spreadsheetml/2006/main">
  <c r="E8" i="6" l="1"/>
  <c r="H7" i="6"/>
  <c r="E7" i="6"/>
  <c r="H6" i="6"/>
  <c r="E6" i="6"/>
  <c r="H7" i="1"/>
  <c r="H6" i="1"/>
  <c r="E8" i="1"/>
  <c r="E7" i="1"/>
  <c r="E6" i="1"/>
  <c r="D28" i="6"/>
  <c r="G28" i="6" s="1"/>
  <c r="G32" i="1" l="1"/>
  <c r="G33" i="1" l="1"/>
  <c r="G34" i="1" s="1"/>
</calcChain>
</file>

<file path=xl/sharedStrings.xml><?xml version="1.0" encoding="utf-8"?>
<sst xmlns="http://schemas.openxmlformats.org/spreadsheetml/2006/main" count="620" uniqueCount="600">
  <si>
    <t>Messieurs,</t>
  </si>
  <si>
    <t>Désignation</t>
  </si>
  <si>
    <t>Qté</t>
  </si>
  <si>
    <t>Prix unit.</t>
  </si>
  <si>
    <t>Total HT</t>
  </si>
  <si>
    <t>Soit un montant HT total de</t>
  </si>
  <si>
    <t>TVA 10%</t>
  </si>
  <si>
    <t>Soit un total TTC</t>
  </si>
  <si>
    <t>Modalité de règlement :</t>
  </si>
  <si>
    <t xml:space="preserve">  Le montant du devis est valable 3 mois à compter de cet date.</t>
  </si>
  <si>
    <t>Cachet et signature précédés  de :</t>
  </si>
  <si>
    <t>« bon pour accord »</t>
  </si>
  <si>
    <t>NOM DE LA SOCIETE</t>
  </si>
  <si>
    <t>ADRESSE DE LA SOCIETE</t>
  </si>
  <si>
    <t>Objet : OBJET DU CHANTIER</t>
  </si>
  <si>
    <t xml:space="preserve">Votre chargé d'affaire : Mr </t>
  </si>
  <si>
    <t>Ens</t>
  </si>
  <si>
    <t>Uté</t>
  </si>
  <si>
    <t>Hrs</t>
  </si>
  <si>
    <t>DESGINATION 1</t>
  </si>
  <si>
    <t>DESIGNATION 2</t>
  </si>
  <si>
    <t>DESIGNATION 3</t>
  </si>
  <si>
    <t>ADRESSE 1</t>
  </si>
  <si>
    <t>ADRESSE 2</t>
  </si>
  <si>
    <t>FACTURE</t>
  </si>
  <si>
    <t>N° de facture 770</t>
  </si>
  <si>
    <t>Déplacement</t>
  </si>
  <si>
    <t>TOTAL HT</t>
  </si>
  <si>
    <t>TVA 20%</t>
  </si>
  <si>
    <t>TOTAL TTC</t>
  </si>
  <si>
    <t>Le gérant</t>
  </si>
  <si>
    <t>DEVIS</t>
  </si>
  <si>
    <t>N° de devis 2017XXX</t>
  </si>
  <si>
    <t>Comme suite à votre demande, dont nous vous remercions vivement, nous vous prions de bien vouloir trouver</t>
  </si>
  <si>
    <t>ci-dessous notre meilleure proposition de prix concernant l’affaire citée en référence .</t>
  </si>
  <si>
    <t>Vous en souhaitant bonne réception et restant à votre entière disposition pour tous renseignements complémentaires.</t>
  </si>
  <si>
    <t>ADRESSE</t>
  </si>
  <si>
    <t>CP + VILLE</t>
  </si>
  <si>
    <t>TELEPHONE</t>
  </si>
  <si>
    <t>EMAIL</t>
  </si>
  <si>
    <t>NOM PRENOM / RAISON SOCIALE</t>
  </si>
  <si>
    <t>COMPL ADRESSE</t>
  </si>
  <si>
    <t>DESIGNATION</t>
  </si>
  <si>
    <t>PRIX HT</t>
  </si>
  <si>
    <t>Trappes le 09/02/2017</t>
  </si>
  <si>
    <t>Main d'œuvre</t>
  </si>
  <si>
    <t>Unit.</t>
  </si>
  <si>
    <t>CLIENT 1</t>
  </si>
  <si>
    <t>CLIENT 2</t>
  </si>
  <si>
    <t>CLIENT 3</t>
  </si>
  <si>
    <t>ADRESSE 3</t>
  </si>
  <si>
    <t>COMPL 1</t>
  </si>
  <si>
    <t>COMPL 2</t>
  </si>
  <si>
    <t>COMPL 3</t>
  </si>
  <si>
    <t>CP + VILLE 1</t>
  </si>
  <si>
    <t>CP + VILLE 2</t>
  </si>
  <si>
    <t>CP + VILLE 3</t>
  </si>
  <si>
    <t>TEL 1</t>
  </si>
  <si>
    <t>EMAIL 1</t>
  </si>
  <si>
    <t>TEL 2</t>
  </si>
  <si>
    <t>EMAIL 2</t>
  </si>
  <si>
    <t>TEL 3</t>
  </si>
  <si>
    <t>EMAIL 3</t>
  </si>
  <si>
    <t>CLIENT 4</t>
  </si>
  <si>
    <t>CLIENT 5</t>
  </si>
  <si>
    <t>ADRESSE 4</t>
  </si>
  <si>
    <t>COMPL 4</t>
  </si>
  <si>
    <t>CP + VILLE 4</t>
  </si>
  <si>
    <t>TEL 4</t>
  </si>
  <si>
    <t>EMAIL 4</t>
  </si>
  <si>
    <t>ADRESSE 5</t>
  </si>
  <si>
    <t>COMPL 5</t>
  </si>
  <si>
    <t>CP + VILLE 5</t>
  </si>
  <si>
    <t>TEL 5</t>
  </si>
  <si>
    <t>EMAIL 5</t>
  </si>
  <si>
    <t>Désignation 1</t>
  </si>
  <si>
    <t>Désignation 2</t>
  </si>
  <si>
    <t>Désignation 3</t>
  </si>
  <si>
    <t>CLIENT 6</t>
  </si>
  <si>
    <t>ADRESSE 6</t>
  </si>
  <si>
    <t>COMPL 6</t>
  </si>
  <si>
    <t>CP + VILLE 6</t>
  </si>
  <si>
    <t>TEL 6</t>
  </si>
  <si>
    <t>EMAIL 6</t>
  </si>
  <si>
    <t>CLIENT 7</t>
  </si>
  <si>
    <t>ADRESSE 7</t>
  </si>
  <si>
    <t>COMPL 7</t>
  </si>
  <si>
    <t>CP + VILLE 7</t>
  </si>
  <si>
    <t>TEL 7</t>
  </si>
  <si>
    <t>EMAIL 7</t>
  </si>
  <si>
    <t>CLIENT 8</t>
  </si>
  <si>
    <t>ADRESSE 8</t>
  </si>
  <si>
    <t>COMPL 8</t>
  </si>
  <si>
    <t>CP + VILLE 8</t>
  </si>
  <si>
    <t>TEL 8</t>
  </si>
  <si>
    <t>EMAIL 8</t>
  </si>
  <si>
    <t>CLIENT 9</t>
  </si>
  <si>
    <t>ADRESSE 9</t>
  </si>
  <si>
    <t>COMPL 9</t>
  </si>
  <si>
    <t>CP + VILLE 9</t>
  </si>
  <si>
    <t>TEL 9</t>
  </si>
  <si>
    <t>EMAIL 9</t>
  </si>
  <si>
    <t>CLIENT 10</t>
  </si>
  <si>
    <t>ADRESSE 10</t>
  </si>
  <si>
    <t>COMPL 10</t>
  </si>
  <si>
    <t>CP + VILLE 10</t>
  </si>
  <si>
    <t>TEL 10</t>
  </si>
  <si>
    <t>EMAIL 10</t>
  </si>
  <si>
    <t>CLIENT 11</t>
  </si>
  <si>
    <t>ADRESSE 11</t>
  </si>
  <si>
    <t>COMPL 11</t>
  </si>
  <si>
    <t>CP + VILLE 11</t>
  </si>
  <si>
    <t>TEL 11</t>
  </si>
  <si>
    <t>EMAIL 11</t>
  </si>
  <si>
    <t>CLIENT 12</t>
  </si>
  <si>
    <t>ADRESSE 12</t>
  </si>
  <si>
    <t>COMPL 12</t>
  </si>
  <si>
    <t>CP + VILLE 12</t>
  </si>
  <si>
    <t>TEL 12</t>
  </si>
  <si>
    <t>EMAIL 12</t>
  </si>
  <si>
    <t>CLIENT 13</t>
  </si>
  <si>
    <t>ADRESSE 13</t>
  </si>
  <si>
    <t>COMPL 13</t>
  </si>
  <si>
    <t>CP + VILLE 13</t>
  </si>
  <si>
    <t>TEL 13</t>
  </si>
  <si>
    <t>EMAIL 13</t>
  </si>
  <si>
    <t>CLIENT 14</t>
  </si>
  <si>
    <t>ADRESSE 14</t>
  </si>
  <si>
    <t>COMPL 14</t>
  </si>
  <si>
    <t>CP + VILLE 14</t>
  </si>
  <si>
    <t>TEL 14</t>
  </si>
  <si>
    <t>EMAIL 14</t>
  </si>
  <si>
    <t>CLIENT 15</t>
  </si>
  <si>
    <t>ADRESSE 15</t>
  </si>
  <si>
    <t>COMPL 15</t>
  </si>
  <si>
    <t>CP + VILLE 15</t>
  </si>
  <si>
    <t>TEL 15</t>
  </si>
  <si>
    <t>EMAIL 15</t>
  </si>
  <si>
    <t>CLIENT 16</t>
  </si>
  <si>
    <t>ADRESSE 16</t>
  </si>
  <si>
    <t>COMPL 16</t>
  </si>
  <si>
    <t>CP + VILLE 16</t>
  </si>
  <si>
    <t>TEL 16</t>
  </si>
  <si>
    <t>EMAIL 16</t>
  </si>
  <si>
    <t>CLIENT 17</t>
  </si>
  <si>
    <t>ADRESSE 17</t>
  </si>
  <si>
    <t>COMPL 17</t>
  </si>
  <si>
    <t>CP + VILLE 17</t>
  </si>
  <si>
    <t>TEL 17</t>
  </si>
  <si>
    <t>EMAIL 17</t>
  </si>
  <si>
    <t>CLIENT 18</t>
  </si>
  <si>
    <t>ADRESSE 18</t>
  </si>
  <si>
    <t>COMPL 18</t>
  </si>
  <si>
    <t>CP + VILLE 18</t>
  </si>
  <si>
    <t>TEL 18</t>
  </si>
  <si>
    <t>EMAIL 18</t>
  </si>
  <si>
    <t>CLIENT 19</t>
  </si>
  <si>
    <t>ADRESSE 19</t>
  </si>
  <si>
    <t>COMPL 19</t>
  </si>
  <si>
    <t>CP + VILLE 19</t>
  </si>
  <si>
    <t>TEL 19</t>
  </si>
  <si>
    <t>EMAIL 19</t>
  </si>
  <si>
    <t>CLIENT 20</t>
  </si>
  <si>
    <t>ADRESSE 20</t>
  </si>
  <si>
    <t>COMPL 20</t>
  </si>
  <si>
    <t>CP + VILLE 20</t>
  </si>
  <si>
    <t>TEL 20</t>
  </si>
  <si>
    <t>EMAIL 20</t>
  </si>
  <si>
    <t>CLIENT 21</t>
  </si>
  <si>
    <t>ADRESSE 21</t>
  </si>
  <si>
    <t>COMPL 21</t>
  </si>
  <si>
    <t>CP + VILLE 21</t>
  </si>
  <si>
    <t>TEL 21</t>
  </si>
  <si>
    <t>EMAIL 21</t>
  </si>
  <si>
    <t>CLIENT 22</t>
  </si>
  <si>
    <t>ADRESSE 22</t>
  </si>
  <si>
    <t>COMPL 22</t>
  </si>
  <si>
    <t>CP + VILLE 22</t>
  </si>
  <si>
    <t>TEL 22</t>
  </si>
  <si>
    <t>EMAIL 22</t>
  </si>
  <si>
    <t>CLIENT 23</t>
  </si>
  <si>
    <t>ADRESSE 23</t>
  </si>
  <si>
    <t>COMPL 23</t>
  </si>
  <si>
    <t>CP + VILLE 23</t>
  </si>
  <si>
    <t>TEL 23</t>
  </si>
  <si>
    <t>EMAIL 23</t>
  </si>
  <si>
    <t>CLIENT 24</t>
  </si>
  <si>
    <t>ADRESSE 24</t>
  </si>
  <si>
    <t>COMPL 24</t>
  </si>
  <si>
    <t>CP + VILLE 24</t>
  </si>
  <si>
    <t>TEL 24</t>
  </si>
  <si>
    <t>EMAIL 24</t>
  </si>
  <si>
    <t>CLIENT 25</t>
  </si>
  <si>
    <t>ADRESSE 25</t>
  </si>
  <si>
    <t>COMPL 25</t>
  </si>
  <si>
    <t>CP + VILLE 25</t>
  </si>
  <si>
    <t>TEL 25</t>
  </si>
  <si>
    <t>EMAIL 25</t>
  </si>
  <si>
    <t>CLIENT 26</t>
  </si>
  <si>
    <t>ADRESSE 26</t>
  </si>
  <si>
    <t>COMPL 26</t>
  </si>
  <si>
    <t>CP + VILLE 26</t>
  </si>
  <si>
    <t>TEL 26</t>
  </si>
  <si>
    <t>EMAIL 26</t>
  </si>
  <si>
    <t>CLIENT 27</t>
  </si>
  <si>
    <t>ADRESSE 27</t>
  </si>
  <si>
    <t>COMPL 27</t>
  </si>
  <si>
    <t>CP + VILLE 27</t>
  </si>
  <si>
    <t>TEL 27</t>
  </si>
  <si>
    <t>EMAIL 27</t>
  </si>
  <si>
    <t>CLIENT 28</t>
  </si>
  <si>
    <t>ADRESSE 28</t>
  </si>
  <si>
    <t>COMPL 28</t>
  </si>
  <si>
    <t>CP + VILLE 28</t>
  </si>
  <si>
    <t>TEL 28</t>
  </si>
  <si>
    <t>EMAIL 28</t>
  </si>
  <si>
    <t>CLIENT 29</t>
  </si>
  <si>
    <t>ADRESSE 29</t>
  </si>
  <si>
    <t>COMPL 29</t>
  </si>
  <si>
    <t>CP + VILLE 29</t>
  </si>
  <si>
    <t>TEL 29</t>
  </si>
  <si>
    <t>EMAIL 29</t>
  </si>
  <si>
    <t>CLIENT 30</t>
  </si>
  <si>
    <t>ADRESSE 30</t>
  </si>
  <si>
    <t>COMPL 30</t>
  </si>
  <si>
    <t>CP + VILLE 30</t>
  </si>
  <si>
    <t>TEL 30</t>
  </si>
  <si>
    <t>EMAIL 30</t>
  </si>
  <si>
    <t>CLIENT 31</t>
  </si>
  <si>
    <t>ADRESSE 31</t>
  </si>
  <si>
    <t>COMPL 31</t>
  </si>
  <si>
    <t>CP + VILLE 31</t>
  </si>
  <si>
    <t>TEL 31</t>
  </si>
  <si>
    <t>EMAIL 31</t>
  </si>
  <si>
    <t>CLIENT 32</t>
  </si>
  <si>
    <t>ADRESSE 32</t>
  </si>
  <si>
    <t>COMPL 32</t>
  </si>
  <si>
    <t>CP + VILLE 32</t>
  </si>
  <si>
    <t>TEL 32</t>
  </si>
  <si>
    <t>EMAIL 32</t>
  </si>
  <si>
    <t>CLIENT 33</t>
  </si>
  <si>
    <t>ADRESSE 33</t>
  </si>
  <si>
    <t>COMPL 33</t>
  </si>
  <si>
    <t>CP + VILLE 33</t>
  </si>
  <si>
    <t>TEL 33</t>
  </si>
  <si>
    <t>EMAIL 33</t>
  </si>
  <si>
    <t>CLIENT 34</t>
  </si>
  <si>
    <t>ADRESSE 34</t>
  </si>
  <si>
    <t>COMPL 34</t>
  </si>
  <si>
    <t>CP + VILLE 34</t>
  </si>
  <si>
    <t>TEL 34</t>
  </si>
  <si>
    <t>EMAIL 34</t>
  </si>
  <si>
    <t>CLIENT 35</t>
  </si>
  <si>
    <t>ADRESSE 35</t>
  </si>
  <si>
    <t>COMPL 35</t>
  </si>
  <si>
    <t>CP + VILLE 35</t>
  </si>
  <si>
    <t>TEL 35</t>
  </si>
  <si>
    <t>EMAIL 35</t>
  </si>
  <si>
    <t>CLIENT 36</t>
  </si>
  <si>
    <t>ADRESSE 36</t>
  </si>
  <si>
    <t>COMPL 36</t>
  </si>
  <si>
    <t>CP + VILLE 36</t>
  </si>
  <si>
    <t>TEL 36</t>
  </si>
  <si>
    <t>EMAIL 36</t>
  </si>
  <si>
    <t>CLIENT 37</t>
  </si>
  <si>
    <t>ADRESSE 37</t>
  </si>
  <si>
    <t>COMPL 37</t>
  </si>
  <si>
    <t>CP + VILLE 37</t>
  </si>
  <si>
    <t>TEL 37</t>
  </si>
  <si>
    <t>EMAIL 37</t>
  </si>
  <si>
    <t>CLIENT 38</t>
  </si>
  <si>
    <t>ADRESSE 38</t>
  </si>
  <si>
    <t>COMPL 38</t>
  </si>
  <si>
    <t>CP + VILLE 38</t>
  </si>
  <si>
    <t>TEL 38</t>
  </si>
  <si>
    <t>EMAIL 38</t>
  </si>
  <si>
    <t>CLIENT 39</t>
  </si>
  <si>
    <t>ADRESSE 39</t>
  </si>
  <si>
    <t>COMPL 39</t>
  </si>
  <si>
    <t>CP + VILLE 39</t>
  </si>
  <si>
    <t>TEL 39</t>
  </si>
  <si>
    <t>EMAIL 39</t>
  </si>
  <si>
    <t>CLIENT 40</t>
  </si>
  <si>
    <t>ADRESSE 40</t>
  </si>
  <si>
    <t>COMPL 40</t>
  </si>
  <si>
    <t>CP + VILLE 40</t>
  </si>
  <si>
    <t>TEL 40</t>
  </si>
  <si>
    <t>EMAIL 40</t>
  </si>
  <si>
    <t>CLIENT 41</t>
  </si>
  <si>
    <t>ADRESSE 41</t>
  </si>
  <si>
    <t>COMPL 41</t>
  </si>
  <si>
    <t>CP + VILLE 41</t>
  </si>
  <si>
    <t>TEL 41</t>
  </si>
  <si>
    <t>EMAIL 41</t>
  </si>
  <si>
    <t>CLIENT 42</t>
  </si>
  <si>
    <t>ADRESSE 42</t>
  </si>
  <si>
    <t>COMPL 42</t>
  </si>
  <si>
    <t>CP + VILLE 42</t>
  </si>
  <si>
    <t>TEL 42</t>
  </si>
  <si>
    <t>EMAIL 42</t>
  </si>
  <si>
    <t>CLIENT 43</t>
  </si>
  <si>
    <t>ADRESSE 43</t>
  </si>
  <si>
    <t>COMPL 43</t>
  </si>
  <si>
    <t>CP + VILLE 43</t>
  </si>
  <si>
    <t>TEL 43</t>
  </si>
  <si>
    <t>EMAIL 43</t>
  </si>
  <si>
    <t>CLIENT 44</t>
  </si>
  <si>
    <t>ADRESSE 44</t>
  </si>
  <si>
    <t>COMPL 44</t>
  </si>
  <si>
    <t>CP + VILLE 44</t>
  </si>
  <si>
    <t>TEL 44</t>
  </si>
  <si>
    <t>EMAIL 44</t>
  </si>
  <si>
    <t>CLIENT 45</t>
  </si>
  <si>
    <t>ADRESSE 45</t>
  </si>
  <si>
    <t>COMPL 45</t>
  </si>
  <si>
    <t>CP + VILLE 45</t>
  </si>
  <si>
    <t>TEL 45</t>
  </si>
  <si>
    <t>EMAIL 45</t>
  </si>
  <si>
    <t>CLIENT 46</t>
  </si>
  <si>
    <t>ADRESSE 46</t>
  </si>
  <si>
    <t>COMPL 46</t>
  </si>
  <si>
    <t>CP + VILLE 46</t>
  </si>
  <si>
    <t>TEL 46</t>
  </si>
  <si>
    <t>EMAIL 46</t>
  </si>
  <si>
    <t>CLIENT 47</t>
  </si>
  <si>
    <t>ADRESSE 47</t>
  </si>
  <si>
    <t>COMPL 47</t>
  </si>
  <si>
    <t>CP + VILLE 47</t>
  </si>
  <si>
    <t>TEL 47</t>
  </si>
  <si>
    <t>EMAIL 47</t>
  </si>
  <si>
    <t>CLIENT 48</t>
  </si>
  <si>
    <t>ADRESSE 48</t>
  </si>
  <si>
    <t>COMPL 48</t>
  </si>
  <si>
    <t>CP + VILLE 48</t>
  </si>
  <si>
    <t>TEL 48</t>
  </si>
  <si>
    <t>EMAIL 48</t>
  </si>
  <si>
    <t>CLIENT 49</t>
  </si>
  <si>
    <t>ADRESSE 49</t>
  </si>
  <si>
    <t>COMPL 49</t>
  </si>
  <si>
    <t>CP + VILLE 49</t>
  </si>
  <si>
    <t>TEL 49</t>
  </si>
  <si>
    <t>EMAIL 49</t>
  </si>
  <si>
    <t>CLIENT 50</t>
  </si>
  <si>
    <t>ADRESSE 50</t>
  </si>
  <si>
    <t>COMPL 50</t>
  </si>
  <si>
    <t>CP + VILLE 50</t>
  </si>
  <si>
    <t>TEL 50</t>
  </si>
  <si>
    <t>EMAIL 50</t>
  </si>
  <si>
    <t>CLIENT 51</t>
  </si>
  <si>
    <t>ADRESSE 51</t>
  </si>
  <si>
    <t>COMPL 51</t>
  </si>
  <si>
    <t>CP + VILLE 51</t>
  </si>
  <si>
    <t>TEL 51</t>
  </si>
  <si>
    <t>EMAIL 51</t>
  </si>
  <si>
    <t>CLIENT 52</t>
  </si>
  <si>
    <t>ADRESSE 52</t>
  </si>
  <si>
    <t>COMPL 52</t>
  </si>
  <si>
    <t>CP + VILLE 52</t>
  </si>
  <si>
    <t>TEL 52</t>
  </si>
  <si>
    <t>EMAIL 52</t>
  </si>
  <si>
    <t>CLIENT 53</t>
  </si>
  <si>
    <t>ADRESSE 53</t>
  </si>
  <si>
    <t>COMPL 53</t>
  </si>
  <si>
    <t>CP + VILLE 53</t>
  </si>
  <si>
    <t>TEL 53</t>
  </si>
  <si>
    <t>EMAIL 53</t>
  </si>
  <si>
    <t>CLIENT 54</t>
  </si>
  <si>
    <t>ADRESSE 54</t>
  </si>
  <si>
    <t>COMPL 54</t>
  </si>
  <si>
    <t>CP + VILLE 54</t>
  </si>
  <si>
    <t>TEL 54</t>
  </si>
  <si>
    <t>EMAIL 54</t>
  </si>
  <si>
    <t>CLIENT 55</t>
  </si>
  <si>
    <t>ADRESSE 55</t>
  </si>
  <si>
    <t>COMPL 55</t>
  </si>
  <si>
    <t>CP + VILLE 55</t>
  </si>
  <si>
    <t>TEL 55</t>
  </si>
  <si>
    <t>EMAIL 55</t>
  </si>
  <si>
    <t>CLIENT 56</t>
  </si>
  <si>
    <t>ADRESSE 56</t>
  </si>
  <si>
    <t>COMPL 56</t>
  </si>
  <si>
    <t>CP + VILLE 56</t>
  </si>
  <si>
    <t>TEL 56</t>
  </si>
  <si>
    <t>EMAIL 56</t>
  </si>
  <si>
    <t>CLIENT 57</t>
  </si>
  <si>
    <t>ADRESSE 57</t>
  </si>
  <si>
    <t>COMPL 57</t>
  </si>
  <si>
    <t>CP + VILLE 57</t>
  </si>
  <si>
    <t>TEL 57</t>
  </si>
  <si>
    <t>EMAIL 57</t>
  </si>
  <si>
    <t>CLIENT 58</t>
  </si>
  <si>
    <t>ADRESSE 58</t>
  </si>
  <si>
    <t>COMPL 58</t>
  </si>
  <si>
    <t>CP + VILLE 58</t>
  </si>
  <si>
    <t>TEL 58</t>
  </si>
  <si>
    <t>EMAIL 58</t>
  </si>
  <si>
    <t>CLIENT 59</t>
  </si>
  <si>
    <t>ADRESSE 59</t>
  </si>
  <si>
    <t>COMPL 59</t>
  </si>
  <si>
    <t>CP + VILLE 59</t>
  </si>
  <si>
    <t>TEL 59</t>
  </si>
  <si>
    <t>EMAIL 59</t>
  </si>
  <si>
    <t>CLIENT 60</t>
  </si>
  <si>
    <t>ADRESSE 60</t>
  </si>
  <si>
    <t>COMPL 60</t>
  </si>
  <si>
    <t>CP + VILLE 60</t>
  </si>
  <si>
    <t>TEL 60</t>
  </si>
  <si>
    <t>EMAIL 60</t>
  </si>
  <si>
    <t>CLIENT 61</t>
  </si>
  <si>
    <t>ADRESSE 61</t>
  </si>
  <si>
    <t>COMPL 61</t>
  </si>
  <si>
    <t>CP + VILLE 61</t>
  </si>
  <si>
    <t>TEL 61</t>
  </si>
  <si>
    <t>EMAIL 61</t>
  </si>
  <si>
    <t>CLIENT 62</t>
  </si>
  <si>
    <t>ADRESSE 62</t>
  </si>
  <si>
    <t>COMPL 62</t>
  </si>
  <si>
    <t>CP + VILLE 62</t>
  </si>
  <si>
    <t>TEL 62</t>
  </si>
  <si>
    <t>EMAIL 62</t>
  </si>
  <si>
    <t>CLIENT 63</t>
  </si>
  <si>
    <t>ADRESSE 63</t>
  </si>
  <si>
    <t>COMPL 63</t>
  </si>
  <si>
    <t>CP + VILLE 63</t>
  </si>
  <si>
    <t>TEL 63</t>
  </si>
  <si>
    <t>EMAIL 63</t>
  </si>
  <si>
    <t>CLIENT 64</t>
  </si>
  <si>
    <t>ADRESSE 64</t>
  </si>
  <si>
    <t>COMPL 64</t>
  </si>
  <si>
    <t>CP + VILLE 64</t>
  </si>
  <si>
    <t>TEL 64</t>
  </si>
  <si>
    <t>EMAIL 64</t>
  </si>
  <si>
    <t>CLIENT 65</t>
  </si>
  <si>
    <t>ADRESSE 65</t>
  </si>
  <si>
    <t>COMPL 65</t>
  </si>
  <si>
    <t>CP + VILLE 65</t>
  </si>
  <si>
    <t>TEL 65</t>
  </si>
  <si>
    <t>EMAIL 65</t>
  </si>
  <si>
    <t>CLIENT 66</t>
  </si>
  <si>
    <t>ADRESSE 66</t>
  </si>
  <si>
    <t>COMPL 66</t>
  </si>
  <si>
    <t>CP + VILLE 66</t>
  </si>
  <si>
    <t>TEL 66</t>
  </si>
  <si>
    <t>EMAIL 66</t>
  </si>
  <si>
    <t>CLIENT 67</t>
  </si>
  <si>
    <t>ADRESSE 67</t>
  </si>
  <si>
    <t>COMPL 67</t>
  </si>
  <si>
    <t>CP + VILLE 67</t>
  </si>
  <si>
    <t>TEL 67</t>
  </si>
  <si>
    <t>EMAIL 67</t>
  </si>
  <si>
    <t>CLIENT 68</t>
  </si>
  <si>
    <t>ADRESSE 68</t>
  </si>
  <si>
    <t>COMPL 68</t>
  </si>
  <si>
    <t>CP + VILLE 68</t>
  </si>
  <si>
    <t>TEL 68</t>
  </si>
  <si>
    <t>EMAIL 68</t>
  </si>
  <si>
    <t>CLIENT 69</t>
  </si>
  <si>
    <t>ADRESSE 69</t>
  </si>
  <si>
    <t>COMPL 69</t>
  </si>
  <si>
    <t>CP + VILLE 69</t>
  </si>
  <si>
    <t>TEL 69</t>
  </si>
  <si>
    <t>EMAIL 69</t>
  </si>
  <si>
    <t>CLIENT 70</t>
  </si>
  <si>
    <t>ADRESSE 70</t>
  </si>
  <si>
    <t>COMPL 70</t>
  </si>
  <si>
    <t>CP + VILLE 70</t>
  </si>
  <si>
    <t>TEL 70</t>
  </si>
  <si>
    <t>EMAIL 70</t>
  </si>
  <si>
    <t>CLIENT 71</t>
  </si>
  <si>
    <t>ADRESSE 71</t>
  </si>
  <si>
    <t>COMPL 71</t>
  </si>
  <si>
    <t>CP + VILLE 71</t>
  </si>
  <si>
    <t>TEL 71</t>
  </si>
  <si>
    <t>EMAIL 71</t>
  </si>
  <si>
    <t>CLIENT 72</t>
  </si>
  <si>
    <t>ADRESSE 72</t>
  </si>
  <si>
    <t>COMPL 72</t>
  </si>
  <si>
    <t>CP + VILLE 72</t>
  </si>
  <si>
    <t>TEL 72</t>
  </si>
  <si>
    <t>EMAIL 72</t>
  </si>
  <si>
    <t>CLIENT 73</t>
  </si>
  <si>
    <t>ADRESSE 73</t>
  </si>
  <si>
    <t>COMPL 73</t>
  </si>
  <si>
    <t>CP + VILLE 73</t>
  </si>
  <si>
    <t>TEL 73</t>
  </si>
  <si>
    <t>EMAIL 73</t>
  </si>
  <si>
    <t>CLIENT 74</t>
  </si>
  <si>
    <t>ADRESSE 74</t>
  </si>
  <si>
    <t>COMPL 74</t>
  </si>
  <si>
    <t>CP + VILLE 74</t>
  </si>
  <si>
    <t>TEL 74</t>
  </si>
  <si>
    <t>EMAIL 74</t>
  </si>
  <si>
    <t>CLIENT 75</t>
  </si>
  <si>
    <t>ADRESSE 75</t>
  </si>
  <si>
    <t>COMPL 75</t>
  </si>
  <si>
    <t>CP + VILLE 75</t>
  </si>
  <si>
    <t>TEL 75</t>
  </si>
  <si>
    <t>EMAIL 75</t>
  </si>
  <si>
    <t>CLIENT 76</t>
  </si>
  <si>
    <t>ADRESSE 76</t>
  </si>
  <si>
    <t>COMPL 76</t>
  </si>
  <si>
    <t>CP + VILLE 76</t>
  </si>
  <si>
    <t>TEL 76</t>
  </si>
  <si>
    <t>EMAIL 76</t>
  </si>
  <si>
    <t>CLIENT 77</t>
  </si>
  <si>
    <t>ADRESSE 77</t>
  </si>
  <si>
    <t>COMPL 77</t>
  </si>
  <si>
    <t>CP + VILLE 77</t>
  </si>
  <si>
    <t>TEL 77</t>
  </si>
  <si>
    <t>EMAIL 77</t>
  </si>
  <si>
    <t>CLIENT 78</t>
  </si>
  <si>
    <t>ADRESSE 78</t>
  </si>
  <si>
    <t>COMPL 78</t>
  </si>
  <si>
    <t>CP + VILLE 78</t>
  </si>
  <si>
    <t>TEL 78</t>
  </si>
  <si>
    <t>EMAIL 78</t>
  </si>
  <si>
    <t>CLIENT 79</t>
  </si>
  <si>
    <t>ADRESSE 79</t>
  </si>
  <si>
    <t>COMPL 79</t>
  </si>
  <si>
    <t>CP + VILLE 79</t>
  </si>
  <si>
    <t>TEL 79</t>
  </si>
  <si>
    <t>EMAIL 79</t>
  </si>
  <si>
    <t>CLIENT 80</t>
  </si>
  <si>
    <t>ADRESSE 80</t>
  </si>
  <si>
    <t>COMPL 80</t>
  </si>
  <si>
    <t>CP + VILLE 80</t>
  </si>
  <si>
    <t>TEL 80</t>
  </si>
  <si>
    <t>EMAIL 80</t>
  </si>
  <si>
    <t>CLIENT 81</t>
  </si>
  <si>
    <t>ADRESSE 81</t>
  </si>
  <si>
    <t>COMPL 81</t>
  </si>
  <si>
    <t>CP + VILLE 81</t>
  </si>
  <si>
    <t>TEL 81</t>
  </si>
  <si>
    <t>EMAIL 81</t>
  </si>
  <si>
    <t>CLIENT 82</t>
  </si>
  <si>
    <t>ADRESSE 82</t>
  </si>
  <si>
    <t>COMPL 82</t>
  </si>
  <si>
    <t>CP + VILLE 82</t>
  </si>
  <si>
    <t>TEL 82</t>
  </si>
  <si>
    <t>EMAIL 82</t>
  </si>
  <si>
    <t>CLIENT 83</t>
  </si>
  <si>
    <t>ADRESSE 83</t>
  </si>
  <si>
    <t>COMPL 83</t>
  </si>
  <si>
    <t>CP + VILLE 83</t>
  </si>
  <si>
    <t>TEL 83</t>
  </si>
  <si>
    <t>EMAIL 83</t>
  </si>
  <si>
    <t>CLIENT 84</t>
  </si>
  <si>
    <t>ADRESSE 84</t>
  </si>
  <si>
    <t>COMPL 84</t>
  </si>
  <si>
    <t>CP + VILLE 84</t>
  </si>
  <si>
    <t>TEL 84</t>
  </si>
  <si>
    <t>EMAIL 84</t>
  </si>
  <si>
    <t>CLIENT 85</t>
  </si>
  <si>
    <t>ADRESSE 85</t>
  </si>
  <si>
    <t>COMPL 85</t>
  </si>
  <si>
    <t>CP + VILLE 85</t>
  </si>
  <si>
    <t>TEL 85</t>
  </si>
  <si>
    <t>EMAIL 85</t>
  </si>
  <si>
    <t>CLIENT 86</t>
  </si>
  <si>
    <t>ADRESSE 86</t>
  </si>
  <si>
    <t>COMPL 86</t>
  </si>
  <si>
    <t>CP + VILLE 86</t>
  </si>
  <si>
    <t>TEL 86</t>
  </si>
  <si>
    <t>EMAIL 86</t>
  </si>
  <si>
    <t>CLIENT 87</t>
  </si>
  <si>
    <t>ADRESSE 87</t>
  </si>
  <si>
    <t>COMPL 87</t>
  </si>
  <si>
    <t>CP + VILLE 87</t>
  </si>
  <si>
    <t>TEL 87</t>
  </si>
  <si>
    <t>EMAIL 87</t>
  </si>
  <si>
    <t>CLIENT 88</t>
  </si>
  <si>
    <t>ADRESSE 88</t>
  </si>
  <si>
    <t>COMPL 88</t>
  </si>
  <si>
    <t>CP + VILLE 88</t>
  </si>
  <si>
    <t>TEL 88</t>
  </si>
  <si>
    <t>EMAIL 88</t>
  </si>
  <si>
    <t>CLIENT 89</t>
  </si>
  <si>
    <t>ADRESSE 89</t>
  </si>
  <si>
    <t>COMPL 89</t>
  </si>
  <si>
    <t>CP + VILLE 89</t>
  </si>
  <si>
    <t>TEL 89</t>
  </si>
  <si>
    <t>EMAIL 89</t>
  </si>
  <si>
    <t>CLIENT 90</t>
  </si>
  <si>
    <t>ADRESSE 90</t>
  </si>
  <si>
    <t>COMPL 90</t>
  </si>
  <si>
    <t>CP + VILLE 90</t>
  </si>
  <si>
    <t>TEL 90</t>
  </si>
  <si>
    <t>EMAIL 90</t>
  </si>
  <si>
    <t>CLIENT 91</t>
  </si>
  <si>
    <t>ADRESSE 91</t>
  </si>
  <si>
    <t>COMPL 91</t>
  </si>
  <si>
    <t>CP + VILLE 91</t>
  </si>
  <si>
    <t>TEL 91</t>
  </si>
  <si>
    <t>EMAIL 91</t>
  </si>
  <si>
    <t>CLIENT 92</t>
  </si>
  <si>
    <t>ADRESSE 92</t>
  </si>
  <si>
    <t>COMPL 92</t>
  </si>
  <si>
    <t>CP + VILLE 92</t>
  </si>
  <si>
    <t>TEL 92</t>
  </si>
  <si>
    <t>EMAIL 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</si>
</sst>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&quot; &quot;[$€-40C];[Red]&quot;-&quot;#,##0.00&quot; &quot;[$€-40C]"/>
    <numFmt numFmtId="165" formatCode="&quot; &quot;#,##0.00&quot; € &quot;;&quot;-&quot;#,##0.00&quot; € &quot;;&quot; -&quot;#&quot; € &quot;;@&quot; &quot;"/>
    <numFmt numFmtId="166" formatCode="#,##0.00\ &quot;€&quot;"/>
  </numFmts>
  <fonts count="36">
    <font>
      <sz val="11"/>
      <color rgb="FF000000"/>
      <name val="Arial1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F9900"/>
      <name val="Calibri"/>
      <family val="2"/>
    </font>
    <font>
      <sz val="11"/>
      <color rgb="FFFF9900"/>
      <name val="Calibri"/>
      <family val="2"/>
    </font>
    <font>
      <sz val="10"/>
      <color rgb="FF000000"/>
      <name val="Arial1"/>
    </font>
    <font>
      <sz val="11"/>
      <color rgb="FF333399"/>
      <name val="Calibri"/>
      <family val="2"/>
    </font>
    <font>
      <b/>
      <i/>
      <sz val="16"/>
      <color rgb="FF000000"/>
      <name val="Arial1"/>
    </font>
    <font>
      <sz val="11"/>
      <color rgb="FF800080"/>
      <name val="Calibri"/>
      <family val="2"/>
    </font>
    <font>
      <sz val="11"/>
      <color rgb="FF993300"/>
      <name val="Calibri"/>
      <family val="2"/>
    </font>
    <font>
      <b/>
      <i/>
      <u/>
      <sz val="11"/>
      <color rgb="FF000000"/>
      <name val="Arial1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i/>
      <sz val="11"/>
      <color rgb="FF808080"/>
      <name val="Calibri"/>
      <family val="2"/>
    </font>
    <font>
      <b/>
      <sz val="15"/>
      <color rgb="FF003366"/>
      <name val="Calibri"/>
      <family val="2"/>
    </font>
    <font>
      <b/>
      <sz val="13"/>
      <color rgb="FF003366"/>
      <name val="Calibri"/>
      <family val="2"/>
    </font>
    <font>
      <b/>
      <sz val="11"/>
      <color rgb="FF003366"/>
      <name val="Calibri"/>
      <family val="2"/>
    </font>
    <font>
      <b/>
      <sz val="18"/>
      <color rgb="FF003366"/>
      <name val="Cambria"/>
      <family val="1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000000"/>
      <name val="Arial1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FF99CC"/>
        <bgColor rgb="FFFF99CC"/>
      </patternFill>
    </fill>
    <fill>
      <patternFill patternType="solid">
        <fgColor rgb="FFCCFFCC"/>
        <bgColor rgb="FFCCFFCC"/>
      </patternFill>
    </fill>
    <fill>
      <patternFill patternType="solid">
        <fgColor rgb="FFCC99FF"/>
        <bgColor rgb="FFCC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FFCC99"/>
      </patternFill>
    </fill>
    <fill>
      <patternFill patternType="solid">
        <fgColor rgb="FF99CCFF"/>
        <bgColor rgb="FF99CCFF"/>
      </patternFill>
    </fill>
    <fill>
      <patternFill patternType="solid">
        <fgColor rgb="FFFF8080"/>
        <bgColor rgb="FFFF8080"/>
      </patternFill>
    </fill>
    <fill>
      <patternFill patternType="solid">
        <fgColor rgb="FF00FF00"/>
        <bgColor rgb="FF00FF00"/>
      </patternFill>
    </fill>
    <fill>
      <patternFill patternType="solid">
        <fgColor rgb="FFFFCC00"/>
        <bgColor rgb="FFFFCC00"/>
      </patternFill>
    </fill>
    <fill>
      <patternFill patternType="solid">
        <fgColor rgb="FF0066CC"/>
        <bgColor rgb="FF0066CC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33CCCC"/>
      </patternFill>
    </fill>
    <fill>
      <patternFill patternType="solid">
        <fgColor rgb="FFFF9900"/>
        <bgColor rgb="FFFF9900"/>
      </patternFill>
    </fill>
    <fill>
      <patternFill patternType="solid">
        <fgColor rgb="FF333399"/>
        <bgColor rgb="FF333399"/>
      </patternFill>
    </fill>
    <fill>
      <patternFill patternType="solid">
        <fgColor rgb="FFFF0000"/>
        <bgColor rgb="FFFF0000"/>
      </patternFill>
    </fill>
    <fill>
      <patternFill patternType="solid">
        <fgColor rgb="FF339966"/>
        <bgColor rgb="FF339966"/>
      </patternFill>
    </fill>
    <fill>
      <patternFill patternType="solid">
        <fgColor rgb="FFFF6600"/>
        <bgColor rgb="FFFF6600"/>
      </patternFill>
    </fill>
    <fill>
      <patternFill patternType="solid">
        <fgColor rgb="FFC0C0C0"/>
        <bgColor rgb="FFC0C0C0"/>
      </patternFill>
    </fill>
    <fill>
      <patternFill patternType="solid">
        <fgColor rgb="FFFFFFCC"/>
        <bgColor rgb="FFFFFFCC"/>
      </patternFill>
    </fill>
    <fill>
      <patternFill patternType="solid">
        <fgColor rgb="FFFFFF99"/>
        <bgColor rgb="FFFFFF99"/>
      </patternFill>
    </fill>
    <fill>
      <patternFill patternType="solid">
        <fgColor rgb="FF969696"/>
        <bgColor rgb="FF969696"/>
      </patternFill>
    </fill>
  </fills>
  <borders count="31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double">
        <color rgb="FFFF99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thin">
        <color rgb="FF333399"/>
      </bottom>
      <diagonal/>
    </border>
    <border>
      <left/>
      <right/>
      <top/>
      <bottom style="thin">
        <color rgb="FFC0C0C0"/>
      </bottom>
      <diagonal/>
    </border>
    <border>
      <left/>
      <right/>
      <top/>
      <bottom style="thin">
        <color rgb="FF0066CC"/>
      </bottom>
      <diagonal/>
    </border>
    <border>
      <left/>
      <right/>
      <top style="thin">
        <color rgb="FF333399"/>
      </top>
      <bottom style="double">
        <color rgb="FF333399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2">
    <xf numFmtId="0" fontId="0" fillId="0" borderId="0"/>
    <xf numFmtId="0" fontId="15" fillId="0" borderId="5" applyNumberFormat="0" applyProtection="0"/>
    <xf numFmtId="0" fontId="16" fillId="0" borderId="6" applyNumberFormat="0" applyProtection="0"/>
    <xf numFmtId="0" fontId="17" fillId="0" borderId="7" applyNumberFormat="0" applyProtection="0"/>
    <xf numFmtId="0" fontId="17" fillId="0" borderId="0" applyNumberFormat="0" applyBorder="0" applyProtection="0"/>
    <xf numFmtId="0" fontId="12" fillId="4" borderId="0" applyNumberFormat="0" applyBorder="0" applyProtection="0"/>
    <xf numFmtId="0" fontId="9" fillId="3" borderId="0" applyNumberFormat="0" applyBorder="0" applyProtection="0"/>
    <xf numFmtId="0" fontId="10" fillId="22" borderId="0" applyNumberFormat="0" applyBorder="0" applyProtection="0"/>
    <xf numFmtId="0" fontId="7" fillId="7" borderId="1" applyNumberFormat="0" applyProtection="0"/>
    <xf numFmtId="0" fontId="13" fillId="20" borderId="4" applyNumberFormat="0" applyProtection="0"/>
    <xf numFmtId="0" fontId="4" fillId="20" borderId="1" applyNumberFormat="0" applyProtection="0"/>
    <xf numFmtId="0" fontId="5" fillId="0" borderId="2" applyNumberFormat="0" applyProtection="0"/>
    <xf numFmtId="0" fontId="20" fillId="23" borderId="9" applyNumberFormat="0" applyProtection="0"/>
    <xf numFmtId="0" fontId="3" fillId="0" borderId="0" applyNumberFormat="0" applyBorder="0" applyProtection="0"/>
    <xf numFmtId="0" fontId="14" fillId="0" borderId="0" applyNumberFormat="0" applyBorder="0" applyProtection="0"/>
    <xf numFmtId="0" fontId="19" fillId="0" borderId="8" applyNumberFormat="0" applyProtection="0"/>
    <xf numFmtId="0" fontId="2" fillId="16" borderId="0" applyNumberFormat="0" applyBorder="0" applyProtection="0"/>
    <xf numFmtId="0" fontId="1" fillId="2" borderId="0" applyNumberFormat="0" applyBorder="0" applyProtection="0"/>
    <xf numFmtId="0" fontId="1" fillId="8" borderId="0" applyNumberFormat="0" applyBorder="0" applyProtection="0"/>
    <xf numFmtId="0" fontId="2" fillId="12" borderId="0" applyNumberFormat="0" applyBorder="0" applyProtection="0"/>
    <xf numFmtId="0" fontId="2" fillId="17" borderId="0" applyNumberFormat="0" applyBorder="0" applyProtection="0"/>
    <xf numFmtId="0" fontId="1" fillId="3" borderId="0" applyNumberFormat="0" applyBorder="0" applyProtection="0"/>
    <xf numFmtId="0" fontId="1" fillId="9" borderId="0" applyNumberFormat="0" applyBorder="0" applyProtection="0"/>
    <xf numFmtId="0" fontId="2" fillId="9" borderId="0" applyNumberFormat="0" applyBorder="0" applyProtection="0"/>
    <xf numFmtId="0" fontId="2" fillId="18" borderId="0" applyNumberFormat="0" applyBorder="0" applyProtection="0"/>
    <xf numFmtId="0" fontId="1" fillId="4" borderId="0" applyNumberFormat="0" applyBorder="0" applyProtection="0"/>
    <xf numFmtId="0" fontId="1" fillId="10" borderId="0" applyNumberFormat="0" applyBorder="0" applyProtection="0"/>
    <xf numFmtId="0" fontId="2" fillId="10" borderId="0" applyNumberFormat="0" applyBorder="0" applyProtection="0"/>
    <xf numFmtId="0" fontId="2" fillId="13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1" fillId="6" borderId="0" applyNumberFormat="0" applyBorder="0" applyProtection="0"/>
    <xf numFmtId="0" fontId="1" fillId="8" borderId="0" applyNumberFormat="0" applyBorder="0" applyProtection="0"/>
    <xf numFmtId="0" fontId="2" fillId="14" borderId="0" applyNumberFormat="0" applyBorder="0" applyProtection="0"/>
    <xf numFmtId="0" fontId="2" fillId="19" borderId="0" applyNumberFormat="0" applyBorder="0" applyProtection="0"/>
    <xf numFmtId="0" fontId="1" fillId="7" borderId="0" applyNumberFormat="0" applyBorder="0" applyProtection="0"/>
    <xf numFmtId="0" fontId="1" fillId="11" borderId="0" applyNumberFormat="0" applyBorder="0" applyProtection="0"/>
    <xf numFmtId="0" fontId="2" fillId="15" borderId="0" applyNumberFormat="0" applyBorder="0" applyProtection="0"/>
    <xf numFmtId="0" fontId="1" fillId="2" borderId="0" applyNumberFormat="0" applyBorder="0" applyProtection="0"/>
    <xf numFmtId="0" fontId="1" fillId="2" borderId="0" applyNumberFormat="0" applyBorder="0" applyProtection="0"/>
    <xf numFmtId="0" fontId="1" fillId="3" borderId="0" applyNumberFormat="0" applyBorder="0" applyProtection="0"/>
    <xf numFmtId="0" fontId="1" fillId="3" borderId="0" applyNumberFormat="0" applyBorder="0" applyProtection="0"/>
    <xf numFmtId="0" fontId="1" fillId="4" borderId="0" applyNumberFormat="0" applyBorder="0" applyProtection="0"/>
    <xf numFmtId="0" fontId="1" fillId="4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1" fillId="6" borderId="0" applyNumberFormat="0" applyBorder="0" applyProtection="0"/>
    <xf numFmtId="0" fontId="1" fillId="6" borderId="0" applyNumberFormat="0" applyBorder="0" applyProtection="0"/>
    <xf numFmtId="0" fontId="1" fillId="7" borderId="0" applyNumberFormat="0" applyBorder="0" applyProtection="0"/>
    <xf numFmtId="0" fontId="1" fillId="7" borderId="0" applyNumberFormat="0" applyBorder="0" applyProtection="0"/>
    <xf numFmtId="0" fontId="1" fillId="8" borderId="0" applyNumberFormat="0" applyBorder="0" applyProtection="0"/>
    <xf numFmtId="0" fontId="1" fillId="8" borderId="0" applyNumberFormat="0" applyBorder="0" applyProtection="0"/>
    <xf numFmtId="0" fontId="1" fillId="9" borderId="0" applyNumberFormat="0" applyBorder="0" applyProtection="0"/>
    <xf numFmtId="0" fontId="1" fillId="9" borderId="0" applyNumberFormat="0" applyBorder="0" applyProtection="0"/>
    <xf numFmtId="0" fontId="1" fillId="10" borderId="0" applyNumberFormat="0" applyBorder="0" applyProtection="0"/>
    <xf numFmtId="0" fontId="1" fillId="10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1" fillId="8" borderId="0" applyNumberFormat="0" applyBorder="0" applyProtection="0"/>
    <xf numFmtId="0" fontId="1" fillId="8" borderId="0" applyNumberFormat="0" applyBorder="0" applyProtection="0"/>
    <xf numFmtId="0" fontId="1" fillId="11" borderId="0" applyNumberFormat="0" applyBorder="0" applyProtection="0"/>
    <xf numFmtId="0" fontId="1" fillId="11" borderId="0" applyNumberFormat="0" applyBorder="0" applyProtection="0"/>
    <xf numFmtId="0" fontId="2" fillId="12" borderId="0" applyNumberFormat="0" applyBorder="0" applyProtection="0"/>
    <xf numFmtId="0" fontId="2" fillId="12" borderId="0" applyNumberFormat="0" applyBorder="0" applyProtection="0"/>
    <xf numFmtId="0" fontId="2" fillId="9" borderId="0" applyNumberFormat="0" applyBorder="0" applyProtection="0"/>
    <xf numFmtId="0" fontId="2" fillId="9" borderId="0" applyNumberFormat="0" applyBorder="0" applyProtection="0"/>
    <xf numFmtId="0" fontId="2" fillId="10" borderId="0" applyNumberFormat="0" applyBorder="0" applyProtection="0"/>
    <xf numFmtId="0" fontId="2" fillId="10" borderId="0" applyNumberFormat="0" applyBorder="0" applyProtection="0"/>
    <xf numFmtId="0" fontId="2" fillId="13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2" fillId="14" borderId="0" applyNumberFormat="0" applyBorder="0" applyProtection="0"/>
    <xf numFmtId="0" fontId="2" fillId="15" borderId="0" applyNumberFormat="0" applyBorder="0" applyProtection="0"/>
    <xf numFmtId="0" fontId="2" fillId="15" borderId="0" applyNumberFormat="0" applyBorder="0" applyProtection="0"/>
    <xf numFmtId="0" fontId="2" fillId="16" borderId="0" applyNumberFormat="0" applyBorder="0" applyProtection="0"/>
    <xf numFmtId="0" fontId="2" fillId="16" borderId="0" applyNumberFormat="0" applyBorder="0" applyProtection="0"/>
    <xf numFmtId="0" fontId="2" fillId="17" borderId="0" applyNumberFormat="0" applyBorder="0" applyProtection="0"/>
    <xf numFmtId="0" fontId="2" fillId="17" borderId="0" applyNumberFormat="0" applyBorder="0" applyProtection="0"/>
    <xf numFmtId="0" fontId="2" fillId="18" borderId="0" applyNumberFormat="0" applyBorder="0" applyProtection="0"/>
    <xf numFmtId="0" fontId="2" fillId="18" borderId="0" applyNumberFormat="0" applyBorder="0" applyProtection="0"/>
    <xf numFmtId="0" fontId="2" fillId="13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2" fillId="14" borderId="0" applyNumberFormat="0" applyBorder="0" applyProtection="0"/>
    <xf numFmtId="0" fontId="2" fillId="19" borderId="0" applyNumberFormat="0" applyBorder="0" applyProtection="0"/>
    <xf numFmtId="0" fontId="2" fillId="19" borderId="0" applyNumberFormat="0" applyBorder="0" applyProtection="0"/>
    <xf numFmtId="0" fontId="3" fillId="0" borderId="0" applyNumberFormat="0" applyBorder="0" applyProtection="0"/>
    <xf numFmtId="0" fontId="3" fillId="0" borderId="0" applyNumberFormat="0" applyBorder="0" applyProtection="0"/>
    <xf numFmtId="0" fontId="4" fillId="20" borderId="1" applyNumberFormat="0" applyProtection="0"/>
    <xf numFmtId="0" fontId="4" fillId="20" borderId="1" applyNumberFormat="0" applyProtection="0"/>
    <xf numFmtId="0" fontId="5" fillId="0" borderId="2" applyNumberFormat="0" applyProtection="0"/>
    <xf numFmtId="0" fontId="5" fillId="0" borderId="2" applyNumberFormat="0" applyProtection="0"/>
    <xf numFmtId="0" fontId="6" fillId="21" borderId="3" applyNumberFormat="0" applyProtection="0"/>
    <xf numFmtId="0" fontId="6" fillId="21" borderId="3" applyNumberFormat="0" applyProtection="0"/>
    <xf numFmtId="0" fontId="6" fillId="21" borderId="3" applyNumberFormat="0" applyProtection="0"/>
    <xf numFmtId="0" fontId="7" fillId="7" borderId="1" applyNumberFormat="0" applyProtection="0"/>
    <xf numFmtId="0" fontId="7" fillId="7" borderId="1" applyNumberFormat="0" applyProtection="0"/>
    <xf numFmtId="165" fontId="6" fillId="0" borderId="0" applyBorder="0" applyProtection="0"/>
    <xf numFmtId="165" fontId="6" fillId="0" borderId="0" applyBorder="0" applyProtection="0"/>
    <xf numFmtId="165" fontId="6" fillId="0" borderId="0" applyBorder="0" applyProtection="0"/>
    <xf numFmtId="0" fontId="8" fillId="0" borderId="0" applyNumberFormat="0" applyBorder="0" applyProtection="0">
      <alignment horizontal="center"/>
    </xf>
    <xf numFmtId="0" fontId="8" fillId="0" borderId="0" applyNumberFormat="0" applyBorder="0" applyProtection="0">
      <alignment horizontal="center" textRotation="90"/>
    </xf>
    <xf numFmtId="0" fontId="9" fillId="3" borderId="0" applyNumberFormat="0" applyBorder="0" applyProtection="0"/>
    <xf numFmtId="0" fontId="9" fillId="3" borderId="0" applyNumberFormat="0" applyBorder="0" applyProtection="0"/>
    <xf numFmtId="0" fontId="10" fillId="22" borderId="0" applyNumberFormat="0" applyBorder="0" applyProtection="0"/>
    <xf numFmtId="0" fontId="10" fillId="22" borderId="0" applyNumberFormat="0" applyBorder="0" applyProtection="0"/>
    <xf numFmtId="0" fontId="11" fillId="0" borderId="0" applyNumberFormat="0" applyBorder="0" applyProtection="0"/>
    <xf numFmtId="164" fontId="11" fillId="0" borderId="0" applyBorder="0" applyProtection="0"/>
    <xf numFmtId="0" fontId="12" fillId="4" borderId="0" applyNumberFormat="0" applyBorder="0" applyProtection="0"/>
    <xf numFmtId="0" fontId="12" fillId="4" borderId="0" applyNumberFormat="0" applyBorder="0" applyProtection="0"/>
    <xf numFmtId="0" fontId="13" fillId="20" borderId="4" applyNumberFormat="0" applyProtection="0"/>
    <xf numFmtId="0" fontId="13" fillId="20" borderId="4" applyNumberFormat="0" applyProtection="0"/>
    <xf numFmtId="0" fontId="14" fillId="0" borderId="0" applyNumberFormat="0" applyBorder="0" applyProtection="0"/>
    <xf numFmtId="0" fontId="14" fillId="0" borderId="0" applyNumberFormat="0" applyBorder="0" applyProtection="0"/>
    <xf numFmtId="0" fontId="15" fillId="0" borderId="5" applyNumberFormat="0" applyProtection="0"/>
    <xf numFmtId="0" fontId="15" fillId="0" borderId="5" applyNumberFormat="0" applyProtection="0"/>
    <xf numFmtId="0" fontId="16" fillId="0" borderId="6" applyNumberFormat="0" applyProtection="0"/>
    <xf numFmtId="0" fontId="16" fillId="0" borderId="6" applyNumberFormat="0" applyProtection="0"/>
    <xf numFmtId="0" fontId="17" fillId="0" borderId="7" applyNumberFormat="0" applyProtection="0"/>
    <xf numFmtId="0" fontId="17" fillId="0" borderId="7" applyNumberFormat="0" applyProtection="0"/>
    <xf numFmtId="0" fontId="17" fillId="0" borderId="0" applyNumberFormat="0" applyBorder="0" applyProtection="0"/>
    <xf numFmtId="0" fontId="17" fillId="0" borderId="0" applyNumberFormat="0" applyBorder="0" applyProtection="0"/>
    <xf numFmtId="0" fontId="18" fillId="0" borderId="0" applyNumberFormat="0" applyBorder="0" applyProtection="0"/>
    <xf numFmtId="0" fontId="18" fillId="0" borderId="0" applyNumberFormat="0" applyBorder="0" applyProtection="0"/>
    <xf numFmtId="0" fontId="18" fillId="0" borderId="0" applyNumberFormat="0" applyBorder="0" applyProtection="0"/>
    <xf numFmtId="0" fontId="19" fillId="0" borderId="8" applyNumberFormat="0" applyProtection="0"/>
    <xf numFmtId="0" fontId="19" fillId="0" borderId="8" applyNumberFormat="0" applyProtection="0"/>
    <xf numFmtId="0" fontId="20" fillId="23" borderId="9" applyNumberFormat="0" applyProtection="0"/>
    <xf numFmtId="0" fontId="20" fillId="23" borderId="9" applyNumberFormat="0" applyProtection="0"/>
    <xf numFmtId="44" fontId="21" fillId="0" borderId="0" applyFont="0" applyFill="0" applyBorder="0" applyAlignment="0" applyProtection="0"/>
  </cellStyleXfs>
  <cellXfs count="87">
    <xf numFmtId="0" fontId="0" fillId="0" borderId="0" xfId="0"/>
    <xf numFmtId="0" fontId="22" fillId="0" borderId="0" xfId="0" applyFont="1"/>
    <xf numFmtId="0" fontId="22" fillId="0" borderId="0" xfId="0" applyFont="1" applyBorder="1" applyAlignment="1">
      <alignment horizontal="right"/>
    </xf>
    <xf numFmtId="164" fontId="22" fillId="0" borderId="0" xfId="0" applyNumberFormat="1" applyFont="1" applyBorder="1"/>
    <xf numFmtId="0" fontId="22" fillId="0" borderId="0" xfId="0" applyFont="1" applyBorder="1" applyAlignment="1">
      <alignment horizontal="center"/>
    </xf>
    <xf numFmtId="0" fontId="22" fillId="0" borderId="0" xfId="0" applyFont="1" applyBorder="1"/>
    <xf numFmtId="0" fontId="26" fillId="0" borderId="0" xfId="0" applyFont="1"/>
    <xf numFmtId="0" fontId="22" fillId="0" borderId="10" xfId="0" applyFont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22" fillId="0" borderId="18" xfId="0" applyFont="1" applyBorder="1" applyAlignment="1">
      <alignment horizontal="center"/>
    </xf>
    <xf numFmtId="164" fontId="22" fillId="0" borderId="0" xfId="0" applyNumberFormat="1" applyFont="1" applyBorder="1" applyAlignment="1">
      <alignment horizontal="center"/>
    </xf>
    <xf numFmtId="0" fontId="22" fillId="0" borderId="19" xfId="0" applyFont="1" applyBorder="1" applyAlignment="1">
      <alignment horizontal="center"/>
    </xf>
    <xf numFmtId="0" fontId="22" fillId="0" borderId="21" xfId="0" applyFont="1" applyBorder="1" applyAlignment="1">
      <alignment horizontal="center"/>
    </xf>
    <xf numFmtId="164" fontId="22" fillId="0" borderId="20" xfId="0" applyNumberFormat="1" applyFont="1" applyBorder="1" applyAlignment="1">
      <alignment horizontal="center"/>
    </xf>
    <xf numFmtId="0" fontId="27" fillId="0" borderId="0" xfId="0" applyFont="1" applyBorder="1"/>
    <xf numFmtId="0" fontId="29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30" fillId="0" borderId="0" xfId="0" applyFont="1"/>
    <xf numFmtId="0" fontId="22" fillId="0" borderId="15" xfId="0" applyFont="1" applyBorder="1" applyAlignment="1">
      <alignment horizontal="center"/>
    </xf>
    <xf numFmtId="0" fontId="22" fillId="0" borderId="17" xfId="0" applyFont="1" applyBorder="1" applyAlignment="1">
      <alignment horizontal="center"/>
    </xf>
    <xf numFmtId="164" fontId="22" fillId="0" borderId="0" xfId="0" applyNumberFormat="1" applyFont="1"/>
    <xf numFmtId="164" fontId="22" fillId="0" borderId="0" xfId="0" applyNumberFormat="1" applyFont="1" applyAlignment="1">
      <alignment horizontal="right"/>
    </xf>
    <xf numFmtId="0" fontId="22" fillId="0" borderId="0" xfId="0" applyFont="1" applyAlignment="1">
      <alignment horizontal="right"/>
    </xf>
    <xf numFmtId="0" fontId="32" fillId="0" borderId="0" xfId="0" applyFont="1"/>
    <xf numFmtId="0" fontId="22" fillId="0" borderId="0" xfId="0" applyFont="1" applyAlignment="1">
      <alignment horizontal="left"/>
    </xf>
    <xf numFmtId="0" fontId="32" fillId="0" borderId="0" xfId="0" applyFont="1" applyAlignment="1">
      <alignment horizontal="center"/>
    </xf>
    <xf numFmtId="0" fontId="12" fillId="4" borderId="0" xfId="5" applyAlignment="1">
      <alignment horizontal="center"/>
    </xf>
    <xf numFmtId="0" fontId="12" fillId="4" borderId="0" xfId="110" applyAlignment="1">
      <alignment horizontal="center"/>
    </xf>
    <xf numFmtId="166" fontId="12" fillId="4" borderId="0" xfId="5" applyNumberFormat="1" applyAlignment="1">
      <alignment horizontal="center"/>
    </xf>
    <xf numFmtId="14" fontId="22" fillId="0" borderId="0" xfId="0" applyNumberFormat="1" applyFont="1"/>
    <xf numFmtId="0" fontId="22" fillId="0" borderId="0" xfId="0" applyFont="1" applyFill="1" applyBorder="1" applyAlignment="1"/>
    <xf numFmtId="164" fontId="22" fillId="0" borderId="12" xfId="0" applyNumberFormat="1" applyFont="1" applyBorder="1" applyAlignment="1">
      <alignment horizontal="center"/>
    </xf>
    <xf numFmtId="164" fontId="22" fillId="0" borderId="13" xfId="0" applyNumberFormat="1" applyFont="1" applyBorder="1" applyAlignment="1">
      <alignment horizontal="center"/>
    </xf>
    <xf numFmtId="164" fontId="22" fillId="0" borderId="0" xfId="0" applyNumberFormat="1" applyFont="1" applyAlignment="1">
      <alignment horizontal="center"/>
    </xf>
    <xf numFmtId="164" fontId="22" fillId="0" borderId="17" xfId="0" applyNumberFormat="1" applyFont="1" applyBorder="1" applyAlignment="1">
      <alignment horizontal="center"/>
    </xf>
    <xf numFmtId="164" fontId="22" fillId="0" borderId="18" xfId="0" applyNumberFormat="1" applyFont="1" applyBorder="1" applyAlignment="1">
      <alignment horizontal="center"/>
    </xf>
    <xf numFmtId="164" fontId="22" fillId="0" borderId="14" xfId="0" applyNumberFormat="1" applyFont="1" applyBorder="1" applyAlignment="1">
      <alignment horizontal="center"/>
    </xf>
    <xf numFmtId="164" fontId="28" fillId="0" borderId="0" xfId="0" applyNumberFormat="1" applyFont="1" applyFill="1" applyBorder="1" applyAlignment="1">
      <alignment horizontal="center"/>
    </xf>
    <xf numFmtId="0" fontId="22" fillId="0" borderId="0" xfId="0" applyFont="1" applyAlignment="1"/>
    <xf numFmtId="0" fontId="25" fillId="0" borderId="0" xfId="0" applyFont="1" applyFill="1" applyBorder="1" applyAlignment="1"/>
    <xf numFmtId="0" fontId="30" fillId="0" borderId="0" xfId="0" applyFont="1" applyFill="1" applyBorder="1" applyAlignment="1"/>
    <xf numFmtId="0" fontId="22" fillId="0" borderId="0" xfId="0" applyFont="1" applyBorder="1" applyAlignment="1">
      <alignment horizontal="left"/>
    </xf>
    <xf numFmtId="0" fontId="22" fillId="0" borderId="0" xfId="0" applyFont="1" applyAlignment="1">
      <alignment horizontal="left"/>
    </xf>
    <xf numFmtId="0" fontId="22" fillId="0" borderId="15" xfId="0" applyFont="1" applyBorder="1" applyAlignment="1">
      <alignment horizontal="left"/>
    </xf>
    <xf numFmtId="0" fontId="22" fillId="0" borderId="16" xfId="0" applyFont="1" applyBorder="1" applyAlignment="1">
      <alignment horizontal="left"/>
    </xf>
    <xf numFmtId="0" fontId="22" fillId="0" borderId="17" xfId="0" applyFont="1" applyBorder="1" applyAlignment="1">
      <alignment horizontal="left"/>
    </xf>
    <xf numFmtId="0" fontId="22" fillId="0" borderId="11" xfId="0" applyFont="1" applyBorder="1" applyAlignment="1">
      <alignment horizontal="left"/>
    </xf>
    <xf numFmtId="0" fontId="22" fillId="0" borderId="18" xfId="0" applyFont="1" applyBorder="1" applyAlignment="1">
      <alignment horizontal="left"/>
    </xf>
    <xf numFmtId="0" fontId="24" fillId="0" borderId="0" xfId="0" applyFont="1" applyFill="1"/>
    <xf numFmtId="0" fontId="23" fillId="0" borderId="0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30" xfId="0" applyFont="1" applyFill="1" applyBorder="1" applyAlignment="1">
      <alignment horizontal="center" vertical="center"/>
    </xf>
    <xf numFmtId="0" fontId="23" fillId="0" borderId="29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/>
    </xf>
    <xf numFmtId="0" fontId="24" fillId="0" borderId="11" xfId="0" applyFont="1" applyFill="1" applyBorder="1" applyAlignment="1">
      <alignment horizontal="center"/>
    </xf>
    <xf numFmtId="0" fontId="22" fillId="0" borderId="0" xfId="0" applyFont="1" applyFill="1"/>
    <xf numFmtId="0" fontId="35" fillId="0" borderId="10" xfId="0" applyFont="1" applyFill="1" applyBorder="1" applyAlignment="1">
      <alignment horizontal="center" vertical="center"/>
    </xf>
    <xf numFmtId="0" fontId="35" fillId="0" borderId="22" xfId="0" applyFont="1" applyFill="1" applyBorder="1" applyAlignment="1">
      <alignment horizontal="center" vertical="center"/>
    </xf>
    <xf numFmtId="14" fontId="22" fillId="0" borderId="28" xfId="0" applyNumberFormat="1" applyFont="1" applyFill="1" applyBorder="1" applyAlignment="1">
      <alignment horizontal="center"/>
    </xf>
    <xf numFmtId="14" fontId="22" fillId="0" borderId="25" xfId="0" applyNumberFormat="1" applyFont="1" applyFill="1" applyBorder="1" applyAlignment="1">
      <alignment horizontal="center"/>
    </xf>
    <xf numFmtId="14" fontId="22" fillId="0" borderId="26" xfId="0" applyNumberFormat="1" applyFont="1" applyFill="1" applyBorder="1" applyAlignment="1">
      <alignment horizontal="center"/>
    </xf>
    <xf numFmtId="0" fontId="31" fillId="0" borderId="14" xfId="0" applyFont="1" applyFill="1" applyBorder="1" applyAlignment="1">
      <alignment horizontal="center"/>
    </xf>
    <xf numFmtId="0" fontId="22" fillId="0" borderId="10" xfId="0" applyFont="1" applyFill="1" applyBorder="1" applyAlignment="1">
      <alignment horizontal="center"/>
    </xf>
    <xf numFmtId="0" fontId="22" fillId="0" borderId="10" xfId="0" applyFont="1" applyFill="1" applyBorder="1" applyAlignment="1">
      <alignment horizontal="right"/>
    </xf>
    <xf numFmtId="164" fontId="22" fillId="0" borderId="10" xfId="0" applyNumberFormat="1" applyFont="1" applyFill="1" applyBorder="1"/>
    <xf numFmtId="0" fontId="22" fillId="0" borderId="11" xfId="0" applyFont="1" applyFill="1" applyBorder="1" applyAlignment="1">
      <alignment horizontal="left"/>
    </xf>
    <xf numFmtId="0" fontId="22" fillId="0" borderId="0" xfId="0" applyFont="1" applyFill="1" applyBorder="1" applyAlignment="1">
      <alignment horizontal="left"/>
    </xf>
    <xf numFmtId="0" fontId="22" fillId="0" borderId="18" xfId="0" applyFont="1" applyFill="1" applyBorder="1" applyAlignment="1">
      <alignment horizontal="left"/>
    </xf>
    <xf numFmtId="0" fontId="22" fillId="0" borderId="19" xfId="0" applyFont="1" applyFill="1" applyBorder="1" applyAlignment="1">
      <alignment horizontal="left"/>
    </xf>
    <xf numFmtId="0" fontId="22" fillId="0" borderId="20" xfId="0" applyFont="1" applyFill="1" applyBorder="1" applyAlignment="1">
      <alignment horizontal="left"/>
    </xf>
    <xf numFmtId="0" fontId="22" fillId="0" borderId="21" xfId="0" applyFont="1" applyFill="1" applyBorder="1" applyAlignment="1">
      <alignment horizontal="left"/>
    </xf>
    <xf numFmtId="0" fontId="32" fillId="0" borderId="0" xfId="0" applyFont="1" applyFill="1" applyAlignment="1">
      <alignment horizontal="center"/>
    </xf>
    <xf numFmtId="0" fontId="32" fillId="0" borderId="0" xfId="0" applyFont="1" applyFill="1"/>
    <xf numFmtId="0" fontId="34" fillId="0" borderId="15" xfId="0" applyFont="1" applyFill="1" applyBorder="1" applyAlignment="1">
      <alignment horizontal="center" vertical="center"/>
    </xf>
    <xf numFmtId="0" fontId="34" fillId="0" borderId="17" xfId="0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0" fontId="34" fillId="0" borderId="21" xfId="0" applyFont="1" applyFill="1" applyBorder="1" applyAlignment="1">
      <alignment horizontal="center" vertical="center"/>
    </xf>
    <xf numFmtId="0" fontId="34" fillId="0" borderId="16" xfId="0" applyFont="1" applyFill="1" applyBorder="1" applyAlignment="1">
      <alignment horizontal="center" vertical="center"/>
    </xf>
    <xf numFmtId="0" fontId="34" fillId="0" borderId="20" xfId="0" applyFont="1" applyFill="1" applyBorder="1" applyAlignment="1">
      <alignment horizontal="center" vertical="center"/>
    </xf>
    <xf numFmtId="164" fontId="33" fillId="0" borderId="10" xfId="0" applyNumberFormat="1" applyFont="1" applyFill="1" applyBorder="1" applyAlignment="1">
      <alignment horizontal="center"/>
    </xf>
    <xf numFmtId="166" fontId="33" fillId="0" borderId="10" xfId="131" applyNumberFormat="1" applyFont="1" applyFill="1" applyBorder="1" applyAlignment="1">
      <alignment horizontal="center"/>
    </xf>
    <xf numFmtId="14" fontId="22" fillId="0" borderId="27" xfId="0" applyNumberFormat="1" applyFont="1" applyFill="1" applyBorder="1" applyAlignment="1">
      <alignment horizontal="center"/>
    </xf>
    <xf numFmtId="14" fontId="22" fillId="0" borderId="23" xfId="0" applyNumberFormat="1" applyFont="1" applyFill="1" applyBorder="1" applyAlignment="1">
      <alignment horizontal="center"/>
    </xf>
    <xf numFmtId="14" fontId="22" fillId="0" borderId="24" xfId="0" applyNumberFormat="1" applyFont="1" applyFill="1" applyBorder="1" applyAlignment="1">
      <alignment horizontal="center"/>
    </xf>
    <xf numFmtId="0" fontId="31" fillId="0" borderId="10" xfId="0" applyFont="1" applyFill="1" applyBorder="1" applyAlignment="1">
      <alignment horizontal="center"/>
    </xf>
    <xf numFmtId="0" fontId="22" fillId="0" borderId="0" xfId="0" applyFont="1" applyFill="1" applyBorder="1"/>
    <xf numFmtId="0" fontId="22" fillId="0" borderId="0" xfId="0" applyFont="1" applyAlignment="1">
      <alignment horizontal="center"/>
    </xf>
  </cellXfs>
  <cellStyles count="132">
    <cellStyle name="20 % - Accent1" xfId="17" builtinId="30" customBuiltin="1"/>
    <cellStyle name="20 % - Accent1 1" xfId="40"/>
    <cellStyle name="20 % - Accent1 2" xfId="41"/>
    <cellStyle name="20 % - Accent2" xfId="21" builtinId="34" customBuiltin="1"/>
    <cellStyle name="20 % - Accent2 1" xfId="42"/>
    <cellStyle name="20 % - Accent2 2" xfId="43"/>
    <cellStyle name="20 % - Accent3" xfId="25" builtinId="38" customBuiltin="1"/>
    <cellStyle name="20 % - Accent3 1" xfId="44"/>
    <cellStyle name="20 % - Accent3 2" xfId="45"/>
    <cellStyle name="20 % - Accent4" xfId="29" builtinId="42" customBuiltin="1"/>
    <cellStyle name="20 % - Accent4 1" xfId="46"/>
    <cellStyle name="20 % - Accent4 2" xfId="47"/>
    <cellStyle name="20 % - Accent5" xfId="33" builtinId="46" customBuiltin="1"/>
    <cellStyle name="20 % - Accent5 1" xfId="48"/>
    <cellStyle name="20 % - Accent5 2" xfId="49"/>
    <cellStyle name="20 % - Accent6" xfId="37" builtinId="50" customBuiltin="1"/>
    <cellStyle name="20 % - Accent6 1" xfId="50"/>
    <cellStyle name="20 % - Accent6 2" xfId="51"/>
    <cellStyle name="40 % - Accent1" xfId="18" builtinId="31" customBuiltin="1"/>
    <cellStyle name="40 % - Accent1 1" xfId="52"/>
    <cellStyle name="40 % - Accent1 2" xfId="53"/>
    <cellStyle name="40 % - Accent2" xfId="22" builtinId="35" customBuiltin="1"/>
    <cellStyle name="40 % - Accent2 1" xfId="54"/>
    <cellStyle name="40 % - Accent2 2" xfId="55"/>
    <cellStyle name="40 % - Accent3" xfId="26" builtinId="39" customBuiltin="1"/>
    <cellStyle name="40 % - Accent3 1" xfId="56"/>
    <cellStyle name="40 % - Accent3 2" xfId="57"/>
    <cellStyle name="40 % - Accent4" xfId="30" builtinId="43" customBuiltin="1"/>
    <cellStyle name="40 % - Accent4 1" xfId="58"/>
    <cellStyle name="40 % - Accent4 2" xfId="59"/>
    <cellStyle name="40 % - Accent5" xfId="34" builtinId="47" customBuiltin="1"/>
    <cellStyle name="40 % - Accent5 1" xfId="60"/>
    <cellStyle name="40 % - Accent5 2" xfId="61"/>
    <cellStyle name="40 % - Accent6" xfId="38" builtinId="51" customBuiltin="1"/>
    <cellStyle name="40 % - Accent6 1" xfId="62"/>
    <cellStyle name="40 % - Accent6 2" xfId="63"/>
    <cellStyle name="60 % - Accent1" xfId="19" builtinId="32" customBuiltin="1"/>
    <cellStyle name="60 % - Accent1 1" xfId="64"/>
    <cellStyle name="60 % - Accent1 2" xfId="65"/>
    <cellStyle name="60 % - Accent2" xfId="23" builtinId="36" customBuiltin="1"/>
    <cellStyle name="60 % - Accent2 1" xfId="66"/>
    <cellStyle name="60 % - Accent2 2" xfId="67"/>
    <cellStyle name="60 % - Accent3" xfId="27" builtinId="40" customBuiltin="1"/>
    <cellStyle name="60 % - Accent3 1" xfId="68"/>
    <cellStyle name="60 % - Accent3 2" xfId="69"/>
    <cellStyle name="60 % - Accent4" xfId="31" builtinId="44" customBuiltin="1"/>
    <cellStyle name="60 % - Accent4 1" xfId="70"/>
    <cellStyle name="60 % - Accent4 2" xfId="71"/>
    <cellStyle name="60 % - Accent5" xfId="35" builtinId="48" customBuiltin="1"/>
    <cellStyle name="60 % - Accent5 1" xfId="72"/>
    <cellStyle name="60 % - Accent5 2" xfId="73"/>
    <cellStyle name="60 % - Accent6" xfId="39" builtinId="52" customBuiltin="1"/>
    <cellStyle name="60 % - Accent6 1" xfId="74"/>
    <cellStyle name="60 % - Accent6 2" xfId="75"/>
    <cellStyle name="Accent1" xfId="16" builtinId="29" customBuiltin="1"/>
    <cellStyle name="Accent1 1" xfId="76"/>
    <cellStyle name="Accent1 2" xfId="77"/>
    <cellStyle name="Accent2" xfId="20" builtinId="33" customBuiltin="1"/>
    <cellStyle name="Accent2 1" xfId="78"/>
    <cellStyle name="Accent2 2" xfId="79"/>
    <cellStyle name="Accent3" xfId="24" builtinId="37" customBuiltin="1"/>
    <cellStyle name="Accent3 1" xfId="80"/>
    <cellStyle name="Accent3 2" xfId="81"/>
    <cellStyle name="Accent4" xfId="28" builtinId="41" customBuiltin="1"/>
    <cellStyle name="Accent4 1" xfId="82"/>
    <cellStyle name="Accent4 2" xfId="83"/>
    <cellStyle name="Accent5" xfId="32" builtinId="45" customBuiltin="1"/>
    <cellStyle name="Accent5 1" xfId="84"/>
    <cellStyle name="Accent5 2" xfId="85"/>
    <cellStyle name="Accent6" xfId="36" builtinId="49" customBuiltin="1"/>
    <cellStyle name="Accent6 1" xfId="86"/>
    <cellStyle name="Accent6 2" xfId="87"/>
    <cellStyle name="Avertissement" xfId="13" builtinId="11" customBuiltin="1"/>
    <cellStyle name="Avertissement 1" xfId="88"/>
    <cellStyle name="Avertissement 2" xfId="89"/>
    <cellStyle name="Calcul" xfId="10" builtinId="22" customBuiltin="1"/>
    <cellStyle name="Calcul 1" xfId="90"/>
    <cellStyle name="Calcul 2" xfId="91"/>
    <cellStyle name="Cellule liée" xfId="11" builtinId="24" customBuiltin="1"/>
    <cellStyle name="Cellule liée 1" xfId="92"/>
    <cellStyle name="Cellule liée 2" xfId="93"/>
    <cellStyle name="Commentaire" xfId="94"/>
    <cellStyle name="Commentaire 1" xfId="95"/>
    <cellStyle name="Commentaire 2" xfId="96"/>
    <cellStyle name="Entrée" xfId="8" builtinId="20" customBuiltin="1"/>
    <cellStyle name="Entrée 1" xfId="97"/>
    <cellStyle name="Entrée 2" xfId="98"/>
    <cellStyle name="Euro" xfId="99"/>
    <cellStyle name="Euro 1" xfId="100"/>
    <cellStyle name="Euro 2" xfId="101"/>
    <cellStyle name="Heading" xfId="102"/>
    <cellStyle name="Heading1" xfId="103"/>
    <cellStyle name="Insatisfaisant" xfId="6" builtinId="27" customBuiltin="1"/>
    <cellStyle name="Insatisfaisant 1" xfId="104"/>
    <cellStyle name="Insatisfaisant 2" xfId="105"/>
    <cellStyle name="Monétaire" xfId="131" builtinId="4"/>
    <cellStyle name="Neutre" xfId="7" builtinId="28" customBuiltin="1"/>
    <cellStyle name="Neutre 1" xfId="106"/>
    <cellStyle name="Neutre 2" xfId="107"/>
    <cellStyle name="Normal" xfId="0" builtinId="0" customBuiltin="1"/>
    <cellStyle name="Result" xfId="108"/>
    <cellStyle name="Result2" xfId="109"/>
    <cellStyle name="Satisfaisant" xfId="5" builtinId="26" customBuiltin="1"/>
    <cellStyle name="Satisfaisant 1" xfId="110"/>
    <cellStyle name="Satisfaisant 2" xfId="111"/>
    <cellStyle name="Sortie" xfId="9" builtinId="21" customBuiltin="1"/>
    <cellStyle name="Sortie 1" xfId="112"/>
    <cellStyle name="Sortie 2" xfId="113"/>
    <cellStyle name="Texte explicatif" xfId="14" builtinId="53" customBuiltin="1"/>
    <cellStyle name="Texte explicatif 1" xfId="114"/>
    <cellStyle name="Texte explicatif 2" xfId="115"/>
    <cellStyle name="Titre 1" xfId="124"/>
    <cellStyle name="Titre 2" xfId="125"/>
    <cellStyle name="Titre 3" xfId="126"/>
    <cellStyle name="Titre 1" xfId="1" builtinId="16" customBuiltin="1"/>
    <cellStyle name="Titre 1 1" xfId="116"/>
    <cellStyle name="Titre 1 2" xfId="117"/>
    <cellStyle name="Titre 2" xfId="2" builtinId="17" customBuiltin="1"/>
    <cellStyle name="Titre 2 1" xfId="118"/>
    <cellStyle name="Titre 2 2" xfId="119"/>
    <cellStyle name="Titre 3" xfId="3" builtinId="18" customBuiltin="1"/>
    <cellStyle name="Titre 3 1" xfId="120"/>
    <cellStyle name="Titre 3 2" xfId="121"/>
    <cellStyle name="Titre 4" xfId="4" builtinId="19" customBuiltin="1"/>
    <cellStyle name="Titre 4 1" xfId="122"/>
    <cellStyle name="Titre 4 2" xfId="123"/>
    <cellStyle name="Total" xfId="15" builtinId="25" customBuiltin="1"/>
    <cellStyle name="Total 1" xfId="127"/>
    <cellStyle name="Total 2" xfId="128"/>
    <cellStyle name="Vérification" xfId="12" builtinId="23" customBuiltin="1"/>
    <cellStyle name="Vérification 1" xfId="129"/>
    <cellStyle name="Vérification 2" xfId="130"/>
  </cellStyles>
  <dxfs count="11">
    <dxf>
      <font>
        <strike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4" name="TABLO_CLIENT" displayName="TABLO_CLIENT" ref="A1:F93" totalsRowShown="0" dataDxfId="10">
  <autoFilter ref="A1:F93"/>
  <tableColumns count="6">
    <tableColumn id="1" name="NOM PRENOM / RAISON SOCIALE" dataDxfId="9"/>
    <tableColumn id="2" name="ADRESSE" dataDxfId="8"/>
    <tableColumn id="3" name="COMPL ADRESSE" dataDxfId="7"/>
    <tableColumn id="4" name="CP + VILLE" dataDxfId="6"/>
    <tableColumn id="5" name="TELEPHONE" dataDxfId="5"/>
    <tableColumn id="6" name="EMAIL" dataDxfId="4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C6" dataDxfId="3">
  <autoFilter ref="A1:C6">
    <filterColumn colId="0" hiddenButton="1"/>
    <filterColumn colId="1" hiddenButton="1"/>
    <filterColumn colId="2" hiddenButton="1"/>
  </autoFilter>
  <tableColumns count="3">
    <tableColumn id="1" name="DESIGNATION" totalsRowLabel="Total" dataDxfId="2"/>
    <tableColumn id="3" name="Unit." dataDxfId="1"/>
    <tableColumn id="2" name="PRIX HT" totalsRowFunction="cou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"/>
  <sheetViews>
    <sheetView zoomScaleNormal="100" workbookViewId="0">
      <selection activeCell="E5" sqref="E5:J5"/>
    </sheetView>
  </sheetViews>
  <sheetFormatPr baseColWidth="10" defaultColWidth="11.25" defaultRowHeight="14.25"/>
  <cols>
    <col min="1" max="2" width="10.75" customWidth="1"/>
    <col min="3" max="3" width="11.5" customWidth="1"/>
    <col min="4" max="4" width="6.875" customWidth="1"/>
    <col min="5" max="5" width="5.75" customWidth="1"/>
    <col min="6" max="6" width="8.875" customWidth="1"/>
    <col min="7" max="7" width="3.25" customWidth="1"/>
    <col min="8" max="8" width="3.375" customWidth="1"/>
    <col min="9" max="9" width="8.125" customWidth="1"/>
    <col min="10" max="10" width="8.75" customWidth="1"/>
    <col min="11" max="257" width="10.75" customWidth="1"/>
    <col min="258" max="1024" width="10.25" customWidth="1"/>
    <col min="1025" max="1025" width="11.25" customWidth="1"/>
  </cols>
  <sheetData>
    <row r="1" spans="1:10" ht="14.25" customHeight="1">
      <c r="A1" s="30"/>
      <c r="B1" s="30"/>
      <c r="C1" s="49" t="s">
        <v>12</v>
      </c>
      <c r="D1" s="50"/>
      <c r="E1" s="50"/>
      <c r="F1" s="50"/>
      <c r="G1" s="50"/>
      <c r="H1" s="50"/>
      <c r="I1" s="50"/>
      <c r="J1" s="50"/>
    </row>
    <row r="2" spans="1:10" ht="14.25" customHeight="1">
      <c r="A2" s="30"/>
      <c r="B2" s="30"/>
      <c r="C2" s="51" t="s">
        <v>12</v>
      </c>
      <c r="D2" s="52"/>
      <c r="E2" s="52"/>
      <c r="F2" s="52"/>
      <c r="G2" s="52"/>
      <c r="H2" s="52"/>
      <c r="I2" s="52"/>
      <c r="J2" s="52"/>
    </row>
    <row r="3" spans="1:10" ht="14.25" customHeight="1">
      <c r="A3" s="30"/>
      <c r="B3" s="30"/>
      <c r="C3" s="53" t="s">
        <v>13</v>
      </c>
      <c r="D3" s="54"/>
      <c r="E3" s="54"/>
      <c r="F3" s="54"/>
      <c r="G3" s="54"/>
      <c r="H3" s="54"/>
      <c r="I3" s="54"/>
      <c r="J3" s="54"/>
    </row>
    <row r="4" spans="1:10" ht="14.25" customHeight="1">
      <c r="A4" s="30"/>
      <c r="B4" s="30"/>
      <c r="C4" s="30"/>
      <c r="D4" s="30"/>
      <c r="E4" s="30"/>
      <c r="F4" s="30"/>
      <c r="G4" s="30"/>
      <c r="H4" s="30"/>
      <c r="I4" s="30"/>
      <c r="J4" s="30"/>
    </row>
    <row r="5" spans="1:10" ht="14.25" customHeight="1">
      <c r="A5" s="39"/>
      <c r="B5" s="39"/>
      <c r="C5" s="4"/>
      <c r="D5" s="5"/>
      <c r="E5" s="41" t="s">
        <v>49</v>
      </c>
      <c r="F5" s="41"/>
      <c r="G5" s="41"/>
      <c r="H5" s="41"/>
      <c r="I5" s="41"/>
      <c r="J5" s="41"/>
    </row>
    <row r="6" spans="1:10" ht="14.25" customHeight="1">
      <c r="A6" s="40"/>
      <c r="B6" s="40"/>
      <c r="C6" s="4"/>
      <c r="D6" s="1"/>
      <c r="E6" s="42" t="str">
        <f>IF(ISERROR(VLOOKUP($E$5,TABLO_CLIENT[],2,0)),0,VLOOKUP($E$5,TABLO_CLIENT[],2,0))</f>
        <v>ADRESSE 3</v>
      </c>
      <c r="F6" s="42"/>
      <c r="G6" s="42"/>
      <c r="H6" s="42" t="str">
        <f>IF(ISERROR(VLOOKUP($E$5,TABLO_CLIENT[],5,0)),0,VLOOKUP($E$5,TABLO_CLIENT[],5,0))</f>
        <v>TEL 3</v>
      </c>
      <c r="I6" s="42"/>
      <c r="J6" s="42"/>
    </row>
    <row r="7" spans="1:10" ht="14.25" customHeight="1">
      <c r="A7" s="40"/>
      <c r="B7" s="40"/>
      <c r="C7" s="4"/>
      <c r="D7" s="1"/>
      <c r="E7" s="42" t="str">
        <f>IF(ISERROR(VLOOKUP($E$5,TABLO_CLIENT[],3,0)),0,VLOOKUP($E$5,TABLO_CLIENT[],3,0))</f>
        <v>COMPL 3</v>
      </c>
      <c r="F7" s="42"/>
      <c r="G7" s="42"/>
      <c r="H7" s="42" t="str">
        <f>IF(ISERROR(VLOOKUP($E$5,TABLO_CLIENT[],6,0)),0,VLOOKUP($E$5,TABLO_CLIENT[],6,0))</f>
        <v>EMAIL 3</v>
      </c>
      <c r="I7" s="42"/>
      <c r="J7" s="42"/>
    </row>
    <row r="8" spans="1:10" ht="14.25" customHeight="1">
      <c r="A8" s="40"/>
      <c r="B8" s="40"/>
      <c r="C8" s="16"/>
      <c r="D8" s="1"/>
      <c r="E8" s="42" t="str">
        <f>IF(ISERROR(VLOOKUP($E$5,TABLO_CLIENT[],4,0)),0,VLOOKUP($E$5,TABLO_CLIENT[],4,0))</f>
        <v>CP + VILLE 3</v>
      </c>
      <c r="F8" s="42"/>
      <c r="G8" s="42"/>
      <c r="H8" s="1"/>
      <c r="I8" s="1"/>
      <c r="J8" s="1"/>
    </row>
    <row r="9" spans="1:10" ht="14.25" customHeight="1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ht="14.25" customHeight="1">
      <c r="A10" s="1"/>
      <c r="B10" s="1"/>
      <c r="C10" s="1"/>
      <c r="D10" s="1"/>
      <c r="E10" s="38"/>
      <c r="F10" s="38"/>
      <c r="G10" s="38"/>
      <c r="H10" s="1"/>
      <c r="I10" s="1"/>
      <c r="J10" s="1"/>
    </row>
    <row r="11" spans="1:10" ht="12" customHeight="1">
      <c r="A11" s="56" t="s">
        <v>31</v>
      </c>
      <c r="B11" s="56"/>
      <c r="C11" s="56"/>
      <c r="D11" s="1"/>
      <c r="E11" s="1"/>
      <c r="F11" s="1"/>
      <c r="G11" s="1"/>
      <c r="H11" s="1"/>
      <c r="I11" s="1"/>
      <c r="J11" s="1"/>
    </row>
    <row r="12" spans="1:10" ht="12" customHeight="1">
      <c r="A12" s="57"/>
      <c r="B12" s="57"/>
      <c r="C12" s="57"/>
      <c r="D12" s="1"/>
      <c r="E12" s="1"/>
      <c r="F12" s="1"/>
      <c r="G12" s="1"/>
      <c r="H12" s="1"/>
      <c r="I12" s="1"/>
      <c r="J12" s="1"/>
    </row>
    <row r="13" spans="1:10" ht="15">
      <c r="A13" s="58" t="s">
        <v>44</v>
      </c>
      <c r="B13" s="59"/>
      <c r="C13" s="60"/>
      <c r="D13" s="29"/>
      <c r="E13" s="17"/>
      <c r="F13" s="17"/>
      <c r="G13" s="1"/>
      <c r="H13" s="1"/>
      <c r="I13" s="17"/>
      <c r="J13" s="1"/>
    </row>
    <row r="14" spans="1:10" ht="15">
      <c r="A14" s="61" t="s">
        <v>32</v>
      </c>
      <c r="B14" s="61"/>
      <c r="C14" s="61"/>
      <c r="D14" s="1"/>
      <c r="E14" s="17"/>
      <c r="F14" s="17"/>
      <c r="G14" s="1"/>
      <c r="H14" s="1"/>
      <c r="I14" s="17"/>
      <c r="J14" s="1"/>
    </row>
    <row r="15" spans="1:10" ht="1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ht="15">
      <c r="A16" s="55" t="s">
        <v>14</v>
      </c>
      <c r="B16" s="55"/>
      <c r="C16" s="55"/>
      <c r="D16" s="55"/>
      <c r="E16" s="55"/>
      <c r="F16" s="55"/>
      <c r="G16" s="55"/>
      <c r="H16" s="55"/>
      <c r="I16" s="55"/>
      <c r="J16" s="55"/>
    </row>
    <row r="17" spans="1:10" ht="15">
      <c r="A17" s="1"/>
      <c r="B17" s="17"/>
      <c r="C17" s="17"/>
      <c r="D17" s="17"/>
      <c r="E17" s="17"/>
      <c r="F17" s="17"/>
      <c r="G17" s="17"/>
      <c r="H17" s="17"/>
      <c r="I17" s="17"/>
      <c r="J17" s="17"/>
    </row>
    <row r="18" spans="1:10">
      <c r="A18" s="48" t="s">
        <v>15</v>
      </c>
      <c r="B18" s="48"/>
      <c r="C18" s="48"/>
      <c r="D18" s="48"/>
      <c r="E18" s="48"/>
      <c r="F18" s="48"/>
      <c r="G18" s="48"/>
      <c r="H18" s="48"/>
      <c r="I18" s="48"/>
      <c r="J18" s="48"/>
    </row>
    <row r="19" spans="1:10" ht="15">
      <c r="A19" s="17" t="s">
        <v>0</v>
      </c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A20" s="17" t="s">
        <v>33</v>
      </c>
      <c r="B20" s="17"/>
      <c r="C20" s="17"/>
      <c r="D20" s="17"/>
      <c r="E20" s="17"/>
      <c r="F20" s="17"/>
      <c r="G20" s="17"/>
      <c r="H20" s="17"/>
      <c r="I20" s="17"/>
      <c r="J20" s="17"/>
    </row>
    <row r="21" spans="1:10">
      <c r="A21" s="17" t="s">
        <v>34</v>
      </c>
      <c r="B21" s="17"/>
      <c r="C21" s="17"/>
      <c r="D21" s="17"/>
      <c r="E21" s="17"/>
      <c r="F21" s="17"/>
      <c r="G21" s="17"/>
      <c r="H21" s="17"/>
      <c r="I21" s="17"/>
      <c r="J21" s="17"/>
    </row>
    <row r="22" spans="1:10">
      <c r="A22" s="17" t="s">
        <v>35</v>
      </c>
      <c r="B22" s="17"/>
      <c r="C22" s="17"/>
      <c r="D22" s="17"/>
      <c r="E22" s="17"/>
      <c r="F22" s="17"/>
      <c r="G22" s="17"/>
      <c r="H22" s="17"/>
      <c r="I22" s="17"/>
      <c r="J22" s="17"/>
    </row>
    <row r="23" spans="1:10" ht="12.6" customHeight="1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ht="14.85" customHeight="1">
      <c r="A24" s="62" t="s">
        <v>1</v>
      </c>
      <c r="B24" s="62"/>
      <c r="C24" s="62"/>
      <c r="D24" s="62"/>
      <c r="E24" s="62"/>
      <c r="F24" s="62"/>
      <c r="G24" s="62" t="s">
        <v>2</v>
      </c>
      <c r="H24" s="62"/>
      <c r="I24" s="7" t="s">
        <v>3</v>
      </c>
      <c r="J24" s="7" t="s">
        <v>4</v>
      </c>
    </row>
    <row r="25" spans="1:10" ht="14.85" customHeight="1">
      <c r="A25" s="43" t="s">
        <v>19</v>
      </c>
      <c r="B25" s="44"/>
      <c r="C25" s="44"/>
      <c r="D25" s="44"/>
      <c r="E25" s="44"/>
      <c r="F25" s="45"/>
      <c r="G25" s="18">
        <v>1</v>
      </c>
      <c r="H25" s="19" t="s">
        <v>16</v>
      </c>
      <c r="I25" s="31">
        <v>10</v>
      </c>
      <c r="J25" s="34">
        <v>10</v>
      </c>
    </row>
    <row r="26" spans="1:10" ht="14.85" customHeight="1">
      <c r="A26" s="46" t="s">
        <v>20</v>
      </c>
      <c r="B26" s="41"/>
      <c r="C26" s="41"/>
      <c r="D26" s="41"/>
      <c r="E26" s="41"/>
      <c r="F26" s="47"/>
      <c r="G26" s="8">
        <v>1</v>
      </c>
      <c r="H26" s="9" t="s">
        <v>17</v>
      </c>
      <c r="I26" s="32">
        <v>20</v>
      </c>
      <c r="J26" s="35">
        <v>20</v>
      </c>
    </row>
    <row r="27" spans="1:10" ht="14.85" customHeight="1">
      <c r="A27" s="46" t="s">
        <v>21</v>
      </c>
      <c r="B27" s="41"/>
      <c r="C27" s="41"/>
      <c r="D27" s="41"/>
      <c r="E27" s="41"/>
      <c r="F27" s="47"/>
      <c r="G27" s="8">
        <v>1</v>
      </c>
      <c r="H27" s="9" t="s">
        <v>18</v>
      </c>
      <c r="I27" s="33">
        <v>30</v>
      </c>
      <c r="J27" s="32">
        <v>30</v>
      </c>
    </row>
    <row r="28" spans="1:10" ht="14.85" customHeight="1">
      <c r="A28" s="46"/>
      <c r="B28" s="41"/>
      <c r="C28" s="41"/>
      <c r="D28" s="41"/>
      <c r="E28" s="41"/>
      <c r="F28" s="47"/>
      <c r="G28" s="8"/>
      <c r="H28" s="9"/>
      <c r="I28" s="33"/>
      <c r="J28" s="32"/>
    </row>
    <row r="29" spans="1:10" ht="14.85" customHeight="1">
      <c r="A29" s="65"/>
      <c r="B29" s="66"/>
      <c r="C29" s="66"/>
      <c r="D29" s="66"/>
      <c r="E29" s="66"/>
      <c r="F29" s="67"/>
      <c r="G29" s="8"/>
      <c r="H29" s="9"/>
      <c r="I29" s="33"/>
      <c r="J29" s="32"/>
    </row>
    <row r="30" spans="1:10" ht="14.85" customHeight="1">
      <c r="A30" s="68"/>
      <c r="B30" s="69"/>
      <c r="C30" s="69"/>
      <c r="D30" s="69"/>
      <c r="E30" s="69"/>
      <c r="F30" s="70"/>
      <c r="G30" s="11"/>
      <c r="H30" s="12"/>
      <c r="I30" s="13"/>
      <c r="J30" s="36"/>
    </row>
    <row r="31" spans="1:10" ht="14.85" customHeight="1">
      <c r="A31" s="1"/>
      <c r="B31" s="1"/>
      <c r="C31" s="1"/>
      <c r="D31" s="1"/>
      <c r="E31" s="1"/>
      <c r="F31" s="1"/>
      <c r="G31" s="16"/>
      <c r="H31" s="1"/>
      <c r="I31" s="21"/>
      <c r="J31" s="1"/>
    </row>
    <row r="32" spans="1:10" ht="16.350000000000001" customHeight="1">
      <c r="A32" s="63" t="s">
        <v>5</v>
      </c>
      <c r="B32" s="63"/>
      <c r="C32" s="63"/>
      <c r="D32" s="63"/>
      <c r="E32" s="63"/>
      <c r="F32" s="63"/>
      <c r="G32" s="64">
        <f>SUM(J25:J30)</f>
        <v>60</v>
      </c>
      <c r="H32" s="64"/>
      <c r="I32" s="64"/>
      <c r="J32" s="64"/>
    </row>
    <row r="33" spans="1:10" ht="14.85" customHeight="1">
      <c r="A33" s="63" t="s">
        <v>6</v>
      </c>
      <c r="B33" s="63"/>
      <c r="C33" s="63"/>
      <c r="D33" s="63"/>
      <c r="E33" s="63"/>
      <c r="F33" s="63"/>
      <c r="G33" s="64">
        <f>G32*(10/100)</f>
        <v>6</v>
      </c>
      <c r="H33" s="64"/>
      <c r="I33" s="64"/>
      <c r="J33" s="64"/>
    </row>
    <row r="34" spans="1:10" ht="15.6" customHeight="1">
      <c r="A34" s="63" t="s">
        <v>7</v>
      </c>
      <c r="B34" s="63"/>
      <c r="C34" s="63"/>
      <c r="D34" s="63"/>
      <c r="E34" s="63"/>
      <c r="F34" s="63"/>
      <c r="G34" s="64">
        <f>SUM(G32+G33)</f>
        <v>66</v>
      </c>
      <c r="H34" s="64"/>
      <c r="I34" s="64"/>
      <c r="J34" s="64"/>
    </row>
    <row r="35" spans="1:10" ht="11.85" customHeight="1">
      <c r="A35" s="22"/>
      <c r="B35" s="22"/>
      <c r="C35" s="22"/>
      <c r="D35" s="22"/>
      <c r="E35" s="22"/>
      <c r="F35" s="22"/>
      <c r="G35" s="20"/>
      <c r="H35" s="20"/>
      <c r="I35" s="20"/>
      <c r="J35" s="20"/>
    </row>
    <row r="36" spans="1:10" ht="15">
      <c r="A36" s="55" t="s">
        <v>8</v>
      </c>
      <c r="B36" s="55"/>
      <c r="C36" s="55"/>
      <c r="D36" s="55"/>
      <c r="E36" s="55"/>
      <c r="F36" s="55"/>
      <c r="G36" s="55"/>
      <c r="H36" s="55"/>
      <c r="I36" s="55"/>
      <c r="J36" s="1"/>
    </row>
    <row r="37" spans="1:10">
      <c r="A37" s="72" t="s">
        <v>9</v>
      </c>
      <c r="B37" s="72"/>
      <c r="C37" s="72"/>
      <c r="D37" s="72"/>
      <c r="E37" s="72"/>
      <c r="F37" s="72"/>
      <c r="G37" s="72"/>
      <c r="H37" s="72"/>
      <c r="I37" s="72"/>
      <c r="J37" s="23"/>
    </row>
    <row r="38" spans="1:10" ht="15">
      <c r="A38" s="24"/>
      <c r="B38" s="1"/>
      <c r="C38" s="1"/>
      <c r="D38" s="1"/>
      <c r="E38" s="1"/>
      <c r="F38" s="25"/>
      <c r="G38" s="25"/>
      <c r="H38" s="1"/>
      <c r="I38" s="1"/>
      <c r="J38" s="16"/>
    </row>
    <row r="39" spans="1:10" ht="15">
      <c r="A39" s="71" t="s">
        <v>10</v>
      </c>
      <c r="B39" s="71"/>
      <c r="C39" s="71"/>
      <c r="D39" s="1"/>
      <c r="E39" s="1"/>
      <c r="F39" s="25"/>
      <c r="G39" s="55"/>
      <c r="H39" s="55"/>
      <c r="I39" s="55"/>
      <c r="J39" s="1"/>
    </row>
    <row r="40" spans="1:10" ht="15">
      <c r="A40" s="71" t="s">
        <v>11</v>
      </c>
      <c r="B40" s="71"/>
      <c r="C40" s="71"/>
      <c r="D40" s="16"/>
      <c r="E40" s="16"/>
      <c r="F40" s="1"/>
      <c r="G40" s="1"/>
      <c r="H40" s="1"/>
      <c r="I40" s="1"/>
      <c r="J40" s="1"/>
    </row>
  </sheetData>
  <mergeCells count="33">
    <mergeCell ref="A40:C40"/>
    <mergeCell ref="A34:F34"/>
    <mergeCell ref="G34:J34"/>
    <mergeCell ref="A36:I36"/>
    <mergeCell ref="A37:I37"/>
    <mergeCell ref="A39:C39"/>
    <mergeCell ref="G39:I39"/>
    <mergeCell ref="A32:F32"/>
    <mergeCell ref="G32:J32"/>
    <mergeCell ref="A33:F33"/>
    <mergeCell ref="G33:J33"/>
    <mergeCell ref="A29:F29"/>
    <mergeCell ref="A30:F30"/>
    <mergeCell ref="C1:J1"/>
    <mergeCell ref="C2:J2"/>
    <mergeCell ref="C3:J3"/>
    <mergeCell ref="A16:J16"/>
    <mergeCell ref="A11:C12"/>
    <mergeCell ref="A13:C13"/>
    <mergeCell ref="A14:C14"/>
    <mergeCell ref="A25:F25"/>
    <mergeCell ref="A26:F26"/>
    <mergeCell ref="A27:F27"/>
    <mergeCell ref="A28:F28"/>
    <mergeCell ref="A18:J18"/>
    <mergeCell ref="A24:F24"/>
    <mergeCell ref="G24:H24"/>
    <mergeCell ref="E5:J5"/>
    <mergeCell ref="E8:G8"/>
    <mergeCell ref="E7:G7"/>
    <mergeCell ref="E6:G6"/>
    <mergeCell ref="H6:J6"/>
    <mergeCell ref="H7:J7"/>
  </mergeCells>
  <pageMargins left="0.78740157480314965" right="0.23622047244094491" top="0.78740157480314965" bottom="0.78740157480314965" header="0.31496062992125984" footer="0.31496062992125984"/>
  <pageSetup paperSize="9" fitToWidth="0" fitToHeight="0" pageOrder="overThenDown" orientation="portrait" horizontalDpi="0" verticalDpi="0" r:id="rId1"/>
  <headerFooter alignWithMargins="0">
    <oddFooter>&amp;L&amp;10RCS&amp;C&amp;10ADRESSE SOCIETE&amp;R&amp;10NUM TVA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CLIENT!$A$2:$A$1000</xm:f>
          </x14:formula1>
          <xm:sqref>E5:J5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3"/>
  <sheetViews>
    <sheetView tabSelected="1" workbookViewId="0">
      <selection activeCell="K12" sqref="K12"/>
    </sheetView>
  </sheetViews>
  <sheetFormatPr baseColWidth="10" defaultRowHeight="14.25"/>
  <cols>
    <col min="1" max="1" width="33.375" customWidth="1"/>
    <col min="2" max="2" width="12.5" customWidth="1"/>
    <col min="3" max="3" width="17.75" customWidth="1"/>
    <col min="4" max="4" width="13" customWidth="1"/>
    <col min="5" max="5" width="16.75" customWidth="1"/>
  </cols>
  <sheetData>
    <row r="1" spans="1:6" ht="15">
      <c r="A1" s="26" t="s">
        <v>40</v>
      </c>
      <c r="B1" s="26" t="s">
        <v>36</v>
      </c>
      <c r="C1" s="26" t="s">
        <v>41</v>
      </c>
      <c r="D1" s="26" t="s">
        <v>37</v>
      </c>
      <c r="E1" s="26" t="s">
        <v>38</v>
      </c>
      <c r="F1" s="26" t="s">
        <v>39</v>
      </c>
    </row>
    <row r="2" spans="1:6">
      <c r="A2" s="17" t="s">
        <v>47</v>
      </c>
      <c r="B2" s="17" t="s">
        <v>22</v>
      </c>
      <c r="C2" s="17" t="s">
        <v>51</v>
      </c>
      <c r="D2" s="17" t="s">
        <v>54</v>
      </c>
      <c r="E2" s="17" t="s">
        <v>57</v>
      </c>
      <c r="F2" s="17" t="s">
        <v>58</v>
      </c>
    </row>
    <row r="3" spans="1:6">
      <c r="A3" s="17" t="s">
        <v>48</v>
      </c>
      <c r="B3" s="17" t="s">
        <v>23</v>
      </c>
      <c r="C3" s="17" t="s">
        <v>52</v>
      </c>
      <c r="D3" s="17" t="s">
        <v>55</v>
      </c>
      <c r="E3" s="17" t="s">
        <v>59</v>
      </c>
      <c r="F3" s="17" t="s">
        <v>60</v>
      </c>
    </row>
    <row r="4" spans="1:6">
      <c r="A4" s="17" t="s">
        <v>49</v>
      </c>
      <c r="B4" s="17" t="s">
        <v>50</v>
      </c>
      <c r="C4" s="17" t="s">
        <v>53</v>
      </c>
      <c r="D4" s="17" t="s">
        <v>56</v>
      </c>
      <c r="E4" s="17" t="s">
        <v>61</v>
      </c>
      <c r="F4" s="17" t="s">
        <v>62</v>
      </c>
    </row>
    <row r="5" spans="1:6">
      <c r="A5" s="17" t="s">
        <v>63</v>
      </c>
      <c r="B5" s="17" t="s">
        <v>65</v>
      </c>
      <c r="C5" s="17" t="s">
        <v>66</v>
      </c>
      <c r="D5" s="17" t="s">
        <v>67</v>
      </c>
      <c r="E5" s="17" t="s">
        <v>68</v>
      </c>
      <c r="F5" s="17" t="s">
        <v>69</v>
      </c>
    </row>
    <row r="6" spans="1:6">
      <c r="A6" s="17" t="s">
        <v>64</v>
      </c>
      <c r="B6" s="17" t="s">
        <v>70</v>
      </c>
      <c r="C6" s="17" t="s">
        <v>71</v>
      </c>
      <c r="D6" s="17" t="s">
        <v>72</v>
      </c>
      <c r="E6" s="17" t="s">
        <v>73</v>
      </c>
      <c r="F6" s="17" t="s">
        <v>74</v>
      </c>
    </row>
    <row r="7" spans="1:6">
      <c r="A7" s="17" t="s">
        <v>78</v>
      </c>
      <c r="B7" s="17" t="s">
        <v>79</v>
      </c>
      <c r="C7" s="17" t="s">
        <v>80</v>
      </c>
      <c r="D7" s="17" t="s">
        <v>81</v>
      </c>
      <c r="E7" s="17" t="s">
        <v>82</v>
      </c>
      <c r="F7" s="17" t="s">
        <v>83</v>
      </c>
    </row>
    <row r="8" spans="1:6">
      <c r="A8" s="17" t="s">
        <v>84</v>
      </c>
      <c r="B8" s="17" t="s">
        <v>85</v>
      </c>
      <c r="C8" s="17" t="s">
        <v>86</v>
      </c>
      <c r="D8" s="17" t="s">
        <v>87</v>
      </c>
      <c r="E8" s="17" t="s">
        <v>88</v>
      </c>
      <c r="F8" s="17" t="s">
        <v>89</v>
      </c>
    </row>
    <row r="9" spans="1:6">
      <c r="A9" s="17" t="s">
        <v>90</v>
      </c>
      <c r="B9" s="17" t="s">
        <v>91</v>
      </c>
      <c r="C9" s="17" t="s">
        <v>92</v>
      </c>
      <c r="D9" s="17" t="s">
        <v>93</v>
      </c>
      <c r="E9" s="17" t="s">
        <v>94</v>
      </c>
      <c r="F9" s="17" t="s">
        <v>95</v>
      </c>
    </row>
    <row r="10" spans="1:6">
      <c r="A10" s="17" t="s">
        <v>96</v>
      </c>
      <c r="B10" s="17" t="s">
        <v>97</v>
      </c>
      <c r="C10" s="17" t="s">
        <v>98</v>
      </c>
      <c r="D10" s="17" t="s">
        <v>99</v>
      </c>
      <c r="E10" s="17" t="s">
        <v>100</v>
      </c>
      <c r="F10" s="17" t="s">
        <v>101</v>
      </c>
    </row>
    <row r="11" spans="1:6">
      <c r="A11" s="17" t="s">
        <v>102</v>
      </c>
      <c r="B11" s="17" t="s">
        <v>103</v>
      </c>
      <c r="C11" s="17" t="s">
        <v>104</v>
      </c>
      <c r="D11" s="17" t="s">
        <v>105</v>
      </c>
      <c r="E11" s="17" t="s">
        <v>106</v>
      </c>
      <c r="F11" s="17" t="s">
        <v>107</v>
      </c>
    </row>
    <row r="12" spans="1:6">
      <c r="A12" s="17" t="s">
        <v>108</v>
      </c>
      <c r="B12" s="17" t="s">
        <v>109</v>
      </c>
      <c r="C12" s="17" t="s">
        <v>110</v>
      </c>
      <c r="D12" s="17" t="s">
        <v>111</v>
      </c>
      <c r="E12" s="17" t="s">
        <v>112</v>
      </c>
      <c r="F12" s="17" t="s">
        <v>113</v>
      </c>
    </row>
    <row r="13" spans="1:6">
      <c r="A13" s="17" t="s">
        <v>114</v>
      </c>
      <c r="B13" s="17" t="s">
        <v>115</v>
      </c>
      <c r="C13" s="17" t="s">
        <v>116</v>
      </c>
      <c r="D13" s="17" t="s">
        <v>117</v>
      </c>
      <c r="E13" s="17" t="s">
        <v>118</v>
      </c>
      <c r="F13" s="17" t="s">
        <v>119</v>
      </c>
    </row>
    <row r="14" spans="1:6">
      <c r="A14" s="17" t="s">
        <v>120</v>
      </c>
      <c r="B14" s="17" t="s">
        <v>121</v>
      </c>
      <c r="C14" s="17" t="s">
        <v>122</v>
      </c>
      <c r="D14" s="17" t="s">
        <v>123</v>
      </c>
      <c r="E14" s="17" t="s">
        <v>124</v>
      </c>
      <c r="F14" s="17" t="s">
        <v>125</v>
      </c>
    </row>
    <row r="15" spans="1:6">
      <c r="A15" s="17" t="s">
        <v>126</v>
      </c>
      <c r="B15" s="17" t="s">
        <v>127</v>
      </c>
      <c r="C15" s="17" t="s">
        <v>128</v>
      </c>
      <c r="D15" s="17" t="s">
        <v>129</v>
      </c>
      <c r="E15" s="17" t="s">
        <v>130</v>
      </c>
      <c r="F15" s="17" t="s">
        <v>131</v>
      </c>
    </row>
    <row r="16" spans="1:6">
      <c r="A16" s="17" t="s">
        <v>132</v>
      </c>
      <c r="B16" s="17" t="s">
        <v>133</v>
      </c>
      <c r="C16" s="17" t="s">
        <v>134</v>
      </c>
      <c r="D16" s="17" t="s">
        <v>135</v>
      </c>
      <c r="E16" s="17" t="s">
        <v>136</v>
      </c>
      <c r="F16" s="17" t="s">
        <v>137</v>
      </c>
    </row>
    <row r="17" spans="1:6">
      <c r="A17" s="17" t="s">
        <v>138</v>
      </c>
      <c r="B17" s="17" t="s">
        <v>139</v>
      </c>
      <c r="C17" s="17" t="s">
        <v>140</v>
      </c>
      <c r="D17" s="17" t="s">
        <v>141</v>
      </c>
      <c r="E17" s="17" t="s">
        <v>142</v>
      </c>
      <c r="F17" s="17" t="s">
        <v>143</v>
      </c>
    </row>
    <row r="18" spans="1:6">
      <c r="A18" s="17" t="s">
        <v>144</v>
      </c>
      <c r="B18" s="17" t="s">
        <v>145</v>
      </c>
      <c r="C18" s="17" t="s">
        <v>146</v>
      </c>
      <c r="D18" s="17" t="s">
        <v>147</v>
      </c>
      <c r="E18" s="17" t="s">
        <v>148</v>
      </c>
      <c r="F18" s="17" t="s">
        <v>149</v>
      </c>
    </row>
    <row r="19" spans="1:6">
      <c r="A19" s="17" t="s">
        <v>150</v>
      </c>
      <c r="B19" s="17" t="s">
        <v>151</v>
      </c>
      <c r="C19" s="17" t="s">
        <v>152</v>
      </c>
      <c r="D19" s="17" t="s">
        <v>153</v>
      </c>
      <c r="E19" s="17" t="s">
        <v>154</v>
      </c>
      <c r="F19" s="17" t="s">
        <v>155</v>
      </c>
    </row>
    <row r="20" spans="1:6">
      <c r="A20" s="17" t="s">
        <v>156</v>
      </c>
      <c r="B20" s="17" t="s">
        <v>157</v>
      </c>
      <c r="C20" s="17" t="s">
        <v>158</v>
      </c>
      <c r="D20" s="17" t="s">
        <v>159</v>
      </c>
      <c r="E20" s="17" t="s">
        <v>160</v>
      </c>
      <c r="F20" s="17" t="s">
        <v>161</v>
      </c>
    </row>
    <row r="21" spans="1:6">
      <c r="A21" s="17" t="s">
        <v>162</v>
      </c>
      <c r="B21" s="17" t="s">
        <v>163</v>
      </c>
      <c r="C21" s="17" t="s">
        <v>164</v>
      </c>
      <c r="D21" s="17" t="s">
        <v>165</v>
      </c>
      <c r="E21" s="17" t="s">
        <v>166</v>
      </c>
      <c r="F21" s="17" t="s">
        <v>167</v>
      </c>
    </row>
    <row r="22" spans="1:6">
      <c r="A22" s="17" t="s">
        <v>168</v>
      </c>
      <c r="B22" s="17" t="s">
        <v>169</v>
      </c>
      <c r="C22" s="17" t="s">
        <v>170</v>
      </c>
      <c r="D22" s="17" t="s">
        <v>171</v>
      </c>
      <c r="E22" s="17" t="s">
        <v>172</v>
      </c>
      <c r="F22" s="17" t="s">
        <v>173</v>
      </c>
    </row>
    <row r="23" spans="1:6">
      <c r="A23" s="17" t="s">
        <v>174</v>
      </c>
      <c r="B23" s="17" t="s">
        <v>175</v>
      </c>
      <c r="C23" s="17" t="s">
        <v>176</v>
      </c>
      <c r="D23" s="17" t="s">
        <v>177</v>
      </c>
      <c r="E23" s="17" t="s">
        <v>178</v>
      </c>
      <c r="F23" s="17" t="s">
        <v>179</v>
      </c>
    </row>
    <row r="24" spans="1:6">
      <c r="A24" s="17" t="s">
        <v>180</v>
      </c>
      <c r="B24" s="17" t="s">
        <v>181</v>
      </c>
      <c r="C24" s="17" t="s">
        <v>182</v>
      </c>
      <c r="D24" s="17" t="s">
        <v>183</v>
      </c>
      <c r="E24" s="17" t="s">
        <v>184</v>
      </c>
      <c r="F24" s="17" t="s">
        <v>185</v>
      </c>
    </row>
    <row r="25" spans="1:6">
      <c r="A25" s="17" t="s">
        <v>186</v>
      </c>
      <c r="B25" s="17" t="s">
        <v>187</v>
      </c>
      <c r="C25" s="17" t="s">
        <v>188</v>
      </c>
      <c r="D25" s="17" t="s">
        <v>189</v>
      </c>
      <c r="E25" s="17" t="s">
        <v>190</v>
      </c>
      <c r="F25" s="17" t="s">
        <v>191</v>
      </c>
    </row>
    <row r="26" spans="1:6">
      <c r="A26" s="17" t="s">
        <v>192</v>
      </c>
      <c r="B26" s="17" t="s">
        <v>193</v>
      </c>
      <c r="C26" s="17" t="s">
        <v>194</v>
      </c>
      <c r="D26" s="17" t="s">
        <v>195</v>
      </c>
      <c r="E26" s="17" t="s">
        <v>196</v>
      </c>
      <c r="F26" s="17" t="s">
        <v>197</v>
      </c>
    </row>
    <row r="27" spans="1:6">
      <c r="A27" s="17" t="s">
        <v>198</v>
      </c>
      <c r="B27" s="17" t="s">
        <v>199</v>
      </c>
      <c r="C27" s="17" t="s">
        <v>200</v>
      </c>
      <c r="D27" s="17" t="s">
        <v>201</v>
      </c>
      <c r="E27" s="17" t="s">
        <v>202</v>
      </c>
      <c r="F27" s="17" t="s">
        <v>203</v>
      </c>
    </row>
    <row r="28" spans="1:6">
      <c r="A28" s="17" t="s">
        <v>204</v>
      </c>
      <c r="B28" s="17" t="s">
        <v>205</v>
      </c>
      <c r="C28" s="17" t="s">
        <v>206</v>
      </c>
      <c r="D28" s="17" t="s">
        <v>207</v>
      </c>
      <c r="E28" s="17" t="s">
        <v>208</v>
      </c>
      <c r="F28" s="17" t="s">
        <v>209</v>
      </c>
    </row>
    <row r="29" spans="1:6">
      <c r="A29" s="17" t="s">
        <v>210</v>
      </c>
      <c r="B29" s="17" t="s">
        <v>211</v>
      </c>
      <c r="C29" s="17" t="s">
        <v>212</v>
      </c>
      <c r="D29" s="17" t="s">
        <v>213</v>
      </c>
      <c r="E29" s="17" t="s">
        <v>214</v>
      </c>
      <c r="F29" s="17" t="s">
        <v>215</v>
      </c>
    </row>
    <row r="30" spans="1:6">
      <c r="A30" s="17" t="s">
        <v>216</v>
      </c>
      <c r="B30" s="17" t="s">
        <v>217</v>
      </c>
      <c r="C30" s="17" t="s">
        <v>218</v>
      </c>
      <c r="D30" s="17" t="s">
        <v>219</v>
      </c>
      <c r="E30" s="17" t="s">
        <v>220</v>
      </c>
      <c r="F30" s="17" t="s">
        <v>221</v>
      </c>
    </row>
    <row r="31" spans="1:6">
      <c r="A31" s="17" t="s">
        <v>222</v>
      </c>
      <c r="B31" s="17" t="s">
        <v>223</v>
      </c>
      <c r="C31" s="17" t="s">
        <v>224</v>
      </c>
      <c r="D31" s="17" t="s">
        <v>225</v>
      </c>
      <c r="E31" s="17" t="s">
        <v>226</v>
      </c>
      <c r="F31" s="17" t="s">
        <v>227</v>
      </c>
    </row>
    <row r="32" spans="1:6">
      <c r="A32" s="17" t="s">
        <v>228</v>
      </c>
      <c r="B32" s="17" t="s">
        <v>229</v>
      </c>
      <c r="C32" s="17" t="s">
        <v>230</v>
      </c>
      <c r="D32" s="17" t="s">
        <v>231</v>
      </c>
      <c r="E32" s="17" t="s">
        <v>232</v>
      </c>
      <c r="F32" s="17" t="s">
        <v>233</v>
      </c>
    </row>
    <row r="33" spans="1:6">
      <c r="A33" s="17" t="s">
        <v>234</v>
      </c>
      <c r="B33" s="17" t="s">
        <v>235</v>
      </c>
      <c r="C33" s="17" t="s">
        <v>236</v>
      </c>
      <c r="D33" s="17" t="s">
        <v>237</v>
      </c>
      <c r="E33" s="17" t="s">
        <v>238</v>
      </c>
      <c r="F33" s="17" t="s">
        <v>239</v>
      </c>
    </row>
    <row r="34" spans="1:6">
      <c r="A34" s="17" t="s">
        <v>240</v>
      </c>
      <c r="B34" s="17" t="s">
        <v>241</v>
      </c>
      <c r="C34" s="17" t="s">
        <v>242</v>
      </c>
      <c r="D34" s="17" t="s">
        <v>243</v>
      </c>
      <c r="E34" s="17" t="s">
        <v>244</v>
      </c>
      <c r="F34" s="17" t="s">
        <v>245</v>
      </c>
    </row>
    <row r="35" spans="1:6">
      <c r="A35" s="17" t="s">
        <v>246</v>
      </c>
      <c r="B35" s="17" t="s">
        <v>247</v>
      </c>
      <c r="C35" s="17" t="s">
        <v>248</v>
      </c>
      <c r="D35" s="17" t="s">
        <v>249</v>
      </c>
      <c r="E35" s="17" t="s">
        <v>250</v>
      </c>
      <c r="F35" s="17" t="s">
        <v>251</v>
      </c>
    </row>
    <row r="36" spans="1:6">
      <c r="A36" s="17" t="s">
        <v>252</v>
      </c>
      <c r="B36" s="17" t="s">
        <v>253</v>
      </c>
      <c r="C36" s="17" t="s">
        <v>254</v>
      </c>
      <c r="D36" s="17" t="s">
        <v>255</v>
      </c>
      <c r="E36" s="17" t="s">
        <v>256</v>
      </c>
      <c r="F36" s="17" t="s">
        <v>257</v>
      </c>
    </row>
    <row r="37" spans="1:6">
      <c r="A37" s="17" t="s">
        <v>258</v>
      </c>
      <c r="B37" s="17" t="s">
        <v>259</v>
      </c>
      <c r="C37" s="17" t="s">
        <v>260</v>
      </c>
      <c r="D37" s="17" t="s">
        <v>261</v>
      </c>
      <c r="E37" s="17" t="s">
        <v>262</v>
      </c>
      <c r="F37" s="17" t="s">
        <v>263</v>
      </c>
    </row>
    <row r="38" spans="1:6">
      <c r="A38" s="17" t="s">
        <v>264</v>
      </c>
      <c r="B38" s="17" t="s">
        <v>265</v>
      </c>
      <c r="C38" s="17" t="s">
        <v>266</v>
      </c>
      <c r="D38" s="17" t="s">
        <v>267</v>
      </c>
      <c r="E38" s="17" t="s">
        <v>268</v>
      </c>
      <c r="F38" s="17" t="s">
        <v>269</v>
      </c>
    </row>
    <row r="39" spans="1:6">
      <c r="A39" s="17" t="s">
        <v>270</v>
      </c>
      <c r="B39" s="17" t="s">
        <v>271</v>
      </c>
      <c r="C39" s="17" t="s">
        <v>272</v>
      </c>
      <c r="D39" s="17" t="s">
        <v>273</v>
      </c>
      <c r="E39" s="17" t="s">
        <v>274</v>
      </c>
      <c r="F39" s="17" t="s">
        <v>275</v>
      </c>
    </row>
    <row r="40" spans="1:6">
      <c r="A40" s="17" t="s">
        <v>276</v>
      </c>
      <c r="B40" s="17" t="s">
        <v>277</v>
      </c>
      <c r="C40" s="17" t="s">
        <v>278</v>
      </c>
      <c r="D40" s="17" t="s">
        <v>279</v>
      </c>
      <c r="E40" s="17" t="s">
        <v>280</v>
      </c>
      <c r="F40" s="17" t="s">
        <v>281</v>
      </c>
    </row>
    <row r="41" spans="1:6">
      <c r="A41" s="17" t="s">
        <v>282</v>
      </c>
      <c r="B41" s="17" t="s">
        <v>283</v>
      </c>
      <c r="C41" s="17" t="s">
        <v>284</v>
      </c>
      <c r="D41" s="17" t="s">
        <v>285</v>
      </c>
      <c r="E41" s="17" t="s">
        <v>286</v>
      </c>
      <c r="F41" s="17" t="s">
        <v>287</v>
      </c>
    </row>
    <row r="42" spans="1:6">
      <c r="A42" s="17" t="s">
        <v>288</v>
      </c>
      <c r="B42" s="17" t="s">
        <v>289</v>
      </c>
      <c r="C42" s="17" t="s">
        <v>290</v>
      </c>
      <c r="D42" s="17" t="s">
        <v>291</v>
      </c>
      <c r="E42" s="17" t="s">
        <v>292</v>
      </c>
      <c r="F42" s="17" t="s">
        <v>293</v>
      </c>
    </row>
    <row r="43" spans="1:6">
      <c r="A43" s="17" t="s">
        <v>294</v>
      </c>
      <c r="B43" s="17" t="s">
        <v>295</v>
      </c>
      <c r="C43" s="17" t="s">
        <v>296</v>
      </c>
      <c r="D43" s="17" t="s">
        <v>297</v>
      </c>
      <c r="E43" s="17" t="s">
        <v>298</v>
      </c>
      <c r="F43" s="17" t="s">
        <v>299</v>
      </c>
    </row>
    <row r="44" spans="1:6">
      <c r="A44" s="17" t="s">
        <v>300</v>
      </c>
      <c r="B44" s="17" t="s">
        <v>301</v>
      </c>
      <c r="C44" s="17" t="s">
        <v>302</v>
      </c>
      <c r="D44" s="17" t="s">
        <v>303</v>
      </c>
      <c r="E44" s="17" t="s">
        <v>304</v>
      </c>
      <c r="F44" s="17" t="s">
        <v>305</v>
      </c>
    </row>
    <row r="45" spans="1:6">
      <c r="A45" s="17" t="s">
        <v>306</v>
      </c>
      <c r="B45" s="17" t="s">
        <v>307</v>
      </c>
      <c r="C45" s="17" t="s">
        <v>308</v>
      </c>
      <c r="D45" s="17" t="s">
        <v>309</v>
      </c>
      <c r="E45" s="17" t="s">
        <v>310</v>
      </c>
      <c r="F45" s="17" t="s">
        <v>311</v>
      </c>
    </row>
    <row r="46" spans="1:6">
      <c r="A46" s="17" t="s">
        <v>312</v>
      </c>
      <c r="B46" s="17" t="s">
        <v>313</v>
      </c>
      <c r="C46" s="17" t="s">
        <v>314</v>
      </c>
      <c r="D46" s="17" t="s">
        <v>315</v>
      </c>
      <c r="E46" s="17" t="s">
        <v>316</v>
      </c>
      <c r="F46" s="17" t="s">
        <v>317</v>
      </c>
    </row>
    <row r="47" spans="1:6">
      <c r="A47" s="17" t="s">
        <v>318</v>
      </c>
      <c r="B47" s="17" t="s">
        <v>319</v>
      </c>
      <c r="C47" s="17" t="s">
        <v>320</v>
      </c>
      <c r="D47" s="17" t="s">
        <v>321</v>
      </c>
      <c r="E47" s="17" t="s">
        <v>322</v>
      </c>
      <c r="F47" s="17" t="s">
        <v>323</v>
      </c>
    </row>
    <row r="48" spans="1:6">
      <c r="A48" s="17" t="s">
        <v>324</v>
      </c>
      <c r="B48" s="17" t="s">
        <v>325</v>
      </c>
      <c r="C48" s="17" t="s">
        <v>326</v>
      </c>
      <c r="D48" s="17" t="s">
        <v>327</v>
      </c>
      <c r="E48" s="17" t="s">
        <v>328</v>
      </c>
      <c r="F48" s="17" t="s">
        <v>329</v>
      </c>
    </row>
    <row r="49" spans="1:6">
      <c r="A49" s="17" t="s">
        <v>330</v>
      </c>
      <c r="B49" s="17" t="s">
        <v>331</v>
      </c>
      <c r="C49" s="17" t="s">
        <v>332</v>
      </c>
      <c r="D49" s="17" t="s">
        <v>333</v>
      </c>
      <c r="E49" s="17" t="s">
        <v>334</v>
      </c>
      <c r="F49" s="17" t="s">
        <v>335</v>
      </c>
    </row>
    <row r="50" spans="1:6">
      <c r="A50" s="17" t="s">
        <v>336</v>
      </c>
      <c r="B50" s="17" t="s">
        <v>337</v>
      </c>
      <c r="C50" s="17" t="s">
        <v>338</v>
      </c>
      <c r="D50" s="17" t="s">
        <v>339</v>
      </c>
      <c r="E50" s="17" t="s">
        <v>340</v>
      </c>
      <c r="F50" s="17" t="s">
        <v>341</v>
      </c>
    </row>
    <row r="51" spans="1:6">
      <c r="A51" s="17" t="s">
        <v>342</v>
      </c>
      <c r="B51" s="17" t="s">
        <v>343</v>
      </c>
      <c r="C51" s="17" t="s">
        <v>344</v>
      </c>
      <c r="D51" s="17" t="s">
        <v>345</v>
      </c>
      <c r="E51" s="17" t="s">
        <v>346</v>
      </c>
      <c r="F51" s="17" t="s">
        <v>347</v>
      </c>
    </row>
    <row r="52" spans="1:6">
      <c r="A52" s="17" t="s">
        <v>348</v>
      </c>
      <c r="B52" s="17" t="s">
        <v>349</v>
      </c>
      <c r="C52" s="17" t="s">
        <v>350</v>
      </c>
      <c r="D52" s="17" t="s">
        <v>351</v>
      </c>
      <c r="E52" s="17" t="s">
        <v>352</v>
      </c>
      <c r="F52" s="17" t="s">
        <v>353</v>
      </c>
    </row>
    <row r="53" spans="1:6">
      <c r="A53" s="17" t="s">
        <v>354</v>
      </c>
      <c r="B53" s="17" t="s">
        <v>355</v>
      </c>
      <c r="C53" s="17" t="s">
        <v>356</v>
      </c>
      <c r="D53" s="17" t="s">
        <v>357</v>
      </c>
      <c r="E53" s="17" t="s">
        <v>358</v>
      </c>
      <c r="F53" s="17" t="s">
        <v>359</v>
      </c>
    </row>
    <row r="54" spans="1:6">
      <c r="A54" s="17" t="s">
        <v>360</v>
      </c>
      <c r="B54" s="17" t="s">
        <v>361</v>
      </c>
      <c r="C54" s="17" t="s">
        <v>362</v>
      </c>
      <c r="D54" s="17" t="s">
        <v>363</v>
      </c>
      <c r="E54" s="17" t="s">
        <v>364</v>
      </c>
      <c r="F54" s="17" t="s">
        <v>365</v>
      </c>
    </row>
    <row r="55" spans="1:6">
      <c r="A55" s="17" t="s">
        <v>366</v>
      </c>
      <c r="B55" s="17" t="s">
        <v>367</v>
      </c>
      <c r="C55" s="17" t="s">
        <v>368</v>
      </c>
      <c r="D55" s="17" t="s">
        <v>369</v>
      </c>
      <c r="E55" s="17" t="s">
        <v>370</v>
      </c>
      <c r="F55" s="17" t="s">
        <v>371</v>
      </c>
    </row>
    <row r="56" spans="1:6">
      <c r="A56" s="17" t="s">
        <v>372</v>
      </c>
      <c r="B56" s="17" t="s">
        <v>373</v>
      </c>
      <c r="C56" s="17" t="s">
        <v>374</v>
      </c>
      <c r="D56" s="17" t="s">
        <v>375</v>
      </c>
      <c r="E56" s="17" t="s">
        <v>376</v>
      </c>
      <c r="F56" s="17" t="s">
        <v>377</v>
      </c>
    </row>
    <row r="57" spans="1:6">
      <c r="A57" s="17" t="s">
        <v>378</v>
      </c>
      <c r="B57" s="17" t="s">
        <v>379</v>
      </c>
      <c r="C57" s="17" t="s">
        <v>380</v>
      </c>
      <c r="D57" s="17" t="s">
        <v>381</v>
      </c>
      <c r="E57" s="17" t="s">
        <v>382</v>
      </c>
      <c r="F57" s="17" t="s">
        <v>383</v>
      </c>
    </row>
    <row r="58" spans="1:6">
      <c r="A58" s="17" t="s">
        <v>384</v>
      </c>
      <c r="B58" s="17" t="s">
        <v>385</v>
      </c>
      <c r="C58" s="17" t="s">
        <v>386</v>
      </c>
      <c r="D58" s="17" t="s">
        <v>387</v>
      </c>
      <c r="E58" s="17" t="s">
        <v>388</v>
      </c>
      <c r="F58" s="17" t="s">
        <v>389</v>
      </c>
    </row>
    <row r="59" spans="1:6">
      <c r="A59" s="17" t="s">
        <v>390</v>
      </c>
      <c r="B59" s="17" t="s">
        <v>391</v>
      </c>
      <c r="C59" s="17" t="s">
        <v>392</v>
      </c>
      <c r="D59" s="17" t="s">
        <v>393</v>
      </c>
      <c r="E59" s="17" t="s">
        <v>394</v>
      </c>
      <c r="F59" s="17" t="s">
        <v>395</v>
      </c>
    </row>
    <row r="60" spans="1:6">
      <c r="A60" s="17" t="s">
        <v>396</v>
      </c>
      <c r="B60" s="17" t="s">
        <v>397</v>
      </c>
      <c r="C60" s="17" t="s">
        <v>398</v>
      </c>
      <c r="D60" s="17" t="s">
        <v>399</v>
      </c>
      <c r="E60" s="17" t="s">
        <v>400</v>
      </c>
      <c r="F60" s="17" t="s">
        <v>401</v>
      </c>
    </row>
    <row r="61" spans="1:6">
      <c r="A61" s="17" t="s">
        <v>402</v>
      </c>
      <c r="B61" s="17" t="s">
        <v>403</v>
      </c>
      <c r="C61" s="17" t="s">
        <v>404</v>
      </c>
      <c r="D61" s="17" t="s">
        <v>405</v>
      </c>
      <c r="E61" s="17" t="s">
        <v>406</v>
      </c>
      <c r="F61" s="17" t="s">
        <v>407</v>
      </c>
    </row>
    <row r="62" spans="1:6">
      <c r="A62" s="17" t="s">
        <v>408</v>
      </c>
      <c r="B62" s="17" t="s">
        <v>409</v>
      </c>
      <c r="C62" s="17" t="s">
        <v>410</v>
      </c>
      <c r="D62" s="17" t="s">
        <v>411</v>
      </c>
      <c r="E62" s="17" t="s">
        <v>412</v>
      </c>
      <c r="F62" s="17" t="s">
        <v>413</v>
      </c>
    </row>
    <row r="63" spans="1:6">
      <c r="A63" s="17" t="s">
        <v>414</v>
      </c>
      <c r="B63" s="17" t="s">
        <v>415</v>
      </c>
      <c r="C63" s="17" t="s">
        <v>416</v>
      </c>
      <c r="D63" s="17" t="s">
        <v>417</v>
      </c>
      <c r="E63" s="17" t="s">
        <v>418</v>
      </c>
      <c r="F63" s="17" t="s">
        <v>419</v>
      </c>
    </row>
    <row r="64" spans="1:6">
      <c r="A64" s="17" t="s">
        <v>420</v>
      </c>
      <c r="B64" s="17" t="s">
        <v>421</v>
      </c>
      <c r="C64" s="17" t="s">
        <v>422</v>
      </c>
      <c r="D64" s="17" t="s">
        <v>423</v>
      </c>
      <c r="E64" s="17" t="s">
        <v>424</v>
      </c>
      <c r="F64" s="17" t="s">
        <v>425</v>
      </c>
    </row>
    <row r="65" spans="1:6">
      <c r="A65" s="17" t="s">
        <v>426</v>
      </c>
      <c r="B65" s="17" t="s">
        <v>427</v>
      </c>
      <c r="C65" s="17" t="s">
        <v>428</v>
      </c>
      <c r="D65" s="17" t="s">
        <v>429</v>
      </c>
      <c r="E65" s="17" t="s">
        <v>430</v>
      </c>
      <c r="F65" s="17" t="s">
        <v>431</v>
      </c>
    </row>
    <row r="66" spans="1:6">
      <c r="A66" s="17" t="s">
        <v>432</v>
      </c>
      <c r="B66" s="17" t="s">
        <v>433</v>
      </c>
      <c r="C66" s="17" t="s">
        <v>434</v>
      </c>
      <c r="D66" s="17" t="s">
        <v>435</v>
      </c>
      <c r="E66" s="17" t="s">
        <v>436</v>
      </c>
      <c r="F66" s="17" t="s">
        <v>437</v>
      </c>
    </row>
    <row r="67" spans="1:6">
      <c r="A67" s="17" t="s">
        <v>438</v>
      </c>
      <c r="B67" s="17" t="s">
        <v>439</v>
      </c>
      <c r="C67" s="17" t="s">
        <v>440</v>
      </c>
      <c r="D67" s="17" t="s">
        <v>441</v>
      </c>
      <c r="E67" s="17" t="s">
        <v>442</v>
      </c>
      <c r="F67" s="17" t="s">
        <v>443</v>
      </c>
    </row>
    <row r="68" spans="1:6">
      <c r="A68" s="17" t="s">
        <v>444</v>
      </c>
      <c r="B68" s="17" t="s">
        <v>445</v>
      </c>
      <c r="C68" s="17" t="s">
        <v>446</v>
      </c>
      <c r="D68" s="17" t="s">
        <v>447</v>
      </c>
      <c r="E68" s="17" t="s">
        <v>448</v>
      </c>
      <c r="F68" s="17" t="s">
        <v>449</v>
      </c>
    </row>
    <row r="69" spans="1:6">
      <c r="A69" s="17" t="s">
        <v>450</v>
      </c>
      <c r="B69" s="17" t="s">
        <v>451</v>
      </c>
      <c r="C69" s="17" t="s">
        <v>452</v>
      </c>
      <c r="D69" s="17" t="s">
        <v>453</v>
      </c>
      <c r="E69" s="17" t="s">
        <v>454</v>
      </c>
      <c r="F69" s="17" t="s">
        <v>455</v>
      </c>
    </row>
    <row r="70" spans="1:6">
      <c r="A70" s="17" t="s">
        <v>456</v>
      </c>
      <c r="B70" s="17" t="s">
        <v>457</v>
      </c>
      <c r="C70" s="17" t="s">
        <v>458</v>
      </c>
      <c r="D70" s="17" t="s">
        <v>459</v>
      </c>
      <c r="E70" s="17" t="s">
        <v>460</v>
      </c>
      <c r="F70" s="17" t="s">
        <v>461</v>
      </c>
    </row>
    <row r="71" spans="1:6">
      <c r="A71" s="17" t="s">
        <v>462</v>
      </c>
      <c r="B71" s="17" t="s">
        <v>463</v>
      </c>
      <c r="C71" s="17" t="s">
        <v>464</v>
      </c>
      <c r="D71" s="17" t="s">
        <v>465</v>
      </c>
      <c r="E71" s="17" t="s">
        <v>466</v>
      </c>
      <c r="F71" s="17" t="s">
        <v>467</v>
      </c>
    </row>
    <row r="72" spans="1:6">
      <c r="A72" s="17" t="s">
        <v>468</v>
      </c>
      <c r="B72" s="17" t="s">
        <v>469</v>
      </c>
      <c r="C72" s="17" t="s">
        <v>470</v>
      </c>
      <c r="D72" s="17" t="s">
        <v>471</v>
      </c>
      <c r="E72" s="17" t="s">
        <v>472</v>
      </c>
      <c r="F72" s="17" t="s">
        <v>473</v>
      </c>
    </row>
    <row r="73" spans="1:6">
      <c r="A73" s="17" t="s">
        <v>474</v>
      </c>
      <c r="B73" s="17" t="s">
        <v>475</v>
      </c>
      <c r="C73" s="17" t="s">
        <v>476</v>
      </c>
      <c r="D73" s="17" t="s">
        <v>477</v>
      </c>
      <c r="E73" s="17" t="s">
        <v>478</v>
      </c>
      <c r="F73" s="17" t="s">
        <v>479</v>
      </c>
    </row>
    <row r="74" spans="1:6">
      <c r="A74" s="17" t="s">
        <v>480</v>
      </c>
      <c r="B74" s="17" t="s">
        <v>481</v>
      </c>
      <c r="C74" s="17" t="s">
        <v>482</v>
      </c>
      <c r="D74" s="17" t="s">
        <v>483</v>
      </c>
      <c r="E74" s="17" t="s">
        <v>484</v>
      </c>
      <c r="F74" s="17" t="s">
        <v>485</v>
      </c>
    </row>
    <row r="75" spans="1:6">
      <c r="A75" s="17" t="s">
        <v>486</v>
      </c>
      <c r="B75" s="17" t="s">
        <v>487</v>
      </c>
      <c r="C75" s="17" t="s">
        <v>488</v>
      </c>
      <c r="D75" s="17" t="s">
        <v>489</v>
      </c>
      <c r="E75" s="17" t="s">
        <v>490</v>
      </c>
      <c r="F75" s="17" t="s">
        <v>491</v>
      </c>
    </row>
    <row r="76" spans="1:6">
      <c r="A76" s="17" t="s">
        <v>492</v>
      </c>
      <c r="B76" s="17" t="s">
        <v>493</v>
      </c>
      <c r="C76" s="17" t="s">
        <v>494</v>
      </c>
      <c r="D76" s="17" t="s">
        <v>495</v>
      </c>
      <c r="E76" s="17" t="s">
        <v>496</v>
      </c>
      <c r="F76" s="17" t="s">
        <v>497</v>
      </c>
    </row>
    <row r="77" spans="1:6">
      <c r="A77" s="17" t="s">
        <v>498</v>
      </c>
      <c r="B77" s="17" t="s">
        <v>499</v>
      </c>
      <c r="C77" s="17" t="s">
        <v>500</v>
      </c>
      <c r="D77" s="17" t="s">
        <v>501</v>
      </c>
      <c r="E77" s="17" t="s">
        <v>502</v>
      </c>
      <c r="F77" s="17" t="s">
        <v>503</v>
      </c>
    </row>
    <row r="78" spans="1:6">
      <c r="A78" s="17" t="s">
        <v>504</v>
      </c>
      <c r="B78" s="17" t="s">
        <v>505</v>
      </c>
      <c r="C78" s="17" t="s">
        <v>506</v>
      </c>
      <c r="D78" s="17" t="s">
        <v>507</v>
      </c>
      <c r="E78" s="17" t="s">
        <v>508</v>
      </c>
      <c r="F78" s="17" t="s">
        <v>509</v>
      </c>
    </row>
    <row r="79" spans="1:6">
      <c r="A79" s="17" t="s">
        <v>510</v>
      </c>
      <c r="B79" s="17" t="s">
        <v>511</v>
      </c>
      <c r="C79" s="17" t="s">
        <v>512</v>
      </c>
      <c r="D79" s="17" t="s">
        <v>513</v>
      </c>
      <c r="E79" s="17" t="s">
        <v>514</v>
      </c>
      <c r="F79" s="17" t="s">
        <v>515</v>
      </c>
    </row>
    <row r="80" spans="1:6">
      <c r="A80" s="17" t="s">
        <v>516</v>
      </c>
      <c r="B80" s="17" t="s">
        <v>517</v>
      </c>
      <c r="C80" s="17" t="s">
        <v>518</v>
      </c>
      <c r="D80" s="17" t="s">
        <v>519</v>
      </c>
      <c r="E80" s="17" t="s">
        <v>520</v>
      </c>
      <c r="F80" s="17" t="s">
        <v>521</v>
      </c>
    </row>
    <row r="81" spans="1:6">
      <c r="A81" s="17" t="s">
        <v>522</v>
      </c>
      <c r="B81" s="17" t="s">
        <v>523</v>
      </c>
      <c r="C81" s="17" t="s">
        <v>524</v>
      </c>
      <c r="D81" s="17" t="s">
        <v>525</v>
      </c>
      <c r="E81" s="17" t="s">
        <v>526</v>
      </c>
      <c r="F81" s="17" t="s">
        <v>527</v>
      </c>
    </row>
    <row r="82" spans="1:6">
      <c r="A82" s="17" t="s">
        <v>528</v>
      </c>
      <c r="B82" s="17" t="s">
        <v>529</v>
      </c>
      <c r="C82" s="17" t="s">
        <v>530</v>
      </c>
      <c r="D82" s="17" t="s">
        <v>531</v>
      </c>
      <c r="E82" s="17" t="s">
        <v>532</v>
      </c>
      <c r="F82" s="17" t="s">
        <v>533</v>
      </c>
    </row>
    <row r="83" spans="1:6">
      <c r="A83" s="17" t="s">
        <v>534</v>
      </c>
      <c r="B83" s="17" t="s">
        <v>535</v>
      </c>
      <c r="C83" s="17" t="s">
        <v>536</v>
      </c>
      <c r="D83" s="17" t="s">
        <v>537</v>
      </c>
      <c r="E83" s="17" t="s">
        <v>538</v>
      </c>
      <c r="F83" s="17" t="s">
        <v>539</v>
      </c>
    </row>
    <row r="84" spans="1:6">
      <c r="A84" s="17" t="s">
        <v>540</v>
      </c>
      <c r="B84" s="17" t="s">
        <v>541</v>
      </c>
      <c r="C84" s="17" t="s">
        <v>542</v>
      </c>
      <c r="D84" s="17" t="s">
        <v>543</v>
      </c>
      <c r="E84" s="17" t="s">
        <v>544</v>
      </c>
      <c r="F84" s="17" t="s">
        <v>545</v>
      </c>
    </row>
    <row r="85" spans="1:6">
      <c r="A85" s="17" t="s">
        <v>546</v>
      </c>
      <c r="B85" s="17" t="s">
        <v>547</v>
      </c>
      <c r="C85" s="17" t="s">
        <v>548</v>
      </c>
      <c r="D85" s="17" t="s">
        <v>549</v>
      </c>
      <c r="E85" s="17" t="s">
        <v>550</v>
      </c>
      <c r="F85" s="17" t="s">
        <v>551</v>
      </c>
    </row>
    <row r="86" spans="1:6">
      <c r="A86" s="17" t="s">
        <v>552</v>
      </c>
      <c r="B86" s="17" t="s">
        <v>553</v>
      </c>
      <c r="C86" s="17" t="s">
        <v>554</v>
      </c>
      <c r="D86" s="17" t="s">
        <v>555</v>
      </c>
      <c r="E86" s="17" t="s">
        <v>556</v>
      </c>
      <c r="F86" s="17" t="s">
        <v>557</v>
      </c>
    </row>
    <row r="87" spans="1:6">
      <c r="A87" s="17" t="s">
        <v>558</v>
      </c>
      <c r="B87" s="17" t="s">
        <v>559</v>
      </c>
      <c r="C87" s="17" t="s">
        <v>560</v>
      </c>
      <c r="D87" s="17" t="s">
        <v>561</v>
      </c>
      <c r="E87" s="17" t="s">
        <v>562</v>
      </c>
      <c r="F87" s="17" t="s">
        <v>563</v>
      </c>
    </row>
    <row r="88" spans="1:6">
      <c r="A88" s="17" t="s">
        <v>564</v>
      </c>
      <c r="B88" s="17" t="s">
        <v>565</v>
      </c>
      <c r="C88" s="17" t="s">
        <v>566</v>
      </c>
      <c r="D88" s="17" t="s">
        <v>567</v>
      </c>
      <c r="E88" s="17" t="s">
        <v>568</v>
      </c>
      <c r="F88" s="17" t="s">
        <v>569</v>
      </c>
    </row>
    <row r="89" spans="1:6">
      <c r="A89" s="17" t="s">
        <v>570</v>
      </c>
      <c r="B89" s="17" t="s">
        <v>571</v>
      </c>
      <c r="C89" s="17" t="s">
        <v>572</v>
      </c>
      <c r="D89" s="17" t="s">
        <v>573</v>
      </c>
      <c r="E89" s="17" t="s">
        <v>574</v>
      </c>
      <c r="F89" s="17" t="s">
        <v>575</v>
      </c>
    </row>
    <row r="90" spans="1:6">
      <c r="A90" s="17" t="s">
        <v>576</v>
      </c>
      <c r="B90" s="17" t="s">
        <v>577</v>
      </c>
      <c r="C90" s="17" t="s">
        <v>578</v>
      </c>
      <c r="D90" s="17" t="s">
        <v>579</v>
      </c>
      <c r="E90" s="17" t="s">
        <v>580</v>
      </c>
      <c r="F90" s="17" t="s">
        <v>581</v>
      </c>
    </row>
    <row r="91" spans="1:6">
      <c r="A91" s="17" t="s">
        <v>582</v>
      </c>
      <c r="B91" s="17" t="s">
        <v>583</v>
      </c>
      <c r="C91" s="17" t="s">
        <v>584</v>
      </c>
      <c r="D91" s="17" t="s">
        <v>585</v>
      </c>
      <c r="E91" s="17" t="s">
        <v>586</v>
      </c>
      <c r="F91" s="17" t="s">
        <v>587</v>
      </c>
    </row>
    <row r="92" spans="1:6">
      <c r="A92" s="17" t="s">
        <v>588</v>
      </c>
      <c r="B92" s="17" t="s">
        <v>589</v>
      </c>
      <c r="C92" s="17" t="s">
        <v>590</v>
      </c>
      <c r="D92" s="17" t="s">
        <v>591</v>
      </c>
      <c r="E92" s="17" t="s">
        <v>592</v>
      </c>
      <c r="F92" s="17" t="s">
        <v>593</v>
      </c>
    </row>
    <row r="93" spans="1:6">
      <c r="A93" s="17" t="s">
        <v>594</v>
      </c>
      <c r="B93" s="17" t="s">
        <v>595</v>
      </c>
      <c r="C93" s="17" t="s">
        <v>596</v>
      </c>
      <c r="D93" s="17" t="s">
        <v>597</v>
      </c>
      <c r="E93" s="17" t="s">
        <v>598</v>
      </c>
      <c r="F93" s="17" t="s">
        <v>599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D7" sqref="D7"/>
    </sheetView>
  </sheetViews>
  <sheetFormatPr baseColWidth="10" defaultRowHeight="14.25"/>
  <cols>
    <col min="1" max="1" width="73.375" customWidth="1"/>
    <col min="2" max="2" width="8.75" customWidth="1"/>
    <col min="3" max="3" width="11.375" customWidth="1"/>
  </cols>
  <sheetData>
    <row r="1" spans="1:3" ht="15">
      <c r="A1" s="27" t="s">
        <v>42</v>
      </c>
      <c r="B1" s="27" t="s">
        <v>46</v>
      </c>
      <c r="C1" s="28" t="s">
        <v>43</v>
      </c>
    </row>
    <row r="2" spans="1:3" ht="15">
      <c r="A2" s="1" t="s">
        <v>45</v>
      </c>
      <c r="B2" s="16" t="s">
        <v>18</v>
      </c>
      <c r="C2" s="16"/>
    </row>
    <row r="3" spans="1:3" ht="15">
      <c r="A3" s="1" t="s">
        <v>26</v>
      </c>
      <c r="B3" s="16" t="s">
        <v>16</v>
      </c>
      <c r="C3" s="16"/>
    </row>
    <row r="4" spans="1:3" ht="15">
      <c r="A4" s="1" t="s">
        <v>75</v>
      </c>
      <c r="B4" s="16"/>
      <c r="C4" s="16"/>
    </row>
    <row r="5" spans="1:3" ht="15">
      <c r="A5" s="1" t="s">
        <v>76</v>
      </c>
      <c r="B5" s="16"/>
      <c r="C5" s="16"/>
    </row>
    <row r="6" spans="1:3" ht="15">
      <c r="A6" s="1" t="s">
        <v>77</v>
      </c>
      <c r="B6" s="16"/>
      <c r="C6" s="1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2"/>
  <sheetViews>
    <sheetView zoomScaleNormal="100" workbookViewId="0">
      <selection activeCell="F9" sqref="F9"/>
    </sheetView>
  </sheetViews>
  <sheetFormatPr baseColWidth="10" defaultColWidth="11.25" defaultRowHeight="14.25"/>
  <cols>
    <col min="1" max="2" width="10.75" customWidth="1"/>
    <col min="3" max="3" width="11.5" customWidth="1"/>
    <col min="4" max="4" width="6.875" customWidth="1"/>
    <col min="5" max="5" width="5.75" customWidth="1"/>
    <col min="6" max="6" width="8.875" customWidth="1"/>
    <col min="7" max="7" width="3.25" customWidth="1"/>
    <col min="8" max="8" width="3.375" customWidth="1"/>
    <col min="9" max="9" width="8.125" customWidth="1"/>
    <col min="10" max="10" width="8.75" customWidth="1"/>
    <col min="11" max="257" width="10.75" customWidth="1"/>
    <col min="258" max="1024" width="10.25" customWidth="1"/>
    <col min="1025" max="1025" width="11.25" customWidth="1"/>
  </cols>
  <sheetData>
    <row r="1" spans="1:11" ht="14.25" customHeight="1">
      <c r="A1" s="30"/>
      <c r="B1" s="30"/>
      <c r="C1" s="49" t="s">
        <v>12</v>
      </c>
      <c r="D1" s="50"/>
      <c r="E1" s="50"/>
      <c r="F1" s="50"/>
      <c r="G1" s="50"/>
      <c r="H1" s="50"/>
      <c r="I1" s="50"/>
      <c r="J1" s="50"/>
    </row>
    <row r="2" spans="1:11" ht="14.25" customHeight="1">
      <c r="A2" s="30"/>
      <c r="B2" s="30"/>
      <c r="C2" s="51" t="s">
        <v>12</v>
      </c>
      <c r="D2" s="52"/>
      <c r="E2" s="52"/>
      <c r="F2" s="52"/>
      <c r="G2" s="52"/>
      <c r="H2" s="52"/>
      <c r="I2" s="52"/>
      <c r="J2" s="52"/>
    </row>
    <row r="3" spans="1:11" ht="14.25" customHeight="1">
      <c r="A3" s="30"/>
      <c r="B3" s="30"/>
      <c r="C3" s="53" t="s">
        <v>13</v>
      </c>
      <c r="D3" s="54"/>
      <c r="E3" s="54"/>
      <c r="F3" s="54"/>
      <c r="G3" s="54"/>
      <c r="H3" s="54"/>
      <c r="I3" s="54"/>
      <c r="J3" s="54"/>
    </row>
    <row r="4" spans="1:11" ht="14.25" customHeight="1">
      <c r="A4" s="30"/>
      <c r="B4" s="30"/>
      <c r="C4" s="30"/>
      <c r="D4" s="30"/>
      <c r="E4" s="30"/>
      <c r="F4" s="30"/>
      <c r="G4" s="30"/>
      <c r="H4" s="30"/>
      <c r="I4" s="30"/>
      <c r="J4" s="30"/>
    </row>
    <row r="5" spans="1:11" ht="14.25" customHeight="1">
      <c r="A5" s="39"/>
      <c r="B5" s="39"/>
      <c r="C5" s="4"/>
      <c r="D5" s="5"/>
      <c r="E5" s="41" t="s">
        <v>90</v>
      </c>
      <c r="F5" s="41"/>
      <c r="G5" s="41"/>
      <c r="H5" s="41"/>
      <c r="I5" s="41"/>
      <c r="J5" s="41"/>
    </row>
    <row r="6" spans="1:11" ht="14.25" customHeight="1">
      <c r="A6" s="40"/>
      <c r="B6" s="40"/>
      <c r="C6" s="4"/>
      <c r="D6" s="1"/>
      <c r="E6" s="42" t="str">
        <f>IF(ISERROR(VLOOKUP($E$5,TABLO_CLIENT[],2,0)),0,VLOOKUP($E$5,TABLO_CLIENT[],2,0))</f>
        <v>ADRESSE 8</v>
      </c>
      <c r="F6" s="42"/>
      <c r="G6" s="42"/>
      <c r="H6" s="42" t="str">
        <f>IF(ISERROR(VLOOKUP($E$5,TABLO_CLIENT[],5,0)),0,VLOOKUP($E$5,TABLO_CLIENT[],5,0))</f>
        <v>TEL 8</v>
      </c>
      <c r="I6" s="42"/>
      <c r="J6" s="42"/>
      <c r="K6" s="30"/>
    </row>
    <row r="7" spans="1:11" ht="14.25" customHeight="1">
      <c r="A7" s="40"/>
      <c r="B7" s="40"/>
      <c r="C7" s="4"/>
      <c r="D7" s="1"/>
      <c r="E7" s="42" t="str">
        <f>IF(ISERROR(VLOOKUP($E$5,TABLO_CLIENT[],3,0)),0,VLOOKUP($E$5,TABLO_CLIENT[],3,0))</f>
        <v>COMPL 8</v>
      </c>
      <c r="F7" s="42"/>
      <c r="G7" s="42"/>
      <c r="H7" s="42" t="str">
        <f>IF(ISERROR(VLOOKUP($E$5,TABLO_CLIENT[],6,0)),0,VLOOKUP($E$5,TABLO_CLIENT[],6,0))</f>
        <v>EMAIL 8</v>
      </c>
      <c r="I7" s="42"/>
      <c r="J7" s="42"/>
    </row>
    <row r="8" spans="1:11" ht="14.25" customHeight="1">
      <c r="A8" s="40"/>
      <c r="B8" s="40"/>
      <c r="C8" s="16"/>
      <c r="D8" s="1"/>
      <c r="E8" s="42" t="str">
        <f>IF(ISERROR(VLOOKUP($E$5,TABLO_CLIENT[],4,0)),0,VLOOKUP($E$5,TABLO_CLIENT[],4,0))</f>
        <v>CP + VILLE 8</v>
      </c>
      <c r="F8" s="42"/>
      <c r="G8" s="42"/>
      <c r="H8" s="1"/>
      <c r="I8" s="1"/>
      <c r="J8" s="1"/>
    </row>
    <row r="9" spans="1:11" ht="14.25" customHeight="1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1" ht="14.25" customHeight="1">
      <c r="A10" s="1"/>
      <c r="B10" s="1"/>
      <c r="C10" s="1"/>
      <c r="D10" s="1"/>
      <c r="E10" s="38"/>
      <c r="F10" s="38"/>
      <c r="G10" s="38"/>
      <c r="H10" s="1"/>
      <c r="I10" s="1"/>
      <c r="J10" s="1"/>
    </row>
    <row r="11" spans="1:11" ht="12" customHeight="1">
      <c r="A11" s="56" t="s">
        <v>24</v>
      </c>
      <c r="B11" s="56"/>
      <c r="C11" s="56"/>
      <c r="D11" s="1"/>
      <c r="E11" s="1"/>
      <c r="F11" s="1"/>
      <c r="G11" s="1"/>
      <c r="H11" s="1"/>
      <c r="I11" s="1"/>
      <c r="J11" s="1"/>
    </row>
    <row r="12" spans="1:11" ht="12" customHeight="1">
      <c r="A12" s="56"/>
      <c r="B12" s="56"/>
      <c r="C12" s="56"/>
      <c r="D12" s="1"/>
      <c r="E12" s="1"/>
      <c r="F12" s="1"/>
      <c r="G12" s="1"/>
      <c r="H12" s="1"/>
      <c r="I12" s="1"/>
      <c r="J12" s="1"/>
    </row>
    <row r="13" spans="1:11" ht="15" customHeight="1">
      <c r="A13" s="81" t="s">
        <v>44</v>
      </c>
      <c r="B13" s="82"/>
      <c r="C13" s="83"/>
      <c r="D13" s="1"/>
      <c r="E13" s="1"/>
      <c r="F13" s="1"/>
      <c r="G13" s="1"/>
      <c r="H13" s="1"/>
      <c r="I13" s="1"/>
      <c r="J13" s="1"/>
    </row>
    <row r="14" spans="1:11" ht="15">
      <c r="A14" s="84" t="s">
        <v>25</v>
      </c>
      <c r="B14" s="84"/>
      <c r="C14" s="84"/>
      <c r="D14" s="1"/>
      <c r="E14" s="1"/>
      <c r="F14" s="1"/>
      <c r="G14" s="1"/>
      <c r="H14" s="1"/>
      <c r="I14" s="1"/>
      <c r="J14" s="1"/>
    </row>
    <row r="15" spans="1:11" ht="1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1" ht="15">
      <c r="A16" s="85" t="s">
        <v>14</v>
      </c>
      <c r="B16" s="85"/>
      <c r="C16" s="85"/>
      <c r="D16" s="85"/>
      <c r="E16" s="85"/>
      <c r="F16" s="85"/>
      <c r="G16" s="85"/>
      <c r="H16" s="85"/>
      <c r="I16" s="85"/>
      <c r="J16" s="85"/>
    </row>
    <row r="17" spans="1:10" ht="15">
      <c r="A17" s="5"/>
      <c r="B17" s="6"/>
      <c r="C17" s="6"/>
      <c r="D17" s="6"/>
      <c r="E17" s="6"/>
      <c r="F17" s="6"/>
      <c r="G17" s="6"/>
      <c r="H17" s="6"/>
      <c r="I17" s="6"/>
      <c r="J17" s="6"/>
    </row>
    <row r="18" spans="1:10" ht="15">
      <c r="A18" s="62" t="s">
        <v>1</v>
      </c>
      <c r="B18" s="62"/>
      <c r="C18" s="62"/>
      <c r="D18" s="62"/>
      <c r="E18" s="62"/>
      <c r="F18" s="62"/>
      <c r="G18" s="62" t="s">
        <v>2</v>
      </c>
      <c r="H18" s="62"/>
      <c r="I18" s="7" t="s">
        <v>3</v>
      </c>
      <c r="J18" s="7" t="s">
        <v>4</v>
      </c>
    </row>
    <row r="19" spans="1:10" ht="14.25" customHeight="1">
      <c r="A19" s="43" t="s">
        <v>19</v>
      </c>
      <c r="B19" s="44"/>
      <c r="C19" s="44"/>
      <c r="D19" s="44"/>
      <c r="E19" s="44"/>
      <c r="F19" s="45"/>
      <c r="G19" s="18">
        <v>1</v>
      </c>
      <c r="H19" s="19" t="s">
        <v>16</v>
      </c>
      <c r="I19" s="31">
        <v>10</v>
      </c>
      <c r="J19" s="34">
        <v>10</v>
      </c>
    </row>
    <row r="20" spans="1:10" ht="14.25" customHeight="1">
      <c r="A20" s="46" t="s">
        <v>20</v>
      </c>
      <c r="B20" s="41"/>
      <c r="C20" s="41"/>
      <c r="D20" s="41"/>
      <c r="E20" s="41"/>
      <c r="F20" s="47"/>
      <c r="G20" s="8">
        <v>1</v>
      </c>
      <c r="H20" s="9" t="s">
        <v>17</v>
      </c>
      <c r="I20" s="32">
        <v>20</v>
      </c>
      <c r="J20" s="35">
        <v>20</v>
      </c>
    </row>
    <row r="21" spans="1:10" ht="14.25" customHeight="1">
      <c r="A21" s="46" t="s">
        <v>21</v>
      </c>
      <c r="B21" s="41"/>
      <c r="C21" s="41"/>
      <c r="D21" s="41"/>
      <c r="E21" s="41"/>
      <c r="F21" s="47"/>
      <c r="G21" s="8">
        <v>1</v>
      </c>
      <c r="H21" s="9" t="s">
        <v>18</v>
      </c>
      <c r="I21" s="33">
        <v>30</v>
      </c>
      <c r="J21" s="32">
        <v>30</v>
      </c>
    </row>
    <row r="22" spans="1:10" ht="14.25" customHeight="1">
      <c r="A22" s="46"/>
      <c r="B22" s="41"/>
      <c r="C22" s="41"/>
      <c r="D22" s="41"/>
      <c r="E22" s="41"/>
      <c r="F22" s="47"/>
      <c r="G22" s="8"/>
      <c r="H22" s="9"/>
      <c r="I22" s="33"/>
      <c r="J22" s="32"/>
    </row>
    <row r="23" spans="1:10" ht="14.25" customHeight="1">
      <c r="A23" s="65"/>
      <c r="B23" s="66"/>
      <c r="C23" s="66"/>
      <c r="D23" s="66"/>
      <c r="E23" s="66"/>
      <c r="F23" s="67"/>
      <c r="G23" s="8"/>
      <c r="H23" s="9"/>
      <c r="I23" s="33"/>
      <c r="J23" s="32"/>
    </row>
    <row r="24" spans="1:10" ht="14.25" customHeight="1">
      <c r="A24" s="68"/>
      <c r="B24" s="69"/>
      <c r="C24" s="69"/>
      <c r="D24" s="69"/>
      <c r="E24" s="69"/>
      <c r="F24" s="70"/>
      <c r="G24" s="11"/>
      <c r="H24" s="12"/>
      <c r="I24" s="13"/>
      <c r="J24" s="36"/>
    </row>
    <row r="25" spans="1:10" ht="14.25" customHeight="1">
      <c r="A25" s="5"/>
      <c r="B25" s="5"/>
      <c r="C25" s="5"/>
      <c r="D25" s="5"/>
      <c r="E25" s="5"/>
      <c r="F25" s="14"/>
      <c r="G25" s="4"/>
      <c r="H25" s="4"/>
      <c r="I25" s="10"/>
      <c r="J25" s="37"/>
    </row>
    <row r="26" spans="1:10" ht="14.85" customHeight="1">
      <c r="A26" s="2"/>
      <c r="B26" s="73" t="s">
        <v>27</v>
      </c>
      <c r="C26" s="74"/>
      <c r="D26" s="73" t="s">
        <v>28</v>
      </c>
      <c r="E26" s="77"/>
      <c r="F26" s="74"/>
      <c r="G26" s="73" t="s">
        <v>29</v>
      </c>
      <c r="H26" s="77"/>
      <c r="I26" s="77"/>
      <c r="J26" s="74"/>
    </row>
    <row r="27" spans="1:10" ht="14.85" customHeight="1">
      <c r="A27" s="2"/>
      <c r="B27" s="75"/>
      <c r="C27" s="76"/>
      <c r="D27" s="75"/>
      <c r="E27" s="78"/>
      <c r="F27" s="76"/>
      <c r="G27" s="75"/>
      <c r="H27" s="78"/>
      <c r="I27" s="78"/>
      <c r="J27" s="76"/>
    </row>
    <row r="28" spans="1:10" ht="23.25" customHeight="1">
      <c r="A28" s="2"/>
      <c r="B28" s="79">
        <v>1</v>
      </c>
      <c r="C28" s="79"/>
      <c r="D28" s="80">
        <f>B28*(20/100)</f>
        <v>0.2</v>
      </c>
      <c r="E28" s="80"/>
      <c r="F28" s="80"/>
      <c r="G28" s="80">
        <f>SUM(B28:D28)</f>
        <v>1.2</v>
      </c>
      <c r="H28" s="80"/>
      <c r="I28" s="80"/>
      <c r="J28" s="80"/>
    </row>
    <row r="29" spans="1:10" ht="14.85" customHeight="1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ht="14.85" customHeight="1">
      <c r="A30" s="2"/>
      <c r="B30" s="2"/>
      <c r="C30" s="2"/>
      <c r="D30" s="2"/>
      <c r="E30" s="2"/>
      <c r="F30" s="2"/>
      <c r="G30" s="3"/>
      <c r="H30" s="86"/>
      <c r="I30" s="86"/>
      <c r="J30" s="86"/>
    </row>
    <row r="31" spans="1:10" ht="14.85" customHeight="1">
      <c r="A31" s="1"/>
      <c r="B31" s="2"/>
      <c r="C31" s="2"/>
      <c r="D31" s="2"/>
      <c r="E31" s="2"/>
      <c r="F31" s="1"/>
      <c r="G31" s="1"/>
      <c r="H31" s="86" t="s">
        <v>30</v>
      </c>
      <c r="I31" s="86"/>
      <c r="J31" s="86"/>
    </row>
    <row r="32" spans="1:10" ht="14.25" customHeight="1">
      <c r="A32" s="15"/>
      <c r="B32" s="1"/>
      <c r="C32" s="1"/>
      <c r="D32" s="1"/>
      <c r="E32" s="1"/>
      <c r="F32" s="1"/>
      <c r="G32" s="1"/>
      <c r="H32" s="86"/>
      <c r="I32" s="86"/>
      <c r="J32" s="86"/>
    </row>
  </sheetData>
  <mergeCells count="30">
    <mergeCell ref="A24:F24"/>
    <mergeCell ref="H30:J30"/>
    <mergeCell ref="H31:J31"/>
    <mergeCell ref="H32:J32"/>
    <mergeCell ref="C1:J1"/>
    <mergeCell ref="C2:J2"/>
    <mergeCell ref="C3:J3"/>
    <mergeCell ref="E5:J5"/>
    <mergeCell ref="B26:C27"/>
    <mergeCell ref="D26:F27"/>
    <mergeCell ref="G26:J27"/>
    <mergeCell ref="B28:C28"/>
    <mergeCell ref="D28:F28"/>
    <mergeCell ref="G28:J28"/>
    <mergeCell ref="H6:J6"/>
    <mergeCell ref="E7:G7"/>
    <mergeCell ref="H7:J7"/>
    <mergeCell ref="E8:G8"/>
    <mergeCell ref="A19:F19"/>
    <mergeCell ref="A11:C12"/>
    <mergeCell ref="A13:C13"/>
    <mergeCell ref="A14:C14"/>
    <mergeCell ref="A16:J16"/>
    <mergeCell ref="A18:F18"/>
    <mergeCell ref="G18:H18"/>
    <mergeCell ref="A20:F20"/>
    <mergeCell ref="A21:F21"/>
    <mergeCell ref="A22:F22"/>
    <mergeCell ref="A23:F23"/>
    <mergeCell ref="E6:G6"/>
  </mergeCells>
  <pageMargins left="0.78740157480314965" right="0.31496062992125984" top="0.78740157480314965" bottom="0.78740157480314965" header="0.23622047244094491" footer="0.23622047244094491"/>
  <pageSetup paperSize="9" fitToWidth="0" fitToHeight="0" pageOrder="overThenDown" orientation="portrait" horizontalDpi="0" verticalDpi="0" r:id="rId1"/>
  <headerFooter alignWithMargins="0">
    <oddFooter>&amp;L&amp;10RCS&amp;C&amp;10ADRESSE SOCIETE&amp;R&amp;10NUM TVA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CLIENT!$A$2:$A$1000</xm:f>
          </x14:formula1>
          <xm:sqref>E5:J5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379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CLIENT</vt:lpstr>
      <vt:lpstr>DESIGNATION</vt:lpstr>
      <vt:lpstr>FACTURE</vt:lpstr>
      <vt:lpstr>CLIENT_3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NABIL</dc:creator>
  <cp:lastModifiedBy>Pascal CUISINES</cp:lastModifiedBy>
  <cp:revision>38</cp:revision>
  <cp:lastPrinted>2017-02-09T13:45:16Z</cp:lastPrinted>
  <dcterms:created xsi:type="dcterms:W3CDTF">2011-08-16T15:04:46Z</dcterms:created>
  <dcterms:modified xsi:type="dcterms:W3CDTF">2017-02-09T20:28:04Z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