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923"/>
  <workbookPr defaultThemeVersion="166925"/>
  <xr:revisionPtr revIDLastSave="0" documentId="8_{451A8F3A-130B-4F18-A0D2-7D4FF6B43E29}" xr6:coauthVersionLast="47" xr6:coauthVersionMax="47" xr10:uidLastSave="{00000000-0000-0000-0000-000000000000}"/>
  <bookViews>
    <workbookView xWindow="240" yWindow="105" windowWidth="14805" windowHeight="8010" xr2:uid="{00000000-000D-0000-FFFF-FFFF00000000}"/>
  </bookViews>
  <sheets>
    <sheet name="Feuil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5" i="1" l="1"/>
  <c r="O6" i="1"/>
  <c r="O7" i="1"/>
  <c r="O8" i="1"/>
  <c r="O9" i="1"/>
  <c r="P10" i="1"/>
  <c r="O4" i="1"/>
  <c r="P5" i="1"/>
  <c r="P6" i="1"/>
  <c r="P7" i="1"/>
  <c r="P8" i="1"/>
  <c r="P9" i="1"/>
  <c r="P4" i="1"/>
  <c r="K7" i="1"/>
  <c r="K9" i="1"/>
  <c r="F5" i="1"/>
  <c r="K5" i="1" s="1"/>
  <c r="F6" i="1"/>
  <c r="K6" i="1" s="1"/>
  <c r="F7" i="1"/>
  <c r="F8" i="1"/>
  <c r="K8" i="1" s="1"/>
  <c r="F9" i="1"/>
  <c r="F4" i="1"/>
  <c r="K4" i="1" s="1"/>
</calcChain>
</file>

<file path=xl/sharedStrings.xml><?xml version="1.0" encoding="utf-8"?>
<sst xmlns="http://schemas.openxmlformats.org/spreadsheetml/2006/main" count="31" uniqueCount="26">
  <si>
    <t>STOCK</t>
  </si>
  <si>
    <t>ENTREE / RECU</t>
  </si>
  <si>
    <t>SORTIE / VENTE</t>
  </si>
  <si>
    <t>STOCK RÉEL</t>
  </si>
  <si>
    <t>FOURNISSEUR</t>
  </si>
  <si>
    <t>MINIMUM A AVOIR EN STOCK</t>
  </si>
  <si>
    <t>DEJA COMMANDER</t>
  </si>
  <si>
    <t>JOUR DE LA COMMANDE</t>
  </si>
  <si>
    <t>ALERTE COMMANDE</t>
  </si>
  <si>
    <t>A COMMANDER</t>
  </si>
  <si>
    <t>P.V.P HT NEUF</t>
  </si>
  <si>
    <t>DIVERSE ANNOTATION</t>
  </si>
  <si>
    <t>VALEUR DU STOCK</t>
  </si>
  <si>
    <t>TOTAL EN M2</t>
  </si>
  <si>
    <t>INITIAL</t>
  </si>
  <si>
    <t>LONGUEUR</t>
  </si>
  <si>
    <t>METRE²</t>
  </si>
  <si>
    <t>TÔLE SIMPLE 6 Ondes Ral.7016</t>
  </si>
  <si>
    <t>(2m)</t>
  </si>
  <si>
    <t>HHH</t>
  </si>
  <si>
    <t>(2,50m)</t>
  </si>
  <si>
    <t>(3m)</t>
  </si>
  <si>
    <t>(3,50m)</t>
  </si>
  <si>
    <t>(4m)</t>
  </si>
  <si>
    <t>(4,50m)</t>
  </si>
  <si>
    <t>TOTAL M2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</si>
</sst>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9">
    <font>
      <sz val="11"/>
      <color theme="1"/>
      <name val="Calibri"/>
      <family val="2"/>
      <scheme val="minor"/>
    </font>
    <font>
      <b/>
      <sz val="14"/>
      <color theme="1"/>
      <name val="Arial"/>
      <charset val="1"/>
    </font>
    <font>
      <b/>
      <sz val="9"/>
      <color theme="1"/>
      <name val="Arial"/>
      <charset val="1"/>
    </font>
    <font>
      <b/>
      <sz val="9"/>
      <color rgb="FFFF0000"/>
      <name val="Arial"/>
      <charset val="1"/>
    </font>
    <font>
      <sz val="10"/>
      <color theme="1"/>
      <name val="Arial"/>
      <charset val="1"/>
    </font>
    <font>
      <b/>
      <sz val="12"/>
      <color rgb="FFFFFFFF"/>
      <name val="Arial"/>
      <charset val="1"/>
    </font>
    <font>
      <b/>
      <sz val="12"/>
      <color theme="1"/>
      <name val="Arial"/>
      <charset val="1"/>
    </font>
    <font>
      <b/>
      <sz val="12"/>
      <color rgb="FFFF0000"/>
      <name val="Arial"/>
      <charset val="1"/>
    </font>
    <font>
      <sz val="12"/>
      <color theme="1"/>
      <name val="Arial"/>
      <charset val="1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4CCCC"/>
        <bgColor indexed="64"/>
      </patternFill>
    </fill>
    <fill>
      <patternFill patternType="solid">
        <fgColor rgb="FFD9EAD3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666666"/>
        <bgColor indexed="64"/>
      </patternFill>
    </fill>
  </fills>
  <borders count="2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ck">
        <color rgb="FF000000"/>
      </right>
      <top style="thin">
        <color rgb="FF000000"/>
      </top>
      <bottom/>
      <diagonal/>
    </border>
    <border>
      <left style="thin">
        <color rgb="FFCCCCCC"/>
      </left>
      <right style="thick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CCCCCC"/>
      </left>
      <right style="thick">
        <color rgb="FF000000"/>
      </right>
      <top style="thin">
        <color rgb="FF000000"/>
      </top>
      <bottom/>
      <diagonal/>
    </border>
    <border>
      <left style="thin">
        <color rgb="FFCCCCCC"/>
      </left>
      <right style="thin">
        <color rgb="FF000000"/>
      </right>
      <top style="thin">
        <color rgb="FF000000"/>
      </top>
      <bottom/>
      <diagonal/>
    </border>
    <border>
      <left style="thin">
        <color rgb="FFCCCCCC"/>
      </left>
      <right style="thin">
        <color rgb="FF000000"/>
      </right>
      <top style="thin">
        <color rgb="FFCCCCCC"/>
      </top>
      <bottom style="thin">
        <color rgb="FF000000"/>
      </bottom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000000"/>
      </bottom>
      <diagonal/>
    </border>
    <border>
      <left style="thin">
        <color rgb="FFCCCCCC"/>
      </left>
      <right style="thin">
        <color rgb="FF000000"/>
      </right>
      <top/>
      <bottom style="thin">
        <color rgb="FF000000"/>
      </bottom>
      <diagonal/>
    </border>
    <border>
      <left style="thin">
        <color rgb="FFCCCCCC"/>
      </left>
      <right style="thick">
        <color rgb="FF000000"/>
      </right>
      <top style="thin">
        <color rgb="FFCCCCCC"/>
      </top>
      <bottom/>
      <diagonal/>
    </border>
    <border>
      <left/>
      <right style="thin">
        <color rgb="FFCCCCCC"/>
      </right>
      <top style="medium">
        <color rgb="FF000000"/>
      </top>
      <bottom style="medium">
        <color rgb="FF000000"/>
      </bottom>
      <diagonal/>
    </border>
    <border>
      <left style="thin">
        <color rgb="FFCCCCCC"/>
      </left>
      <right style="thin">
        <color rgb="FFCCCCCC"/>
      </right>
      <top style="medium">
        <color rgb="FF000000"/>
      </top>
      <bottom style="medium">
        <color rgb="FF000000"/>
      </bottom>
      <diagonal/>
    </border>
    <border>
      <left style="thin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CCCCCC"/>
      </left>
      <right style="thick">
        <color rgb="FF000000"/>
      </right>
      <top/>
      <bottom/>
      <diagonal/>
    </border>
    <border>
      <left style="thin">
        <color rgb="FFCCCCCC"/>
      </left>
      <right style="thin">
        <color rgb="FF000000"/>
      </right>
      <top/>
      <bottom/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ck">
        <color rgb="FF000000"/>
      </right>
      <top/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CCCCCC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CCCCCC"/>
      </right>
      <top/>
      <bottom style="thin">
        <color rgb="FF000000"/>
      </bottom>
      <diagonal/>
    </border>
    <border>
      <left style="thin">
        <color rgb="FFCCCCCC"/>
      </left>
      <right style="thin">
        <color rgb="FFCCCCCC"/>
      </right>
      <top/>
      <bottom style="thin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2" fillId="3" borderId="3" xfId="0" applyFont="1" applyFill="1" applyBorder="1" applyAlignment="1">
      <alignment wrapText="1" readingOrder="1"/>
    </xf>
    <xf numFmtId="0" fontId="4" fillId="3" borderId="6" xfId="0" applyFont="1" applyFill="1" applyBorder="1" applyAlignment="1">
      <alignment readingOrder="1"/>
    </xf>
    <xf numFmtId="0" fontId="6" fillId="4" borderId="6" xfId="0" applyFont="1" applyFill="1" applyBorder="1" applyAlignment="1">
      <alignment readingOrder="1"/>
    </xf>
    <xf numFmtId="0" fontId="4" fillId="4" borderId="6" xfId="0" applyFont="1" applyFill="1" applyBorder="1" applyAlignment="1">
      <alignment readingOrder="1"/>
    </xf>
    <xf numFmtId="0" fontId="4" fillId="5" borderId="6" xfId="0" applyFont="1" applyFill="1" applyBorder="1" applyAlignment="1">
      <alignment readingOrder="1"/>
    </xf>
    <xf numFmtId="0" fontId="4" fillId="0" borderId="7" xfId="0" applyFont="1" applyBorder="1" applyAlignment="1">
      <alignment readingOrder="1"/>
    </xf>
    <xf numFmtId="0" fontId="4" fillId="0" borderId="6" xfId="0" applyFont="1" applyBorder="1" applyAlignment="1">
      <alignment readingOrder="1"/>
    </xf>
    <xf numFmtId="0" fontId="8" fillId="2" borderId="6" xfId="0" applyFont="1" applyFill="1" applyBorder="1" applyAlignment="1">
      <alignment readingOrder="1"/>
    </xf>
    <xf numFmtId="0" fontId="6" fillId="2" borderId="6" xfId="0" applyFont="1" applyFill="1" applyBorder="1" applyAlignment="1">
      <alignment readingOrder="1"/>
    </xf>
    <xf numFmtId="0" fontId="4" fillId="3" borderId="8" xfId="0" applyFont="1" applyFill="1" applyBorder="1" applyAlignment="1">
      <alignment readingOrder="1"/>
    </xf>
    <xf numFmtId="0" fontId="2" fillId="3" borderId="9" xfId="0" applyFont="1" applyFill="1" applyBorder="1" applyAlignment="1">
      <alignment wrapText="1" readingOrder="1"/>
    </xf>
    <xf numFmtId="0" fontId="4" fillId="7" borderId="10" xfId="0" applyFont="1" applyFill="1" applyBorder="1" applyAlignment="1">
      <alignment readingOrder="1"/>
    </xf>
    <xf numFmtId="0" fontId="4" fillId="7" borderId="11" xfId="0" applyFont="1" applyFill="1" applyBorder="1" applyAlignment="1">
      <alignment readingOrder="1"/>
    </xf>
    <xf numFmtId="0" fontId="5" fillId="7" borderId="11" xfId="0" applyFont="1" applyFill="1" applyBorder="1" applyAlignment="1">
      <alignment readingOrder="1"/>
    </xf>
    <xf numFmtId="0" fontId="4" fillId="7" borderId="12" xfId="0" applyFont="1" applyFill="1" applyBorder="1" applyAlignment="1">
      <alignment readingOrder="1"/>
    </xf>
    <xf numFmtId="0" fontId="6" fillId="4" borderId="8" xfId="0" applyFont="1" applyFill="1" applyBorder="1" applyAlignment="1">
      <alignment readingOrder="1"/>
    </xf>
    <xf numFmtId="0" fontId="6" fillId="3" borderId="8" xfId="0" applyFont="1" applyFill="1" applyBorder="1" applyAlignment="1">
      <alignment readingOrder="1"/>
    </xf>
    <xf numFmtId="0" fontId="6" fillId="5" borderId="8" xfId="0" applyFont="1" applyFill="1" applyBorder="1" applyAlignment="1">
      <alignment readingOrder="1"/>
    </xf>
    <xf numFmtId="0" fontId="4" fillId="4" borderId="8" xfId="0" applyFont="1" applyFill="1" applyBorder="1" applyAlignment="1">
      <alignment readingOrder="1"/>
    </xf>
    <xf numFmtId="0" fontId="6" fillId="6" borderId="8" xfId="0" applyFont="1" applyFill="1" applyBorder="1" applyAlignment="1">
      <alignment readingOrder="1"/>
    </xf>
    <xf numFmtId="0" fontId="4" fillId="5" borderId="8" xfId="0" applyFont="1" applyFill="1" applyBorder="1" applyAlignment="1">
      <alignment readingOrder="1"/>
    </xf>
    <xf numFmtId="8" fontId="7" fillId="4" borderId="8" xfId="0" applyNumberFormat="1" applyFont="1" applyFill="1" applyBorder="1" applyAlignment="1">
      <alignment readingOrder="1"/>
    </xf>
    <xf numFmtId="0" fontId="4" fillId="7" borderId="15" xfId="0" applyFont="1" applyFill="1" applyBorder="1" applyAlignment="1">
      <alignment readingOrder="1"/>
    </xf>
    <xf numFmtId="0" fontId="5" fillId="7" borderId="17" xfId="0" applyFont="1" applyFill="1" applyBorder="1" applyAlignment="1">
      <alignment wrapText="1" readingOrder="1"/>
    </xf>
    <xf numFmtId="0" fontId="5" fillId="7" borderId="17" xfId="0" applyFont="1" applyFill="1" applyBorder="1" applyAlignment="1">
      <alignment readingOrder="1"/>
    </xf>
    <xf numFmtId="0" fontId="4" fillId="3" borderId="18" xfId="0" applyFont="1" applyFill="1" applyBorder="1" applyAlignment="1">
      <alignment readingOrder="1"/>
    </xf>
    <xf numFmtId="0" fontId="6" fillId="3" borderId="19" xfId="0" applyFont="1" applyFill="1" applyBorder="1" applyAlignment="1">
      <alignment readingOrder="1"/>
    </xf>
    <xf numFmtId="0" fontId="4" fillId="0" borderId="21" xfId="0" applyFont="1" applyBorder="1" applyAlignment="1">
      <alignment readingOrder="1"/>
    </xf>
    <xf numFmtId="0" fontId="4" fillId="0" borderId="22" xfId="0" applyFont="1" applyBorder="1" applyAlignment="1">
      <alignment readingOrder="1"/>
    </xf>
    <xf numFmtId="8" fontId="4" fillId="4" borderId="8" xfId="0" applyNumberFormat="1" applyFont="1" applyFill="1" applyBorder="1" applyAlignment="1">
      <alignment readingOrder="1"/>
    </xf>
    <xf numFmtId="0" fontId="2" fillId="4" borderId="4" xfId="0" applyFont="1" applyFill="1" applyBorder="1" applyAlignment="1">
      <alignment wrapText="1" readingOrder="1"/>
    </xf>
    <xf numFmtId="0" fontId="2" fillId="4" borderId="13" xfId="0" applyFont="1" applyFill="1" applyBorder="1" applyAlignment="1">
      <alignment wrapText="1" readingOrder="1"/>
    </xf>
    <xf numFmtId="0" fontId="4" fillId="3" borderId="5" xfId="0" applyFont="1" applyFill="1" applyBorder="1" applyAlignment="1">
      <alignment readingOrder="1"/>
    </xf>
    <xf numFmtId="0" fontId="4" fillId="3" borderId="14" xfId="0" applyFont="1" applyFill="1" applyBorder="1" applyAlignment="1">
      <alignment readingOrder="1"/>
    </xf>
    <xf numFmtId="0" fontId="2" fillId="3" borderId="4" xfId="0" applyFont="1" applyFill="1" applyBorder="1" applyAlignment="1">
      <alignment wrapText="1" readingOrder="1"/>
    </xf>
    <xf numFmtId="0" fontId="2" fillId="3" borderId="13" xfId="0" applyFont="1" applyFill="1" applyBorder="1" applyAlignment="1">
      <alignment wrapText="1" readingOrder="1"/>
    </xf>
    <xf numFmtId="0" fontId="2" fillId="6" borderId="4" xfId="0" applyFont="1" applyFill="1" applyBorder="1" applyAlignment="1">
      <alignment wrapText="1" readingOrder="1"/>
    </xf>
    <xf numFmtId="0" fontId="2" fillId="6" borderId="13" xfId="0" applyFont="1" applyFill="1" applyBorder="1" applyAlignment="1">
      <alignment wrapText="1" readingOrder="1"/>
    </xf>
    <xf numFmtId="0" fontId="2" fillId="5" borderId="4" xfId="0" applyFont="1" applyFill="1" applyBorder="1" applyAlignment="1">
      <alignment wrapText="1" readingOrder="1"/>
    </xf>
    <xf numFmtId="0" fontId="2" fillId="5" borderId="13" xfId="0" applyFont="1" applyFill="1" applyBorder="1" applyAlignment="1">
      <alignment wrapText="1" readingOrder="1"/>
    </xf>
    <xf numFmtId="0" fontId="3" fillId="4" borderId="4" xfId="0" applyFont="1" applyFill="1" applyBorder="1" applyAlignment="1">
      <alignment wrapText="1" readingOrder="1"/>
    </xf>
    <xf numFmtId="0" fontId="3" fillId="4" borderId="13" xfId="0" applyFont="1" applyFill="1" applyBorder="1" applyAlignment="1">
      <alignment wrapText="1" readingOrder="1"/>
    </xf>
    <xf numFmtId="0" fontId="1" fillId="2" borderId="1" xfId="0" applyFont="1" applyFill="1" applyBorder="1" applyAlignment="1">
      <alignment horizontal="center" wrapText="1" readingOrder="1"/>
    </xf>
    <xf numFmtId="0" fontId="1" fillId="2" borderId="2" xfId="0" applyFont="1" applyFill="1" applyBorder="1" applyAlignment="1">
      <alignment horizontal="center" wrapText="1" readingOrder="1"/>
    </xf>
    <xf numFmtId="0" fontId="1" fillId="2" borderId="20" xfId="0" applyFont="1" applyFill="1" applyBorder="1" applyAlignment="1">
      <alignment horizontal="center" wrapText="1" readingOrder="1"/>
    </xf>
    <xf numFmtId="0" fontId="1" fillId="2" borderId="16" xfId="0" applyFont="1" applyFill="1" applyBorder="1" applyAlignment="1">
      <alignment horizontal="center" wrapText="1" readingOrder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workbookViewId="0">
      <selection activeCell="O4" sqref="O4:O9"/>
    </sheetView>
  </sheetViews>
  <sheetFormatPr defaultRowHeight="15"/>
  <cols>
    <col min="15" max="15" width="14.5703125" customWidth="1"/>
    <col min="16" max="16" width="18.28515625" customWidth="1"/>
  </cols>
  <sheetData>
    <row r="1" spans="1:16">
      <c r="A1" s="43">
        <v>2022</v>
      </c>
      <c r="B1" s="44"/>
      <c r="C1" s="1" t="s">
        <v>0</v>
      </c>
      <c r="D1" s="31" t="s">
        <v>1</v>
      </c>
      <c r="E1" s="35" t="s">
        <v>2</v>
      </c>
      <c r="F1" s="39" t="s">
        <v>3</v>
      </c>
      <c r="G1" s="31" t="s">
        <v>4</v>
      </c>
      <c r="H1" s="37" t="s">
        <v>5</v>
      </c>
      <c r="I1" s="35" t="s">
        <v>6</v>
      </c>
      <c r="J1" s="31" t="s">
        <v>7</v>
      </c>
      <c r="K1" s="37" t="s">
        <v>8</v>
      </c>
      <c r="L1" s="39" t="s">
        <v>9</v>
      </c>
      <c r="M1" s="41" t="s">
        <v>10</v>
      </c>
      <c r="N1" s="31" t="s">
        <v>11</v>
      </c>
      <c r="O1" s="31" t="s">
        <v>12</v>
      </c>
      <c r="P1" s="33" t="s">
        <v>13</v>
      </c>
    </row>
    <row r="2" spans="1:16">
      <c r="A2" s="45"/>
      <c r="B2" s="46"/>
      <c r="C2" s="11" t="s">
        <v>14</v>
      </c>
      <c r="D2" s="32"/>
      <c r="E2" s="36"/>
      <c r="F2" s="40"/>
      <c r="G2" s="32"/>
      <c r="H2" s="38"/>
      <c r="I2" s="36"/>
      <c r="J2" s="32"/>
      <c r="K2" s="38"/>
      <c r="L2" s="40"/>
      <c r="M2" s="42"/>
      <c r="N2" s="32"/>
      <c r="O2" s="32"/>
      <c r="P2" s="34"/>
    </row>
    <row r="3" spans="1:16" ht="31.5">
      <c r="A3" s="24" t="s">
        <v>15</v>
      </c>
      <c r="B3" s="25" t="s">
        <v>16</v>
      </c>
      <c r="C3" s="23"/>
      <c r="D3" s="12"/>
      <c r="E3" s="13"/>
      <c r="F3" s="13"/>
      <c r="G3" s="14" t="s">
        <v>17</v>
      </c>
      <c r="H3" s="13"/>
      <c r="I3" s="13"/>
      <c r="J3" s="13"/>
      <c r="K3" s="13"/>
      <c r="L3" s="13"/>
      <c r="M3" s="13"/>
      <c r="N3" s="13"/>
      <c r="O3" s="13"/>
      <c r="P3" s="15"/>
    </row>
    <row r="4" spans="1:16" ht="15.75">
      <c r="A4" s="25" t="s">
        <v>18</v>
      </c>
      <c r="B4" s="25">
        <v>2.2000000000000002</v>
      </c>
      <c r="C4" s="26">
        <v>200</v>
      </c>
      <c r="D4" s="16">
        <v>20</v>
      </c>
      <c r="E4" s="17">
        <v>170</v>
      </c>
      <c r="F4" s="18">
        <f>SUM(C4-E4+D4)</f>
        <v>50</v>
      </c>
      <c r="G4" s="19" t="s">
        <v>19</v>
      </c>
      <c r="H4" s="20">
        <v>100</v>
      </c>
      <c r="I4" s="10"/>
      <c r="J4" s="19"/>
      <c r="K4" s="20">
        <f>H4-F4-I4</f>
        <v>50</v>
      </c>
      <c r="L4" s="21">
        <v>70</v>
      </c>
      <c r="M4" s="22">
        <v>30</v>
      </c>
      <c r="N4" s="19"/>
      <c r="O4" s="30">
        <f>P4*M4</f>
        <v>3300.0000000000005</v>
      </c>
      <c r="P4" s="17">
        <f>B4*F4</f>
        <v>110.00000000000001</v>
      </c>
    </row>
    <row r="5" spans="1:16" ht="15.75">
      <c r="A5" s="25" t="s">
        <v>20</v>
      </c>
      <c r="B5" s="25">
        <v>2.75</v>
      </c>
      <c r="C5" s="27">
        <v>500</v>
      </c>
      <c r="D5" s="3">
        <v>270</v>
      </c>
      <c r="E5" s="2">
        <v>700</v>
      </c>
      <c r="F5" s="18">
        <f t="shared" ref="F5:F9" si="0">SUM(C5-E5+D5)</f>
        <v>70</v>
      </c>
      <c r="G5" s="19" t="s">
        <v>19</v>
      </c>
      <c r="H5" s="20">
        <v>100</v>
      </c>
      <c r="I5" s="2"/>
      <c r="J5" s="4"/>
      <c r="K5" s="20">
        <f t="shared" ref="K5:K9" si="1">H5-F5-I5</f>
        <v>30</v>
      </c>
      <c r="L5" s="5">
        <v>50</v>
      </c>
      <c r="M5" s="22">
        <v>30</v>
      </c>
      <c r="N5" s="4"/>
      <c r="O5" s="30">
        <f t="shared" ref="O5:O9" si="2">P5*M5</f>
        <v>5775</v>
      </c>
      <c r="P5" s="17">
        <f t="shared" ref="P5:P9" si="3">B5*F5</f>
        <v>192.5</v>
      </c>
    </row>
    <row r="6" spans="1:16" ht="15.75">
      <c r="A6" s="25" t="s">
        <v>21</v>
      </c>
      <c r="B6" s="25">
        <v>3.3</v>
      </c>
      <c r="C6" s="27">
        <v>20</v>
      </c>
      <c r="D6" s="3">
        <v>150</v>
      </c>
      <c r="E6" s="2">
        <v>40</v>
      </c>
      <c r="F6" s="18">
        <f t="shared" si="0"/>
        <v>130</v>
      </c>
      <c r="G6" s="19" t="s">
        <v>19</v>
      </c>
      <c r="H6" s="20">
        <v>100</v>
      </c>
      <c r="I6" s="2"/>
      <c r="J6" s="4"/>
      <c r="K6" s="20">
        <f t="shared" si="1"/>
        <v>-30</v>
      </c>
      <c r="L6" s="5"/>
      <c r="M6" s="22">
        <v>30</v>
      </c>
      <c r="N6" s="4"/>
      <c r="O6" s="30">
        <f t="shared" si="2"/>
        <v>12870</v>
      </c>
      <c r="P6" s="17">
        <f t="shared" si="3"/>
        <v>429</v>
      </c>
    </row>
    <row r="7" spans="1:16" ht="15.75">
      <c r="A7" s="25" t="s">
        <v>22</v>
      </c>
      <c r="B7" s="25">
        <v>3.85</v>
      </c>
      <c r="C7" s="27">
        <v>78</v>
      </c>
      <c r="D7" s="3">
        <v>20</v>
      </c>
      <c r="E7" s="2">
        <v>2</v>
      </c>
      <c r="F7" s="18">
        <f t="shared" si="0"/>
        <v>96</v>
      </c>
      <c r="G7" s="19" t="s">
        <v>19</v>
      </c>
      <c r="H7" s="20">
        <v>100</v>
      </c>
      <c r="I7" s="2"/>
      <c r="J7" s="4"/>
      <c r="K7" s="20">
        <f t="shared" si="1"/>
        <v>4</v>
      </c>
      <c r="L7" s="5">
        <v>20</v>
      </c>
      <c r="M7" s="22">
        <v>30</v>
      </c>
      <c r="N7" s="4"/>
      <c r="O7" s="30">
        <f t="shared" si="2"/>
        <v>11088</v>
      </c>
      <c r="P7" s="17">
        <f t="shared" si="3"/>
        <v>369.6</v>
      </c>
    </row>
    <row r="8" spans="1:16" ht="15.75">
      <c r="A8" s="25" t="s">
        <v>23</v>
      </c>
      <c r="B8" s="25">
        <v>4.4000000000000004</v>
      </c>
      <c r="C8" s="27">
        <v>270</v>
      </c>
      <c r="D8" s="3">
        <v>30</v>
      </c>
      <c r="E8" s="2">
        <v>120</v>
      </c>
      <c r="F8" s="18">
        <f t="shared" si="0"/>
        <v>180</v>
      </c>
      <c r="G8" s="19" t="s">
        <v>19</v>
      </c>
      <c r="H8" s="20">
        <v>100</v>
      </c>
      <c r="I8" s="2"/>
      <c r="J8" s="4"/>
      <c r="K8" s="20">
        <f t="shared" si="1"/>
        <v>-80</v>
      </c>
      <c r="L8" s="5"/>
      <c r="M8" s="22">
        <v>30</v>
      </c>
      <c r="N8" s="4"/>
      <c r="O8" s="30">
        <f t="shared" si="2"/>
        <v>23760.000000000004</v>
      </c>
      <c r="P8" s="17">
        <f t="shared" si="3"/>
        <v>792.00000000000011</v>
      </c>
    </row>
    <row r="9" spans="1:16" ht="15.75">
      <c r="A9" s="25" t="s">
        <v>24</v>
      </c>
      <c r="B9" s="25">
        <v>4.95</v>
      </c>
      <c r="C9" s="27">
        <v>90</v>
      </c>
      <c r="D9" s="3">
        <v>70</v>
      </c>
      <c r="E9" s="2">
        <v>30</v>
      </c>
      <c r="F9" s="18">
        <f t="shared" si="0"/>
        <v>130</v>
      </c>
      <c r="G9" s="19" t="s">
        <v>19</v>
      </c>
      <c r="H9" s="20">
        <v>100</v>
      </c>
      <c r="I9" s="2"/>
      <c r="J9" s="4"/>
      <c r="K9" s="20">
        <f t="shared" si="1"/>
        <v>-30</v>
      </c>
      <c r="L9" s="5"/>
      <c r="M9" s="22">
        <v>30</v>
      </c>
      <c r="N9" s="4"/>
      <c r="O9" s="30">
        <f t="shared" si="2"/>
        <v>19305</v>
      </c>
      <c r="P9" s="17">
        <f t="shared" si="3"/>
        <v>643.5</v>
      </c>
    </row>
    <row r="10" spans="1:16" ht="15.75">
      <c r="A10" s="28"/>
      <c r="B10" s="29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7"/>
      <c r="O10" s="8" t="s">
        <v>25</v>
      </c>
      <c r="P10" s="9">
        <f>SUM(P4:P9)</f>
        <v>2536.6</v>
      </c>
    </row>
  </sheetData>
  <mergeCells count="14">
    <mergeCell ref="H1:H2"/>
    <mergeCell ref="A1:B2"/>
    <mergeCell ref="D1:D2"/>
    <mergeCell ref="E1:E2"/>
    <mergeCell ref="F1:F2"/>
    <mergeCell ref="G1:G2"/>
    <mergeCell ref="O1:O2"/>
    <mergeCell ref="P1:P2"/>
    <mergeCell ref="I1:I2"/>
    <mergeCell ref="J1:J2"/>
    <mergeCell ref="K1:K2"/>
    <mergeCell ref="L1:L2"/>
    <mergeCell ref="M1:M2"/>
    <mergeCell ref="N1:N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2022-01-27T09:03:24Z</dcterms:created>
  <dcterms:modified xsi:type="dcterms:W3CDTF">2022-01-27T09:36:37Z</dcterms:modified>
  <cp:category/>
  <cp:contentStatus/>
</cp:coreProperties>
</file>