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180" windowWidth="28515" windowHeight="12525"/>
  </bookViews>
  <sheets>
    <sheet name="Essai 01" sheetId="1" r:id="rId1"/>
  </sheets>
  <externalReferences>
    <externalReference r:id="rId2"/>
    <externalReference r:id="rId3"/>
  </externalReferences>
  <definedNames>
    <definedName name="_xlnm._FilterDatabase" localSheetId="0" hidden="1">'Essai 01'!$B$5:$E$225</definedName>
    <definedName name="bas" localSheetId="0">OFFSET('Essai 01'!$D$5,1,,COUNTA('Essai 01'!$B:$B)-1)</definedName>
    <definedName name="bas">OFFSET([2]projet!$E$1,1,,COUNTA([2]projet!$B:$B)-1)</definedName>
    <definedName name="haut" localSheetId="0">OFFSET('Essai 01'!#REF!,1,,COUNTA('Essai 01'!$B:$B)-1)</definedName>
    <definedName name="haut">OFFSET([2]projet!$D$1,1,,COUNTA([2]projet!$B:$B)-1)</definedName>
    <definedName name="liste_dates" localSheetId="0">OFFSET('Essai 01'!$B$5,1,,COUNTA('Essai 01'!$B:$B)-1)</definedName>
    <definedName name="liste_dates">OFFSET([2]projet!$B$1,1,,COUNTA([2]projet!$B:$B)-1)</definedName>
    <definedName name="liste_val" localSheetId="0">OFFSET('Essai 01'!$C$5,1,,COUNTA('Essai 01'!$C:$C)-1,4)</definedName>
    <definedName name="liste_val">OFFSET([2]projet!$C$1,1,,COUNTA([2]projet!$C:$C)-1,4)</definedName>
    <definedName name="ouverture" localSheetId="0">OFFSET('Essai 01'!$C$5,1,,COUNTA('Essai 01'!$B:$B)-1)</definedName>
    <definedName name="ouverture">OFFSET([2]projet!$C$1,1,,COUNTA([2]projet!$B:$B)-1)</definedName>
  </definedNames>
  <calcPr calcId="145621"/>
</workbook>
</file>

<file path=xl/calcChain.xml><?xml version="1.0" encoding="utf-8"?>
<calcChain xmlns="http://schemas.openxmlformats.org/spreadsheetml/2006/main">
  <c r="Q33" i="1" l="1"/>
  <c r="J57" i="1"/>
  <c r="K57" i="1" a="1"/>
  <c r="K57" i="1" s="1"/>
  <c r="L57" i="1" a="1"/>
  <c r="L57" i="1" s="1"/>
  <c r="D57" i="1"/>
  <c r="E57" i="1"/>
  <c r="G57" i="1" s="1"/>
  <c r="E52" i="1"/>
  <c r="E53" i="1"/>
  <c r="E54" i="1"/>
  <c r="E55" i="1"/>
  <c r="E56" i="1"/>
  <c r="G52" i="1"/>
  <c r="J52" i="1" s="1"/>
  <c r="G53" i="1"/>
  <c r="G54" i="1"/>
  <c r="G55" i="1"/>
  <c r="J55" i="1" s="1"/>
  <c r="G56" i="1"/>
  <c r="J53" i="1"/>
  <c r="J54" i="1"/>
  <c r="J56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K53" i="1" s="1" a="1"/>
  <c r="K53" i="1" s="1"/>
  <c r="K56" i="1" l="1" a="1"/>
  <c r="K56" i="1" s="1"/>
  <c r="L54" i="1" a="1"/>
  <c r="L54" i="1" s="1"/>
  <c r="L55" i="1" a="1"/>
  <c r="L55" i="1" s="1"/>
  <c r="L53" i="1" a="1"/>
  <c r="L53" i="1" s="1"/>
  <c r="K55" i="1" a="1"/>
  <c r="K55" i="1" s="1"/>
  <c r="K52" i="1" a="1"/>
  <c r="K52" i="1" s="1"/>
  <c r="L56" i="1" a="1"/>
  <c r="L56" i="1" s="1"/>
  <c r="K54" i="1" a="1"/>
  <c r="K54" i="1" s="1"/>
  <c r="L52" i="1" a="1"/>
  <c r="L52" i="1" s="1"/>
  <c r="G7" i="1" l="1"/>
  <c r="J7" i="1" s="1"/>
  <c r="G8" i="1"/>
  <c r="J8" i="1" s="1"/>
  <c r="G9" i="1"/>
  <c r="J9" i="1" s="1"/>
  <c r="G10" i="1"/>
  <c r="J10" i="1" s="1"/>
  <c r="G11" i="1"/>
  <c r="J11" i="1" s="1"/>
  <c r="K11" i="1" s="1" a="1"/>
  <c r="K11" i="1" s="1"/>
  <c r="G12" i="1"/>
  <c r="J12" i="1" s="1"/>
  <c r="G13" i="1"/>
  <c r="J13" i="1" s="1"/>
  <c r="G14" i="1"/>
  <c r="J14" i="1" s="1"/>
  <c r="G15" i="1"/>
  <c r="J15" i="1" s="1"/>
  <c r="G16" i="1"/>
  <c r="J16" i="1" s="1"/>
  <c r="G17" i="1"/>
  <c r="J17" i="1" s="1"/>
  <c r="G18" i="1"/>
  <c r="J18" i="1" s="1"/>
  <c r="G19" i="1"/>
  <c r="J19" i="1" s="1"/>
  <c r="G20" i="1"/>
  <c r="J20" i="1" s="1"/>
  <c r="G21" i="1"/>
  <c r="J21" i="1" s="1"/>
  <c r="G22" i="1"/>
  <c r="J22" i="1" s="1"/>
  <c r="G23" i="1"/>
  <c r="J23" i="1" s="1"/>
  <c r="G24" i="1"/>
  <c r="J24" i="1" s="1"/>
  <c r="G25" i="1"/>
  <c r="J25" i="1" s="1"/>
  <c r="G26" i="1"/>
  <c r="J26" i="1" s="1"/>
  <c r="G27" i="1"/>
  <c r="J27" i="1" s="1"/>
  <c r="G28" i="1"/>
  <c r="J28" i="1" s="1"/>
  <c r="G29" i="1"/>
  <c r="J29" i="1" s="1"/>
  <c r="G30" i="1"/>
  <c r="J30" i="1" s="1"/>
  <c r="G31" i="1"/>
  <c r="J31" i="1" s="1"/>
  <c r="G32" i="1"/>
  <c r="J32" i="1" s="1"/>
  <c r="G33" i="1"/>
  <c r="J33" i="1" s="1"/>
  <c r="G34" i="1"/>
  <c r="J34" i="1" s="1"/>
  <c r="G35" i="1"/>
  <c r="J35" i="1" s="1"/>
  <c r="G36" i="1"/>
  <c r="J36" i="1" s="1"/>
  <c r="G37" i="1"/>
  <c r="J37" i="1" s="1"/>
  <c r="G38" i="1"/>
  <c r="J38" i="1" s="1"/>
  <c r="G39" i="1"/>
  <c r="J39" i="1" s="1"/>
  <c r="G40" i="1"/>
  <c r="J40" i="1" s="1"/>
  <c r="G41" i="1"/>
  <c r="J41" i="1" s="1"/>
  <c r="G42" i="1"/>
  <c r="J42" i="1" s="1"/>
  <c r="G43" i="1"/>
  <c r="J43" i="1" s="1"/>
  <c r="G44" i="1"/>
  <c r="J44" i="1" s="1"/>
  <c r="G45" i="1"/>
  <c r="J45" i="1" s="1"/>
  <c r="G46" i="1"/>
  <c r="J46" i="1" s="1"/>
  <c r="G47" i="1"/>
  <c r="J47" i="1" s="1"/>
  <c r="G48" i="1"/>
  <c r="J48" i="1" s="1"/>
  <c r="G49" i="1"/>
  <c r="J49" i="1" s="1"/>
  <c r="G50" i="1"/>
  <c r="J50" i="1" s="1"/>
  <c r="G51" i="1"/>
  <c r="J51" i="1" s="1"/>
  <c r="G6" i="1"/>
  <c r="J6" i="1" s="1"/>
  <c r="K6" i="1" s="1" a="1"/>
  <c r="K6" i="1" s="1"/>
  <c r="K51" i="1" l="1" a="1"/>
  <c r="K51" i="1" s="1"/>
  <c r="L51" i="1" a="1"/>
  <c r="L51" i="1" s="1"/>
  <c r="L50" i="1" a="1"/>
  <c r="L50" i="1" s="1"/>
  <c r="K50" i="1" a="1"/>
  <c r="K50" i="1" s="1"/>
  <c r="K49" i="1" a="1"/>
  <c r="K49" i="1" s="1"/>
  <c r="L49" i="1" a="1"/>
  <c r="L49" i="1" s="1"/>
  <c r="K7" i="1" l="1" a="1"/>
  <c r="K7" i="1" s="1"/>
  <c r="L7" i="1" a="1"/>
  <c r="L7" i="1" s="1"/>
  <c r="K8" i="1" a="1"/>
  <c r="K8" i="1" s="1"/>
  <c r="L8" i="1" a="1"/>
  <c r="L8" i="1" s="1"/>
  <c r="K9" i="1" a="1"/>
  <c r="K9" i="1" s="1"/>
  <c r="L9" i="1" a="1"/>
  <c r="L9" i="1" s="1"/>
  <c r="K10" i="1" a="1"/>
  <c r="K10" i="1" s="1"/>
  <c r="L10" i="1" a="1"/>
  <c r="L10" i="1" s="1"/>
  <c r="L11" i="1" a="1"/>
  <c r="L11" i="1" s="1"/>
  <c r="K12" i="1" a="1"/>
  <c r="K12" i="1" s="1"/>
  <c r="L12" i="1" a="1"/>
  <c r="L12" i="1" s="1"/>
  <c r="K13" i="1" a="1"/>
  <c r="K13" i="1" s="1"/>
  <c r="L13" i="1" a="1"/>
  <c r="L13" i="1" s="1"/>
  <c r="K14" i="1" a="1"/>
  <c r="K14" i="1" s="1"/>
  <c r="L14" i="1" a="1"/>
  <c r="L14" i="1" s="1"/>
  <c r="K15" i="1" a="1"/>
  <c r="K15" i="1" s="1"/>
  <c r="L15" i="1" a="1"/>
  <c r="L15" i="1" s="1"/>
  <c r="K16" i="1" a="1"/>
  <c r="K16" i="1" s="1"/>
  <c r="L16" i="1" a="1"/>
  <c r="L16" i="1" s="1"/>
  <c r="K17" i="1" a="1"/>
  <c r="K17" i="1" s="1"/>
  <c r="L17" i="1" a="1"/>
  <c r="L17" i="1" s="1"/>
  <c r="K18" i="1" a="1"/>
  <c r="K18" i="1" s="1"/>
  <c r="L18" i="1" a="1"/>
  <c r="L18" i="1" s="1"/>
  <c r="K19" i="1" a="1"/>
  <c r="K19" i="1" s="1"/>
  <c r="L19" i="1" a="1"/>
  <c r="L19" i="1" s="1"/>
  <c r="K20" i="1" a="1"/>
  <c r="K20" i="1" s="1"/>
  <c r="L20" i="1" a="1"/>
  <c r="L20" i="1" s="1"/>
  <c r="K21" i="1" a="1"/>
  <c r="K21" i="1" s="1"/>
  <c r="L21" i="1" a="1"/>
  <c r="L21" i="1" s="1"/>
  <c r="K22" i="1" a="1"/>
  <c r="K22" i="1" s="1"/>
  <c r="L22" i="1" a="1"/>
  <c r="L22" i="1" s="1"/>
  <c r="K23" i="1" a="1"/>
  <c r="K23" i="1" s="1"/>
  <c r="L23" i="1" a="1"/>
  <c r="L23" i="1" s="1"/>
  <c r="K24" i="1" a="1"/>
  <c r="K24" i="1" s="1"/>
  <c r="L24" i="1" a="1"/>
  <c r="L24" i="1" s="1"/>
  <c r="K25" i="1" a="1"/>
  <c r="K25" i="1" s="1"/>
  <c r="L25" i="1" a="1"/>
  <c r="L25" i="1" s="1"/>
  <c r="K26" i="1" a="1"/>
  <c r="K26" i="1" s="1"/>
  <c r="L26" i="1" a="1"/>
  <c r="L26" i="1" s="1"/>
  <c r="K27" i="1" a="1"/>
  <c r="K27" i="1" s="1"/>
  <c r="L27" i="1" a="1"/>
  <c r="L27" i="1" s="1"/>
  <c r="K28" i="1" a="1"/>
  <c r="K28" i="1" s="1"/>
  <c r="L28" i="1" a="1"/>
  <c r="L28" i="1" s="1"/>
  <c r="K29" i="1" a="1"/>
  <c r="K29" i="1" s="1"/>
  <c r="L29" i="1" a="1"/>
  <c r="L29" i="1" s="1"/>
  <c r="K30" i="1" a="1"/>
  <c r="K30" i="1" s="1"/>
  <c r="L30" i="1" a="1"/>
  <c r="L30" i="1" s="1"/>
  <c r="K31" i="1" a="1"/>
  <c r="K31" i="1" s="1"/>
  <c r="L31" i="1" a="1"/>
  <c r="L31" i="1" s="1"/>
  <c r="K32" i="1" a="1"/>
  <c r="K32" i="1" s="1"/>
  <c r="L32" i="1" a="1"/>
  <c r="L32" i="1" s="1"/>
  <c r="K33" i="1" a="1"/>
  <c r="K33" i="1" s="1"/>
  <c r="L33" i="1" a="1"/>
  <c r="L33" i="1" s="1"/>
  <c r="K34" i="1" a="1"/>
  <c r="K34" i="1" s="1"/>
  <c r="L34" i="1" a="1"/>
  <c r="L34" i="1" s="1"/>
  <c r="K35" i="1" a="1"/>
  <c r="K35" i="1" s="1"/>
  <c r="L35" i="1" a="1"/>
  <c r="L35" i="1" s="1"/>
  <c r="K36" i="1" a="1"/>
  <c r="K36" i="1" s="1"/>
  <c r="L36" i="1" a="1"/>
  <c r="L36" i="1" s="1"/>
  <c r="K37" i="1" a="1"/>
  <c r="K37" i="1" s="1"/>
  <c r="L37" i="1" a="1"/>
  <c r="L37" i="1" s="1"/>
  <c r="K38" i="1" a="1"/>
  <c r="K38" i="1" s="1"/>
  <c r="L38" i="1" a="1"/>
  <c r="L38" i="1" s="1"/>
  <c r="K39" i="1" a="1"/>
  <c r="K39" i="1" s="1"/>
  <c r="L39" i="1" a="1"/>
  <c r="L39" i="1" s="1"/>
  <c r="K40" i="1" a="1"/>
  <c r="K40" i="1" s="1"/>
  <c r="L40" i="1" a="1"/>
  <c r="L40" i="1" s="1"/>
  <c r="K41" i="1" a="1"/>
  <c r="K41" i="1" s="1"/>
  <c r="L41" i="1" a="1"/>
  <c r="L41" i="1" s="1"/>
  <c r="K42" i="1" a="1"/>
  <c r="K42" i="1" s="1"/>
  <c r="L42" i="1" a="1"/>
  <c r="L42" i="1" s="1"/>
  <c r="K43" i="1" a="1"/>
  <c r="K43" i="1" s="1"/>
  <c r="L43" i="1" a="1"/>
  <c r="L43" i="1" s="1"/>
  <c r="K44" i="1" a="1"/>
  <c r="K44" i="1" s="1"/>
  <c r="L44" i="1" a="1"/>
  <c r="L44" i="1" s="1"/>
  <c r="K45" i="1" a="1"/>
  <c r="K45" i="1" s="1"/>
  <c r="L45" i="1" a="1"/>
  <c r="L45" i="1" s="1"/>
  <c r="K46" i="1" a="1"/>
  <c r="K46" i="1" s="1"/>
  <c r="L46" i="1" a="1"/>
  <c r="L46" i="1" s="1"/>
  <c r="K47" i="1" a="1"/>
  <c r="K47" i="1" s="1"/>
  <c r="L47" i="1" a="1"/>
  <c r="L47" i="1" s="1"/>
  <c r="K48" i="1" a="1"/>
  <c r="K48" i="1" s="1"/>
  <c r="L48" i="1" a="1"/>
  <c r="L48" i="1" s="1"/>
  <c r="L6" i="1" l="1" a="1"/>
  <c r="L6" i="1" s="1"/>
</calcChain>
</file>

<file path=xl/sharedStrings.xml><?xml version="1.0" encoding="utf-8"?>
<sst xmlns="http://schemas.openxmlformats.org/spreadsheetml/2006/main" count="20" uniqueCount="20">
  <si>
    <t>DATES</t>
  </si>
  <si>
    <t>Cloture</t>
  </si>
  <si>
    <t>le plus bas</t>
  </si>
  <si>
    <t>DATE</t>
  </si>
  <si>
    <t>Stop</t>
  </si>
  <si>
    <t>Stop recherché</t>
  </si>
  <si>
    <t>Stop trouvé</t>
  </si>
  <si>
    <t>Cours</t>
  </si>
  <si>
    <t>Colonne D peut être supprimée mais la formule est à changer : remplacer bas par Cours ?</t>
  </si>
  <si>
    <t>Colonne E peut être supprimée … même remarque, formules à adapter</t>
  </si>
  <si>
    <t>quelle chose ne va pas, la recherche se fait à partir de la date de départ et  non de la date de la recherche…</t>
  </si>
  <si>
    <t>date de départ initial</t>
  </si>
  <si>
    <t>date de fin initial</t>
  </si>
  <si>
    <t>A priori, la bonne réponse serait ici</t>
  </si>
  <si>
    <t>QUESTION ?</t>
  </si>
  <si>
    <t>en évitant cette usine à gaz</t>
  </si>
  <si>
    <t>mes essais…</t>
  </si>
  <si>
    <t>parce que Cours  = le plus bas = cloture</t>
  </si>
  <si>
    <t>Comment formuler une recheche qui trouve le premier Stop chronologique validé ?</t>
  </si>
  <si>
    <t>la réponse n'est pas juste il faut =&lt; au stop recherché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</si>
</sst>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"/>
    <numFmt numFmtId="165" formatCode="[$-F800]dddd\,\ mmmm\ dd\,\ yyyy"/>
    <numFmt numFmtId="166" formatCode="[$-40C]mmmm\-yy;@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right" vertical="center"/>
    </xf>
    <xf numFmtId="164" fontId="0" fillId="0" borderId="0" xfId="0" applyNumberFormat="1" applyFill="1" applyBorder="1"/>
    <xf numFmtId="0" fontId="0" fillId="0" borderId="0" xfId="0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2" borderId="3" xfId="0" applyFont="1" applyFill="1" applyBorder="1" applyAlignment="1">
      <alignment horizontal="center"/>
    </xf>
    <xf numFmtId="164" fontId="2" fillId="2" borderId="3" xfId="0" applyNumberFormat="1" applyFont="1" applyFill="1" applyBorder="1" applyAlignment="1">
      <alignment horizontal="center"/>
    </xf>
    <xf numFmtId="165" fontId="2" fillId="3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right"/>
    </xf>
    <xf numFmtId="0" fontId="4" fillId="0" borderId="0" xfId="0" applyFont="1" applyBorder="1" applyAlignment="1">
      <alignment horizontal="right"/>
    </xf>
    <xf numFmtId="0" fontId="0" fillId="0" borderId="0" xfId="0" applyBorder="1"/>
    <xf numFmtId="166" fontId="0" fillId="0" borderId="0" xfId="0" applyNumberForma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5" fontId="2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right"/>
    </xf>
    <xf numFmtId="165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right"/>
    </xf>
    <xf numFmtId="2" fontId="0" fillId="0" borderId="0" xfId="0" applyNumberFormat="1"/>
    <xf numFmtId="4" fontId="0" fillId="0" borderId="0" xfId="0" applyNumberFormat="1" applyFill="1" applyBorder="1" applyAlignment="1">
      <alignment horizontal="right" wrapText="1"/>
    </xf>
    <xf numFmtId="10" fontId="0" fillId="0" borderId="0" xfId="0" applyNumberFormat="1" applyAlignment="1">
      <alignment horizontal="center" vertical="center"/>
    </xf>
    <xf numFmtId="0" fontId="0" fillId="0" borderId="0" xfId="0" applyFill="1"/>
    <xf numFmtId="2" fontId="0" fillId="0" borderId="0" xfId="0" applyNumberFormat="1" applyFill="1"/>
    <xf numFmtId="2" fontId="0" fillId="0" borderId="0" xfId="0" applyNumberFormat="1" applyFill="1" applyBorder="1"/>
    <xf numFmtId="2" fontId="0" fillId="0" borderId="4" xfId="0" applyNumberFormat="1" applyBorder="1"/>
    <xf numFmtId="4" fontId="0" fillId="0" borderId="0" xfId="0" applyNumberFormat="1" applyFill="1" applyBorder="1"/>
    <xf numFmtId="165" fontId="0" fillId="0" borderId="0" xfId="0" applyNumberFormat="1" applyFill="1" applyBorder="1" applyAlignment="1">
      <alignment horizontal="center" wrapText="1"/>
    </xf>
    <xf numFmtId="165" fontId="0" fillId="0" borderId="0" xfId="0" applyNumberFormat="1" applyFill="1" applyBorder="1"/>
    <xf numFmtId="164" fontId="5" fillId="0" borderId="0" xfId="0" applyNumberFormat="1" applyFont="1" applyFill="1" applyAlignment="1">
      <alignment horizontal="left" vertical="center"/>
    </xf>
    <xf numFmtId="165" fontId="0" fillId="4" borderId="0" xfId="0" applyNumberFormat="1" applyFill="1" applyBorder="1" applyAlignment="1">
      <alignment horizontal="center" vertical="center"/>
    </xf>
    <xf numFmtId="164" fontId="0" fillId="4" borderId="0" xfId="0" applyNumberFormat="1" applyFill="1" applyBorder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164" fontId="0" fillId="2" borderId="3" xfId="0" applyNumberFormat="1" applyFill="1" applyBorder="1" applyAlignment="1">
      <alignment horizontal="center"/>
    </xf>
    <xf numFmtId="165" fontId="0" fillId="2" borderId="5" xfId="0" applyNumberFormat="1" applyFill="1" applyBorder="1" applyAlignment="1">
      <alignment horizontal="center" vertical="center"/>
    </xf>
    <xf numFmtId="2" fontId="0" fillId="0" borderId="0" xfId="0" applyNumberFormat="1" applyBorder="1"/>
    <xf numFmtId="2" fontId="2" fillId="2" borderId="3" xfId="0" applyNumberFormat="1" applyFon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2" fontId="0" fillId="2" borderId="2" xfId="0" applyNumberFormat="1" applyFill="1" applyBorder="1" applyAlignment="1">
      <alignment horizontal="center"/>
    </xf>
    <xf numFmtId="2" fontId="0" fillId="2" borderId="3" xfId="0" applyNumberForma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2" fontId="0" fillId="0" borderId="0" xfId="0" applyNumberFormat="1" applyFill="1" applyAlignment="1">
      <alignment vertical="center"/>
    </xf>
    <xf numFmtId="2" fontId="0" fillId="0" borderId="0" xfId="0" applyNumberFormat="1" applyFill="1" applyAlignment="1">
      <alignment wrapText="1"/>
    </xf>
    <xf numFmtId="2" fontId="0" fillId="0" borderId="0" xfId="0" applyNumberFormat="1" applyFill="1" applyBorder="1" applyAlignment="1">
      <alignment wrapText="1"/>
    </xf>
    <xf numFmtId="2" fontId="0" fillId="5" borderId="0" xfId="0" applyNumberFormat="1" applyFill="1" applyBorder="1" applyAlignment="1">
      <alignment wrapText="1"/>
    </xf>
    <xf numFmtId="2" fontId="0" fillId="0" borderId="0" xfId="0" applyNumberFormat="1" applyFill="1" applyBorder="1" applyAlignment="1">
      <alignment vertical="center"/>
    </xf>
    <xf numFmtId="2" fontId="0" fillId="0" borderId="0" xfId="0" applyNumberFormat="1" applyFill="1" applyBorder="1" applyAlignment="1">
      <alignment horizontal="left"/>
    </xf>
    <xf numFmtId="2" fontId="0" fillId="0" borderId="6" xfId="0" applyNumberFormat="1" applyBorder="1" applyAlignment="1">
      <alignment horizontal="center"/>
    </xf>
    <xf numFmtId="164" fontId="6" fillId="0" borderId="0" xfId="0" applyNumberFormat="1" applyFont="1" applyFill="1" applyBorder="1" applyAlignment="1">
      <alignment horizontal="left" vertical="center"/>
    </xf>
    <xf numFmtId="2" fontId="3" fillId="0" borderId="7" xfId="0" applyNumberFormat="1" applyFont="1" applyFill="1" applyBorder="1"/>
    <xf numFmtId="0" fontId="0" fillId="0" borderId="8" xfId="0" applyFill="1" applyBorder="1"/>
    <xf numFmtId="0" fontId="0" fillId="0" borderId="8" xfId="0" applyBorder="1"/>
    <xf numFmtId="0" fontId="0" fillId="0" borderId="9" xfId="0" applyBorder="1"/>
    <xf numFmtId="2" fontId="3" fillId="0" borderId="10" xfId="0" applyNumberFormat="1" applyFont="1" applyFill="1" applyBorder="1"/>
    <xf numFmtId="0" fontId="0" fillId="0" borderId="11" xfId="0" applyBorder="1"/>
    <xf numFmtId="2" fontId="7" fillId="0" borderId="12" xfId="0" applyNumberFormat="1" applyFont="1" applyFill="1" applyBorder="1"/>
    <xf numFmtId="0" fontId="0" fillId="0" borderId="13" xfId="0" applyFill="1" applyBorder="1"/>
    <xf numFmtId="0" fontId="0" fillId="0" borderId="13" xfId="0" applyBorder="1"/>
    <xf numFmtId="0" fontId="0" fillId="0" borderId="14" xfId="0" applyBorder="1"/>
  </cellXfs>
  <cellStyles count="1">
    <cellStyle name="Normal" xfId="0" builtinId="0"/>
  </cellStyles>
  <dxfs count="3"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0</xdr:colOff>
      <xdr:row>5</xdr:row>
      <xdr:rowOff>0</xdr:rowOff>
    </xdr:from>
    <xdr:ext cx="304800" cy="304800"/>
    <xdr:sp macro="" textlink="">
      <xdr:nvSpPr>
        <xdr:cNvPr id="2" name="AutoShape 1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9906000" y="190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12</xdr:col>
      <xdr:colOff>0</xdr:colOff>
      <xdr:row>5</xdr:row>
      <xdr:rowOff>0</xdr:rowOff>
    </xdr:from>
    <xdr:ext cx="304800" cy="304800"/>
    <xdr:sp macro="" textlink="">
      <xdr:nvSpPr>
        <xdr:cNvPr id="3" name="AutoShape 2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9906000" y="190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>
    <xdr:from>
      <xdr:col>9</xdr:col>
      <xdr:colOff>0</xdr:colOff>
      <xdr:row>0</xdr:row>
      <xdr:rowOff>130969</xdr:rowOff>
    </xdr:from>
    <xdr:to>
      <xdr:col>10</xdr:col>
      <xdr:colOff>238125</xdr:colOff>
      <xdr:row>5</xdr:row>
      <xdr:rowOff>71437</xdr:rowOff>
    </xdr:to>
    <xdr:cxnSp macro="">
      <xdr:nvCxnSpPr>
        <xdr:cNvPr id="8" name="Connecteur droit avec flèche 7"/>
        <xdr:cNvCxnSpPr/>
      </xdr:nvCxnSpPr>
      <xdr:spPr>
        <a:xfrm>
          <a:off x="8798719" y="130969"/>
          <a:ext cx="1559719" cy="111918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47625</xdr:colOff>
      <xdr:row>0</xdr:row>
      <xdr:rowOff>154781</xdr:rowOff>
    </xdr:from>
    <xdr:to>
      <xdr:col>11</xdr:col>
      <xdr:colOff>285750</xdr:colOff>
      <xdr:row>5</xdr:row>
      <xdr:rowOff>59531</xdr:rowOff>
    </xdr:to>
    <xdr:cxnSp macro="">
      <xdr:nvCxnSpPr>
        <xdr:cNvPr id="10" name="Connecteur droit avec flèche 9"/>
        <xdr:cNvCxnSpPr/>
      </xdr:nvCxnSpPr>
      <xdr:spPr>
        <a:xfrm>
          <a:off x="8846344" y="154781"/>
          <a:ext cx="2881312" cy="108346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309563</xdr:colOff>
      <xdr:row>32</xdr:row>
      <xdr:rowOff>83343</xdr:rowOff>
    </xdr:from>
    <xdr:to>
      <xdr:col>8</xdr:col>
      <xdr:colOff>273844</xdr:colOff>
      <xdr:row>32</xdr:row>
      <xdr:rowOff>129062</xdr:rowOff>
    </xdr:to>
    <xdr:sp macro="" textlink="">
      <xdr:nvSpPr>
        <xdr:cNvPr id="11" name="Flèche droite 10"/>
        <xdr:cNvSpPr/>
      </xdr:nvSpPr>
      <xdr:spPr>
        <a:xfrm>
          <a:off x="6607969" y="6405562"/>
          <a:ext cx="559594" cy="4571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142875</xdr:colOff>
      <xdr:row>32</xdr:row>
      <xdr:rowOff>95250</xdr:rowOff>
    </xdr:from>
    <xdr:to>
      <xdr:col>12</xdr:col>
      <xdr:colOff>702469</xdr:colOff>
      <xdr:row>32</xdr:row>
      <xdr:rowOff>140969</xdr:rowOff>
    </xdr:to>
    <xdr:sp macro="" textlink="">
      <xdr:nvSpPr>
        <xdr:cNvPr id="12" name="Flèche droite 11"/>
        <xdr:cNvSpPr/>
      </xdr:nvSpPr>
      <xdr:spPr>
        <a:xfrm>
          <a:off x="12168188" y="6417469"/>
          <a:ext cx="559594" cy="4571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321469</xdr:colOff>
      <xdr:row>32</xdr:row>
      <xdr:rowOff>166687</xdr:rowOff>
    </xdr:from>
    <xdr:to>
      <xdr:col>16</xdr:col>
      <xdr:colOff>476250</xdr:colOff>
      <xdr:row>56</xdr:row>
      <xdr:rowOff>35719</xdr:rowOff>
    </xdr:to>
    <xdr:cxnSp macro="">
      <xdr:nvCxnSpPr>
        <xdr:cNvPr id="15" name="Connecteur droit avec flèche 14"/>
        <xdr:cNvCxnSpPr/>
      </xdr:nvCxnSpPr>
      <xdr:spPr>
        <a:xfrm flipH="1">
          <a:off x="4857750" y="6488906"/>
          <a:ext cx="11870531" cy="444103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309564</xdr:colOff>
      <xdr:row>5</xdr:row>
      <xdr:rowOff>13812</xdr:rowOff>
    </xdr:from>
    <xdr:to>
      <xdr:col>8</xdr:col>
      <xdr:colOff>309563</xdr:colOff>
      <xdr:row>5</xdr:row>
      <xdr:rowOff>166687</xdr:rowOff>
    </xdr:to>
    <xdr:sp macro="" textlink="">
      <xdr:nvSpPr>
        <xdr:cNvPr id="16" name="Double flèche horizontale 15"/>
        <xdr:cNvSpPr/>
      </xdr:nvSpPr>
      <xdr:spPr>
        <a:xfrm>
          <a:off x="6607970" y="1192531"/>
          <a:ext cx="595312" cy="152875"/>
        </a:xfrm>
        <a:prstGeom prst="left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EMP\v9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DOC%20AVL%20maison%202008/Bourse/Cours/Analyse%20cou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mois_boursier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"/>
      <sheetName val="Feuil1"/>
      <sheetName val="Liste_mois_boursier"/>
      <sheetName val="idées à reprendre"/>
      <sheetName val="projet (2)"/>
    </sheetNames>
    <sheetDataSet>
      <sheetData sheetId="0">
        <row r="1">
          <cell r="B1" t="str">
            <v>DATE</v>
          </cell>
          <cell r="C1" t="str">
            <v>Ouverture</v>
          </cell>
          <cell r="D1" t="str">
            <v>le plus haut</v>
          </cell>
          <cell r="E1" t="str">
            <v>le plus bas</v>
          </cell>
        </row>
        <row r="2">
          <cell r="B2">
            <v>0</v>
          </cell>
          <cell r="C2">
            <v>0</v>
          </cell>
        </row>
        <row r="3">
          <cell r="B3">
            <v>41302</v>
          </cell>
          <cell r="C3">
            <v>7.633</v>
          </cell>
        </row>
        <row r="4">
          <cell r="B4">
            <v>41303</v>
          </cell>
          <cell r="C4">
            <v>7.7460000000000004</v>
          </cell>
        </row>
        <row r="5">
          <cell r="B5">
            <v>41304</v>
          </cell>
          <cell r="C5">
            <v>7.5720000000000001</v>
          </cell>
        </row>
        <row r="6">
          <cell r="B6">
            <v>41305</v>
          </cell>
          <cell r="C6">
            <v>7.25</v>
          </cell>
        </row>
        <row r="7">
          <cell r="B7">
            <v>41306</v>
          </cell>
          <cell r="C7">
            <v>7.1</v>
          </cell>
        </row>
        <row r="8">
          <cell r="B8">
            <v>41309</v>
          </cell>
          <cell r="C8">
            <v>7.5670000000000002</v>
          </cell>
        </row>
        <row r="9">
          <cell r="B9">
            <v>41310</v>
          </cell>
          <cell r="C9">
            <v>7.0830000000000002</v>
          </cell>
        </row>
        <row r="10">
          <cell r="B10">
            <v>41311</v>
          </cell>
          <cell r="C10">
            <v>7.2539999999999996</v>
          </cell>
        </row>
        <row r="11">
          <cell r="B11">
            <v>41312</v>
          </cell>
          <cell r="C11">
            <v>6.9740000000000002</v>
          </cell>
        </row>
        <row r="12">
          <cell r="B12">
            <v>41313</v>
          </cell>
          <cell r="C12">
            <v>6.9</v>
          </cell>
        </row>
        <row r="13">
          <cell r="B13">
            <v>41316</v>
          </cell>
          <cell r="C13">
            <v>7.39</v>
          </cell>
        </row>
        <row r="14">
          <cell r="B14">
            <v>41317</v>
          </cell>
          <cell r="C14">
            <v>7.4139999999999997</v>
          </cell>
        </row>
        <row r="15">
          <cell r="B15">
            <v>41318</v>
          </cell>
          <cell r="C15">
            <v>7.6159999999999997</v>
          </cell>
        </row>
        <row r="16">
          <cell r="B16">
            <v>41319</v>
          </cell>
          <cell r="C16">
            <v>7.49</v>
          </cell>
        </row>
        <row r="17">
          <cell r="B17">
            <v>41320</v>
          </cell>
          <cell r="C17">
            <v>7.35</v>
          </cell>
        </row>
        <row r="18">
          <cell r="B18">
            <v>41323</v>
          </cell>
          <cell r="C18">
            <v>7.3339999999999996</v>
          </cell>
        </row>
        <row r="19">
          <cell r="B19">
            <v>41324</v>
          </cell>
          <cell r="C19">
            <v>7.2480000000000002</v>
          </cell>
        </row>
        <row r="20">
          <cell r="B20">
            <v>41325</v>
          </cell>
          <cell r="C20">
            <v>7.24</v>
          </cell>
        </row>
        <row r="21">
          <cell r="B21">
            <v>41326</v>
          </cell>
          <cell r="C21">
            <v>7.55</v>
          </cell>
        </row>
        <row r="22">
          <cell r="B22">
            <v>41327</v>
          </cell>
          <cell r="C22">
            <v>7.3860000000000001</v>
          </cell>
        </row>
        <row r="23">
          <cell r="B23">
            <v>41330</v>
          </cell>
          <cell r="C23">
            <v>7.3360000000000003</v>
          </cell>
        </row>
        <row r="24">
          <cell r="B24">
            <v>41331</v>
          </cell>
          <cell r="C24">
            <v>7.04</v>
          </cell>
        </row>
        <row r="25">
          <cell r="B25">
            <v>41332</v>
          </cell>
          <cell r="C25">
            <v>7.1230000000000002</v>
          </cell>
        </row>
        <row r="26">
          <cell r="B26">
            <v>41333</v>
          </cell>
          <cell r="C26">
            <v>7.2149999999999999</v>
          </cell>
        </row>
        <row r="27">
          <cell r="B27">
            <v>41334</v>
          </cell>
          <cell r="C27">
            <v>7.15</v>
          </cell>
        </row>
        <row r="28">
          <cell r="B28">
            <v>41337</v>
          </cell>
          <cell r="C28">
            <v>6.9809999999999999</v>
          </cell>
        </row>
        <row r="29">
          <cell r="B29">
            <v>41338</v>
          </cell>
          <cell r="C29">
            <v>7.1719999999999997</v>
          </cell>
        </row>
        <row r="30">
          <cell r="B30">
            <v>41339</v>
          </cell>
          <cell r="C30">
            <v>7.2709999999999999</v>
          </cell>
        </row>
        <row r="31">
          <cell r="B31">
            <v>41340</v>
          </cell>
          <cell r="C31">
            <v>7.298</v>
          </cell>
        </row>
        <row r="32">
          <cell r="B32">
            <v>41341</v>
          </cell>
          <cell r="C32">
            <v>7.2640000000000002</v>
          </cell>
        </row>
        <row r="33">
          <cell r="B33">
            <v>41344</v>
          </cell>
          <cell r="C33">
            <v>7.2190000000000003</v>
          </cell>
        </row>
        <row r="34">
          <cell r="B34">
            <v>41345</v>
          </cell>
          <cell r="C34">
            <v>7.1710000000000003</v>
          </cell>
        </row>
        <row r="35">
          <cell r="B35">
            <v>41346</v>
          </cell>
          <cell r="C35">
            <v>7.173</v>
          </cell>
        </row>
        <row r="36">
          <cell r="B36">
            <v>41347</v>
          </cell>
          <cell r="C36">
            <v>7.2450000000000001</v>
          </cell>
        </row>
        <row r="37">
          <cell r="B37">
            <v>41348</v>
          </cell>
          <cell r="C37">
            <v>7.3029999999999999</v>
          </cell>
        </row>
        <row r="38">
          <cell r="B38">
            <v>41351</v>
          </cell>
          <cell r="C38">
            <v>7.0010000000000003</v>
          </cell>
        </row>
        <row r="39">
          <cell r="B39">
            <v>41352</v>
          </cell>
          <cell r="C39">
            <v>6.968</v>
          </cell>
        </row>
        <row r="40">
          <cell r="B40">
            <v>41353</v>
          </cell>
          <cell r="C40">
            <v>6.6420000000000003</v>
          </cell>
        </row>
        <row r="41">
          <cell r="B41">
            <v>41354</v>
          </cell>
          <cell r="C41">
            <v>6.7190000000000003</v>
          </cell>
        </row>
        <row r="42">
          <cell r="B42">
            <v>41355</v>
          </cell>
          <cell r="C42">
            <v>6.6459999999999999</v>
          </cell>
        </row>
        <row r="43">
          <cell r="B43">
            <v>41358</v>
          </cell>
          <cell r="C43">
            <v>6.8239999999999998</v>
          </cell>
        </row>
        <row r="44">
          <cell r="B44">
            <v>41359</v>
          </cell>
          <cell r="C44">
            <v>6.2</v>
          </cell>
        </row>
        <row r="45">
          <cell r="B45">
            <v>41360</v>
          </cell>
          <cell r="C45">
            <v>6.1749999999999998</v>
          </cell>
        </row>
        <row r="46">
          <cell r="B46">
            <v>41361</v>
          </cell>
          <cell r="C46">
            <v>6.2750000000000004</v>
          </cell>
        </row>
        <row r="47">
          <cell r="B47">
            <v>41366</v>
          </cell>
          <cell r="C47">
            <v>6.4420000000000002</v>
          </cell>
        </row>
        <row r="48">
          <cell r="B48">
            <v>41367</v>
          </cell>
          <cell r="C48">
            <v>6.5049999999999999</v>
          </cell>
        </row>
        <row r="49">
          <cell r="B49">
            <v>41368</v>
          </cell>
          <cell r="C49">
            <v>6.43</v>
          </cell>
        </row>
        <row r="50">
          <cell r="B50">
            <v>41369</v>
          </cell>
          <cell r="C50">
            <v>6.3810000000000002</v>
          </cell>
        </row>
        <row r="51">
          <cell r="B51">
            <v>41372</v>
          </cell>
          <cell r="C51">
            <v>6.327</v>
          </cell>
        </row>
        <row r="52">
          <cell r="B52">
            <v>41373</v>
          </cell>
          <cell r="C52">
            <v>6.1749999999999998</v>
          </cell>
        </row>
        <row r="53">
          <cell r="B53">
            <v>41374</v>
          </cell>
          <cell r="C53">
            <v>6.2869999999999999</v>
          </cell>
        </row>
        <row r="54">
          <cell r="B54">
            <v>41375</v>
          </cell>
          <cell r="C54">
            <v>6.5880000000000001</v>
          </cell>
        </row>
        <row r="55">
          <cell r="B55">
            <v>41376</v>
          </cell>
          <cell r="C55">
            <v>6.6470000000000002</v>
          </cell>
        </row>
        <row r="56">
          <cell r="B56">
            <v>41379</v>
          </cell>
          <cell r="C56">
            <v>6.5</v>
          </cell>
        </row>
        <row r="57">
          <cell r="B57">
            <v>41380</v>
          </cell>
          <cell r="C57">
            <v>6.3</v>
          </cell>
        </row>
        <row r="58">
          <cell r="B58">
            <v>41381</v>
          </cell>
          <cell r="C58">
            <v>6.4969999999999999</v>
          </cell>
        </row>
        <row r="59">
          <cell r="B59">
            <v>41382</v>
          </cell>
          <cell r="C59">
            <v>6.2649999999999997</v>
          </cell>
        </row>
        <row r="60">
          <cell r="B60">
            <v>41383</v>
          </cell>
          <cell r="C60">
            <v>6.2530000000000001</v>
          </cell>
        </row>
        <row r="61">
          <cell r="B61">
            <v>41386</v>
          </cell>
          <cell r="C61">
            <v>6.2809999999999997</v>
          </cell>
        </row>
        <row r="62">
          <cell r="B62">
            <v>41387</v>
          </cell>
          <cell r="C62">
            <v>6.2839999999999998</v>
          </cell>
        </row>
        <row r="63">
          <cell r="B63">
            <v>41388</v>
          </cell>
          <cell r="C63">
            <v>6.74</v>
          </cell>
        </row>
        <row r="64">
          <cell r="B64">
            <v>41389</v>
          </cell>
          <cell r="C64">
            <v>6.7629999999999999</v>
          </cell>
        </row>
        <row r="65">
          <cell r="B65">
            <v>41390</v>
          </cell>
          <cell r="C65">
            <v>6.8470000000000004</v>
          </cell>
        </row>
        <row r="66">
          <cell r="B66">
            <v>41393</v>
          </cell>
          <cell r="C66">
            <v>6.92</v>
          </cell>
        </row>
        <row r="67">
          <cell r="B67">
            <v>41394</v>
          </cell>
          <cell r="C67">
            <v>7.07</v>
          </cell>
        </row>
        <row r="68">
          <cell r="B68">
            <v>41396</v>
          </cell>
          <cell r="C68">
            <v>6.86</v>
          </cell>
        </row>
        <row r="69">
          <cell r="B69">
            <v>41397</v>
          </cell>
          <cell r="C69">
            <v>7.05</v>
          </cell>
        </row>
        <row r="70">
          <cell r="B70">
            <v>41400</v>
          </cell>
          <cell r="C70">
            <v>7.1139999999999999</v>
          </cell>
        </row>
        <row r="71">
          <cell r="B71">
            <v>41401</v>
          </cell>
          <cell r="C71">
            <v>7.2830000000000004</v>
          </cell>
        </row>
        <row r="72">
          <cell r="B72">
            <v>41402</v>
          </cell>
          <cell r="C72">
            <v>7.0460000000000003</v>
          </cell>
        </row>
        <row r="73">
          <cell r="B73">
            <v>41403</v>
          </cell>
          <cell r="C73">
            <v>7.0609999999999999</v>
          </cell>
        </row>
        <row r="74">
          <cell r="B74">
            <v>41404</v>
          </cell>
          <cell r="C74">
            <v>7.04</v>
          </cell>
        </row>
        <row r="75">
          <cell r="B75">
            <v>41407</v>
          </cell>
          <cell r="C75">
            <v>6.9349999999999996</v>
          </cell>
        </row>
        <row r="76">
          <cell r="B76">
            <v>41408</v>
          </cell>
          <cell r="C76">
            <v>6.84</v>
          </cell>
        </row>
        <row r="77">
          <cell r="B77">
            <v>41409</v>
          </cell>
          <cell r="C77">
            <v>6.9740000000000002</v>
          </cell>
        </row>
        <row r="78">
          <cell r="B78">
            <v>41410</v>
          </cell>
          <cell r="C78">
            <v>7.1340000000000003</v>
          </cell>
        </row>
        <row r="79">
          <cell r="B79">
            <v>41411</v>
          </cell>
          <cell r="C79">
            <v>7.2149999999999999</v>
          </cell>
        </row>
        <row r="80">
          <cell r="B80">
            <v>41414</v>
          </cell>
          <cell r="C80">
            <v>7.36</v>
          </cell>
        </row>
        <row r="81">
          <cell r="B81">
            <v>41415</v>
          </cell>
          <cell r="C81">
            <v>7.4569999999999999</v>
          </cell>
        </row>
        <row r="82">
          <cell r="B82">
            <v>41416</v>
          </cell>
          <cell r="C82">
            <v>7.3650000000000002</v>
          </cell>
        </row>
        <row r="83">
          <cell r="B83">
            <v>41417</v>
          </cell>
          <cell r="C83">
            <v>7.2140000000000004</v>
          </cell>
        </row>
        <row r="84">
          <cell r="B84">
            <v>41418</v>
          </cell>
          <cell r="C84">
            <v>7.3330000000000002</v>
          </cell>
        </row>
        <row r="85">
          <cell r="B85">
            <v>41421</v>
          </cell>
          <cell r="C85">
            <v>7.1790000000000003</v>
          </cell>
        </row>
        <row r="86">
          <cell r="B86">
            <v>41422</v>
          </cell>
          <cell r="C86">
            <v>7.2530000000000001</v>
          </cell>
        </row>
        <row r="87">
          <cell r="B87">
            <v>41423</v>
          </cell>
          <cell r="C87">
            <v>7.32</v>
          </cell>
        </row>
        <row r="88">
          <cell r="B88">
            <v>41424</v>
          </cell>
          <cell r="C88">
            <v>7.2380000000000004</v>
          </cell>
        </row>
        <row r="89">
          <cell r="B89">
            <v>41425</v>
          </cell>
          <cell r="C89">
            <v>7.38</v>
          </cell>
        </row>
        <row r="90">
          <cell r="B90">
            <v>41428</v>
          </cell>
          <cell r="C90">
            <v>7.24</v>
          </cell>
        </row>
        <row r="91">
          <cell r="B91">
            <v>41429</v>
          </cell>
          <cell r="C91">
            <v>7.3</v>
          </cell>
        </row>
        <row r="92">
          <cell r="B92">
            <v>41430</v>
          </cell>
          <cell r="C92">
            <v>7.1920000000000002</v>
          </cell>
        </row>
        <row r="93">
          <cell r="B93">
            <v>41431</v>
          </cell>
          <cell r="C93">
            <v>7.06</v>
          </cell>
        </row>
        <row r="94">
          <cell r="B94">
            <v>41432</v>
          </cell>
          <cell r="C94">
            <v>6.9580000000000002</v>
          </cell>
        </row>
        <row r="95">
          <cell r="B95">
            <v>41435</v>
          </cell>
          <cell r="C95">
            <v>7.12</v>
          </cell>
        </row>
        <row r="96">
          <cell r="B96">
            <v>41436</v>
          </cell>
          <cell r="C96">
            <v>7</v>
          </cell>
        </row>
        <row r="97">
          <cell r="B97">
            <v>41437</v>
          </cell>
          <cell r="C97">
            <v>6.883</v>
          </cell>
        </row>
        <row r="98">
          <cell r="B98">
            <v>41438</v>
          </cell>
          <cell r="C98">
            <v>6.72</v>
          </cell>
        </row>
        <row r="99">
          <cell r="B99">
            <v>41439</v>
          </cell>
          <cell r="C99">
            <v>6.93</v>
          </cell>
        </row>
        <row r="100">
          <cell r="B100">
            <v>41442</v>
          </cell>
          <cell r="C100">
            <v>6.95</v>
          </cell>
        </row>
        <row r="101">
          <cell r="B101">
            <v>41443</v>
          </cell>
          <cell r="C101">
            <v>6.9279999999999999</v>
          </cell>
        </row>
        <row r="102">
          <cell r="B102">
            <v>41444</v>
          </cell>
          <cell r="C102">
            <v>6.9850000000000003</v>
          </cell>
        </row>
        <row r="103">
          <cell r="B103">
            <v>41445</v>
          </cell>
          <cell r="C103">
            <v>6.742</v>
          </cell>
        </row>
        <row r="104">
          <cell r="B104">
            <v>41446</v>
          </cell>
          <cell r="C104">
            <v>6.6150000000000002</v>
          </cell>
        </row>
        <row r="105">
          <cell r="B105">
            <v>41449</v>
          </cell>
          <cell r="C105">
            <v>6.4850000000000003</v>
          </cell>
        </row>
        <row r="106">
          <cell r="B106">
            <v>41450</v>
          </cell>
          <cell r="C106">
            <v>6.4249999999999998</v>
          </cell>
        </row>
        <row r="107">
          <cell r="B107">
            <v>41451</v>
          </cell>
          <cell r="C107">
            <v>6.4779999999999998</v>
          </cell>
        </row>
        <row r="108">
          <cell r="B108">
            <v>41452</v>
          </cell>
          <cell r="C108">
            <v>6.6520000000000001</v>
          </cell>
        </row>
        <row r="109">
          <cell r="B109">
            <v>41453</v>
          </cell>
          <cell r="C109">
            <v>6.7439999999999998</v>
          </cell>
        </row>
        <row r="110">
          <cell r="B110">
            <v>41456</v>
          </cell>
          <cell r="C110">
            <v>6.6529999999999996</v>
          </cell>
        </row>
        <row r="111">
          <cell r="B111">
            <v>41457</v>
          </cell>
          <cell r="C111">
            <v>6.694</v>
          </cell>
        </row>
        <row r="112">
          <cell r="B112">
            <v>41458</v>
          </cell>
          <cell r="C112">
            <v>6.5</v>
          </cell>
        </row>
        <row r="113">
          <cell r="B113">
            <v>41459</v>
          </cell>
          <cell r="C113">
            <v>6.54</v>
          </cell>
        </row>
        <row r="114">
          <cell r="B114">
            <v>41460</v>
          </cell>
          <cell r="C114">
            <v>6.9169999999999998</v>
          </cell>
        </row>
        <row r="115">
          <cell r="B115">
            <v>41463</v>
          </cell>
          <cell r="C115">
            <v>6.8250000000000002</v>
          </cell>
        </row>
        <row r="116">
          <cell r="B116">
            <v>41464</v>
          </cell>
          <cell r="C116">
            <v>6.9489999999999998</v>
          </cell>
        </row>
        <row r="117">
          <cell r="B117">
            <v>41465</v>
          </cell>
          <cell r="C117">
            <v>6.7519999999999998</v>
          </cell>
        </row>
        <row r="118">
          <cell r="B118">
            <v>41466</v>
          </cell>
          <cell r="C118">
            <v>6.8849999999999998</v>
          </cell>
        </row>
        <row r="119">
          <cell r="B119">
            <v>41467</v>
          </cell>
          <cell r="C119">
            <v>6.8129999999999997</v>
          </cell>
        </row>
        <row r="120">
          <cell r="B120">
            <v>41470</v>
          </cell>
          <cell r="C120">
            <v>6.7560000000000002</v>
          </cell>
        </row>
        <row r="121">
          <cell r="B121">
            <v>41471</v>
          </cell>
          <cell r="C121">
            <v>6.7830000000000004</v>
          </cell>
        </row>
        <row r="122">
          <cell r="B122">
            <v>41472</v>
          </cell>
          <cell r="C122">
            <v>6.7770000000000001</v>
          </cell>
        </row>
        <row r="123">
          <cell r="B123">
            <v>41473</v>
          </cell>
          <cell r="C123">
            <v>6.8490000000000002</v>
          </cell>
        </row>
        <row r="124">
          <cell r="B124">
            <v>41474</v>
          </cell>
          <cell r="C124">
            <v>7.11</v>
          </cell>
        </row>
        <row r="125">
          <cell r="B125">
            <v>41477</v>
          </cell>
          <cell r="C125">
            <v>7.2359999999999998</v>
          </cell>
        </row>
        <row r="126">
          <cell r="B126">
            <v>41478</v>
          </cell>
          <cell r="C126">
            <v>7.3659999999999997</v>
          </cell>
        </row>
        <row r="127">
          <cell r="B127">
            <v>41479</v>
          </cell>
          <cell r="C127">
            <v>7.2249999999999996</v>
          </cell>
        </row>
        <row r="128">
          <cell r="B128">
            <v>41480</v>
          </cell>
          <cell r="C128">
            <v>7.3209999999999997</v>
          </cell>
        </row>
        <row r="129">
          <cell r="B129">
            <v>41481</v>
          </cell>
          <cell r="C129">
            <v>7.399</v>
          </cell>
        </row>
        <row r="130">
          <cell r="B130">
            <v>41484</v>
          </cell>
          <cell r="C130">
            <v>7.1959999999999997</v>
          </cell>
        </row>
        <row r="131">
          <cell r="B131">
            <v>41485</v>
          </cell>
          <cell r="C131">
            <v>7.1929999999999996</v>
          </cell>
        </row>
        <row r="132">
          <cell r="B132">
            <v>41486</v>
          </cell>
          <cell r="C132">
            <v>7.17</v>
          </cell>
        </row>
        <row r="133">
          <cell r="B133">
            <v>41487</v>
          </cell>
          <cell r="C133">
            <v>7.23</v>
          </cell>
        </row>
        <row r="134">
          <cell r="B134">
            <v>41488</v>
          </cell>
          <cell r="C134">
            <v>7.5659999999999998</v>
          </cell>
        </row>
        <row r="135">
          <cell r="B135">
            <v>41491</v>
          </cell>
          <cell r="C135">
            <v>7.66</v>
          </cell>
        </row>
        <row r="136">
          <cell r="B136">
            <v>41492</v>
          </cell>
          <cell r="C136">
            <v>8</v>
          </cell>
        </row>
        <row r="137">
          <cell r="B137">
            <v>41493</v>
          </cell>
          <cell r="C137">
            <v>7.7160000000000002</v>
          </cell>
        </row>
        <row r="138">
          <cell r="B138">
            <v>41494</v>
          </cell>
          <cell r="C138">
            <v>7.9960000000000004</v>
          </cell>
        </row>
        <row r="139">
          <cell r="B139">
            <v>41495</v>
          </cell>
          <cell r="C139">
            <v>8.1020000000000003</v>
          </cell>
        </row>
        <row r="140">
          <cell r="B140">
            <v>41498</v>
          </cell>
          <cell r="C140">
            <v>8.1999999999999993</v>
          </cell>
        </row>
        <row r="141">
          <cell r="B141">
            <v>41499</v>
          </cell>
          <cell r="C141">
            <v>8.25</v>
          </cell>
        </row>
        <row r="142">
          <cell r="B142">
            <v>41500</v>
          </cell>
          <cell r="C142">
            <v>8.2409999999999997</v>
          </cell>
        </row>
        <row r="143">
          <cell r="B143">
            <v>41501</v>
          </cell>
          <cell r="C143">
            <v>8.2680000000000007</v>
          </cell>
        </row>
        <row r="144">
          <cell r="B144">
            <v>41502</v>
          </cell>
          <cell r="C144">
            <v>8.1829999999999998</v>
          </cell>
        </row>
        <row r="145">
          <cell r="B145">
            <v>41505</v>
          </cell>
          <cell r="C145">
            <v>8.3620000000000001</v>
          </cell>
        </row>
        <row r="146">
          <cell r="B146">
            <v>41506</v>
          </cell>
          <cell r="C146">
            <v>8.1</v>
          </cell>
        </row>
        <row r="147">
          <cell r="B147">
            <v>41507</v>
          </cell>
          <cell r="C147">
            <v>8.0470000000000006</v>
          </cell>
        </row>
        <row r="148">
          <cell r="B148">
            <v>41508</v>
          </cell>
          <cell r="C148">
            <v>7.99</v>
          </cell>
        </row>
        <row r="149">
          <cell r="B149">
            <v>41509</v>
          </cell>
          <cell r="C149">
            <v>8.18</v>
          </cell>
        </row>
        <row r="150">
          <cell r="B150">
            <v>41512</v>
          </cell>
          <cell r="C150">
            <v>8.1660000000000004</v>
          </cell>
        </row>
        <row r="151">
          <cell r="B151">
            <v>41513</v>
          </cell>
          <cell r="C151">
            <v>7.9859999999999998</v>
          </cell>
        </row>
        <row r="152">
          <cell r="B152">
            <v>41514</v>
          </cell>
          <cell r="C152">
            <v>7.64</v>
          </cell>
        </row>
        <row r="153">
          <cell r="B153">
            <v>41515</v>
          </cell>
          <cell r="C153">
            <v>7.82</v>
          </cell>
        </row>
        <row r="154">
          <cell r="B154">
            <v>41516</v>
          </cell>
          <cell r="C154">
            <v>7.86</v>
          </cell>
        </row>
        <row r="155">
          <cell r="B155">
            <v>41519</v>
          </cell>
          <cell r="C155">
            <v>7.7720000000000002</v>
          </cell>
        </row>
        <row r="156">
          <cell r="B156">
            <v>41520</v>
          </cell>
          <cell r="C156">
            <v>7.899</v>
          </cell>
        </row>
        <row r="157">
          <cell r="B157">
            <v>41521</v>
          </cell>
          <cell r="C157">
            <v>7.93</v>
          </cell>
        </row>
        <row r="158">
          <cell r="B158">
            <v>41522</v>
          </cell>
          <cell r="C158">
            <v>7.8689999999999998</v>
          </cell>
        </row>
        <row r="159">
          <cell r="B159">
            <v>41523</v>
          </cell>
          <cell r="C159">
            <v>7.7649999999999997</v>
          </cell>
        </row>
        <row r="160">
          <cell r="B160">
            <v>41526</v>
          </cell>
          <cell r="C160">
            <v>7.86</v>
          </cell>
        </row>
        <row r="161">
          <cell r="B161">
            <v>41527</v>
          </cell>
          <cell r="C161">
            <v>8.07</v>
          </cell>
        </row>
        <row r="162">
          <cell r="B162">
            <v>41528</v>
          </cell>
          <cell r="C162">
            <v>8.2249999999999996</v>
          </cell>
        </row>
        <row r="163">
          <cell r="B163">
            <v>41529</v>
          </cell>
          <cell r="C163">
            <v>8.2460000000000004</v>
          </cell>
        </row>
        <row r="164">
          <cell r="B164">
            <v>41530</v>
          </cell>
          <cell r="C164">
            <v>8.1690000000000005</v>
          </cell>
        </row>
        <row r="165">
          <cell r="B165">
            <v>41533</v>
          </cell>
          <cell r="C165">
            <v>8.27</v>
          </cell>
        </row>
        <row r="166">
          <cell r="B166">
            <v>41534</v>
          </cell>
          <cell r="C166">
            <v>8.3239999999999998</v>
          </cell>
        </row>
        <row r="167">
          <cell r="B167">
            <v>41535</v>
          </cell>
          <cell r="C167">
            <v>8.31</v>
          </cell>
        </row>
        <row r="168">
          <cell r="B168">
            <v>41536</v>
          </cell>
          <cell r="C168">
            <v>8.48</v>
          </cell>
        </row>
        <row r="169">
          <cell r="B169">
            <v>41537</v>
          </cell>
          <cell r="C169">
            <v>8.2769999999999992</v>
          </cell>
        </row>
        <row r="170">
          <cell r="B170">
            <v>41540</v>
          </cell>
          <cell r="C170">
            <v>8.2319999999999993</v>
          </cell>
        </row>
        <row r="171">
          <cell r="B171">
            <v>41541</v>
          </cell>
          <cell r="C171">
            <v>8.1509999999999998</v>
          </cell>
        </row>
        <row r="172">
          <cell r="B172">
            <v>41542</v>
          </cell>
          <cell r="C172">
            <v>8.2780000000000005</v>
          </cell>
        </row>
        <row r="173">
          <cell r="B173">
            <v>41543</v>
          </cell>
          <cell r="C173">
            <v>8.3149999999999995</v>
          </cell>
        </row>
        <row r="174">
          <cell r="B174">
            <v>41544</v>
          </cell>
          <cell r="C174">
            <v>8.2530000000000001</v>
          </cell>
        </row>
        <row r="175">
          <cell r="B175">
            <v>41547</v>
          </cell>
          <cell r="C175">
            <v>8.1219999999999999</v>
          </cell>
        </row>
        <row r="176">
          <cell r="B176">
            <v>41548</v>
          </cell>
          <cell r="C176">
            <v>8.1479999999999997</v>
          </cell>
        </row>
        <row r="177">
          <cell r="B177">
            <v>41549</v>
          </cell>
          <cell r="C177">
            <v>8.3149999999999995</v>
          </cell>
        </row>
        <row r="178">
          <cell r="B178">
            <v>41550</v>
          </cell>
          <cell r="C178">
            <v>8.4580000000000002</v>
          </cell>
        </row>
        <row r="179">
          <cell r="B179">
            <v>41551</v>
          </cell>
          <cell r="C179">
            <v>8.3000000000000007</v>
          </cell>
        </row>
        <row r="180">
          <cell r="B180">
            <v>41554</v>
          </cell>
          <cell r="C180">
            <v>8.4139999999999997</v>
          </cell>
        </row>
        <row r="181">
          <cell r="B181">
            <v>41555</v>
          </cell>
          <cell r="C181">
            <v>8.4689999999999994</v>
          </cell>
        </row>
        <row r="182">
          <cell r="B182">
            <v>41556</v>
          </cell>
          <cell r="C182">
            <v>8.5500000000000007</v>
          </cell>
        </row>
        <row r="183">
          <cell r="B183">
            <v>41557</v>
          </cell>
          <cell r="C183">
            <v>8.782</v>
          </cell>
        </row>
        <row r="184">
          <cell r="B184">
            <v>41558</v>
          </cell>
          <cell r="C184">
            <v>9.0269999999999992</v>
          </cell>
        </row>
        <row r="185">
          <cell r="B185">
            <v>41561</v>
          </cell>
          <cell r="C185">
            <v>8.9</v>
          </cell>
        </row>
        <row r="186">
          <cell r="B186">
            <v>41562</v>
          </cell>
          <cell r="C186">
            <v>9</v>
          </cell>
        </row>
        <row r="187">
          <cell r="B187">
            <v>41563</v>
          </cell>
          <cell r="C187">
            <v>9.0440000000000005</v>
          </cell>
        </row>
        <row r="188">
          <cell r="B188">
            <v>41564</v>
          </cell>
          <cell r="C188">
            <v>9.1379999999999999</v>
          </cell>
        </row>
        <row r="189">
          <cell r="B189">
            <v>41565</v>
          </cell>
          <cell r="C189">
            <v>9.24</v>
          </cell>
        </row>
        <row r="190">
          <cell r="B190">
            <v>41568</v>
          </cell>
          <cell r="C190">
            <v>9.1549999999999994</v>
          </cell>
        </row>
        <row r="191">
          <cell r="B191">
            <v>41569</v>
          </cell>
          <cell r="C191">
            <v>9.1159999999999997</v>
          </cell>
        </row>
        <row r="192">
          <cell r="B192">
            <v>41570</v>
          </cell>
          <cell r="C192">
            <v>9.0449999999999999</v>
          </cell>
        </row>
        <row r="193">
          <cell r="B193">
            <v>41571</v>
          </cell>
          <cell r="C193">
            <v>8.9749999999999996</v>
          </cell>
        </row>
        <row r="194">
          <cell r="B194">
            <v>41572</v>
          </cell>
          <cell r="C194">
            <v>8.9420000000000002</v>
          </cell>
        </row>
        <row r="195">
          <cell r="B195">
            <v>41575</v>
          </cell>
          <cell r="C195">
            <v>8.8800000000000008</v>
          </cell>
        </row>
        <row r="196">
          <cell r="B196">
            <v>41576</v>
          </cell>
          <cell r="C196">
            <v>8.6</v>
          </cell>
        </row>
        <row r="197">
          <cell r="B197">
            <v>41577</v>
          </cell>
          <cell r="C197">
            <v>8.7319999999999993</v>
          </cell>
        </row>
        <row r="198">
          <cell r="B198">
            <v>41578</v>
          </cell>
          <cell r="C198">
            <v>8.7780000000000005</v>
          </cell>
        </row>
        <row r="199">
          <cell r="B199">
            <v>41579</v>
          </cell>
          <cell r="C199">
            <v>8.9380000000000006</v>
          </cell>
        </row>
        <row r="200">
          <cell r="B200">
            <v>41582</v>
          </cell>
          <cell r="C200">
            <v>8.9559999999999995</v>
          </cell>
        </row>
        <row r="201">
          <cell r="B201">
            <v>41583</v>
          </cell>
          <cell r="C201">
            <v>8.8059999999999992</v>
          </cell>
        </row>
        <row r="202">
          <cell r="B202">
            <v>41584</v>
          </cell>
          <cell r="C202">
            <v>8.76</v>
          </cell>
        </row>
        <row r="203">
          <cell r="B203">
            <v>41585</v>
          </cell>
          <cell r="C203">
            <v>8.9949999999999992</v>
          </cell>
        </row>
        <row r="204">
          <cell r="B204">
            <v>41586</v>
          </cell>
          <cell r="C204">
            <v>9.0579999999999998</v>
          </cell>
        </row>
        <row r="205">
          <cell r="B205">
            <v>41589</v>
          </cell>
          <cell r="C205">
            <v>9.14</v>
          </cell>
        </row>
        <row r="206">
          <cell r="B206">
            <v>41590</v>
          </cell>
          <cell r="C206">
            <v>9.1259999999999994</v>
          </cell>
        </row>
        <row r="207">
          <cell r="B207">
            <v>41591</v>
          </cell>
          <cell r="C207">
            <v>9</v>
          </cell>
        </row>
        <row r="208">
          <cell r="B208">
            <v>41592</v>
          </cell>
          <cell r="C208">
            <v>9.0129999999999999</v>
          </cell>
        </row>
        <row r="209">
          <cell r="B209">
            <v>41593</v>
          </cell>
          <cell r="C209">
            <v>8.9160000000000004</v>
          </cell>
        </row>
        <row r="210">
          <cell r="B210">
            <v>41596</v>
          </cell>
          <cell r="C210">
            <v>8.7759999999999998</v>
          </cell>
        </row>
        <row r="211">
          <cell r="B211">
            <v>41597</v>
          </cell>
          <cell r="C211">
            <v>8.8810000000000002</v>
          </cell>
        </row>
        <row r="212">
          <cell r="B212">
            <v>41598</v>
          </cell>
          <cell r="C212">
            <v>8.7569999999999997</v>
          </cell>
        </row>
        <row r="213">
          <cell r="B213">
            <v>41599</v>
          </cell>
          <cell r="C213">
            <v>8.7189999999999994</v>
          </cell>
        </row>
        <row r="214">
          <cell r="B214">
            <v>41600</v>
          </cell>
          <cell r="C214">
            <v>8.8439999999999994</v>
          </cell>
        </row>
        <row r="215">
          <cell r="B215">
            <v>41603</v>
          </cell>
          <cell r="C215">
            <v>8.8919999999999995</v>
          </cell>
        </row>
        <row r="216">
          <cell r="B216">
            <v>41604</v>
          </cell>
          <cell r="C216">
            <v>8.84</v>
          </cell>
        </row>
        <row r="217">
          <cell r="B217">
            <v>41605</v>
          </cell>
          <cell r="C217">
            <v>8.8610000000000007</v>
          </cell>
        </row>
        <row r="218">
          <cell r="B218">
            <v>41606</v>
          </cell>
          <cell r="C218">
            <v>8.9019999999999992</v>
          </cell>
        </row>
        <row r="219">
          <cell r="B219">
            <v>41607</v>
          </cell>
          <cell r="C219">
            <v>9.0500000000000007</v>
          </cell>
        </row>
        <row r="220">
          <cell r="B220">
            <v>41610</v>
          </cell>
          <cell r="C220">
            <v>9.2349999999999994</v>
          </cell>
        </row>
        <row r="221">
          <cell r="B221">
            <v>41611</v>
          </cell>
          <cell r="C221">
            <v>9.3379999999999992</v>
          </cell>
        </row>
        <row r="222">
          <cell r="B222">
            <v>41612</v>
          </cell>
          <cell r="C222">
            <v>9.1069999999999993</v>
          </cell>
        </row>
        <row r="223">
          <cell r="B223">
            <v>41613</v>
          </cell>
          <cell r="C223">
            <v>9</v>
          </cell>
        </row>
        <row r="224">
          <cell r="B224">
            <v>41614</v>
          </cell>
          <cell r="C224">
            <v>8.923</v>
          </cell>
        </row>
        <row r="225">
          <cell r="B225">
            <v>41617</v>
          </cell>
          <cell r="C225">
            <v>9.1120000000000001</v>
          </cell>
        </row>
        <row r="226">
          <cell r="B226">
            <v>41618</v>
          </cell>
          <cell r="C226">
            <v>9.0570000000000004</v>
          </cell>
        </row>
        <row r="227">
          <cell r="B227">
            <v>41619</v>
          </cell>
          <cell r="C227">
            <v>9</v>
          </cell>
        </row>
        <row r="228">
          <cell r="B228">
            <v>41620</v>
          </cell>
          <cell r="C228">
            <v>8.9510000000000005</v>
          </cell>
        </row>
        <row r="229">
          <cell r="B229">
            <v>41621</v>
          </cell>
          <cell r="C229">
            <v>8.86</v>
          </cell>
        </row>
        <row r="230">
          <cell r="B230">
            <v>41624</v>
          </cell>
          <cell r="C230">
            <v>8.7750000000000004</v>
          </cell>
        </row>
        <row r="231">
          <cell r="B231">
            <v>41625</v>
          </cell>
          <cell r="C231">
            <v>8.8230000000000004</v>
          </cell>
        </row>
        <row r="232">
          <cell r="B232">
            <v>41626</v>
          </cell>
          <cell r="C232">
            <v>8.8019999999999996</v>
          </cell>
        </row>
        <row r="233">
          <cell r="B233">
            <v>41627</v>
          </cell>
          <cell r="C233">
            <v>9.0500000000000007</v>
          </cell>
        </row>
        <row r="234">
          <cell r="B234">
            <v>41628</v>
          </cell>
          <cell r="C234">
            <v>9.0869999999999997</v>
          </cell>
        </row>
        <row r="235">
          <cell r="B235">
            <v>0</v>
          </cell>
          <cell r="C235">
            <v>0</v>
          </cell>
        </row>
        <row r="236">
          <cell r="B236">
            <v>0</v>
          </cell>
          <cell r="C236">
            <v>0</v>
          </cell>
        </row>
        <row r="237">
          <cell r="B237">
            <v>0</v>
          </cell>
          <cell r="C237">
            <v>0</v>
          </cell>
        </row>
        <row r="238">
          <cell r="B238">
            <v>0</v>
          </cell>
          <cell r="C238">
            <v>0</v>
          </cell>
        </row>
        <row r="239">
          <cell r="B239">
            <v>0</v>
          </cell>
          <cell r="C239">
            <v>0</v>
          </cell>
        </row>
        <row r="240">
          <cell r="B240">
            <v>0</v>
          </cell>
          <cell r="C240">
            <v>0</v>
          </cell>
        </row>
        <row r="241">
          <cell r="B241">
            <v>0</v>
          </cell>
          <cell r="C241">
            <v>0</v>
          </cell>
        </row>
        <row r="242">
          <cell r="B242">
            <v>0</v>
          </cell>
          <cell r="C242">
            <v>0</v>
          </cell>
        </row>
        <row r="243">
          <cell r="B243">
            <v>0</v>
          </cell>
          <cell r="C243">
            <v>0</v>
          </cell>
        </row>
        <row r="244">
          <cell r="B244">
            <v>0</v>
          </cell>
          <cell r="C244">
            <v>0</v>
          </cell>
        </row>
        <row r="245">
          <cell r="B245">
            <v>0</v>
          </cell>
          <cell r="C245">
            <v>0</v>
          </cell>
        </row>
        <row r="246">
          <cell r="B246">
            <v>0</v>
          </cell>
          <cell r="C246">
            <v>0</v>
          </cell>
        </row>
        <row r="247">
          <cell r="B247">
            <v>0</v>
          </cell>
          <cell r="C247">
            <v>0</v>
          </cell>
        </row>
        <row r="248">
          <cell r="B248">
            <v>0</v>
          </cell>
          <cell r="C248">
            <v>0</v>
          </cell>
        </row>
        <row r="249">
          <cell r="B249">
            <v>0</v>
          </cell>
          <cell r="C249">
            <v>0</v>
          </cell>
        </row>
        <row r="250">
          <cell r="B250">
            <v>0</v>
          </cell>
          <cell r="C250">
            <v>0</v>
          </cell>
        </row>
        <row r="251">
          <cell r="B251">
            <v>0</v>
          </cell>
          <cell r="C251">
            <v>0</v>
          </cell>
        </row>
        <row r="252">
          <cell r="B252">
            <v>0</v>
          </cell>
          <cell r="C252">
            <v>0</v>
          </cell>
        </row>
        <row r="253">
          <cell r="B253">
            <v>0</v>
          </cell>
          <cell r="C253">
            <v>0</v>
          </cell>
        </row>
        <row r="254">
          <cell r="B254">
            <v>0</v>
          </cell>
          <cell r="C254">
            <v>0</v>
          </cell>
        </row>
        <row r="255">
          <cell r="B255">
            <v>0</v>
          </cell>
          <cell r="C255">
            <v>0</v>
          </cell>
        </row>
        <row r="256">
          <cell r="B256">
            <v>0</v>
          </cell>
          <cell r="C256">
            <v>0</v>
          </cell>
        </row>
        <row r="257">
          <cell r="B257">
            <v>0</v>
          </cell>
          <cell r="C257">
            <v>0</v>
          </cell>
        </row>
        <row r="258">
          <cell r="B258">
            <v>0</v>
          </cell>
          <cell r="C258">
            <v>0</v>
          </cell>
        </row>
        <row r="259">
          <cell r="B259">
            <v>0</v>
          </cell>
          <cell r="C259">
            <v>0</v>
          </cell>
        </row>
        <row r="260">
          <cell r="B260">
            <v>0</v>
          </cell>
          <cell r="C260">
            <v>0</v>
          </cell>
        </row>
        <row r="261">
          <cell r="B261">
            <v>0</v>
          </cell>
          <cell r="C261">
            <v>0</v>
          </cell>
        </row>
        <row r="262">
          <cell r="B262">
            <v>0</v>
          </cell>
          <cell r="C262">
            <v>0</v>
          </cell>
        </row>
        <row r="263">
          <cell r="B263">
            <v>0</v>
          </cell>
          <cell r="C263">
            <v>0</v>
          </cell>
        </row>
        <row r="264">
          <cell r="B264">
            <v>0</v>
          </cell>
          <cell r="C264">
            <v>0</v>
          </cell>
        </row>
        <row r="265">
          <cell r="B265">
            <v>0</v>
          </cell>
          <cell r="C265">
            <v>0</v>
          </cell>
        </row>
        <row r="266">
          <cell r="B266">
            <v>0</v>
          </cell>
          <cell r="C266">
            <v>0</v>
          </cell>
        </row>
        <row r="267">
          <cell r="B267">
            <v>0</v>
          </cell>
          <cell r="C267">
            <v>0</v>
          </cell>
        </row>
        <row r="268">
          <cell r="B268">
            <v>0</v>
          </cell>
          <cell r="C268">
            <v>0</v>
          </cell>
        </row>
        <row r="269">
          <cell r="B269">
            <v>0</v>
          </cell>
          <cell r="C269">
            <v>0</v>
          </cell>
        </row>
        <row r="270">
          <cell r="B270">
            <v>0</v>
          </cell>
          <cell r="C270">
            <v>0</v>
          </cell>
        </row>
        <row r="271">
          <cell r="B271">
            <v>0</v>
          </cell>
          <cell r="C271">
            <v>0</v>
          </cell>
        </row>
        <row r="272">
          <cell r="B272">
            <v>0</v>
          </cell>
          <cell r="C272">
            <v>0</v>
          </cell>
        </row>
        <row r="273">
          <cell r="B273">
            <v>0</v>
          </cell>
          <cell r="C273">
            <v>0</v>
          </cell>
        </row>
        <row r="274">
          <cell r="B274">
            <v>0</v>
          </cell>
          <cell r="C274">
            <v>0</v>
          </cell>
        </row>
        <row r="275">
          <cell r="B275">
            <v>0</v>
          </cell>
          <cell r="C275">
            <v>0</v>
          </cell>
        </row>
        <row r="276">
          <cell r="B276">
            <v>0</v>
          </cell>
          <cell r="C276">
            <v>0</v>
          </cell>
        </row>
        <row r="277">
          <cell r="B277">
            <v>0</v>
          </cell>
          <cell r="C277">
            <v>0</v>
          </cell>
        </row>
        <row r="278">
          <cell r="B278">
            <v>0</v>
          </cell>
          <cell r="C278">
            <v>0</v>
          </cell>
        </row>
        <row r="279">
          <cell r="B279">
            <v>0</v>
          </cell>
          <cell r="C279">
            <v>0</v>
          </cell>
        </row>
        <row r="280">
          <cell r="B280">
            <v>0</v>
          </cell>
          <cell r="C280">
            <v>0</v>
          </cell>
        </row>
        <row r="281">
          <cell r="B281">
            <v>0</v>
          </cell>
          <cell r="C281">
            <v>0</v>
          </cell>
        </row>
        <row r="282">
          <cell r="B282">
            <v>0</v>
          </cell>
          <cell r="C282">
            <v>0</v>
          </cell>
        </row>
        <row r="283">
          <cell r="B283">
            <v>0</v>
          </cell>
          <cell r="C283">
            <v>0</v>
          </cell>
        </row>
        <row r="284">
          <cell r="B284">
            <v>0</v>
          </cell>
          <cell r="C284">
            <v>0</v>
          </cell>
        </row>
        <row r="285">
          <cell r="B285">
            <v>0</v>
          </cell>
          <cell r="C285">
            <v>0</v>
          </cell>
        </row>
        <row r="286">
          <cell r="B286">
            <v>0</v>
          </cell>
          <cell r="C286">
            <v>0</v>
          </cell>
        </row>
        <row r="287">
          <cell r="B287">
            <v>0</v>
          </cell>
          <cell r="C287">
            <v>0</v>
          </cell>
        </row>
        <row r="288">
          <cell r="B288">
            <v>0</v>
          </cell>
          <cell r="C288">
            <v>0</v>
          </cell>
        </row>
        <row r="289">
          <cell r="B289">
            <v>0</v>
          </cell>
          <cell r="C289">
            <v>0</v>
          </cell>
        </row>
        <row r="290">
          <cell r="B290">
            <v>0</v>
          </cell>
          <cell r="C290">
            <v>0</v>
          </cell>
        </row>
        <row r="291">
          <cell r="B291">
            <v>0</v>
          </cell>
          <cell r="C291">
            <v>0</v>
          </cell>
        </row>
        <row r="292">
          <cell r="B292">
            <v>0</v>
          </cell>
          <cell r="C292">
            <v>0</v>
          </cell>
        </row>
        <row r="293">
          <cell r="B293">
            <v>0</v>
          </cell>
          <cell r="C293">
            <v>0</v>
          </cell>
        </row>
        <row r="294">
          <cell r="B294">
            <v>0</v>
          </cell>
          <cell r="C294">
            <v>0</v>
          </cell>
        </row>
        <row r="295">
          <cell r="B295">
            <v>0</v>
          </cell>
          <cell r="C295">
            <v>0</v>
          </cell>
        </row>
        <row r="296">
          <cell r="B296">
            <v>0</v>
          </cell>
          <cell r="C296">
            <v>0</v>
          </cell>
        </row>
        <row r="297">
          <cell r="B297">
            <v>0</v>
          </cell>
          <cell r="C297">
            <v>0</v>
          </cell>
        </row>
        <row r="298">
          <cell r="B298">
            <v>0</v>
          </cell>
          <cell r="C298">
            <v>0</v>
          </cell>
        </row>
        <row r="299">
          <cell r="B299">
            <v>0</v>
          </cell>
          <cell r="C299">
            <v>0</v>
          </cell>
        </row>
        <row r="300">
          <cell r="B300">
            <v>0</v>
          </cell>
          <cell r="C300">
            <v>0</v>
          </cell>
        </row>
        <row r="301">
          <cell r="B301">
            <v>0</v>
          </cell>
          <cell r="C301">
            <v>0</v>
          </cell>
        </row>
        <row r="302">
          <cell r="B302">
            <v>0</v>
          </cell>
          <cell r="C302">
            <v>0</v>
          </cell>
        </row>
        <row r="303">
          <cell r="B303">
            <v>0</v>
          </cell>
          <cell r="C303">
            <v>0</v>
          </cell>
        </row>
        <row r="304">
          <cell r="B304">
            <v>0</v>
          </cell>
          <cell r="C304">
            <v>0</v>
          </cell>
        </row>
        <row r="305">
          <cell r="B305">
            <v>0</v>
          </cell>
          <cell r="C305">
            <v>0</v>
          </cell>
        </row>
        <row r="306">
          <cell r="B306">
            <v>0</v>
          </cell>
          <cell r="C306">
            <v>0</v>
          </cell>
        </row>
        <row r="307">
          <cell r="B307">
            <v>0</v>
          </cell>
          <cell r="C307">
            <v>0</v>
          </cell>
        </row>
        <row r="308">
          <cell r="B308">
            <v>0</v>
          </cell>
          <cell r="C308">
            <v>0</v>
          </cell>
        </row>
        <row r="309">
          <cell r="B309">
            <v>0</v>
          </cell>
          <cell r="C309">
            <v>0</v>
          </cell>
        </row>
        <row r="310">
          <cell r="B310">
            <v>0</v>
          </cell>
          <cell r="C310">
            <v>0</v>
          </cell>
        </row>
        <row r="311">
          <cell r="B311">
            <v>0</v>
          </cell>
          <cell r="C311">
            <v>0</v>
          </cell>
        </row>
        <row r="312">
          <cell r="B312">
            <v>0</v>
          </cell>
          <cell r="C312">
            <v>0</v>
          </cell>
        </row>
        <row r="313">
          <cell r="B313">
            <v>0</v>
          </cell>
          <cell r="C313">
            <v>0</v>
          </cell>
        </row>
        <row r="314">
          <cell r="B314">
            <v>0</v>
          </cell>
          <cell r="C314">
            <v>0</v>
          </cell>
        </row>
        <row r="315">
          <cell r="B315">
            <v>0</v>
          </cell>
          <cell r="C315">
            <v>0</v>
          </cell>
        </row>
        <row r="316">
          <cell r="B316">
            <v>0</v>
          </cell>
          <cell r="C316">
            <v>0</v>
          </cell>
        </row>
        <row r="317">
          <cell r="B317">
            <v>0</v>
          </cell>
          <cell r="C317">
            <v>0</v>
          </cell>
        </row>
        <row r="318">
          <cell r="B318">
            <v>0</v>
          </cell>
          <cell r="C318">
            <v>0</v>
          </cell>
        </row>
        <row r="319">
          <cell r="B319">
            <v>0</v>
          </cell>
          <cell r="C319">
            <v>0</v>
          </cell>
        </row>
        <row r="320">
          <cell r="B320">
            <v>0</v>
          </cell>
          <cell r="C320">
            <v>0</v>
          </cell>
        </row>
        <row r="321">
          <cell r="B321">
            <v>0</v>
          </cell>
          <cell r="C321">
            <v>0</v>
          </cell>
        </row>
        <row r="322">
          <cell r="B322">
            <v>0</v>
          </cell>
          <cell r="C322">
            <v>0</v>
          </cell>
        </row>
        <row r="323">
          <cell r="B323">
            <v>0</v>
          </cell>
          <cell r="C323">
            <v>0</v>
          </cell>
        </row>
        <row r="324">
          <cell r="B324">
            <v>0</v>
          </cell>
          <cell r="C324">
            <v>0</v>
          </cell>
        </row>
        <row r="325">
          <cell r="B325">
            <v>0</v>
          </cell>
          <cell r="C325">
            <v>0</v>
          </cell>
        </row>
        <row r="326">
          <cell r="B326">
            <v>0</v>
          </cell>
          <cell r="C326">
            <v>0</v>
          </cell>
        </row>
        <row r="327">
          <cell r="B327">
            <v>0</v>
          </cell>
          <cell r="C327">
            <v>0</v>
          </cell>
        </row>
        <row r="328">
          <cell r="B328">
            <v>0</v>
          </cell>
          <cell r="C328">
            <v>0</v>
          </cell>
        </row>
        <row r="329">
          <cell r="B329">
            <v>0</v>
          </cell>
          <cell r="C329">
            <v>0</v>
          </cell>
        </row>
        <row r="330">
          <cell r="B330">
            <v>0</v>
          </cell>
          <cell r="C330">
            <v>0</v>
          </cell>
        </row>
        <row r="331">
          <cell r="B331">
            <v>0</v>
          </cell>
          <cell r="C331">
            <v>0</v>
          </cell>
        </row>
        <row r="332">
          <cell r="B332">
            <v>0</v>
          </cell>
          <cell r="C332">
            <v>0</v>
          </cell>
        </row>
        <row r="333">
          <cell r="B333">
            <v>0</v>
          </cell>
          <cell r="C333">
            <v>0</v>
          </cell>
        </row>
        <row r="334">
          <cell r="B334">
            <v>0</v>
          </cell>
          <cell r="C334">
            <v>0</v>
          </cell>
        </row>
        <row r="335">
          <cell r="B335">
            <v>0</v>
          </cell>
          <cell r="C335">
            <v>0</v>
          </cell>
        </row>
        <row r="336">
          <cell r="B336">
            <v>0</v>
          </cell>
          <cell r="C336">
            <v>0</v>
          </cell>
        </row>
        <row r="337">
          <cell r="B337">
            <v>0</v>
          </cell>
          <cell r="C337">
            <v>0</v>
          </cell>
        </row>
        <row r="338">
          <cell r="B338">
            <v>0</v>
          </cell>
          <cell r="C338">
            <v>0</v>
          </cell>
        </row>
        <row r="339">
          <cell r="B339">
            <v>0</v>
          </cell>
          <cell r="C339">
            <v>0</v>
          </cell>
        </row>
        <row r="340">
          <cell r="B340">
            <v>0</v>
          </cell>
          <cell r="C340">
            <v>0</v>
          </cell>
        </row>
        <row r="341">
          <cell r="B341">
            <v>0</v>
          </cell>
          <cell r="C341">
            <v>0</v>
          </cell>
        </row>
        <row r="342">
          <cell r="B342">
            <v>0</v>
          </cell>
          <cell r="C342">
            <v>0</v>
          </cell>
        </row>
        <row r="343">
          <cell r="B343">
            <v>0</v>
          </cell>
          <cell r="C343">
            <v>0</v>
          </cell>
        </row>
        <row r="344">
          <cell r="B344">
            <v>0</v>
          </cell>
          <cell r="C344">
            <v>0</v>
          </cell>
        </row>
        <row r="345">
          <cell r="B345">
            <v>0</v>
          </cell>
          <cell r="C345">
            <v>0</v>
          </cell>
        </row>
        <row r="346">
          <cell r="B346">
            <v>0</v>
          </cell>
          <cell r="C346">
            <v>0</v>
          </cell>
        </row>
        <row r="347">
          <cell r="B347">
            <v>0</v>
          </cell>
          <cell r="C347">
            <v>0</v>
          </cell>
        </row>
        <row r="348">
          <cell r="B348">
            <v>0</v>
          </cell>
          <cell r="C348">
            <v>0</v>
          </cell>
        </row>
        <row r="349">
          <cell r="B349">
            <v>0</v>
          </cell>
          <cell r="C349">
            <v>0</v>
          </cell>
        </row>
        <row r="350">
          <cell r="B350">
            <v>0</v>
          </cell>
          <cell r="C350">
            <v>0</v>
          </cell>
        </row>
        <row r="351">
          <cell r="B351">
            <v>0</v>
          </cell>
          <cell r="C351">
            <v>0</v>
          </cell>
        </row>
        <row r="352">
          <cell r="B352">
            <v>0</v>
          </cell>
          <cell r="C352">
            <v>0</v>
          </cell>
        </row>
        <row r="353">
          <cell r="B353">
            <v>0</v>
          </cell>
          <cell r="C353">
            <v>0</v>
          </cell>
        </row>
        <row r="354">
          <cell r="B354">
            <v>0</v>
          </cell>
          <cell r="C354">
            <v>0</v>
          </cell>
        </row>
        <row r="355">
          <cell r="B355">
            <v>0</v>
          </cell>
          <cell r="C355">
            <v>0</v>
          </cell>
        </row>
        <row r="356">
          <cell r="B356">
            <v>0</v>
          </cell>
          <cell r="C356">
            <v>0</v>
          </cell>
        </row>
        <row r="357">
          <cell r="B357">
            <v>0</v>
          </cell>
          <cell r="C357">
            <v>0</v>
          </cell>
        </row>
        <row r="358">
          <cell r="B358">
            <v>0</v>
          </cell>
          <cell r="C358">
            <v>0</v>
          </cell>
        </row>
        <row r="359">
          <cell r="B359">
            <v>0</v>
          </cell>
          <cell r="C359">
            <v>0</v>
          </cell>
        </row>
        <row r="360">
          <cell r="B360">
            <v>0</v>
          </cell>
          <cell r="C360">
            <v>0</v>
          </cell>
        </row>
        <row r="361">
          <cell r="B361">
            <v>0</v>
          </cell>
          <cell r="C361">
            <v>0</v>
          </cell>
        </row>
        <row r="362">
          <cell r="B362">
            <v>0</v>
          </cell>
          <cell r="C362">
            <v>0</v>
          </cell>
        </row>
        <row r="363">
          <cell r="B363">
            <v>0</v>
          </cell>
          <cell r="C363">
            <v>0</v>
          </cell>
        </row>
        <row r="364">
          <cell r="B364">
            <v>0</v>
          </cell>
          <cell r="C364">
            <v>0</v>
          </cell>
        </row>
        <row r="365">
          <cell r="B365">
            <v>0</v>
          </cell>
          <cell r="C365">
            <v>0</v>
          </cell>
        </row>
        <row r="366">
          <cell r="B366">
            <v>0</v>
          </cell>
          <cell r="C366">
            <v>0</v>
          </cell>
        </row>
        <row r="367">
          <cell r="B367">
            <v>0</v>
          </cell>
          <cell r="C367">
            <v>0</v>
          </cell>
        </row>
        <row r="368">
          <cell r="B368">
            <v>0</v>
          </cell>
          <cell r="C368">
            <v>0</v>
          </cell>
        </row>
        <row r="369">
          <cell r="B369">
            <v>0</v>
          </cell>
          <cell r="C369">
            <v>0</v>
          </cell>
        </row>
        <row r="370">
          <cell r="B370">
            <v>0</v>
          </cell>
          <cell r="C370">
            <v>0</v>
          </cell>
        </row>
        <row r="371">
          <cell r="B371">
            <v>0</v>
          </cell>
          <cell r="C371">
            <v>0</v>
          </cell>
        </row>
        <row r="372">
          <cell r="B372">
            <v>0</v>
          </cell>
          <cell r="C372">
            <v>0</v>
          </cell>
        </row>
        <row r="373">
          <cell r="B373">
            <v>0</v>
          </cell>
          <cell r="C373">
            <v>0</v>
          </cell>
        </row>
        <row r="374">
          <cell r="B374">
            <v>0</v>
          </cell>
          <cell r="C374">
            <v>0</v>
          </cell>
        </row>
        <row r="375">
          <cell r="B375">
            <v>0</v>
          </cell>
          <cell r="C375">
            <v>0</v>
          </cell>
        </row>
        <row r="376">
          <cell r="B376">
            <v>0</v>
          </cell>
          <cell r="C376">
            <v>0</v>
          </cell>
        </row>
        <row r="377">
          <cell r="B377">
            <v>0</v>
          </cell>
          <cell r="C377">
            <v>0</v>
          </cell>
        </row>
        <row r="378">
          <cell r="B378">
            <v>0</v>
          </cell>
          <cell r="C378">
            <v>0</v>
          </cell>
        </row>
        <row r="379">
          <cell r="B379">
            <v>0</v>
          </cell>
          <cell r="C379">
            <v>0</v>
          </cell>
        </row>
        <row r="380">
          <cell r="B380">
            <v>0</v>
          </cell>
          <cell r="C380">
            <v>0</v>
          </cell>
        </row>
        <row r="381">
          <cell r="B381">
            <v>0</v>
          </cell>
          <cell r="C381">
            <v>0</v>
          </cell>
        </row>
        <row r="382">
          <cell r="B382">
            <v>0</v>
          </cell>
          <cell r="C382">
            <v>0</v>
          </cell>
        </row>
        <row r="383">
          <cell r="B383">
            <v>0</v>
          </cell>
          <cell r="C383">
            <v>0</v>
          </cell>
        </row>
        <row r="384">
          <cell r="B384">
            <v>0</v>
          </cell>
          <cell r="C384">
            <v>0</v>
          </cell>
        </row>
        <row r="385">
          <cell r="B385">
            <v>0</v>
          </cell>
          <cell r="C385">
            <v>0</v>
          </cell>
        </row>
        <row r="386">
          <cell r="B386">
            <v>0</v>
          </cell>
          <cell r="C386">
            <v>0</v>
          </cell>
        </row>
        <row r="387">
          <cell r="B387">
            <v>0</v>
          </cell>
          <cell r="C387">
            <v>0</v>
          </cell>
        </row>
        <row r="388">
          <cell r="B388">
            <v>0</v>
          </cell>
          <cell r="C388">
            <v>0</v>
          </cell>
        </row>
        <row r="389">
          <cell r="B389">
            <v>0</v>
          </cell>
          <cell r="C389">
            <v>0</v>
          </cell>
        </row>
        <row r="390">
          <cell r="B390">
            <v>0</v>
          </cell>
          <cell r="C390">
            <v>0</v>
          </cell>
        </row>
        <row r="391">
          <cell r="B391">
            <v>0</v>
          </cell>
          <cell r="C391">
            <v>0</v>
          </cell>
        </row>
        <row r="392">
          <cell r="B392">
            <v>0</v>
          </cell>
          <cell r="C392">
            <v>0</v>
          </cell>
        </row>
        <row r="393">
          <cell r="B393">
            <v>0</v>
          </cell>
          <cell r="C393">
            <v>0</v>
          </cell>
        </row>
        <row r="394">
          <cell r="B394">
            <v>0</v>
          </cell>
          <cell r="C394">
            <v>0</v>
          </cell>
        </row>
        <row r="395">
          <cell r="B395">
            <v>0</v>
          </cell>
          <cell r="C395">
            <v>0</v>
          </cell>
        </row>
        <row r="396">
          <cell r="B396">
            <v>0</v>
          </cell>
          <cell r="C396">
            <v>0</v>
          </cell>
        </row>
        <row r="397">
          <cell r="B397">
            <v>0</v>
          </cell>
          <cell r="C397">
            <v>0</v>
          </cell>
        </row>
        <row r="398">
          <cell r="B398">
            <v>0</v>
          </cell>
          <cell r="C398">
            <v>0</v>
          </cell>
        </row>
        <row r="399">
          <cell r="B399">
            <v>0</v>
          </cell>
          <cell r="C399">
            <v>0</v>
          </cell>
        </row>
        <row r="400">
          <cell r="B400">
            <v>0</v>
          </cell>
          <cell r="C400">
            <v>0</v>
          </cell>
        </row>
        <row r="401">
          <cell r="B401">
            <v>0</v>
          </cell>
          <cell r="C401">
            <v>0</v>
          </cell>
        </row>
        <row r="402">
          <cell r="B402">
            <v>0</v>
          </cell>
          <cell r="C402">
            <v>0</v>
          </cell>
        </row>
        <row r="403">
          <cell r="B403">
            <v>0</v>
          </cell>
          <cell r="C403">
            <v>0</v>
          </cell>
        </row>
        <row r="404">
          <cell r="B404">
            <v>0</v>
          </cell>
          <cell r="C404">
            <v>0</v>
          </cell>
        </row>
        <row r="405">
          <cell r="B405">
            <v>0</v>
          </cell>
          <cell r="C405">
            <v>0</v>
          </cell>
        </row>
        <row r="406">
          <cell r="B406">
            <v>0</v>
          </cell>
          <cell r="C406">
            <v>0</v>
          </cell>
        </row>
        <row r="407">
          <cell r="B407">
            <v>0</v>
          </cell>
          <cell r="C407">
            <v>0</v>
          </cell>
        </row>
        <row r="408">
          <cell r="B408">
            <v>0</v>
          </cell>
          <cell r="C408">
            <v>0</v>
          </cell>
        </row>
        <row r="409">
          <cell r="B409">
            <v>0</v>
          </cell>
          <cell r="C409">
            <v>0</v>
          </cell>
        </row>
        <row r="410">
          <cell r="B410">
            <v>0</v>
          </cell>
          <cell r="C410">
            <v>0</v>
          </cell>
        </row>
        <row r="411">
          <cell r="B411">
            <v>0</v>
          </cell>
          <cell r="C411">
            <v>0</v>
          </cell>
        </row>
        <row r="412">
          <cell r="B412">
            <v>0</v>
          </cell>
          <cell r="C412">
            <v>0</v>
          </cell>
        </row>
        <row r="413">
          <cell r="B413">
            <v>0</v>
          </cell>
          <cell r="C413">
            <v>0</v>
          </cell>
        </row>
        <row r="414">
          <cell r="B414">
            <v>0</v>
          </cell>
          <cell r="C414">
            <v>0</v>
          </cell>
        </row>
        <row r="415">
          <cell r="B415">
            <v>0</v>
          </cell>
          <cell r="C415">
            <v>0</v>
          </cell>
        </row>
        <row r="416">
          <cell r="B416">
            <v>0</v>
          </cell>
          <cell r="C416">
            <v>0</v>
          </cell>
        </row>
        <row r="417">
          <cell r="B417">
            <v>0</v>
          </cell>
          <cell r="C417">
            <v>0</v>
          </cell>
        </row>
        <row r="418">
          <cell r="B418">
            <v>0</v>
          </cell>
          <cell r="C418">
            <v>0</v>
          </cell>
        </row>
        <row r="419">
          <cell r="B419">
            <v>0</v>
          </cell>
          <cell r="C419">
            <v>0</v>
          </cell>
        </row>
        <row r="420">
          <cell r="B420">
            <v>0</v>
          </cell>
          <cell r="C420">
            <v>0</v>
          </cell>
        </row>
        <row r="421">
          <cell r="B421">
            <v>0</v>
          </cell>
          <cell r="C421">
            <v>0</v>
          </cell>
        </row>
        <row r="422">
          <cell r="B422">
            <v>0</v>
          </cell>
          <cell r="C422">
            <v>0</v>
          </cell>
        </row>
        <row r="423">
          <cell r="B423">
            <v>0</v>
          </cell>
          <cell r="C423">
            <v>0</v>
          </cell>
        </row>
        <row r="424">
          <cell r="B424">
            <v>0</v>
          </cell>
          <cell r="C424">
            <v>0</v>
          </cell>
        </row>
        <row r="425">
          <cell r="B425">
            <v>0</v>
          </cell>
          <cell r="C425">
            <v>0</v>
          </cell>
        </row>
        <row r="426">
          <cell r="B426">
            <v>0</v>
          </cell>
          <cell r="C426">
            <v>0</v>
          </cell>
        </row>
        <row r="427">
          <cell r="B427">
            <v>0</v>
          </cell>
          <cell r="C427">
            <v>0</v>
          </cell>
        </row>
        <row r="428">
          <cell r="B428">
            <v>0</v>
          </cell>
          <cell r="C428">
            <v>0</v>
          </cell>
        </row>
        <row r="429">
          <cell r="B429">
            <v>0</v>
          </cell>
          <cell r="C429">
            <v>0</v>
          </cell>
        </row>
        <row r="430">
          <cell r="B430">
            <v>0</v>
          </cell>
          <cell r="C430">
            <v>0</v>
          </cell>
        </row>
        <row r="431">
          <cell r="B431">
            <v>0</v>
          </cell>
          <cell r="C431">
            <v>0</v>
          </cell>
        </row>
        <row r="432">
          <cell r="B432">
            <v>0</v>
          </cell>
          <cell r="C432">
            <v>0</v>
          </cell>
        </row>
        <row r="433">
          <cell r="B433">
            <v>0</v>
          </cell>
          <cell r="C433">
            <v>0</v>
          </cell>
        </row>
        <row r="434">
          <cell r="B434">
            <v>0</v>
          </cell>
          <cell r="C434">
            <v>0</v>
          </cell>
        </row>
        <row r="435">
          <cell r="B435">
            <v>0</v>
          </cell>
          <cell r="C435">
            <v>0</v>
          </cell>
        </row>
        <row r="436">
          <cell r="B436">
            <v>0</v>
          </cell>
          <cell r="C436">
            <v>0</v>
          </cell>
        </row>
        <row r="437">
          <cell r="B437">
            <v>0</v>
          </cell>
          <cell r="C437">
            <v>0</v>
          </cell>
        </row>
        <row r="438">
          <cell r="B438">
            <v>0</v>
          </cell>
          <cell r="C438">
            <v>0</v>
          </cell>
        </row>
        <row r="439">
          <cell r="B439">
            <v>0</v>
          </cell>
          <cell r="C439">
            <v>0</v>
          </cell>
        </row>
        <row r="440">
          <cell r="B440">
            <v>0</v>
          </cell>
          <cell r="C440">
            <v>0</v>
          </cell>
        </row>
        <row r="441">
          <cell r="B441">
            <v>0</v>
          </cell>
          <cell r="C441">
            <v>0</v>
          </cell>
        </row>
        <row r="442">
          <cell r="B442">
            <v>0</v>
          </cell>
          <cell r="C442">
            <v>0</v>
          </cell>
        </row>
        <row r="443">
          <cell r="B443">
            <v>0</v>
          </cell>
          <cell r="C443">
            <v>0</v>
          </cell>
        </row>
        <row r="444">
          <cell r="B444">
            <v>0</v>
          </cell>
          <cell r="C444">
            <v>0</v>
          </cell>
        </row>
        <row r="445">
          <cell r="B445">
            <v>0</v>
          </cell>
          <cell r="C445">
            <v>0</v>
          </cell>
        </row>
        <row r="446">
          <cell r="B446">
            <v>0</v>
          </cell>
          <cell r="C446">
            <v>0</v>
          </cell>
        </row>
        <row r="447">
          <cell r="B447">
            <v>0</v>
          </cell>
          <cell r="C447">
            <v>0</v>
          </cell>
        </row>
        <row r="448">
          <cell r="B448">
            <v>0</v>
          </cell>
          <cell r="C448">
            <v>0</v>
          </cell>
        </row>
        <row r="449">
          <cell r="B449">
            <v>0</v>
          </cell>
          <cell r="C449">
            <v>0</v>
          </cell>
        </row>
        <row r="450">
          <cell r="B450">
            <v>0</v>
          </cell>
          <cell r="C450">
            <v>0</v>
          </cell>
        </row>
        <row r="451">
          <cell r="B451">
            <v>0</v>
          </cell>
          <cell r="C451">
            <v>0</v>
          </cell>
        </row>
        <row r="452">
          <cell r="B452">
            <v>0</v>
          </cell>
          <cell r="C452">
            <v>0</v>
          </cell>
        </row>
        <row r="453">
          <cell r="B453">
            <v>0</v>
          </cell>
          <cell r="C453">
            <v>0</v>
          </cell>
        </row>
        <row r="454">
          <cell r="B454">
            <v>0</v>
          </cell>
          <cell r="C454">
            <v>0</v>
          </cell>
        </row>
        <row r="455">
          <cell r="B455">
            <v>0</v>
          </cell>
          <cell r="C455">
            <v>0</v>
          </cell>
        </row>
        <row r="456">
          <cell r="B456">
            <v>0</v>
          </cell>
          <cell r="C456">
            <v>0</v>
          </cell>
        </row>
        <row r="457">
          <cell r="B457">
            <v>0</v>
          </cell>
          <cell r="C457">
            <v>0</v>
          </cell>
        </row>
        <row r="458">
          <cell r="B458">
            <v>0</v>
          </cell>
          <cell r="C458">
            <v>0</v>
          </cell>
        </row>
        <row r="459">
          <cell r="B459">
            <v>0</v>
          </cell>
          <cell r="C459">
            <v>0</v>
          </cell>
        </row>
        <row r="460">
          <cell r="B460">
            <v>0</v>
          </cell>
          <cell r="C460">
            <v>0</v>
          </cell>
        </row>
        <row r="461">
          <cell r="B461">
            <v>0</v>
          </cell>
          <cell r="C461">
            <v>0</v>
          </cell>
        </row>
        <row r="462">
          <cell r="B462">
            <v>0</v>
          </cell>
          <cell r="C462">
            <v>0</v>
          </cell>
        </row>
        <row r="463">
          <cell r="B463">
            <v>0</v>
          </cell>
          <cell r="C463">
            <v>0</v>
          </cell>
        </row>
        <row r="464">
          <cell r="B464">
            <v>0</v>
          </cell>
          <cell r="C464">
            <v>0</v>
          </cell>
        </row>
        <row r="465">
          <cell r="B465">
            <v>0</v>
          </cell>
          <cell r="C465">
            <v>0</v>
          </cell>
        </row>
        <row r="466">
          <cell r="B466">
            <v>0</v>
          </cell>
          <cell r="C466">
            <v>0</v>
          </cell>
        </row>
        <row r="467">
          <cell r="B467">
            <v>0</v>
          </cell>
          <cell r="C467">
            <v>0</v>
          </cell>
        </row>
        <row r="468">
          <cell r="B468">
            <v>0</v>
          </cell>
          <cell r="C468">
            <v>0</v>
          </cell>
        </row>
        <row r="469">
          <cell r="B469">
            <v>0</v>
          </cell>
          <cell r="C469">
            <v>0</v>
          </cell>
        </row>
        <row r="470">
          <cell r="B470">
            <v>0</v>
          </cell>
          <cell r="C470">
            <v>0</v>
          </cell>
        </row>
        <row r="471">
          <cell r="B471">
            <v>0</v>
          </cell>
          <cell r="C471">
            <v>0</v>
          </cell>
        </row>
        <row r="472">
          <cell r="B472">
            <v>0</v>
          </cell>
          <cell r="C472">
            <v>0</v>
          </cell>
        </row>
        <row r="473">
          <cell r="B473">
            <v>0</v>
          </cell>
          <cell r="C473">
            <v>0</v>
          </cell>
        </row>
        <row r="474">
          <cell r="B474">
            <v>0</v>
          </cell>
          <cell r="C474">
            <v>0</v>
          </cell>
        </row>
        <row r="475">
          <cell r="B475">
            <v>0</v>
          </cell>
          <cell r="C475">
            <v>0</v>
          </cell>
        </row>
        <row r="476">
          <cell r="B476">
            <v>0</v>
          </cell>
          <cell r="C476">
            <v>0</v>
          </cell>
        </row>
        <row r="477">
          <cell r="B477">
            <v>0</v>
          </cell>
          <cell r="C477">
            <v>0</v>
          </cell>
        </row>
        <row r="478">
          <cell r="B478">
            <v>0</v>
          </cell>
          <cell r="C478">
            <v>0</v>
          </cell>
        </row>
        <row r="479">
          <cell r="B479">
            <v>0</v>
          </cell>
          <cell r="C479">
            <v>0</v>
          </cell>
        </row>
        <row r="480">
          <cell r="B480">
            <v>0</v>
          </cell>
          <cell r="C480">
            <v>0</v>
          </cell>
        </row>
        <row r="481">
          <cell r="B481">
            <v>0</v>
          </cell>
          <cell r="C481">
            <v>0</v>
          </cell>
        </row>
        <row r="482">
          <cell r="B482">
            <v>0</v>
          </cell>
          <cell r="C482">
            <v>0</v>
          </cell>
        </row>
        <row r="483">
          <cell r="B483">
            <v>0</v>
          </cell>
          <cell r="C483">
            <v>0</v>
          </cell>
        </row>
        <row r="484">
          <cell r="B484">
            <v>0</v>
          </cell>
          <cell r="C484">
            <v>0</v>
          </cell>
        </row>
        <row r="485">
          <cell r="B485">
            <v>0</v>
          </cell>
          <cell r="C485">
            <v>0</v>
          </cell>
        </row>
        <row r="486">
          <cell r="B486">
            <v>0</v>
          </cell>
          <cell r="C486">
            <v>0</v>
          </cell>
        </row>
        <row r="487">
          <cell r="B487">
            <v>0</v>
          </cell>
          <cell r="C487">
            <v>0</v>
          </cell>
        </row>
        <row r="488">
          <cell r="B488">
            <v>0</v>
          </cell>
          <cell r="C488">
            <v>0</v>
          </cell>
        </row>
        <row r="489">
          <cell r="B489">
            <v>0</v>
          </cell>
          <cell r="C489">
            <v>0</v>
          </cell>
        </row>
        <row r="490">
          <cell r="B490">
            <v>0</v>
          </cell>
          <cell r="C490">
            <v>0</v>
          </cell>
        </row>
        <row r="491">
          <cell r="B491">
            <v>0</v>
          </cell>
          <cell r="C491">
            <v>0</v>
          </cell>
        </row>
        <row r="492">
          <cell r="B492">
            <v>0</v>
          </cell>
          <cell r="C492">
            <v>0</v>
          </cell>
        </row>
        <row r="493">
          <cell r="B493">
            <v>0</v>
          </cell>
          <cell r="C493">
            <v>0</v>
          </cell>
        </row>
        <row r="494">
          <cell r="B494">
            <v>0</v>
          </cell>
          <cell r="C494">
            <v>0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506"/>
  <sheetViews>
    <sheetView tabSelected="1" zoomScale="80" zoomScaleNormal="80" workbookViewId="0">
      <pane ySplit="5" topLeftCell="A6" activePane="bottomLeft" state="frozen"/>
      <selection pane="bottomLeft" activeCell="O40" sqref="O40"/>
    </sheetView>
  </sheetViews>
  <sheetFormatPr baseColWidth="10" defaultRowHeight="15" x14ac:dyDescent="0.25"/>
  <cols>
    <col min="1" max="1" width="4.85546875" style="1" customWidth="1"/>
    <col min="2" max="2" width="28.85546875" style="6" bestFit="1" customWidth="1"/>
    <col min="3" max="3" width="16.42578125" style="5" bestFit="1" customWidth="1"/>
    <col min="4" max="4" width="17.85546875" style="2" bestFit="1" customWidth="1"/>
    <col min="5" max="5" width="13.85546875" style="49" bestFit="1" customWidth="1"/>
    <col min="6" max="6" width="6.42578125" style="1" hidden="1" customWidth="1"/>
    <col min="7" max="7" width="12.42578125" style="1" customWidth="1"/>
    <col min="8" max="8" width="8.85546875" style="1" customWidth="1"/>
    <col min="9" max="9" width="7.7109375" customWidth="1"/>
    <col min="10" max="10" width="19.85546875" style="27" customWidth="1"/>
    <col min="11" max="11" width="19.85546875" customWidth="1"/>
    <col min="12" max="12" width="29.5703125" customWidth="1"/>
    <col min="14" max="14" width="11.42578125" style="3"/>
    <col min="15" max="15" width="29.140625" style="3" customWidth="1"/>
    <col min="16" max="16" width="11.42578125" style="3"/>
  </cols>
  <sheetData>
    <row r="1" spans="1:21" x14ac:dyDescent="0.25">
      <c r="D1" s="37" t="s">
        <v>8</v>
      </c>
    </row>
    <row r="2" spans="1:21" x14ac:dyDescent="0.25">
      <c r="E2" s="49" t="s">
        <v>9</v>
      </c>
    </row>
    <row r="3" spans="1:21" ht="15.75" x14ac:dyDescent="0.25">
      <c r="D3" s="56" t="s">
        <v>17</v>
      </c>
      <c r="O3" s="16">
        <v>41667</v>
      </c>
      <c r="P3" s="3" t="s">
        <v>11</v>
      </c>
    </row>
    <row r="4" spans="1:21" x14ac:dyDescent="0.25">
      <c r="J4" s="55" t="s">
        <v>16</v>
      </c>
      <c r="K4" s="55"/>
      <c r="L4" s="55"/>
      <c r="O4" s="16">
        <v>42004</v>
      </c>
      <c r="P4" s="3" t="s">
        <v>12</v>
      </c>
    </row>
    <row r="5" spans="1:21" s="13" customFormat="1" ht="33" customHeight="1" x14ac:dyDescent="0.25">
      <c r="A5" s="1"/>
      <c r="B5" s="38" t="s">
        <v>3</v>
      </c>
      <c r="C5" s="39" t="s">
        <v>7</v>
      </c>
      <c r="D5" s="2" t="s">
        <v>2</v>
      </c>
      <c r="E5" s="49" t="s">
        <v>1</v>
      </c>
      <c r="F5" s="1"/>
      <c r="G5" s="40" t="s">
        <v>4</v>
      </c>
      <c r="H5" s="1"/>
      <c r="I5" s="29">
        <v>0.05</v>
      </c>
      <c r="J5" s="44" t="s">
        <v>5</v>
      </c>
      <c r="K5" s="15" t="s">
        <v>6</v>
      </c>
      <c r="L5" s="14" t="s">
        <v>0</v>
      </c>
      <c r="N5" s="22"/>
      <c r="O5" s="22"/>
      <c r="P5" s="22"/>
    </row>
    <row r="6" spans="1:21" x14ac:dyDescent="0.25">
      <c r="B6" s="35">
        <v>41667</v>
      </c>
      <c r="C6" s="28">
        <v>39.6</v>
      </c>
      <c r="D6" s="27">
        <f>C6*(1-$H$10)</f>
        <v>39.6</v>
      </c>
      <c r="E6" s="50">
        <v>39.6</v>
      </c>
      <c r="F6" s="1">
        <v>3769027</v>
      </c>
      <c r="G6" s="27">
        <f>E6*(1-$I$5)</f>
        <v>37.619999999999997</v>
      </c>
      <c r="J6" s="45">
        <f>G6</f>
        <v>37.619999999999997</v>
      </c>
      <c r="K6" s="11" t="str">
        <f t="array" aca="1" ref="K6" ca="1">IF(MIN(IF((liste_dates&gt;=O4)*(J6&gt;=bas),ROW(liste_dates)))=0,"AUCUNE",INDEX(bas,MIN(IF((liste_dates&gt;=O4)*(J6&gt;=bas),ROW(liste_dates)))-1))</f>
        <v>AUCUNE</v>
      </c>
      <c r="L6" s="10" t="str">
        <f t="array" aca="1" ref="L6" ca="1">IF(MIN(IF((liste_dates&gt;=O3)*(J6&gt;=bas),ROW(liste_dates)))=0,"PAS DE DATE",INDEX(liste_dates,MIN(IF((liste_dates&gt;=O3)*(J6&gt;=bas),ROW(liste_dates)))-1))</f>
        <v>PAS DE DATE</v>
      </c>
    </row>
    <row r="7" spans="1:21" x14ac:dyDescent="0.25">
      <c r="B7" s="35">
        <v>41668</v>
      </c>
      <c r="C7" s="28">
        <v>39.409999999999997</v>
      </c>
      <c r="D7" s="27">
        <f t="shared" ref="D7:D70" si="0">C7*(1-$H$10)</f>
        <v>39.409999999999997</v>
      </c>
      <c r="E7" s="50">
        <v>39.409999999999997</v>
      </c>
      <c r="F7" s="9">
        <v>3668477</v>
      </c>
      <c r="G7" s="27">
        <f t="shared" ref="G7:G70" si="1">E7*(1-$I$5)</f>
        <v>37.439499999999995</v>
      </c>
      <c r="J7" s="45">
        <f t="shared" ref="J7:J48" si="2">G7</f>
        <v>37.439499999999995</v>
      </c>
      <c r="K7" s="11" t="str">
        <f t="array" aca="1" ref="K7" ca="1">IF(MIN(IF((liste_dates&gt;=O4)*(J7&gt;=bas),ROW(liste_dates)))=0,"AUCUNE",INDEX(bas,MIN(IF((liste_dates&gt;=O4)*(J7&gt;=bas),ROW(liste_dates)))-1))</f>
        <v>AUCUNE</v>
      </c>
      <c r="L7" s="10" t="str">
        <f t="array" aca="1" ref="L7" ca="1">IF(MIN(IF((liste_dates&gt;=O4)*(J7&gt;=bas),ROW(liste_dates)))=0,"PAS DE DATE",INDEX(liste_dates,MIN(IF((liste_dates&gt;=O4)*(J7&gt;=bas),ROW(liste_dates)))-1))</f>
        <v>PAS DE DATE</v>
      </c>
    </row>
    <row r="8" spans="1:21" ht="15.75" thickBot="1" x14ac:dyDescent="0.3">
      <c r="B8" s="35">
        <v>41669</v>
      </c>
      <c r="C8" s="28">
        <v>39.58</v>
      </c>
      <c r="D8" s="27">
        <f t="shared" si="0"/>
        <v>39.58</v>
      </c>
      <c r="E8" s="50">
        <v>39.58</v>
      </c>
      <c r="F8" s="9">
        <v>1614013</v>
      </c>
      <c r="G8" s="27">
        <f t="shared" si="1"/>
        <v>37.600999999999999</v>
      </c>
      <c r="J8" s="45">
        <f t="shared" si="2"/>
        <v>37.600999999999999</v>
      </c>
      <c r="K8" s="11" t="str">
        <f t="array" aca="1" ref="K8" ca="1">IF(MIN(IF((liste_dates&gt;=I9)*(J8&gt;=bas),ROW(liste_dates)))=0,"AUCUNE",INDEX(bas,MIN(IF((liste_dates&gt;=I9)*(J8&gt;=bas),ROW(liste_dates)))-1))</f>
        <v>AUCUNE</v>
      </c>
      <c r="L8" s="10" t="str">
        <f t="array" aca="1" ref="L8" ca="1">IF(MIN(IF((liste_dates&gt;=I9)*(J8&gt;=bas),ROW(liste_dates)))=0,"PAS DE DATE",INDEX(liste_dates,MIN(IF((liste_dates&gt;=I9)*(J8&gt;=bas),ROW(liste_dates)))-1))</f>
        <v>PAS DE DATE</v>
      </c>
      <c r="O8" s="32"/>
    </row>
    <row r="9" spans="1:21" ht="18.75" x14ac:dyDescent="0.3">
      <c r="B9" s="35">
        <v>41670</v>
      </c>
      <c r="C9" s="28">
        <v>39.49</v>
      </c>
      <c r="D9" s="27">
        <f t="shared" si="0"/>
        <v>39.49</v>
      </c>
      <c r="E9" s="50">
        <v>39.49</v>
      </c>
      <c r="F9" s="9">
        <v>9675569</v>
      </c>
      <c r="G9" s="27">
        <f t="shared" si="1"/>
        <v>37.515500000000003</v>
      </c>
      <c r="I9" s="17"/>
      <c r="J9" s="45">
        <f t="shared" si="2"/>
        <v>37.515500000000003</v>
      </c>
      <c r="K9" s="11" t="str">
        <f t="array" aca="1" ref="K9" ca="1">IF(MIN(IF((liste_dates&gt;=I10)*(J9&gt;=bas),ROW(liste_dates)))=0,"AUCUNE",INDEX(bas,MIN(IF((liste_dates&gt;=I10)*(J9&gt;=bas),ROW(liste_dates)))-1))</f>
        <v>AUCUNE</v>
      </c>
      <c r="L9" s="10" t="str">
        <f t="array" aca="1" ref="L9" ca="1">IF(MIN(IF((liste_dates&gt;=I10)*(J9&gt;=bas),ROW(liste_dates)))=0,"PAS DE DATE",INDEX(liste_dates,MIN(IF((liste_dates&gt;=I10)*(J9&gt;=bas),ROW(liste_dates)))-1))</f>
        <v>PAS DE DATE</v>
      </c>
      <c r="N9"/>
      <c r="O9" s="57" t="s">
        <v>14</v>
      </c>
      <c r="P9" s="58"/>
      <c r="Q9" s="59"/>
      <c r="R9" s="59"/>
      <c r="S9" s="59"/>
      <c r="T9" s="59"/>
      <c r="U9" s="60"/>
    </row>
    <row r="10" spans="1:21" ht="18.75" x14ac:dyDescent="0.3">
      <c r="B10" s="35">
        <v>41673</v>
      </c>
      <c r="C10" s="28">
        <v>38.96</v>
      </c>
      <c r="D10" s="27">
        <f t="shared" si="0"/>
        <v>38.96</v>
      </c>
      <c r="E10" s="50">
        <v>38.96</v>
      </c>
      <c r="F10" s="9">
        <v>4621738</v>
      </c>
      <c r="G10" s="27">
        <f t="shared" si="1"/>
        <v>37.012</v>
      </c>
      <c r="I10" s="18"/>
      <c r="J10" s="45">
        <f t="shared" si="2"/>
        <v>37.012</v>
      </c>
      <c r="K10" s="11" t="str">
        <f t="array" aca="1" ref="K10" ca="1">IF(MIN(IF((liste_dates&gt;=I11)*(J10&gt;=bas),ROW(liste_dates)))=0,"AUCUNE",INDEX(bas,MIN(IF((liste_dates&gt;=I11)*(J10&gt;=bas),ROW(liste_dates)))-1))</f>
        <v>AUCUNE</v>
      </c>
      <c r="L10" s="10" t="str">
        <f t="array" aca="1" ref="L10" ca="1">IF(MIN(IF((liste_dates&gt;=I11)*(J10&gt;=bas),ROW(liste_dates)))=0,"PAS DE DATE",INDEX(liste_dates,MIN(IF((liste_dates&gt;=I11)*(J10&gt;=bas),ROW(liste_dates)))-1))</f>
        <v>PAS DE DATE</v>
      </c>
      <c r="N10"/>
      <c r="O10" s="61"/>
      <c r="Q10" s="19"/>
      <c r="R10" s="19"/>
      <c r="S10" s="19"/>
      <c r="T10" s="19"/>
      <c r="U10" s="62"/>
    </row>
    <row r="11" spans="1:21" ht="18.75" x14ac:dyDescent="0.3">
      <c r="B11" s="35">
        <v>41674</v>
      </c>
      <c r="C11" s="28">
        <v>38.93</v>
      </c>
      <c r="D11" s="27">
        <f t="shared" si="0"/>
        <v>38.93</v>
      </c>
      <c r="E11" s="50">
        <v>38.93</v>
      </c>
      <c r="F11" s="9">
        <v>3291602</v>
      </c>
      <c r="G11" s="27">
        <f t="shared" si="1"/>
        <v>36.983499999999999</v>
      </c>
      <c r="I11" s="17"/>
      <c r="J11" s="45">
        <f t="shared" si="2"/>
        <v>36.983499999999999</v>
      </c>
      <c r="K11" s="11" t="str">
        <f t="array" aca="1" ref="K11" ca="1">IF(MIN(IF((liste_dates&gt;=I12)*(J11&gt;=bas),ROW(liste_dates)))=0,"AUCUNE",INDEX(bas,MIN(IF((liste_dates&gt;=I12)*(J11&gt;=bas),ROW(liste_dates)))-1))</f>
        <v>AUCUNE</v>
      </c>
      <c r="L11" s="10" t="str">
        <f t="array" aca="1" ref="L11" ca="1">IF(MIN(IF((liste_dates&gt;=I12)*(J11&gt;=bas),ROW(liste_dates)))=0,"PAS DE DATE",INDEX(liste_dates,MIN(IF((liste_dates&gt;=I12)*(J11&gt;=bas),ROW(liste_dates)))-1))</f>
        <v>PAS DE DATE</v>
      </c>
      <c r="N11"/>
      <c r="O11" s="61" t="s">
        <v>18</v>
      </c>
      <c r="Q11" s="19"/>
      <c r="R11" s="19"/>
      <c r="S11" s="19"/>
      <c r="T11" s="19"/>
      <c r="U11" s="62"/>
    </row>
    <row r="12" spans="1:21" ht="19.5" thickBot="1" x14ac:dyDescent="0.35">
      <c r="B12" s="35">
        <v>41675</v>
      </c>
      <c r="C12" s="28">
        <v>38.909999999999997</v>
      </c>
      <c r="D12" s="27">
        <f t="shared" si="0"/>
        <v>38.909999999999997</v>
      </c>
      <c r="E12" s="50">
        <v>38.909999999999997</v>
      </c>
      <c r="F12" s="9">
        <v>13750831</v>
      </c>
      <c r="G12" s="27">
        <f t="shared" si="1"/>
        <v>36.964499999999994</v>
      </c>
      <c r="H12" s="4"/>
      <c r="I12" s="18"/>
      <c r="J12" s="45">
        <f t="shared" si="2"/>
        <v>36.964499999999994</v>
      </c>
      <c r="K12" s="11" t="str">
        <f t="array" aca="1" ref="K12" ca="1">IF(MIN(IF((liste_dates&gt;=I13)*(J12&gt;=bas),ROW(liste_dates)))=0,"AUCUNE",INDEX(bas,MIN(IF((liste_dates&gt;=I13)*(J12&gt;=bas),ROW(liste_dates)))-1))</f>
        <v>AUCUNE</v>
      </c>
      <c r="L12" s="10" t="str">
        <f t="array" aca="1" ref="L12" ca="1">IF(MIN(IF((liste_dates&gt;=I13)*(J12&gt;=bas),ROW(liste_dates)))=0,"PAS DE DATE",INDEX(liste_dates,MIN(IF((liste_dates&gt;=I13)*(J12&gt;=bas),ROW(liste_dates)))-1))</f>
        <v>PAS DE DATE</v>
      </c>
      <c r="N12"/>
      <c r="O12" s="63" t="s">
        <v>15</v>
      </c>
      <c r="P12" s="64"/>
      <c r="Q12" s="65"/>
      <c r="R12" s="65"/>
      <c r="S12" s="65"/>
      <c r="T12" s="65"/>
      <c r="U12" s="66"/>
    </row>
    <row r="13" spans="1:21" x14ac:dyDescent="0.25">
      <c r="B13" s="35">
        <v>41676</v>
      </c>
      <c r="C13" s="28">
        <v>39.380000000000003</v>
      </c>
      <c r="D13" s="27">
        <f t="shared" si="0"/>
        <v>39.380000000000003</v>
      </c>
      <c r="E13" s="50">
        <v>39.380000000000003</v>
      </c>
      <c r="F13" s="9">
        <v>15150542</v>
      </c>
      <c r="G13" s="27">
        <f t="shared" si="1"/>
        <v>37.411000000000001</v>
      </c>
      <c r="H13" s="4"/>
      <c r="I13" s="19"/>
      <c r="J13" s="45">
        <f t="shared" si="2"/>
        <v>37.411000000000001</v>
      </c>
      <c r="K13" s="11" t="str">
        <f t="array" aca="1" ref="K13" ca="1">IF(MIN(IF((liste_dates&gt;=I14)*(J13&gt;=bas),ROW(liste_dates)))=0,"AUCUNE",INDEX(bas,MIN(IF((liste_dates&gt;=I14)*(J13&gt;=bas),ROW(liste_dates)))-1))</f>
        <v>AUCUNE</v>
      </c>
      <c r="L13" s="10" t="str">
        <f t="array" aca="1" ref="L13" ca="1">IF(MIN(IF((liste_dates&gt;=I14)*(J13&gt;=bas),ROW(liste_dates)))=0,"PAS DE DATE",INDEX(liste_dates,MIN(IF((liste_dates&gt;=I14)*(J13&gt;=bas),ROW(liste_dates)))-1))</f>
        <v>PAS DE DATE</v>
      </c>
      <c r="N13"/>
      <c r="O13" s="32"/>
    </row>
    <row r="14" spans="1:21" x14ac:dyDescent="0.25">
      <c r="B14" s="35">
        <v>41677</v>
      </c>
      <c r="C14" s="28">
        <v>39.659999999999997</v>
      </c>
      <c r="D14" s="27">
        <f t="shared" si="0"/>
        <v>39.659999999999997</v>
      </c>
      <c r="E14" s="50">
        <v>39.659999999999997</v>
      </c>
      <c r="F14" s="9">
        <v>14324653</v>
      </c>
      <c r="G14" s="27">
        <f t="shared" si="1"/>
        <v>37.676999999999992</v>
      </c>
      <c r="H14" s="4"/>
      <c r="J14" s="46">
        <f t="shared" si="2"/>
        <v>37.676999999999992</v>
      </c>
      <c r="K14" s="11" t="str">
        <f t="array" aca="1" ref="K14" ca="1">IF(MIN(IF((liste_dates&gt;=I15)*(J14&gt;=bas),ROW(liste_dates)))=0,"AUCUNE",INDEX(bas,MIN(IF((liste_dates&gt;=I15)*(J14&gt;=bas),ROW(liste_dates)))-1))</f>
        <v>AUCUNE</v>
      </c>
      <c r="L14" s="10" t="str">
        <f t="array" aca="1" ref="L14" ca="1">IF(MIN(IF((liste_dates&gt;=I15)*(J14&gt;=bas),ROW(liste_dates)))=0,"PAS DE DATE",INDEX(liste_dates,MIN(IF((liste_dates&gt;=I15)*(J14&gt;=bas),ROW(liste_dates)))-1))</f>
        <v>PAS DE DATE</v>
      </c>
      <c r="N14"/>
      <c r="O14" s="32"/>
    </row>
    <row r="15" spans="1:21" x14ac:dyDescent="0.25">
      <c r="B15" s="35">
        <v>41680</v>
      </c>
      <c r="C15" s="28">
        <v>39.74</v>
      </c>
      <c r="D15" s="27">
        <f t="shared" si="0"/>
        <v>39.74</v>
      </c>
      <c r="E15" s="50">
        <v>39.74</v>
      </c>
      <c r="F15" s="9">
        <v>16723557</v>
      </c>
      <c r="G15" s="27">
        <f t="shared" si="1"/>
        <v>37.753</v>
      </c>
      <c r="H15" s="4"/>
      <c r="I15" s="20"/>
      <c r="J15" s="46">
        <f t="shared" si="2"/>
        <v>37.753</v>
      </c>
      <c r="K15" s="11" t="str">
        <f t="array" aca="1" ref="K15" ca="1">IF(MIN(IF((liste_dates&gt;=I16)*(J15&gt;=bas),ROW(liste_dates)))=0,"AUCUNE",INDEX(bas,MIN(IF((liste_dates&gt;=I16)*(J15&gt;=bas),ROW(liste_dates)))-1))</f>
        <v>AUCUNE</v>
      </c>
      <c r="L15" s="10" t="str">
        <f t="array" aca="1" ref="L15" ca="1">IF(MIN(IF((liste_dates&gt;=I16)*(J15&gt;=bas),ROW(liste_dates)))=0,"PAS DE DATE",INDEX(liste_dates,MIN(IF((liste_dates&gt;=I16)*(J15&gt;=bas),ROW(liste_dates)))-1))</f>
        <v>PAS DE DATE</v>
      </c>
      <c r="M15" s="3"/>
      <c r="N15"/>
      <c r="O15" s="32"/>
    </row>
    <row r="16" spans="1:21" x14ac:dyDescent="0.25">
      <c r="B16" s="35">
        <v>41681</v>
      </c>
      <c r="C16" s="28">
        <v>40.21</v>
      </c>
      <c r="D16" s="27">
        <f t="shared" si="0"/>
        <v>40.21</v>
      </c>
      <c r="E16" s="50">
        <v>40.21</v>
      </c>
      <c r="F16" s="9">
        <v>7791029</v>
      </c>
      <c r="G16" s="27">
        <f t="shared" si="1"/>
        <v>38.1995</v>
      </c>
      <c r="H16" s="4"/>
      <c r="I16" s="23"/>
      <c r="J16" s="46">
        <f t="shared" si="2"/>
        <v>38.1995</v>
      </c>
      <c r="K16" s="11" t="str">
        <f t="array" aca="1" ref="K16" ca="1">IF(MIN(IF((liste_dates&gt;=I17)*(J16&gt;=bas),ROW(liste_dates)))=0,"AUCUNE",INDEX(bas,MIN(IF((liste_dates&gt;=I17)*(J16&gt;=bas),ROW(liste_dates)))-1))</f>
        <v>AUCUNE</v>
      </c>
      <c r="L16" s="10" t="str">
        <f t="array" aca="1" ref="L16" ca="1">IF(MIN(IF((liste_dates&gt;=I17)*(J16&gt;=bas),ROW(liste_dates)))=0,"PAS DE DATE",INDEX(liste_dates,MIN(IF((liste_dates&gt;=I17)*(J16&gt;=bas),ROW(liste_dates)))-1))</f>
        <v>PAS DE DATE</v>
      </c>
      <c r="M16" s="3"/>
      <c r="N16"/>
      <c r="O16" s="32"/>
    </row>
    <row r="17" spans="1:15" x14ac:dyDescent="0.25">
      <c r="B17" s="35">
        <v>41682</v>
      </c>
      <c r="C17" s="28">
        <v>40.54</v>
      </c>
      <c r="D17" s="27">
        <f t="shared" si="0"/>
        <v>40.54</v>
      </c>
      <c r="E17" s="50">
        <v>40.54</v>
      </c>
      <c r="F17" s="9">
        <v>14718779</v>
      </c>
      <c r="G17" s="27">
        <f t="shared" si="1"/>
        <v>38.512999999999998</v>
      </c>
      <c r="H17" s="4"/>
      <c r="I17" s="23"/>
      <c r="J17" s="46">
        <f t="shared" si="2"/>
        <v>38.512999999999998</v>
      </c>
      <c r="K17" s="11" t="str">
        <f t="array" aca="1" ref="K17" ca="1">IF(MIN(IF((liste_dates&gt;=I18)*(J17&gt;=bas),ROW(liste_dates)))=0,"AUCUNE",INDEX(bas,MIN(IF((liste_dates&gt;=I18)*(J17&gt;=bas),ROW(liste_dates)))-1))</f>
        <v>AUCUNE</v>
      </c>
      <c r="L17" s="10" t="str">
        <f t="array" aca="1" ref="L17" ca="1">IF(MIN(IF((liste_dates&gt;=I18)*(J17&gt;=bas),ROW(liste_dates)))=0,"PAS DE DATE",INDEX(liste_dates,MIN(IF((liste_dates&gt;=I18)*(J17&gt;=bas),ROW(liste_dates)))-1))</f>
        <v>PAS DE DATE</v>
      </c>
      <c r="M17" s="3"/>
      <c r="N17"/>
      <c r="O17" s="32"/>
    </row>
    <row r="18" spans="1:15" x14ac:dyDescent="0.25">
      <c r="B18" s="35">
        <v>41683</v>
      </c>
      <c r="C18" s="28">
        <v>40.299999999999997</v>
      </c>
      <c r="D18" s="27">
        <f t="shared" si="0"/>
        <v>40.299999999999997</v>
      </c>
      <c r="E18" s="50">
        <v>40.299999999999997</v>
      </c>
      <c r="F18" s="9">
        <v>18566718</v>
      </c>
      <c r="G18" s="27">
        <f t="shared" si="1"/>
        <v>38.284999999999997</v>
      </c>
      <c r="H18" s="4"/>
      <c r="I18" s="24"/>
      <c r="J18" s="46">
        <f t="shared" si="2"/>
        <v>38.284999999999997</v>
      </c>
      <c r="K18" s="11" t="str">
        <f t="array" aca="1" ref="K18" ca="1">IF(MIN(IF((liste_dates&gt;=I19)*(J18&gt;=bas),ROW(liste_dates)))=0,"AUCUNE",INDEX(bas,MIN(IF((liste_dates&gt;=I19)*(J18&gt;=bas),ROW(liste_dates)))-1))</f>
        <v>AUCUNE</v>
      </c>
      <c r="L18" s="10" t="str">
        <f t="array" aca="1" ref="L18" ca="1">IF(MIN(IF((liste_dates&gt;=I19)*(J18&gt;=bas),ROW(liste_dates)))=0,"PAS DE DATE",INDEX(liste_dates,MIN(IF((liste_dates&gt;=I19)*(J18&gt;=bas),ROW(liste_dates)))-1))</f>
        <v>PAS DE DATE</v>
      </c>
      <c r="M18" s="3"/>
      <c r="N18"/>
      <c r="O18" s="32"/>
    </row>
    <row r="19" spans="1:15" x14ac:dyDescent="0.25">
      <c r="A19" s="12"/>
      <c r="B19" s="35">
        <v>41684</v>
      </c>
      <c r="C19" s="28">
        <v>40.5</v>
      </c>
      <c r="D19" s="27">
        <f t="shared" si="0"/>
        <v>40.5</v>
      </c>
      <c r="E19" s="50">
        <v>40.5</v>
      </c>
      <c r="F19" s="9">
        <v>15187026</v>
      </c>
      <c r="G19" s="27">
        <f t="shared" si="1"/>
        <v>38.475000000000001</v>
      </c>
      <c r="H19" s="4"/>
      <c r="I19" s="26"/>
      <c r="J19" s="46">
        <f t="shared" si="2"/>
        <v>38.475000000000001</v>
      </c>
      <c r="K19" s="11" t="str">
        <f t="array" aca="1" ref="K19" ca="1">IF(MIN(IF((liste_dates&gt;=I20)*(J19&gt;=bas),ROW(liste_dates)))=0,"AUCUNE",INDEX(bas,MIN(IF((liste_dates&gt;=I20)*(J19&gt;=bas),ROW(liste_dates)))-1))</f>
        <v>AUCUNE</v>
      </c>
      <c r="L19" s="10" t="str">
        <f t="array" aca="1" ref="L19" ca="1">IF(MIN(IF((liste_dates&gt;=I20)*(J19&gt;=bas),ROW(liste_dates)))=0,"PAS DE DATE",INDEX(liste_dates,MIN(IF((liste_dates&gt;=I20)*(J19&gt;=bas),ROW(liste_dates)))-1))</f>
        <v>PAS DE DATE</v>
      </c>
      <c r="M19" s="3"/>
      <c r="N19"/>
      <c r="O19" s="32"/>
    </row>
    <row r="20" spans="1:15" x14ac:dyDescent="0.25">
      <c r="B20" s="35">
        <v>41687</v>
      </c>
      <c r="C20" s="28">
        <v>40.65</v>
      </c>
      <c r="D20" s="27">
        <f t="shared" si="0"/>
        <v>40.65</v>
      </c>
      <c r="E20" s="50">
        <v>40.65</v>
      </c>
      <c r="F20" s="9">
        <v>10889389</v>
      </c>
      <c r="G20" s="27">
        <f t="shared" si="1"/>
        <v>38.6175</v>
      </c>
      <c r="H20" s="4"/>
      <c r="I20" s="24"/>
      <c r="J20" s="46">
        <f t="shared" si="2"/>
        <v>38.6175</v>
      </c>
      <c r="K20" s="11" t="str">
        <f t="array" aca="1" ref="K20" ca="1">IF(MIN(IF((liste_dates&gt;=I21)*(J20&gt;=bas),ROW(liste_dates)))=0,"AUCUNE",INDEX(bas,MIN(IF((liste_dates&gt;=I21)*(J20&gt;=bas),ROW(liste_dates)))-1))</f>
        <v>AUCUNE</v>
      </c>
      <c r="L20" s="10" t="str">
        <f t="array" aca="1" ref="L20" ca="1">IF(MIN(IF((liste_dates&gt;=I21)*(J20&gt;=bas),ROW(liste_dates)))=0,"PAS DE DATE",INDEX(liste_dates,MIN(IF((liste_dates&gt;=I21)*(J20&gt;=bas),ROW(liste_dates)))-1))</f>
        <v>PAS DE DATE</v>
      </c>
      <c r="M20" s="3"/>
      <c r="N20"/>
      <c r="O20" s="32"/>
    </row>
    <row r="21" spans="1:15" x14ac:dyDescent="0.25">
      <c r="B21" s="35">
        <v>41688</v>
      </c>
      <c r="C21" s="28">
        <v>40.71</v>
      </c>
      <c r="D21" s="27">
        <f t="shared" si="0"/>
        <v>40.71</v>
      </c>
      <c r="E21" s="50">
        <v>40.71</v>
      </c>
      <c r="F21" s="9">
        <v>7314961</v>
      </c>
      <c r="G21" s="27">
        <f t="shared" si="1"/>
        <v>38.674500000000002</v>
      </c>
      <c r="H21" s="4"/>
      <c r="I21" s="26"/>
      <c r="J21" s="46">
        <f t="shared" si="2"/>
        <v>38.674500000000002</v>
      </c>
      <c r="K21" s="11" t="str">
        <f t="array" aca="1" ref="K21" ca="1">IF(MIN(IF((liste_dates&gt;=I22)*(J21&gt;=bas),ROW(liste_dates)))=0,"AUCUNE",INDEX(bas,MIN(IF((liste_dates&gt;=I22)*(J21&gt;=bas),ROW(liste_dates)))-1))</f>
        <v>AUCUNE</v>
      </c>
      <c r="L21" s="10" t="str">
        <f t="array" aca="1" ref="L21" ca="1">IF(MIN(IF((liste_dates&gt;=I22)*(J21&gt;=bas),ROW(liste_dates)))=0,"PAS DE DATE",INDEX(liste_dates,MIN(IF((liste_dates&gt;=I22)*(J21&gt;=bas),ROW(liste_dates)))-1))</f>
        <v>PAS DE DATE</v>
      </c>
      <c r="M21" s="3"/>
      <c r="N21"/>
      <c r="O21" s="32"/>
    </row>
    <row r="22" spans="1:15" x14ac:dyDescent="0.25">
      <c r="B22" s="35">
        <v>41689</v>
      </c>
      <c r="C22" s="28">
        <v>40.869999999999997</v>
      </c>
      <c r="D22" s="27">
        <f t="shared" si="0"/>
        <v>40.869999999999997</v>
      </c>
      <c r="E22" s="50">
        <v>40.869999999999997</v>
      </c>
      <c r="F22" s="9">
        <v>4008284</v>
      </c>
      <c r="G22" s="27">
        <f t="shared" si="1"/>
        <v>38.826499999999996</v>
      </c>
      <c r="I22" s="3"/>
      <c r="J22" s="46">
        <f t="shared" si="2"/>
        <v>38.826499999999996</v>
      </c>
      <c r="K22" s="11" t="str">
        <f t="array" aca="1" ref="K22" ca="1">IF(MIN(IF((liste_dates&gt;=I23)*(J22&gt;=bas),ROW(liste_dates)))=0,"AUCUNE",INDEX(bas,MIN(IF((liste_dates&gt;=I23)*(J22&gt;=bas),ROW(liste_dates)))-1))</f>
        <v>AUCUNE</v>
      </c>
      <c r="L22" s="10" t="str">
        <f t="array" aca="1" ref="L22" ca="1">IF(MIN(IF((liste_dates&gt;=I23)*(J22&gt;=bas),ROW(liste_dates)))=0,"PAS DE DATE",INDEX(liste_dates,MIN(IF((liste_dates&gt;=I23)*(J22&gt;=bas),ROW(liste_dates)))-1))</f>
        <v>PAS DE DATE</v>
      </c>
      <c r="M22" s="3"/>
      <c r="N22"/>
      <c r="O22" s="32"/>
    </row>
    <row r="23" spans="1:15" x14ac:dyDescent="0.25">
      <c r="B23" s="35">
        <v>41690</v>
      </c>
      <c r="C23" s="28">
        <v>40.83</v>
      </c>
      <c r="D23" s="27">
        <f t="shared" si="0"/>
        <v>40.83</v>
      </c>
      <c r="E23" s="50">
        <v>40.83</v>
      </c>
      <c r="F23" s="9">
        <v>8534062</v>
      </c>
      <c r="G23" s="27">
        <f t="shared" si="1"/>
        <v>38.788499999999999</v>
      </c>
      <c r="I23" s="3"/>
      <c r="J23" s="46">
        <f t="shared" si="2"/>
        <v>38.788499999999999</v>
      </c>
      <c r="K23" s="11" t="str">
        <f t="array" aca="1" ref="K23" ca="1">IF(MIN(IF((liste_dates&gt;=I24)*(J23&gt;=bas),ROW(liste_dates)))=0,"AUCUNE",INDEX(bas,MIN(IF((liste_dates&gt;=I24)*(J23&gt;=bas),ROW(liste_dates)))-1))</f>
        <v>AUCUNE</v>
      </c>
      <c r="L23" s="10" t="str">
        <f t="array" aca="1" ref="L23" ca="1">IF(MIN(IF((liste_dates&gt;=I24)*(J23&gt;=bas),ROW(liste_dates)))=0,"PAS DE DATE",INDEX(liste_dates,MIN(IF((liste_dates&gt;=I24)*(J23&gt;=bas),ROW(liste_dates)))-1))</f>
        <v>PAS DE DATE</v>
      </c>
      <c r="M23" s="3"/>
      <c r="N23"/>
      <c r="O23" s="32"/>
    </row>
    <row r="24" spans="1:15" x14ac:dyDescent="0.25">
      <c r="B24" s="35">
        <v>41691</v>
      </c>
      <c r="C24" s="28">
        <v>40.93</v>
      </c>
      <c r="D24" s="27">
        <f t="shared" si="0"/>
        <v>40.93</v>
      </c>
      <c r="E24" s="50">
        <v>40.93</v>
      </c>
      <c r="F24" s="9">
        <v>12284307</v>
      </c>
      <c r="G24" s="27">
        <f t="shared" si="1"/>
        <v>38.883499999999998</v>
      </c>
      <c r="I24" s="3"/>
      <c r="J24" s="46">
        <f t="shared" si="2"/>
        <v>38.883499999999998</v>
      </c>
      <c r="K24" s="11" t="str">
        <f t="array" aca="1" ref="K24" ca="1">IF(MIN(IF((liste_dates&gt;=I25)*(J24&gt;=bas),ROW(liste_dates)))=0,"AUCUNE",INDEX(bas,MIN(IF((liste_dates&gt;=I25)*(J24&gt;=bas),ROW(liste_dates)))-1))</f>
        <v>AUCUNE</v>
      </c>
      <c r="L24" s="10" t="str">
        <f t="array" aca="1" ref="L24" ca="1">IF(MIN(IF((liste_dates&gt;=I25)*(J24&gt;=bas),ROW(liste_dates)))=0,"PAS DE DATE",INDEX(liste_dates,MIN(IF((liste_dates&gt;=I25)*(J24&gt;=bas),ROW(liste_dates)))-1))</f>
        <v>PAS DE DATE</v>
      </c>
      <c r="M24" s="3"/>
      <c r="N24"/>
      <c r="O24" s="32"/>
    </row>
    <row r="25" spans="1:15" x14ac:dyDescent="0.25">
      <c r="B25" s="35">
        <v>41694</v>
      </c>
      <c r="C25" s="28">
        <v>41.12</v>
      </c>
      <c r="D25" s="27">
        <f t="shared" si="0"/>
        <v>41.12</v>
      </c>
      <c r="E25" s="50">
        <v>41.12</v>
      </c>
      <c r="F25" s="9">
        <v>8251431</v>
      </c>
      <c r="G25" s="27">
        <f t="shared" si="1"/>
        <v>39.063999999999993</v>
      </c>
      <c r="J25" s="46">
        <f t="shared" si="2"/>
        <v>39.063999999999993</v>
      </c>
      <c r="K25" s="11">
        <f t="array" aca="1" ref="K25" ca="1">IF(MIN(IF((liste_dates&gt;=I26)*(J25&gt;=bas),ROW(liste_dates)))=0,"AUCUNE",INDEX(bas,MIN(IF((liste_dates&gt;=I26)*(J25&gt;=bas),ROW(liste_dates)))-1))</f>
        <v>39.659999999999997</v>
      </c>
      <c r="L25" s="10">
        <f t="array" aca="1" ref="L25" ca="1">IF(MIN(IF((liste_dates&gt;=I26)*(J25&gt;=bas),ROW(liste_dates)))=0,"PAS DE DATE",INDEX(liste_dates,MIN(IF((liste_dates&gt;=I26)*(J25&gt;=bas),ROW(liste_dates)))-1))</f>
        <v>41677</v>
      </c>
      <c r="M25" s="3" t="s">
        <v>10</v>
      </c>
      <c r="N25"/>
      <c r="O25" s="32"/>
    </row>
    <row r="26" spans="1:15" x14ac:dyDescent="0.25">
      <c r="A26" s="8"/>
      <c r="B26" s="35">
        <v>41695</v>
      </c>
      <c r="C26" s="28">
        <v>41.17</v>
      </c>
      <c r="D26" s="27">
        <f t="shared" si="0"/>
        <v>41.17</v>
      </c>
      <c r="E26" s="51">
        <v>41.17</v>
      </c>
      <c r="F26" s="4">
        <v>11684990</v>
      </c>
      <c r="G26" s="27">
        <f t="shared" si="1"/>
        <v>39.111499999999999</v>
      </c>
      <c r="J26" s="46">
        <f t="shared" si="2"/>
        <v>39.111499999999999</v>
      </c>
      <c r="K26" s="11">
        <f t="array" aca="1" ref="K26" ca="1">IF(MIN(IF((liste_dates&gt;=I27)*(J26&gt;=bas),ROW(liste_dates)))=0,"AUCUNE",INDEX(bas,MIN(IF((liste_dates&gt;=I27)*(J26&gt;=bas),ROW(liste_dates)))-1))</f>
        <v>39.659999999999997</v>
      </c>
      <c r="L26" s="10">
        <f t="array" aca="1" ref="L26" ca="1">IF(MIN(IF((liste_dates&gt;=I27)*(J26&gt;=bas),ROW(liste_dates)))=0,"PAS DE DATE",INDEX(liste_dates,MIN(IF((liste_dates&gt;=I27)*(J26&gt;=bas),ROW(liste_dates)))-1))</f>
        <v>41677</v>
      </c>
      <c r="M26" s="3"/>
      <c r="N26"/>
      <c r="O26" s="32"/>
    </row>
    <row r="27" spans="1:15" s="3" customFormat="1" x14ac:dyDescent="0.25">
      <c r="A27" s="4"/>
      <c r="B27" s="35">
        <v>41696</v>
      </c>
      <c r="C27" s="28">
        <v>41.03</v>
      </c>
      <c r="D27" s="27">
        <f t="shared" si="0"/>
        <v>41.03</v>
      </c>
      <c r="E27" s="51">
        <v>41.03</v>
      </c>
      <c r="F27" s="4"/>
      <c r="G27" s="27">
        <f t="shared" si="1"/>
        <v>38.978499999999997</v>
      </c>
      <c r="H27" s="1"/>
      <c r="I27"/>
      <c r="J27" s="46">
        <f t="shared" si="2"/>
        <v>38.978499999999997</v>
      </c>
      <c r="K27" s="11">
        <f t="array" aca="1" ref="K27" ca="1">IF(MIN(IF((liste_dates&gt;=I28)*(J27&gt;=bas),ROW(liste_dates)))=0,"AUCUNE",INDEX(bas,MIN(IF((liste_dates&gt;=I28)*(J27&gt;=bas),ROW(liste_dates)))-1))</f>
        <v>39.659999999999997</v>
      </c>
      <c r="L27" s="10">
        <f t="array" aca="1" ref="L27" ca="1">IF(MIN(IF((liste_dates&gt;=I28)*(J27&gt;=bas),ROW(liste_dates)))=0,"PAS DE DATE",INDEX(liste_dates,MIN(IF((liste_dates&gt;=I28)*(J27&gt;=bas),ROW(liste_dates)))-1))</f>
        <v>41677</v>
      </c>
      <c r="M27"/>
      <c r="O27" s="32"/>
    </row>
    <row r="28" spans="1:15" s="3" customFormat="1" x14ac:dyDescent="0.25">
      <c r="A28" s="4"/>
      <c r="B28" s="35">
        <v>41697</v>
      </c>
      <c r="C28" s="28">
        <v>41.08</v>
      </c>
      <c r="D28" s="27">
        <f t="shared" si="0"/>
        <v>41.08</v>
      </c>
      <c r="E28" s="51">
        <v>41.08</v>
      </c>
      <c r="F28" s="4"/>
      <c r="G28" s="27">
        <f t="shared" si="1"/>
        <v>39.025999999999996</v>
      </c>
      <c r="H28" s="1"/>
      <c r="I28"/>
      <c r="J28" s="46">
        <f t="shared" si="2"/>
        <v>39.025999999999996</v>
      </c>
      <c r="K28" s="11">
        <f t="array" aca="1" ref="K28" ca="1">IF(MIN(IF((liste_dates&gt;=I29)*(J28&gt;=bas),ROW(liste_dates)))=0,"AUCUNE",INDEX(bas,MIN(IF((liste_dates&gt;=I29)*(J28&gt;=bas),ROW(liste_dates)))-1))</f>
        <v>39.659999999999997</v>
      </c>
      <c r="L28" s="10">
        <f t="array" aca="1" ref="L28" ca="1">IF(MIN(IF((liste_dates&gt;=I29)*(J28&gt;=bas),ROW(liste_dates)))=0,"PAS DE DATE",INDEX(liste_dates,MIN(IF((liste_dates&gt;=I29)*(J28&gt;=bas),ROW(liste_dates)))-1))</f>
        <v>41677</v>
      </c>
      <c r="M28" t="s">
        <v>19</v>
      </c>
      <c r="O28" s="32"/>
    </row>
    <row r="29" spans="1:15" s="3" customFormat="1" x14ac:dyDescent="0.25">
      <c r="A29" s="4"/>
      <c r="B29" s="35">
        <v>41698</v>
      </c>
      <c r="C29" s="28">
        <v>41.19</v>
      </c>
      <c r="D29" s="27">
        <f t="shared" si="0"/>
        <v>41.19</v>
      </c>
      <c r="E29" s="51">
        <v>41.19</v>
      </c>
      <c r="F29" s="4"/>
      <c r="G29" s="27">
        <f t="shared" si="1"/>
        <v>39.130499999999998</v>
      </c>
      <c r="H29" s="1"/>
      <c r="I29"/>
      <c r="J29" s="46">
        <f t="shared" si="2"/>
        <v>39.130499999999998</v>
      </c>
      <c r="K29" s="11">
        <f t="array" aca="1" ref="K29" ca="1">IF(MIN(IF((liste_dates&gt;=I30)*(J29&gt;=bas),ROW(liste_dates)))=0,"AUCUNE",INDEX(bas,MIN(IF((liste_dates&gt;=I30)*(J29&gt;=bas),ROW(liste_dates)))-1))</f>
        <v>39.659999999999997</v>
      </c>
      <c r="L29" s="10">
        <f t="array" aca="1" ref="L29" ca="1">IF(MIN(IF((liste_dates&gt;=I30)*(J29&gt;=bas),ROW(liste_dates)))=0,"PAS DE DATE",INDEX(liste_dates,MIN(IF((liste_dates&gt;=I30)*(J29&gt;=bas),ROW(liste_dates)))-1))</f>
        <v>41677</v>
      </c>
      <c r="M29"/>
      <c r="O29" s="32"/>
    </row>
    <row r="30" spans="1:15" s="3" customFormat="1" x14ac:dyDescent="0.25">
      <c r="A30" s="4"/>
      <c r="B30" s="35">
        <v>41701</v>
      </c>
      <c r="C30" s="28">
        <v>40.299999999999997</v>
      </c>
      <c r="D30" s="27">
        <f t="shared" si="0"/>
        <v>40.299999999999997</v>
      </c>
      <c r="E30" s="51">
        <v>40.299999999999997</v>
      </c>
      <c r="F30" s="4"/>
      <c r="G30" s="27">
        <f t="shared" si="1"/>
        <v>38.284999999999997</v>
      </c>
      <c r="H30" s="1"/>
      <c r="I30"/>
      <c r="J30" s="46">
        <f t="shared" si="2"/>
        <v>38.284999999999997</v>
      </c>
      <c r="K30" s="11" t="str">
        <f t="array" aca="1" ref="K30" ca="1">IF(MIN(IF((liste_dates&gt;=I31)*(J30&gt;=bas),ROW(liste_dates)))=0,"AUCUNE",INDEX(bas,MIN(IF((liste_dates&gt;=I31)*(J30&gt;=bas),ROW(liste_dates)))-1))</f>
        <v>AUCUNE</v>
      </c>
      <c r="L30" s="10" t="str">
        <f t="array" aca="1" ref="L30" ca="1">IF(MIN(IF((liste_dates&gt;=I31)*(J30&gt;=bas),ROW(liste_dates)))=0,"PAS DE DATE",INDEX(liste_dates,MIN(IF((liste_dates&gt;=I31)*(J30&gt;=bas),ROW(liste_dates)))-1))</f>
        <v>PAS DE DATE</v>
      </c>
      <c r="M30"/>
      <c r="O30" s="32"/>
    </row>
    <row r="31" spans="1:15" s="3" customFormat="1" x14ac:dyDescent="0.25">
      <c r="A31" s="4"/>
      <c r="B31" s="35">
        <v>41702</v>
      </c>
      <c r="C31" s="28">
        <v>41.04</v>
      </c>
      <c r="D31" s="27">
        <f t="shared" si="0"/>
        <v>41.04</v>
      </c>
      <c r="E31" s="51">
        <v>41.04</v>
      </c>
      <c r="F31" s="4"/>
      <c r="G31" s="27">
        <f t="shared" si="1"/>
        <v>38.988</v>
      </c>
      <c r="H31" s="1"/>
      <c r="I31"/>
      <c r="J31" s="46">
        <f t="shared" si="2"/>
        <v>38.988</v>
      </c>
      <c r="K31" s="11">
        <f t="array" aca="1" ref="K31" ca="1">IF(MIN(IF((liste_dates&gt;=I32)*(J31&gt;=bas),ROW(liste_dates)))=0,"AUCUNE",INDEX(bas,MIN(IF((liste_dates&gt;=I32)*(J31&gt;=bas),ROW(liste_dates)))-1))</f>
        <v>39.659999999999997</v>
      </c>
      <c r="L31" s="10">
        <f t="array" aca="1" ref="L31" ca="1">IF(MIN(IF((liste_dates&gt;=I32)*(J31&gt;=bas),ROW(liste_dates)))=0,"PAS DE DATE",INDEX(liste_dates,MIN(IF((liste_dates&gt;=I32)*(J31&gt;=bas),ROW(liste_dates)))-1))</f>
        <v>41677</v>
      </c>
      <c r="M31"/>
      <c r="O31" s="32"/>
    </row>
    <row r="32" spans="1:15" s="3" customFormat="1" x14ac:dyDescent="0.25">
      <c r="A32" s="4"/>
      <c r="B32" s="35">
        <v>41703</v>
      </c>
      <c r="C32" s="28">
        <v>41.08</v>
      </c>
      <c r="D32" s="27">
        <f t="shared" si="0"/>
        <v>41.08</v>
      </c>
      <c r="E32" s="51">
        <v>41.08</v>
      </c>
      <c r="F32" s="4"/>
      <c r="G32" s="27">
        <f t="shared" si="1"/>
        <v>39.025999999999996</v>
      </c>
      <c r="H32" s="1"/>
      <c r="I32"/>
      <c r="J32" s="46">
        <f t="shared" si="2"/>
        <v>39.025999999999996</v>
      </c>
      <c r="K32" s="11">
        <f t="array" aca="1" ref="K32" ca="1">IF(MIN(IF((liste_dates&gt;=I33)*(J32&gt;=bas),ROW(liste_dates)))=0,"AUCUNE",INDEX(bas,MIN(IF((liste_dates&gt;=I33)*(J32&gt;=bas),ROW(liste_dates)))-1))</f>
        <v>39.659999999999997</v>
      </c>
      <c r="L32" s="10">
        <f t="array" aca="1" ref="L32" ca="1">IF(MIN(IF((liste_dates&gt;=I33)*(J32&gt;=bas),ROW(liste_dates)))=0,"PAS DE DATE",INDEX(liste_dates,MIN(IF((liste_dates&gt;=I33)*(J32&gt;=bas),ROW(liste_dates)))-1))</f>
        <v>41677</v>
      </c>
      <c r="M32"/>
      <c r="O32" s="32"/>
    </row>
    <row r="33" spans="1:17" s="3" customFormat="1" x14ac:dyDescent="0.25">
      <c r="A33" s="4"/>
      <c r="B33" s="35">
        <v>41704</v>
      </c>
      <c r="C33" s="28">
        <v>41.21</v>
      </c>
      <c r="D33" s="27">
        <f t="shared" si="0"/>
        <v>41.21</v>
      </c>
      <c r="E33" s="52">
        <v>41.21</v>
      </c>
      <c r="F33" s="4"/>
      <c r="G33" s="27">
        <f t="shared" si="1"/>
        <v>39.149499999999996</v>
      </c>
      <c r="H33" s="1"/>
      <c r="I33"/>
      <c r="J33" s="46">
        <f t="shared" si="2"/>
        <v>39.149499999999996</v>
      </c>
      <c r="K33" s="11">
        <f t="array" aca="1" ref="K33" ca="1">IF(MIN(IF((liste_dates&gt;=I34)*(J33&gt;=bas),ROW(liste_dates)))=0,"AUCUNE",INDEX(bas,MIN(IF((liste_dates&gt;=I34)*(J33&gt;=bas),ROW(liste_dates)))-1))</f>
        <v>39.659999999999997</v>
      </c>
      <c r="L33" s="10">
        <f t="array" aca="1" ref="L33" ca="1">IF(MIN(IF((liste_dates&gt;=I34)*(J33&gt;=bas),ROW(liste_dates)))=0,"PAS DE DATE",INDEX(liste_dates,MIN(IF((liste_dates&gt;=I34)*(J33&gt;=bas),ROW(liste_dates)))-1))</f>
        <v>41677</v>
      </c>
      <c r="M33"/>
      <c r="N33" s="3" t="s">
        <v>13</v>
      </c>
      <c r="O33" s="32"/>
      <c r="P33" s="52">
        <v>41.21</v>
      </c>
      <c r="Q33" s="27">
        <f>P33*(1-$I$5)</f>
        <v>39.149499999999996</v>
      </c>
    </row>
    <row r="34" spans="1:17" s="3" customFormat="1" x14ac:dyDescent="0.25">
      <c r="A34" s="4"/>
      <c r="B34" s="35">
        <v>41705</v>
      </c>
      <c r="C34" s="28">
        <v>40.72</v>
      </c>
      <c r="D34" s="27">
        <f t="shared" si="0"/>
        <v>40.72</v>
      </c>
      <c r="E34" s="51">
        <v>40.72</v>
      </c>
      <c r="F34" s="4"/>
      <c r="G34" s="27">
        <f t="shared" si="1"/>
        <v>38.683999999999997</v>
      </c>
      <c r="H34" s="1"/>
      <c r="I34"/>
      <c r="J34" s="46">
        <f t="shared" si="2"/>
        <v>38.683999999999997</v>
      </c>
      <c r="K34" s="11" t="str">
        <f t="array" aca="1" ref="K34" ca="1">IF(MIN(IF((liste_dates&gt;=I35)*(J34&gt;=bas),ROW(liste_dates)))=0,"AUCUNE",INDEX(bas,MIN(IF((liste_dates&gt;=I35)*(J34&gt;=bas),ROW(liste_dates)))-1))</f>
        <v>AUCUNE</v>
      </c>
      <c r="L34" s="10" t="str">
        <f t="array" aca="1" ref="L34" ca="1">IF(MIN(IF((liste_dates&gt;=I35)*(J34&gt;=bas),ROW(liste_dates)))=0,"PAS DE DATE",INDEX(liste_dates,MIN(IF((liste_dates&gt;=I35)*(J34&gt;=bas),ROW(liste_dates)))-1))</f>
        <v>PAS DE DATE</v>
      </c>
      <c r="M34"/>
      <c r="O34" s="32"/>
    </row>
    <row r="35" spans="1:17" s="3" customFormat="1" x14ac:dyDescent="0.25">
      <c r="A35" s="4"/>
      <c r="B35" s="35">
        <v>41708</v>
      </c>
      <c r="C35" s="28">
        <v>40.590000000000003</v>
      </c>
      <c r="D35" s="27">
        <f t="shared" si="0"/>
        <v>40.590000000000003</v>
      </c>
      <c r="E35" s="50">
        <v>40.590000000000003</v>
      </c>
      <c r="F35" s="4"/>
      <c r="G35" s="27">
        <f t="shared" si="1"/>
        <v>38.560500000000005</v>
      </c>
      <c r="H35" s="1"/>
      <c r="I35"/>
      <c r="J35" s="46">
        <f t="shared" si="2"/>
        <v>38.560500000000005</v>
      </c>
      <c r="K35" s="11" t="str">
        <f t="array" aca="1" ref="K35" ca="1">IF(MIN(IF((liste_dates&gt;=I36)*(J35&gt;=bas),ROW(liste_dates)))=0,"AUCUNE",INDEX(bas,MIN(IF((liste_dates&gt;=I36)*(J35&gt;=bas),ROW(liste_dates)))-1))</f>
        <v>AUCUNE</v>
      </c>
      <c r="L35" s="10" t="str">
        <f t="array" aca="1" ref="L35" ca="1">IF(MIN(IF((liste_dates&gt;=I36)*(J35&gt;=bas),ROW(liste_dates)))=0,"PAS DE DATE",INDEX(liste_dates,MIN(IF((liste_dates&gt;=I36)*(J35&gt;=bas),ROW(liste_dates)))-1))</f>
        <v>PAS DE DATE</v>
      </c>
      <c r="M35"/>
      <c r="O35" s="32"/>
    </row>
    <row r="36" spans="1:17" s="3" customFormat="1" x14ac:dyDescent="0.25">
      <c r="A36" s="4"/>
      <c r="B36" s="35">
        <v>41709</v>
      </c>
      <c r="C36" s="28">
        <v>40.56</v>
      </c>
      <c r="D36" s="27">
        <f t="shared" si="0"/>
        <v>40.56</v>
      </c>
      <c r="E36" s="50">
        <v>40.56</v>
      </c>
      <c r="F36" s="4"/>
      <c r="G36" s="27">
        <f t="shared" si="1"/>
        <v>38.532000000000004</v>
      </c>
      <c r="H36" s="1"/>
      <c r="I36"/>
      <c r="J36" s="46">
        <f t="shared" si="2"/>
        <v>38.532000000000004</v>
      </c>
      <c r="K36" s="11" t="str">
        <f t="array" aca="1" ref="K36" ca="1">IF(MIN(IF((liste_dates&gt;=I37)*(J36&gt;=bas),ROW(liste_dates)))=0,"AUCUNE",INDEX(bas,MIN(IF((liste_dates&gt;=I37)*(J36&gt;=bas),ROW(liste_dates)))-1))</f>
        <v>AUCUNE</v>
      </c>
      <c r="L36" s="10" t="str">
        <f t="array" aca="1" ref="L36" ca="1">IF(MIN(IF((liste_dates&gt;=I37)*(J36&gt;=bas),ROW(liste_dates)))=0,"PAS DE DATE",INDEX(liste_dates,MIN(IF((liste_dates&gt;=I37)*(J36&gt;=bas),ROW(liste_dates)))-1))</f>
        <v>PAS DE DATE</v>
      </c>
      <c r="M36"/>
      <c r="O36" s="32"/>
    </row>
    <row r="37" spans="1:17" s="3" customFormat="1" x14ac:dyDescent="0.25">
      <c r="A37" s="4"/>
      <c r="B37" s="35">
        <v>41710</v>
      </c>
      <c r="C37" s="28">
        <v>40.159999999999997</v>
      </c>
      <c r="D37" s="27">
        <f t="shared" si="0"/>
        <v>40.159999999999997</v>
      </c>
      <c r="E37" s="50">
        <v>40.159999999999997</v>
      </c>
      <c r="F37" s="4"/>
      <c r="G37" s="27">
        <f t="shared" si="1"/>
        <v>38.151999999999994</v>
      </c>
      <c r="H37" s="1"/>
      <c r="I37"/>
      <c r="J37" s="46">
        <f t="shared" si="2"/>
        <v>38.151999999999994</v>
      </c>
      <c r="K37" s="11" t="str">
        <f t="array" aca="1" ref="K37" ca="1">IF(MIN(IF((liste_dates&gt;=I38)*(J37&gt;=bas),ROW(liste_dates)))=0,"AUCUNE",INDEX(bas,MIN(IF((liste_dates&gt;=I38)*(J37&gt;=bas),ROW(liste_dates)))-1))</f>
        <v>AUCUNE</v>
      </c>
      <c r="L37" s="10" t="str">
        <f t="array" aca="1" ref="L37" ca="1">IF(MIN(IF((liste_dates&gt;=I38)*(J37&gt;=bas),ROW(liste_dates)))=0,"PAS DE DATE",INDEX(liste_dates,MIN(IF((liste_dates&gt;=I38)*(J37&gt;=bas),ROW(liste_dates)))-1))</f>
        <v>PAS DE DATE</v>
      </c>
      <c r="M37"/>
      <c r="O37" s="32"/>
    </row>
    <row r="38" spans="1:17" s="3" customFormat="1" x14ac:dyDescent="0.25">
      <c r="A38" s="4"/>
      <c r="B38" s="35">
        <v>41711</v>
      </c>
      <c r="C38" s="28">
        <v>39.78</v>
      </c>
      <c r="D38" s="27">
        <f t="shared" si="0"/>
        <v>39.78</v>
      </c>
      <c r="E38" s="50">
        <v>39.78</v>
      </c>
      <c r="F38" s="4"/>
      <c r="G38" s="27">
        <f t="shared" si="1"/>
        <v>37.790999999999997</v>
      </c>
      <c r="H38" s="1"/>
      <c r="I38"/>
      <c r="J38" s="46">
        <f t="shared" si="2"/>
        <v>37.790999999999997</v>
      </c>
      <c r="K38" s="11" t="str">
        <f t="array" aca="1" ref="K38" ca="1">IF(MIN(IF((liste_dates&gt;=I39)*(J38&gt;=bas),ROW(liste_dates)))=0,"AUCUNE",INDEX(bas,MIN(IF((liste_dates&gt;=I39)*(J38&gt;=bas),ROW(liste_dates)))-1))</f>
        <v>AUCUNE</v>
      </c>
      <c r="L38" s="10" t="str">
        <f t="array" aca="1" ref="L38" ca="1">IF(MIN(IF((liste_dates&gt;=I39)*(J38&gt;=bas),ROW(liste_dates)))=0,"PAS DE DATE",INDEX(liste_dates,MIN(IF((liste_dates&gt;=I39)*(J38&gt;=bas),ROW(liste_dates)))-1))</f>
        <v>PAS DE DATE</v>
      </c>
      <c r="M38"/>
      <c r="O38" s="32"/>
    </row>
    <row r="39" spans="1:17" s="3" customFormat="1" x14ac:dyDescent="0.25">
      <c r="A39" s="4"/>
      <c r="B39" s="35">
        <v>41712</v>
      </c>
      <c r="C39" s="28">
        <v>39.42</v>
      </c>
      <c r="D39" s="27">
        <f t="shared" si="0"/>
        <v>39.42</v>
      </c>
      <c r="E39" s="50">
        <v>39.42</v>
      </c>
      <c r="F39" s="4"/>
      <c r="G39" s="27">
        <f t="shared" si="1"/>
        <v>37.448999999999998</v>
      </c>
      <c r="H39" s="1"/>
      <c r="I39"/>
      <c r="J39" s="46">
        <f t="shared" si="2"/>
        <v>37.448999999999998</v>
      </c>
      <c r="K39" s="11" t="str">
        <f t="array" aca="1" ref="K39" ca="1">IF(MIN(IF((liste_dates&gt;=I40)*(J39&gt;=bas),ROW(liste_dates)))=0,"AUCUNE",INDEX(bas,MIN(IF((liste_dates&gt;=I40)*(J39&gt;=bas),ROW(liste_dates)))-1))</f>
        <v>AUCUNE</v>
      </c>
      <c r="L39" s="10" t="str">
        <f t="array" aca="1" ref="L39" ca="1">IF(MIN(IF((liste_dates&gt;=I40)*(J39&gt;=bas),ROW(liste_dates)))=0,"PAS DE DATE",INDEX(liste_dates,MIN(IF((liste_dates&gt;=I40)*(J39&gt;=bas),ROW(liste_dates)))-1))</f>
        <v>PAS DE DATE</v>
      </c>
      <c r="M39"/>
      <c r="O39" s="32"/>
    </row>
    <row r="40" spans="1:17" s="3" customFormat="1" x14ac:dyDescent="0.25">
      <c r="A40" s="4"/>
      <c r="B40" s="35">
        <v>41715</v>
      </c>
      <c r="C40" s="28">
        <v>39.81</v>
      </c>
      <c r="D40" s="27">
        <f t="shared" si="0"/>
        <v>39.81</v>
      </c>
      <c r="E40" s="50">
        <v>39.81</v>
      </c>
      <c r="F40" s="4"/>
      <c r="G40" s="27">
        <f t="shared" si="1"/>
        <v>37.819499999999998</v>
      </c>
      <c r="H40" s="1"/>
      <c r="I40"/>
      <c r="J40" s="46">
        <f t="shared" si="2"/>
        <v>37.819499999999998</v>
      </c>
      <c r="K40" s="11" t="str">
        <f t="array" aca="1" ref="K40" ca="1">IF(MIN(IF((liste_dates&gt;=I41)*(J40&gt;=bas),ROW(liste_dates)))=0,"AUCUNE",INDEX(bas,MIN(IF((liste_dates&gt;=I41)*(J40&gt;=bas),ROW(liste_dates)))-1))</f>
        <v>AUCUNE</v>
      </c>
      <c r="L40" s="10" t="str">
        <f t="array" aca="1" ref="L40" ca="1">IF(MIN(IF((liste_dates&gt;=I41)*(J40&gt;=bas),ROW(liste_dates)))=0,"PAS DE DATE",INDEX(liste_dates,MIN(IF((liste_dates&gt;=I41)*(J40&gt;=bas),ROW(liste_dates)))-1))</f>
        <v>PAS DE DATE</v>
      </c>
      <c r="M40"/>
      <c r="O40" s="32"/>
    </row>
    <row r="41" spans="1:17" s="3" customFormat="1" x14ac:dyDescent="0.25">
      <c r="A41" s="4"/>
      <c r="B41" s="35">
        <v>41716</v>
      </c>
      <c r="C41" s="28">
        <v>40.119999999999997</v>
      </c>
      <c r="D41" s="27">
        <f t="shared" si="0"/>
        <v>40.119999999999997</v>
      </c>
      <c r="E41" s="50">
        <v>40.119999999999997</v>
      </c>
      <c r="F41" s="4"/>
      <c r="G41" s="27">
        <f t="shared" si="1"/>
        <v>38.113999999999997</v>
      </c>
      <c r="H41" s="1"/>
      <c r="I41"/>
      <c r="J41" s="46">
        <f t="shared" si="2"/>
        <v>38.113999999999997</v>
      </c>
      <c r="K41" s="11" t="str">
        <f t="array" aca="1" ref="K41" ca="1">IF(MIN(IF((liste_dates&gt;=I42)*(J41&gt;=bas),ROW(liste_dates)))=0,"AUCUNE",INDEX(bas,MIN(IF((liste_dates&gt;=I42)*(J41&gt;=bas),ROW(liste_dates)))-1))</f>
        <v>AUCUNE</v>
      </c>
      <c r="L41" s="10" t="str">
        <f t="array" aca="1" ref="L41" ca="1">IF(MIN(IF((liste_dates&gt;=I42)*(J41&gt;=bas),ROW(liste_dates)))=0,"PAS DE DATE",INDEX(liste_dates,MIN(IF((liste_dates&gt;=I42)*(J41&gt;=bas),ROW(liste_dates)))-1))</f>
        <v>PAS DE DATE</v>
      </c>
      <c r="M41"/>
      <c r="O41" s="32"/>
    </row>
    <row r="42" spans="1:17" s="3" customFormat="1" x14ac:dyDescent="0.25">
      <c r="A42" s="4"/>
      <c r="B42" s="35">
        <v>41717</v>
      </c>
      <c r="C42" s="28">
        <v>40.090000000000003</v>
      </c>
      <c r="D42" s="27">
        <f t="shared" si="0"/>
        <v>40.090000000000003</v>
      </c>
      <c r="E42" s="50">
        <v>40.090000000000003</v>
      </c>
      <c r="F42" s="4"/>
      <c r="G42" s="27">
        <f t="shared" si="1"/>
        <v>38.085500000000003</v>
      </c>
      <c r="H42" s="1"/>
      <c r="I42"/>
      <c r="J42" s="46">
        <f t="shared" si="2"/>
        <v>38.085500000000003</v>
      </c>
      <c r="K42" s="11" t="str">
        <f t="array" aca="1" ref="K42" ca="1">IF(MIN(IF((liste_dates&gt;=I43)*(J42&gt;=bas),ROW(liste_dates)))=0,"AUCUNE",INDEX(bas,MIN(IF((liste_dates&gt;=I43)*(J42&gt;=bas),ROW(liste_dates)))-1))</f>
        <v>AUCUNE</v>
      </c>
      <c r="L42" s="10" t="str">
        <f t="array" aca="1" ref="L42" ca="1">IF(MIN(IF((liste_dates&gt;=I43)*(J42&gt;=bas),ROW(liste_dates)))=0,"PAS DE DATE",INDEX(liste_dates,MIN(IF((liste_dates&gt;=I43)*(J42&gt;=bas),ROW(liste_dates)))-1))</f>
        <v>PAS DE DATE</v>
      </c>
      <c r="M42"/>
      <c r="O42" s="32"/>
    </row>
    <row r="43" spans="1:17" s="3" customFormat="1" x14ac:dyDescent="0.25">
      <c r="A43" s="4"/>
      <c r="B43" s="35">
        <v>41718</v>
      </c>
      <c r="C43" s="28">
        <v>40.159999999999997</v>
      </c>
      <c r="D43" s="27">
        <f t="shared" si="0"/>
        <v>40.159999999999997</v>
      </c>
      <c r="E43" s="50">
        <v>40.159999999999997</v>
      </c>
      <c r="F43" s="4"/>
      <c r="G43" s="27">
        <f t="shared" si="1"/>
        <v>38.151999999999994</v>
      </c>
      <c r="H43" s="1"/>
      <c r="I43"/>
      <c r="J43" s="46">
        <f t="shared" si="2"/>
        <v>38.151999999999994</v>
      </c>
      <c r="K43" s="11" t="str">
        <f t="array" aca="1" ref="K43" ca="1">IF(MIN(IF((liste_dates&gt;=I44)*(J43&gt;=bas),ROW(liste_dates)))=0,"AUCUNE",INDEX(bas,MIN(IF((liste_dates&gt;=I44)*(J43&gt;=bas),ROW(liste_dates)))-1))</f>
        <v>AUCUNE</v>
      </c>
      <c r="L43" s="10" t="str">
        <f t="array" aca="1" ref="L43" ca="1">IF(MIN(IF((liste_dates&gt;=I44)*(J43&gt;=bas),ROW(liste_dates)))=0,"PAS DE DATE",INDEX(liste_dates,MIN(IF((liste_dates&gt;=I44)*(J43&gt;=bas),ROW(liste_dates)))-1))</f>
        <v>PAS DE DATE</v>
      </c>
      <c r="M43"/>
      <c r="O43" s="32"/>
    </row>
    <row r="44" spans="1:17" s="3" customFormat="1" x14ac:dyDescent="0.25">
      <c r="A44" s="4"/>
      <c r="B44" s="35">
        <v>41719</v>
      </c>
      <c r="C44" s="28">
        <v>40.159999999999997</v>
      </c>
      <c r="D44" s="27">
        <f t="shared" si="0"/>
        <v>40.159999999999997</v>
      </c>
      <c r="E44" s="50">
        <v>40.159999999999997</v>
      </c>
      <c r="F44" s="4"/>
      <c r="G44" s="27">
        <f t="shared" si="1"/>
        <v>38.151999999999994</v>
      </c>
      <c r="H44" s="4"/>
      <c r="I44"/>
      <c r="J44" s="46">
        <f t="shared" si="2"/>
        <v>38.151999999999994</v>
      </c>
      <c r="K44" s="11" t="str">
        <f t="array" aca="1" ref="K44" ca="1">IF(MIN(IF((liste_dates&gt;=I45)*(J44&gt;=bas),ROW(liste_dates)))=0,"AUCUNE",INDEX(bas,MIN(IF((liste_dates&gt;=I45)*(J44&gt;=bas),ROW(liste_dates)))-1))</f>
        <v>AUCUNE</v>
      </c>
      <c r="L44" s="10" t="str">
        <f t="array" aca="1" ref="L44" ca="1">IF(MIN(IF((liste_dates&gt;=I45)*(J44&gt;=bas),ROW(liste_dates)))=0,"PAS DE DATE",INDEX(liste_dates,MIN(IF((liste_dates&gt;=I45)*(J44&gt;=bas),ROW(liste_dates)))-1))</f>
        <v>PAS DE DATE</v>
      </c>
      <c r="M44"/>
      <c r="O44" s="32"/>
    </row>
    <row r="45" spans="1:17" s="3" customFormat="1" x14ac:dyDescent="0.25">
      <c r="A45" s="4"/>
      <c r="B45" s="35">
        <v>41722</v>
      </c>
      <c r="C45" s="28">
        <v>39.69</v>
      </c>
      <c r="D45" s="27">
        <f t="shared" si="0"/>
        <v>39.69</v>
      </c>
      <c r="E45" s="50">
        <v>39.69</v>
      </c>
      <c r="F45" s="4"/>
      <c r="G45" s="27">
        <f t="shared" si="1"/>
        <v>37.705499999999994</v>
      </c>
      <c r="H45" s="4"/>
      <c r="I45"/>
      <c r="J45" s="46">
        <f t="shared" si="2"/>
        <v>37.705499999999994</v>
      </c>
      <c r="K45" s="11" t="str">
        <f t="array" aca="1" ref="K45" ca="1">IF(MIN(IF((liste_dates&gt;=I46)*(J45&gt;=bas),ROW(liste_dates)))=0,"AUCUNE",INDEX(bas,MIN(IF((liste_dates&gt;=I46)*(J45&gt;=bas),ROW(liste_dates)))-1))</f>
        <v>AUCUNE</v>
      </c>
      <c r="L45" s="10" t="str">
        <f t="array" aca="1" ref="L45" ca="1">IF(MIN(IF((liste_dates&gt;=I46)*(J45&gt;=bas),ROW(liste_dates)))=0,"PAS DE DATE",INDEX(liste_dates,MIN(IF((liste_dates&gt;=I46)*(J45&gt;=bas),ROW(liste_dates)))-1))</f>
        <v>PAS DE DATE</v>
      </c>
      <c r="M45"/>
      <c r="O45" s="32"/>
    </row>
    <row r="46" spans="1:17" s="3" customFormat="1" x14ac:dyDescent="0.25">
      <c r="A46" s="4"/>
      <c r="B46" s="35">
        <v>41723</v>
      </c>
      <c r="C46" s="28">
        <v>40.24</v>
      </c>
      <c r="D46" s="27">
        <f t="shared" si="0"/>
        <v>40.24</v>
      </c>
      <c r="E46" s="50">
        <v>40.24</v>
      </c>
      <c r="F46" s="4"/>
      <c r="G46" s="27">
        <f t="shared" si="1"/>
        <v>38.228000000000002</v>
      </c>
      <c r="H46" s="4"/>
      <c r="I46"/>
      <c r="J46" s="46">
        <f t="shared" si="2"/>
        <v>38.228000000000002</v>
      </c>
      <c r="K46" s="11" t="str">
        <f t="array" aca="1" ref="K46" ca="1">IF(MIN(IF((liste_dates&gt;=I47)*(J46&gt;=bas),ROW(liste_dates)))=0,"AUCUNE",INDEX(bas,MIN(IF((liste_dates&gt;=I47)*(J46&gt;=bas),ROW(liste_dates)))-1))</f>
        <v>AUCUNE</v>
      </c>
      <c r="L46" s="10" t="str">
        <f t="array" aca="1" ref="L46" ca="1">IF(MIN(IF((liste_dates&gt;=I47)*(J46&gt;=bas),ROW(liste_dates)))=0,"PAS DE DATE",INDEX(liste_dates,MIN(IF((liste_dates&gt;=I47)*(J46&gt;=bas),ROW(liste_dates)))-1))</f>
        <v>PAS DE DATE</v>
      </c>
      <c r="M46"/>
      <c r="O46" s="32"/>
    </row>
    <row r="47" spans="1:17" s="3" customFormat="1" x14ac:dyDescent="0.25">
      <c r="A47" s="4"/>
      <c r="B47" s="35">
        <v>41724</v>
      </c>
      <c r="C47" s="28">
        <v>40.51</v>
      </c>
      <c r="D47" s="27">
        <f t="shared" si="0"/>
        <v>40.51</v>
      </c>
      <c r="E47" s="50">
        <v>40.51</v>
      </c>
      <c r="F47" s="4"/>
      <c r="G47" s="27">
        <f t="shared" si="1"/>
        <v>38.484499999999997</v>
      </c>
      <c r="H47" s="4"/>
      <c r="I47"/>
      <c r="J47" s="46">
        <f t="shared" si="2"/>
        <v>38.484499999999997</v>
      </c>
      <c r="K47" s="11" t="str">
        <f t="array" aca="1" ref="K47" ca="1">IF(MIN(IF((liste_dates&gt;=I48)*(J47&gt;=bas),ROW(liste_dates)))=0,"AUCUNE",INDEX(bas,MIN(IF((liste_dates&gt;=I48)*(J47&gt;=bas),ROW(liste_dates)))-1))</f>
        <v>AUCUNE</v>
      </c>
      <c r="L47" s="10" t="str">
        <f t="array" aca="1" ref="L47" ca="1">IF(MIN(IF((liste_dates&gt;=I48)*(J47&gt;=bas),ROW(liste_dates)))=0,"PAS DE DATE",INDEX(liste_dates,MIN(IF((liste_dates&gt;=I48)*(J47&gt;=bas),ROW(liste_dates)))-1))</f>
        <v>PAS DE DATE</v>
      </c>
      <c r="M47"/>
      <c r="O47" s="32"/>
    </row>
    <row r="48" spans="1:17" s="3" customFormat="1" x14ac:dyDescent="0.25">
      <c r="A48" s="4"/>
      <c r="B48" s="35">
        <v>41725</v>
      </c>
      <c r="C48" s="28">
        <v>40.57</v>
      </c>
      <c r="D48" s="27">
        <f t="shared" si="0"/>
        <v>40.57</v>
      </c>
      <c r="E48" s="50">
        <v>40.57</v>
      </c>
      <c r="F48" s="4"/>
      <c r="G48" s="27">
        <f t="shared" si="1"/>
        <v>38.541499999999999</v>
      </c>
      <c r="H48" s="4"/>
      <c r="I48"/>
      <c r="J48" s="46">
        <f t="shared" si="2"/>
        <v>38.541499999999999</v>
      </c>
      <c r="K48" s="11" t="str">
        <f t="array" aca="1" ref="K48" ca="1">IF(MIN(IF((liste_dates&gt;=I49)*(J48&gt;=bas),ROW(liste_dates)))=0,"AUCUNE",INDEX(bas,MIN(IF((liste_dates&gt;=I49)*(J48&gt;=bas),ROW(liste_dates)))-1))</f>
        <v>AUCUNE</v>
      </c>
      <c r="L48" s="10" t="str">
        <f t="array" aca="1" ref="L48" ca="1">IF(MIN(IF((liste_dates&gt;=I49)*(J48&gt;=bas),ROW(liste_dates)))=0,"PAS DE DATE",INDEX(liste_dates,MIN(IF((liste_dates&gt;=I49)*(J48&gt;=bas),ROW(liste_dates)))-1))</f>
        <v>PAS DE DATE</v>
      </c>
      <c r="M48"/>
      <c r="O48" s="32"/>
    </row>
    <row r="49" spans="1:15" s="3" customFormat="1" x14ac:dyDescent="0.25">
      <c r="A49" s="4"/>
      <c r="B49" s="35">
        <v>41726</v>
      </c>
      <c r="C49" s="28">
        <v>40.81</v>
      </c>
      <c r="D49" s="27">
        <f t="shared" si="0"/>
        <v>40.81</v>
      </c>
      <c r="E49" s="50">
        <v>40.81</v>
      </c>
      <c r="F49" s="4"/>
      <c r="G49" s="27">
        <f t="shared" si="1"/>
        <v>38.769500000000001</v>
      </c>
      <c r="H49" s="4"/>
      <c r="I49"/>
      <c r="J49" s="46">
        <f t="shared" ref="J49:J112" si="3">G49</f>
        <v>38.769500000000001</v>
      </c>
      <c r="K49" s="11" t="str">
        <f t="array" aca="1" ref="K49" ca="1">IF(MIN(IF((liste_dates&gt;=I50)*(J49&gt;=bas),ROW(liste_dates)))=0,"AUCUNE",INDEX(bas,MIN(IF((liste_dates&gt;=I50)*(J49&gt;=bas),ROW(liste_dates)))-1))</f>
        <v>AUCUNE</v>
      </c>
      <c r="L49" s="10" t="str">
        <f t="array" aca="1" ref="L49" ca="1">IF(MIN(IF((liste_dates&gt;=I50)*(J49&gt;=bas),ROW(liste_dates)))=0,"PAS DE DATE",INDEX(liste_dates,MIN(IF((liste_dates&gt;=I50)*(J49&gt;=bas),ROW(liste_dates)))-1))</f>
        <v>PAS DE DATE</v>
      </c>
      <c r="M49"/>
      <c r="O49" s="32"/>
    </row>
    <row r="50" spans="1:15" s="3" customFormat="1" x14ac:dyDescent="0.25">
      <c r="A50" s="4"/>
      <c r="B50" s="35">
        <v>41729</v>
      </c>
      <c r="C50" s="28">
        <v>40.909999999999997</v>
      </c>
      <c r="D50" s="27">
        <f t="shared" si="0"/>
        <v>40.909999999999997</v>
      </c>
      <c r="E50" s="50">
        <v>40.909999999999997</v>
      </c>
      <c r="F50" s="4"/>
      <c r="G50" s="27">
        <f t="shared" si="1"/>
        <v>38.864499999999992</v>
      </c>
      <c r="H50" s="4"/>
      <c r="I50"/>
      <c r="J50" s="46">
        <f t="shared" si="3"/>
        <v>38.864499999999992</v>
      </c>
      <c r="K50" s="11" t="str">
        <f t="array" aca="1" ref="K50" ca="1">IF(MIN(IF((liste_dates&gt;=I51)*(J50&gt;=bas),ROW(liste_dates)))=0,"AUCUNE",INDEX(bas,MIN(IF((liste_dates&gt;=I51)*(J50&gt;=bas),ROW(liste_dates)))-1))</f>
        <v>AUCUNE</v>
      </c>
      <c r="L50" s="10" t="str">
        <f t="array" aca="1" ref="L50" ca="1">IF(MIN(IF((liste_dates&gt;=I51)*(J50&gt;=bas),ROW(liste_dates)))=0,"PAS DE DATE",INDEX(liste_dates,MIN(IF((liste_dates&gt;=I51)*(J50&gt;=bas),ROW(liste_dates)))-1))</f>
        <v>PAS DE DATE</v>
      </c>
      <c r="M50"/>
      <c r="O50" s="32"/>
    </row>
    <row r="51" spans="1:15" s="3" customFormat="1" x14ac:dyDescent="0.25">
      <c r="A51" s="4"/>
      <c r="B51" s="35">
        <v>41730</v>
      </c>
      <c r="C51" s="28">
        <v>41.2</v>
      </c>
      <c r="D51" s="27">
        <f t="shared" si="0"/>
        <v>41.2</v>
      </c>
      <c r="E51" s="50">
        <v>41.2</v>
      </c>
      <c r="F51" s="4"/>
      <c r="G51" s="27">
        <f t="shared" si="1"/>
        <v>39.14</v>
      </c>
      <c r="H51" s="4"/>
      <c r="I51"/>
      <c r="J51" s="46">
        <f t="shared" si="3"/>
        <v>39.14</v>
      </c>
      <c r="K51" s="11">
        <f t="array" aca="1" ref="K51" ca="1">IF(MIN(IF((liste_dates&gt;=I52)*(J51&gt;=bas),ROW(liste_dates)))=0,"AUCUNE",INDEX(bas,MIN(IF((liste_dates&gt;=I52)*(J51&gt;=bas),ROW(liste_dates)))-1))</f>
        <v>39.659999999999997</v>
      </c>
      <c r="L51" s="10">
        <f t="array" aca="1" ref="L51" ca="1">IF(MIN(IF((liste_dates&gt;=I52)*(J51&gt;=bas),ROW(liste_dates)))=0,"PAS DE DATE",INDEX(liste_dates,MIN(IF((liste_dates&gt;=I52)*(J51&gt;=bas),ROW(liste_dates)))-1))</f>
        <v>41677</v>
      </c>
      <c r="M51"/>
      <c r="O51" s="32"/>
    </row>
    <row r="52" spans="1:15" s="3" customFormat="1" x14ac:dyDescent="0.25">
      <c r="A52" s="4"/>
      <c r="B52" s="35">
        <v>41731</v>
      </c>
      <c r="C52" s="28">
        <v>41.27</v>
      </c>
      <c r="D52" s="27">
        <f t="shared" si="0"/>
        <v>41.27</v>
      </c>
      <c r="E52" s="49">
        <f>C52</f>
        <v>41.27</v>
      </c>
      <c r="F52" s="4"/>
      <c r="G52" s="27">
        <f t="shared" si="1"/>
        <v>39.206499999999998</v>
      </c>
      <c r="H52" s="4"/>
      <c r="I52"/>
      <c r="J52" s="46">
        <f t="shared" si="3"/>
        <v>39.206499999999998</v>
      </c>
      <c r="K52" s="11">
        <f t="array" aca="1" ref="K52" ca="1">IF(MIN(IF((liste_dates&gt;=I53)*(J52&gt;=bas),ROW(liste_dates)))=0,"AUCUNE",INDEX(bas,MIN(IF((liste_dates&gt;=I53)*(J52&gt;=bas),ROW(liste_dates)))-1))</f>
        <v>39.659999999999997</v>
      </c>
      <c r="L52" s="10">
        <f t="array" aca="1" ref="L52" ca="1">IF(MIN(IF((liste_dates&gt;=I53)*(J52&gt;=bas),ROW(liste_dates)))=0,"PAS DE DATE",INDEX(liste_dates,MIN(IF((liste_dates&gt;=I53)*(J52&gt;=bas),ROW(liste_dates)))-1))</f>
        <v>41677</v>
      </c>
      <c r="M52"/>
    </row>
    <row r="53" spans="1:15" s="3" customFormat="1" x14ac:dyDescent="0.25">
      <c r="A53" s="4"/>
      <c r="B53" s="35">
        <v>41732</v>
      </c>
      <c r="C53" s="28">
        <v>41.33</v>
      </c>
      <c r="D53" s="27">
        <f t="shared" si="0"/>
        <v>41.33</v>
      </c>
      <c r="E53" s="49">
        <f t="shared" ref="E53:E116" si="4">C53</f>
        <v>41.33</v>
      </c>
      <c r="F53" s="4"/>
      <c r="G53" s="27">
        <f t="shared" si="1"/>
        <v>39.263499999999993</v>
      </c>
      <c r="H53" s="4"/>
      <c r="I53"/>
      <c r="J53" s="46">
        <f t="shared" si="3"/>
        <v>39.263499999999993</v>
      </c>
      <c r="K53" s="11">
        <f t="array" aca="1" ref="K53" ca="1">IF(MIN(IF((liste_dates&gt;=I54)*(J53&gt;=bas),ROW(liste_dates)))=0,"AUCUNE",INDEX(bas,MIN(IF((liste_dates&gt;=I54)*(J53&gt;=bas),ROW(liste_dates)))-1))</f>
        <v>39.659999999999997</v>
      </c>
      <c r="L53" s="10">
        <f t="array" aca="1" ref="L53" ca="1">IF(MIN(IF((liste_dates&gt;=I54)*(J53&gt;=bas),ROW(liste_dates)))=0,"PAS DE DATE",INDEX(liste_dates,MIN(IF((liste_dates&gt;=I54)*(J53&gt;=bas),ROW(liste_dates)))-1))</f>
        <v>41677</v>
      </c>
      <c r="M53"/>
    </row>
    <row r="54" spans="1:15" s="3" customFormat="1" x14ac:dyDescent="0.25">
      <c r="A54" s="4"/>
      <c r="B54" s="35">
        <v>41733</v>
      </c>
      <c r="C54" s="28">
        <v>41.57</v>
      </c>
      <c r="D54" s="33">
        <f t="shared" si="0"/>
        <v>41.57</v>
      </c>
      <c r="E54" s="49">
        <f t="shared" si="4"/>
        <v>41.57</v>
      </c>
      <c r="F54" s="4"/>
      <c r="G54" s="27">
        <f t="shared" si="1"/>
        <v>39.491499999999995</v>
      </c>
      <c r="H54" s="4"/>
      <c r="I54"/>
      <c r="J54" s="46">
        <f t="shared" si="3"/>
        <v>39.491499999999995</v>
      </c>
      <c r="K54" s="11">
        <f t="array" aca="1" ref="K54" ca="1">IF(MIN(IF((liste_dates&gt;=I55)*(J54&gt;=bas),ROW(liste_dates)))=0,"AUCUNE",INDEX(bas,MIN(IF((liste_dates&gt;=I55)*(J54&gt;=bas),ROW(liste_dates)))-1))</f>
        <v>38.93</v>
      </c>
      <c r="L54" s="10">
        <f t="array" aca="1" ref="L54" ca="1">IF(MIN(IF((liste_dates&gt;=I55)*(J54&gt;=bas),ROW(liste_dates)))=0,"PAS DE DATE",INDEX(liste_dates,MIN(IF((liste_dates&gt;=I55)*(J54&gt;=bas),ROW(liste_dates)))-1))</f>
        <v>41674</v>
      </c>
      <c r="M54"/>
    </row>
    <row r="55" spans="1:15" s="3" customFormat="1" x14ac:dyDescent="0.25">
      <c r="A55" s="4"/>
      <c r="B55" s="35">
        <v>41736</v>
      </c>
      <c r="C55" s="28">
        <v>40.96</v>
      </c>
      <c r="D55" s="27">
        <f t="shared" si="0"/>
        <v>40.96</v>
      </c>
      <c r="E55" s="49">
        <f t="shared" si="4"/>
        <v>40.96</v>
      </c>
      <c r="F55" s="4"/>
      <c r="G55" s="27">
        <f t="shared" si="1"/>
        <v>38.911999999999999</v>
      </c>
      <c r="H55" s="4"/>
      <c r="I55"/>
      <c r="J55" s="46">
        <f t="shared" si="3"/>
        <v>38.911999999999999</v>
      </c>
      <c r="K55" s="11">
        <f t="array" aca="1" ref="K55" ca="1">IF(MIN(IF((liste_dates&gt;=I56)*(J55&gt;=bas),ROW(liste_dates)))=0,"AUCUNE",INDEX(bas,MIN(IF((liste_dates&gt;=I56)*(J55&gt;=bas),ROW(liste_dates)))-1))</f>
        <v>40.21</v>
      </c>
      <c r="L55" s="10">
        <f t="array" aca="1" ref="L55" ca="1">IF(MIN(IF((liste_dates&gt;=I56)*(J55&gt;=bas),ROW(liste_dates)))=0,"PAS DE DATE",INDEX(liste_dates,MIN(IF((liste_dates&gt;=I56)*(J55&gt;=bas),ROW(liste_dates)))-1))</f>
        <v>41681</v>
      </c>
      <c r="M55"/>
    </row>
    <row r="56" spans="1:15" s="3" customFormat="1" x14ac:dyDescent="0.25">
      <c r="A56" s="4"/>
      <c r="B56" s="35">
        <v>41737</v>
      </c>
      <c r="C56" s="28">
        <v>40.700000000000003</v>
      </c>
      <c r="D56" s="27">
        <f t="shared" si="0"/>
        <v>40.700000000000003</v>
      </c>
      <c r="E56" s="49">
        <f t="shared" si="4"/>
        <v>40.700000000000003</v>
      </c>
      <c r="F56" s="4"/>
      <c r="G56" s="27">
        <f t="shared" si="1"/>
        <v>38.664999999999999</v>
      </c>
      <c r="H56" s="4"/>
      <c r="I56"/>
      <c r="J56" s="47">
        <f t="shared" si="3"/>
        <v>38.664999999999999</v>
      </c>
      <c r="K56" s="41" t="str">
        <f t="array" aca="1" ref="K56" ca="1">IF(MIN(IF((liste_dates&gt;=I57)*(J56&gt;=bas),ROW(liste_dates)))=0,"AUCUNE",INDEX(bas,MIN(IF((liste_dates&gt;=I57)*(J56&gt;=bas),ROW(liste_dates)))-1))</f>
        <v>AUCUNE</v>
      </c>
      <c r="L56" s="42" t="str">
        <f t="array" aca="1" ref="L56" ca="1">IF(MIN(IF((liste_dates&gt;=I57)*(J56&gt;=bas),ROW(liste_dates)))=0,"PAS DE DATE",INDEX(liste_dates,MIN(IF((liste_dates&gt;=I57)*(J56&gt;=bas),ROW(liste_dates)))-1))</f>
        <v>PAS DE DATE</v>
      </c>
      <c r="M56"/>
    </row>
    <row r="57" spans="1:15" s="3" customFormat="1" x14ac:dyDescent="0.25">
      <c r="A57" s="4"/>
      <c r="B57" s="35">
        <v>41738</v>
      </c>
      <c r="C57" s="28">
        <v>39</v>
      </c>
      <c r="D57" s="43">
        <f t="shared" si="0"/>
        <v>39</v>
      </c>
      <c r="E57" s="53">
        <f t="shared" si="4"/>
        <v>39</v>
      </c>
      <c r="F57" s="4"/>
      <c r="G57" s="43">
        <f t="shared" si="1"/>
        <v>37.049999999999997</v>
      </c>
      <c r="H57" s="4"/>
      <c r="J57" s="47">
        <f t="shared" ref="J57" si="5">G57</f>
        <v>37.049999999999997</v>
      </c>
      <c r="K57" s="41" t="str">
        <f t="array" aca="1" ref="K57" ca="1">IF(MIN(IF((liste_dates&gt;=I58)*(J57&gt;=bas),ROW(liste_dates)))=0,"AUCUNE",INDEX(bas,MIN(IF((liste_dates&gt;=I58)*(J57&gt;=bas),ROW(liste_dates)))-1))</f>
        <v>AUCUNE</v>
      </c>
      <c r="L57" s="42" t="str">
        <f t="array" aca="1" ref="L57" ca="1">IF(MIN(IF((liste_dates&gt;=I58)*(J57&gt;=bas),ROW(liste_dates)))=0,"PAS DE DATE",INDEX(liste_dates,MIN(IF((liste_dates&gt;=I58)*(J57&gt;=bas),ROW(liste_dates)))-1))</f>
        <v>PAS DE DATE</v>
      </c>
      <c r="M57" s="19"/>
    </row>
    <row r="58" spans="1:15" s="3" customFormat="1" x14ac:dyDescent="0.25">
      <c r="A58" s="4"/>
      <c r="B58" s="35"/>
      <c r="C58" s="28"/>
      <c r="D58" s="43"/>
      <c r="E58" s="53"/>
      <c r="F58" s="4"/>
      <c r="G58" s="43"/>
      <c r="H58" s="4"/>
      <c r="J58" s="48"/>
      <c r="K58" s="21"/>
      <c r="L58" s="25"/>
      <c r="M58" s="19"/>
    </row>
    <row r="59" spans="1:15" s="3" customFormat="1" x14ac:dyDescent="0.25">
      <c r="A59" s="4"/>
      <c r="B59" s="35"/>
      <c r="C59" s="28"/>
      <c r="D59" s="43"/>
      <c r="E59" s="53"/>
      <c r="F59" s="4"/>
      <c r="G59" s="43"/>
      <c r="H59" s="4"/>
      <c r="J59" s="54"/>
      <c r="K59" s="21"/>
      <c r="L59" s="25"/>
      <c r="M59" s="19"/>
    </row>
    <row r="60" spans="1:15" s="3" customFormat="1" x14ac:dyDescent="0.25">
      <c r="A60" s="4"/>
      <c r="B60" s="35"/>
      <c r="C60" s="28"/>
      <c r="D60" s="43"/>
      <c r="E60" s="53"/>
      <c r="F60" s="4"/>
      <c r="G60" s="43"/>
      <c r="H60" s="4"/>
      <c r="J60" s="48"/>
      <c r="K60" s="21"/>
      <c r="L60" s="25"/>
      <c r="M60" s="19"/>
    </row>
    <row r="61" spans="1:15" s="3" customFormat="1" x14ac:dyDescent="0.25">
      <c r="A61" s="4"/>
      <c r="B61" s="35"/>
      <c r="C61" s="28"/>
      <c r="D61" s="43"/>
      <c r="E61" s="53"/>
      <c r="F61" s="4"/>
      <c r="G61" s="43"/>
      <c r="H61" s="4"/>
      <c r="J61" s="48"/>
      <c r="K61" s="21"/>
      <c r="L61" s="25"/>
      <c r="M61" s="19"/>
    </row>
    <row r="62" spans="1:15" s="3" customFormat="1" x14ac:dyDescent="0.25">
      <c r="A62" s="4"/>
      <c r="B62" s="35"/>
      <c r="C62" s="28"/>
      <c r="D62" s="43"/>
      <c r="E62" s="53"/>
      <c r="F62" s="4"/>
      <c r="G62" s="43"/>
      <c r="H62" s="4"/>
      <c r="J62" s="48"/>
      <c r="K62" s="21"/>
      <c r="L62" s="25"/>
      <c r="M62" s="19"/>
    </row>
    <row r="63" spans="1:15" s="3" customFormat="1" x14ac:dyDescent="0.25">
      <c r="A63" s="4"/>
      <c r="B63" s="35"/>
      <c r="C63" s="28"/>
      <c r="D63" s="43"/>
      <c r="E63" s="53"/>
      <c r="F63" s="4"/>
      <c r="G63" s="43"/>
      <c r="H63" s="4"/>
      <c r="J63" s="48"/>
      <c r="K63" s="21"/>
      <c r="L63" s="25"/>
      <c r="M63" s="19"/>
    </row>
    <row r="64" spans="1:15" s="3" customFormat="1" x14ac:dyDescent="0.25">
      <c r="A64" s="4"/>
      <c r="B64" s="35"/>
      <c r="C64" s="28"/>
      <c r="D64" s="43"/>
      <c r="E64" s="53"/>
      <c r="F64" s="4"/>
      <c r="G64" s="43"/>
      <c r="H64" s="4"/>
      <c r="J64" s="48"/>
      <c r="K64" s="21"/>
      <c r="L64" s="25"/>
      <c r="M64" s="19"/>
    </row>
    <row r="65" spans="1:13" s="3" customFormat="1" x14ac:dyDescent="0.25">
      <c r="A65" s="4"/>
      <c r="B65" s="35"/>
      <c r="C65" s="28"/>
      <c r="D65" s="43"/>
      <c r="E65" s="53"/>
      <c r="F65" s="4"/>
      <c r="G65" s="43"/>
      <c r="H65" s="4"/>
      <c r="J65" s="48"/>
      <c r="K65" s="21"/>
      <c r="L65" s="25"/>
      <c r="M65" s="19"/>
    </row>
    <row r="66" spans="1:13" s="3" customFormat="1" x14ac:dyDescent="0.25">
      <c r="A66" s="4"/>
      <c r="B66" s="35"/>
      <c r="C66" s="28"/>
      <c r="D66" s="43"/>
      <c r="E66" s="53"/>
      <c r="F66" s="4"/>
      <c r="G66" s="43"/>
      <c r="H66" s="4"/>
      <c r="J66" s="48"/>
      <c r="K66" s="21"/>
      <c r="L66" s="25"/>
      <c r="M66" s="19"/>
    </row>
    <row r="67" spans="1:13" s="3" customFormat="1" x14ac:dyDescent="0.25">
      <c r="A67" s="4"/>
      <c r="B67" s="35"/>
      <c r="C67" s="28"/>
      <c r="D67" s="43"/>
      <c r="E67" s="53"/>
      <c r="F67" s="4"/>
      <c r="G67" s="43"/>
      <c r="H67" s="4"/>
      <c r="J67" s="48"/>
      <c r="K67" s="21"/>
      <c r="L67" s="25"/>
      <c r="M67" s="19"/>
    </row>
    <row r="68" spans="1:13" s="3" customFormat="1" x14ac:dyDescent="0.25">
      <c r="A68" s="4"/>
      <c r="B68" s="35"/>
      <c r="C68" s="28"/>
      <c r="D68" s="43"/>
      <c r="E68" s="53"/>
      <c r="F68" s="4"/>
      <c r="G68" s="43"/>
      <c r="H68" s="4"/>
      <c r="J68" s="48"/>
      <c r="K68" s="21"/>
      <c r="L68" s="25"/>
      <c r="M68" s="19"/>
    </row>
    <row r="69" spans="1:13" s="3" customFormat="1" x14ac:dyDescent="0.25">
      <c r="A69" s="4"/>
      <c r="B69" s="35"/>
      <c r="C69" s="28"/>
      <c r="D69" s="43"/>
      <c r="E69" s="53"/>
      <c r="F69" s="4"/>
      <c r="G69" s="43"/>
      <c r="H69" s="4"/>
      <c r="J69" s="48"/>
      <c r="K69" s="21"/>
      <c r="L69" s="25"/>
      <c r="M69" s="19"/>
    </row>
    <row r="70" spans="1:13" s="3" customFormat="1" x14ac:dyDescent="0.25">
      <c r="A70" s="4"/>
      <c r="B70" s="35"/>
      <c r="C70" s="28"/>
      <c r="D70" s="43"/>
      <c r="E70" s="53"/>
      <c r="F70" s="4"/>
      <c r="G70" s="43"/>
      <c r="H70" s="4"/>
      <c r="J70" s="48"/>
      <c r="K70" s="21"/>
      <c r="L70" s="25"/>
      <c r="M70" s="19"/>
    </row>
    <row r="71" spans="1:13" s="3" customFormat="1" x14ac:dyDescent="0.25">
      <c r="A71" s="4"/>
      <c r="B71" s="35"/>
      <c r="C71" s="28"/>
      <c r="D71" s="43"/>
      <c r="E71" s="53"/>
      <c r="F71" s="4"/>
      <c r="G71" s="43"/>
      <c r="H71" s="4"/>
      <c r="J71" s="48"/>
      <c r="K71" s="21"/>
      <c r="L71" s="25"/>
      <c r="M71" s="19"/>
    </row>
    <row r="72" spans="1:13" s="3" customFormat="1" x14ac:dyDescent="0.25">
      <c r="A72" s="4"/>
      <c r="B72" s="35"/>
      <c r="C72" s="28"/>
      <c r="D72" s="43"/>
      <c r="E72" s="53"/>
      <c r="F72" s="4"/>
      <c r="G72" s="43"/>
      <c r="H72" s="4"/>
      <c r="J72" s="48"/>
      <c r="K72" s="21"/>
      <c r="L72" s="25"/>
      <c r="M72" s="19"/>
    </row>
    <row r="73" spans="1:13" s="3" customFormat="1" x14ac:dyDescent="0.25">
      <c r="A73" s="4"/>
      <c r="B73" s="35"/>
      <c r="C73" s="28"/>
      <c r="D73" s="43"/>
      <c r="E73" s="53"/>
      <c r="F73" s="4"/>
      <c r="G73" s="43"/>
      <c r="H73" s="4"/>
      <c r="J73" s="48"/>
      <c r="K73" s="21"/>
      <c r="L73" s="25"/>
      <c r="M73" s="19"/>
    </row>
    <row r="74" spans="1:13" s="3" customFormat="1" x14ac:dyDescent="0.25">
      <c r="A74" s="4"/>
      <c r="B74" s="35"/>
      <c r="C74" s="28"/>
      <c r="D74" s="43"/>
      <c r="E74" s="53"/>
      <c r="F74" s="4"/>
      <c r="G74" s="43"/>
      <c r="H74" s="4"/>
      <c r="J74" s="48"/>
      <c r="K74" s="21"/>
      <c r="L74" s="25"/>
      <c r="M74" s="19"/>
    </row>
    <row r="75" spans="1:13" s="3" customFormat="1" x14ac:dyDescent="0.25">
      <c r="A75" s="4"/>
      <c r="B75" s="35"/>
      <c r="C75" s="28"/>
      <c r="D75" s="43"/>
      <c r="E75" s="53"/>
      <c r="F75" s="4"/>
      <c r="G75" s="43"/>
      <c r="H75" s="4"/>
      <c r="J75" s="48"/>
      <c r="K75" s="21"/>
      <c r="L75" s="25"/>
      <c r="M75" s="19"/>
    </row>
    <row r="76" spans="1:13" s="3" customFormat="1" x14ac:dyDescent="0.25">
      <c r="A76" s="4"/>
      <c r="B76" s="35"/>
      <c r="C76" s="28"/>
      <c r="D76" s="43"/>
      <c r="E76" s="53"/>
      <c r="F76" s="4"/>
      <c r="G76" s="43"/>
      <c r="H76" s="4"/>
      <c r="J76" s="48"/>
      <c r="K76" s="21"/>
      <c r="L76" s="25"/>
      <c r="M76" s="19"/>
    </row>
    <row r="77" spans="1:13" s="3" customFormat="1" x14ac:dyDescent="0.25">
      <c r="A77" s="4"/>
      <c r="B77" s="35"/>
      <c r="C77" s="28"/>
      <c r="D77" s="43"/>
      <c r="E77" s="53"/>
      <c r="F77" s="4"/>
      <c r="G77" s="43"/>
      <c r="H77" s="4"/>
      <c r="J77" s="48"/>
      <c r="K77" s="21"/>
      <c r="L77" s="25"/>
      <c r="M77" s="19"/>
    </row>
    <row r="78" spans="1:13" s="3" customFormat="1" x14ac:dyDescent="0.25">
      <c r="A78" s="4"/>
      <c r="B78" s="35"/>
      <c r="C78" s="28"/>
      <c r="D78" s="43"/>
      <c r="E78" s="53"/>
      <c r="F78" s="4"/>
      <c r="G78" s="43"/>
      <c r="H78" s="4"/>
      <c r="J78" s="48"/>
      <c r="K78" s="21"/>
      <c r="L78" s="25"/>
      <c r="M78" s="19"/>
    </row>
    <row r="79" spans="1:13" s="3" customFormat="1" x14ac:dyDescent="0.25">
      <c r="A79" s="4"/>
      <c r="B79" s="35"/>
      <c r="C79" s="28"/>
      <c r="D79" s="43"/>
      <c r="E79" s="53"/>
      <c r="F79" s="4"/>
      <c r="G79" s="43"/>
      <c r="H79" s="4"/>
      <c r="J79" s="48"/>
      <c r="K79" s="21"/>
      <c r="L79" s="25"/>
      <c r="M79" s="19"/>
    </row>
    <row r="80" spans="1:13" s="3" customFormat="1" x14ac:dyDescent="0.25">
      <c r="A80" s="4"/>
      <c r="B80" s="35"/>
      <c r="C80" s="28"/>
      <c r="D80" s="43"/>
      <c r="E80" s="53"/>
      <c r="F80" s="4"/>
      <c r="G80" s="43"/>
      <c r="H80" s="4"/>
      <c r="J80" s="48"/>
      <c r="K80" s="21"/>
      <c r="L80" s="25"/>
      <c r="M80" s="19"/>
    </row>
    <row r="81" spans="1:16" s="3" customFormat="1" x14ac:dyDescent="0.25">
      <c r="A81" s="4"/>
      <c r="B81" s="35"/>
      <c r="C81" s="28"/>
      <c r="D81" s="43"/>
      <c r="E81" s="53"/>
      <c r="F81" s="4"/>
      <c r="G81" s="43"/>
      <c r="H81" s="4"/>
      <c r="J81" s="48"/>
      <c r="K81" s="21"/>
      <c r="L81" s="25"/>
      <c r="M81" s="19"/>
    </row>
    <row r="82" spans="1:16" s="3" customFormat="1" x14ac:dyDescent="0.25">
      <c r="A82" s="4"/>
      <c r="B82" s="35"/>
      <c r="C82" s="28"/>
      <c r="D82" s="43"/>
      <c r="E82" s="53"/>
      <c r="F82" s="4"/>
      <c r="G82" s="43"/>
      <c r="H82" s="4"/>
      <c r="J82" s="48"/>
      <c r="K82" s="21"/>
      <c r="L82" s="25"/>
      <c r="M82" s="19"/>
    </row>
    <row r="83" spans="1:16" s="3" customFormat="1" x14ac:dyDescent="0.25">
      <c r="A83" s="4"/>
      <c r="B83" s="35"/>
      <c r="C83" s="28"/>
      <c r="D83" s="43"/>
      <c r="E83" s="53"/>
      <c r="F83" s="4"/>
      <c r="G83" s="43"/>
      <c r="H83" s="4"/>
      <c r="J83" s="48"/>
      <c r="K83" s="21"/>
      <c r="L83" s="25"/>
      <c r="M83" s="19"/>
    </row>
    <row r="84" spans="1:16" s="3" customFormat="1" x14ac:dyDescent="0.25">
      <c r="A84" s="4"/>
      <c r="B84" s="35"/>
      <c r="C84" s="28"/>
      <c r="D84" s="43"/>
      <c r="E84" s="53"/>
      <c r="F84" s="4"/>
      <c r="G84" s="43"/>
      <c r="H84" s="4"/>
      <c r="J84" s="48"/>
      <c r="K84" s="21"/>
      <c r="L84" s="25"/>
      <c r="M84" s="19"/>
    </row>
    <row r="85" spans="1:16" s="3" customFormat="1" x14ac:dyDescent="0.25">
      <c r="A85" s="4"/>
      <c r="B85" s="35"/>
      <c r="C85" s="28"/>
      <c r="D85" s="43"/>
      <c r="E85" s="53"/>
      <c r="F85" s="4"/>
      <c r="G85" s="43"/>
      <c r="H85" s="4"/>
      <c r="J85" s="48"/>
      <c r="K85" s="21"/>
      <c r="L85" s="25"/>
      <c r="M85" s="19"/>
    </row>
    <row r="86" spans="1:16" s="7" customFormat="1" x14ac:dyDescent="0.25">
      <c r="A86" s="4"/>
      <c r="B86" s="35"/>
      <c r="C86" s="28"/>
      <c r="D86" s="43"/>
      <c r="E86" s="53"/>
      <c r="F86" s="4"/>
      <c r="G86" s="43"/>
      <c r="H86" s="4"/>
      <c r="I86" s="3"/>
      <c r="J86" s="48"/>
      <c r="K86" s="21"/>
      <c r="L86" s="25"/>
      <c r="M86" s="19"/>
      <c r="N86" s="3"/>
      <c r="O86" s="3"/>
      <c r="P86" s="3"/>
    </row>
    <row r="87" spans="1:16" s="7" customFormat="1" x14ac:dyDescent="0.25">
      <c r="A87" s="4"/>
      <c r="B87" s="35"/>
      <c r="C87" s="28"/>
      <c r="D87" s="43"/>
      <c r="E87" s="53"/>
      <c r="F87" s="4"/>
      <c r="G87" s="43"/>
      <c r="H87" s="4"/>
      <c r="I87" s="3"/>
      <c r="J87" s="48"/>
      <c r="K87" s="21"/>
      <c r="L87" s="25"/>
      <c r="M87" s="19"/>
      <c r="N87" s="3"/>
      <c r="O87" s="3"/>
      <c r="P87" s="3"/>
    </row>
    <row r="88" spans="1:16" s="7" customFormat="1" x14ac:dyDescent="0.25">
      <c r="A88" s="4"/>
      <c r="B88" s="35"/>
      <c r="C88" s="28"/>
      <c r="D88" s="43"/>
      <c r="E88" s="53"/>
      <c r="F88" s="4"/>
      <c r="G88" s="43"/>
      <c r="H88" s="4"/>
      <c r="I88" s="3"/>
      <c r="J88" s="48"/>
      <c r="K88" s="21"/>
      <c r="L88" s="25"/>
      <c r="M88" s="19"/>
      <c r="N88" s="3"/>
      <c r="O88" s="3"/>
      <c r="P88" s="3"/>
    </row>
    <row r="89" spans="1:16" s="7" customFormat="1" x14ac:dyDescent="0.25">
      <c r="A89" s="4"/>
      <c r="B89" s="35"/>
      <c r="C89" s="28"/>
      <c r="D89" s="43"/>
      <c r="E89" s="53"/>
      <c r="F89" s="4"/>
      <c r="G89" s="43"/>
      <c r="H89" s="4"/>
      <c r="I89" s="3"/>
      <c r="J89" s="48"/>
      <c r="K89" s="21"/>
      <c r="L89" s="25"/>
      <c r="M89" s="19"/>
      <c r="N89" s="3"/>
      <c r="O89" s="3"/>
      <c r="P89" s="3"/>
    </row>
    <row r="90" spans="1:16" s="7" customFormat="1" x14ac:dyDescent="0.25">
      <c r="A90" s="4"/>
      <c r="B90" s="35"/>
      <c r="C90" s="28"/>
      <c r="D90" s="43"/>
      <c r="E90" s="53"/>
      <c r="F90" s="4"/>
      <c r="G90" s="43"/>
      <c r="H90" s="4"/>
      <c r="I90" s="3"/>
      <c r="J90" s="48"/>
      <c r="K90" s="21"/>
      <c r="L90" s="25"/>
      <c r="M90" s="19"/>
      <c r="N90" s="3"/>
      <c r="O90" s="3"/>
      <c r="P90" s="3"/>
    </row>
    <row r="91" spans="1:16" s="7" customFormat="1" x14ac:dyDescent="0.25">
      <c r="A91" s="4"/>
      <c r="B91" s="35"/>
      <c r="C91" s="28"/>
      <c r="D91" s="43"/>
      <c r="E91" s="53"/>
      <c r="F91" s="4"/>
      <c r="G91" s="43"/>
      <c r="H91" s="4"/>
      <c r="I91" s="3"/>
      <c r="J91" s="48"/>
      <c r="K91" s="21"/>
      <c r="L91" s="25"/>
      <c r="M91" s="19"/>
      <c r="N91" s="3"/>
      <c r="O91" s="3"/>
      <c r="P91" s="3"/>
    </row>
    <row r="92" spans="1:16" s="7" customFormat="1" x14ac:dyDescent="0.25">
      <c r="A92" s="4"/>
      <c r="B92" s="35"/>
      <c r="C92" s="28"/>
      <c r="D92" s="43"/>
      <c r="E92" s="53"/>
      <c r="F92" s="4"/>
      <c r="G92" s="43"/>
      <c r="H92" s="4"/>
      <c r="I92" s="3"/>
      <c r="J92" s="48"/>
      <c r="K92" s="21"/>
      <c r="L92" s="25"/>
      <c r="M92" s="19"/>
      <c r="N92" s="3"/>
      <c r="O92" s="3"/>
      <c r="P92" s="3"/>
    </row>
    <row r="93" spans="1:16" s="7" customFormat="1" x14ac:dyDescent="0.25">
      <c r="A93" s="4"/>
      <c r="B93" s="35"/>
      <c r="C93" s="28"/>
      <c r="D93" s="43"/>
      <c r="E93" s="53"/>
      <c r="F93" s="4"/>
      <c r="G93" s="43"/>
      <c r="H93" s="4"/>
      <c r="I93" s="3"/>
      <c r="J93" s="48"/>
      <c r="K93" s="21"/>
      <c r="L93" s="25"/>
      <c r="M93" s="19"/>
      <c r="N93" s="3"/>
      <c r="O93" s="3"/>
      <c r="P93" s="3"/>
    </row>
    <row r="94" spans="1:16" s="7" customFormat="1" x14ac:dyDescent="0.25">
      <c r="A94" s="4"/>
      <c r="B94" s="35"/>
      <c r="C94" s="28"/>
      <c r="D94" s="43"/>
      <c r="E94" s="53"/>
      <c r="F94" s="4"/>
      <c r="G94" s="43"/>
      <c r="H94" s="4"/>
      <c r="I94" s="3"/>
      <c r="J94" s="48"/>
      <c r="K94" s="21"/>
      <c r="L94" s="25"/>
      <c r="M94" s="19"/>
      <c r="N94" s="3"/>
      <c r="O94" s="3"/>
      <c r="P94" s="3"/>
    </row>
    <row r="95" spans="1:16" s="7" customFormat="1" x14ac:dyDescent="0.25">
      <c r="A95" s="4"/>
      <c r="B95" s="35"/>
      <c r="C95" s="28"/>
      <c r="D95" s="43"/>
      <c r="E95" s="53"/>
      <c r="F95" s="4"/>
      <c r="G95" s="43"/>
      <c r="H95" s="4"/>
      <c r="I95" s="3"/>
      <c r="J95" s="48"/>
      <c r="K95" s="21"/>
      <c r="L95" s="25"/>
      <c r="M95" s="19"/>
      <c r="N95" s="3"/>
      <c r="O95" s="3"/>
      <c r="P95" s="3"/>
    </row>
    <row r="96" spans="1:16" s="7" customFormat="1" x14ac:dyDescent="0.25">
      <c r="A96" s="4"/>
      <c r="B96" s="35"/>
      <c r="C96" s="28"/>
      <c r="D96" s="43"/>
      <c r="E96" s="53"/>
      <c r="F96" s="4"/>
      <c r="G96" s="43"/>
      <c r="H96" s="4"/>
      <c r="I96" s="3"/>
      <c r="J96" s="48"/>
      <c r="K96" s="21"/>
      <c r="L96" s="25"/>
      <c r="M96" s="19"/>
      <c r="N96" s="3"/>
      <c r="O96" s="3"/>
      <c r="P96" s="3"/>
    </row>
    <row r="97" spans="1:16" s="7" customFormat="1" x14ac:dyDescent="0.25">
      <c r="A97" s="4"/>
      <c r="B97" s="35"/>
      <c r="C97" s="28"/>
      <c r="D97" s="43"/>
      <c r="E97" s="53"/>
      <c r="F97" s="4"/>
      <c r="G97" s="43"/>
      <c r="H97" s="4"/>
      <c r="I97" s="3"/>
      <c r="J97" s="48"/>
      <c r="K97" s="21"/>
      <c r="L97" s="25"/>
      <c r="M97" s="19"/>
      <c r="N97" s="3"/>
      <c r="O97" s="3"/>
      <c r="P97" s="3"/>
    </row>
    <row r="98" spans="1:16" s="7" customFormat="1" x14ac:dyDescent="0.25">
      <c r="A98" s="4"/>
      <c r="B98" s="35"/>
      <c r="C98" s="28"/>
      <c r="D98" s="43"/>
      <c r="E98" s="53"/>
      <c r="F98" s="4"/>
      <c r="G98" s="43"/>
      <c r="H98" s="4"/>
      <c r="I98" s="3"/>
      <c r="J98" s="48"/>
      <c r="K98" s="21"/>
      <c r="L98" s="25"/>
      <c r="M98" s="19"/>
      <c r="N98" s="3"/>
      <c r="O98" s="3"/>
      <c r="P98" s="3"/>
    </row>
    <row r="99" spans="1:16" s="7" customFormat="1" x14ac:dyDescent="0.25">
      <c r="A99" s="4"/>
      <c r="B99" s="35"/>
      <c r="C99" s="28"/>
      <c r="D99" s="43"/>
      <c r="E99" s="53"/>
      <c r="F99" s="4"/>
      <c r="G99" s="43"/>
      <c r="H99" s="4"/>
      <c r="I99" s="3"/>
      <c r="J99" s="48"/>
      <c r="K99" s="21"/>
      <c r="L99" s="25"/>
      <c r="M99" s="19"/>
      <c r="N99" s="3"/>
      <c r="O99" s="3"/>
      <c r="P99" s="3"/>
    </row>
    <row r="100" spans="1:16" s="7" customFormat="1" x14ac:dyDescent="0.25">
      <c r="A100" s="4"/>
      <c r="B100" s="35"/>
      <c r="C100" s="28"/>
      <c r="D100" s="43"/>
      <c r="E100" s="53"/>
      <c r="F100" s="4"/>
      <c r="G100" s="43"/>
      <c r="H100" s="4"/>
      <c r="I100" s="3"/>
      <c r="J100" s="48"/>
      <c r="K100" s="21"/>
      <c r="L100" s="25"/>
      <c r="M100" s="19"/>
      <c r="N100" s="3"/>
      <c r="O100" s="3"/>
      <c r="P100" s="3"/>
    </row>
    <row r="101" spans="1:16" s="7" customFormat="1" x14ac:dyDescent="0.25">
      <c r="A101" s="4"/>
      <c r="B101" s="35"/>
      <c r="C101" s="28"/>
      <c r="D101" s="43"/>
      <c r="E101" s="53"/>
      <c r="F101" s="4"/>
      <c r="G101" s="43"/>
      <c r="H101" s="4"/>
      <c r="I101" s="3"/>
      <c r="J101" s="48"/>
      <c r="K101" s="21"/>
      <c r="L101" s="25"/>
      <c r="M101" s="19"/>
      <c r="N101" s="3"/>
      <c r="O101" s="3"/>
      <c r="P101" s="3"/>
    </row>
    <row r="102" spans="1:16" s="3" customFormat="1" x14ac:dyDescent="0.25">
      <c r="A102" s="4"/>
      <c r="B102" s="35"/>
      <c r="C102" s="28"/>
      <c r="D102" s="43"/>
      <c r="E102" s="53"/>
      <c r="F102" s="4"/>
      <c r="G102" s="43"/>
      <c r="H102" s="4"/>
      <c r="J102" s="48"/>
      <c r="K102" s="21"/>
      <c r="L102" s="25"/>
      <c r="M102" s="19"/>
    </row>
    <row r="103" spans="1:16" s="3" customFormat="1" x14ac:dyDescent="0.25">
      <c r="A103" s="4"/>
      <c r="B103" s="35"/>
      <c r="C103" s="28"/>
      <c r="D103" s="43"/>
      <c r="E103" s="53"/>
      <c r="F103" s="4"/>
      <c r="G103" s="43"/>
      <c r="H103" s="4"/>
      <c r="J103" s="48"/>
      <c r="K103" s="21"/>
      <c r="L103" s="25"/>
      <c r="M103" s="19"/>
    </row>
    <row r="104" spans="1:16" s="3" customFormat="1" x14ac:dyDescent="0.25">
      <c r="A104" s="4"/>
      <c r="B104" s="35"/>
      <c r="C104" s="28"/>
      <c r="D104" s="43"/>
      <c r="E104" s="53"/>
      <c r="F104" s="4"/>
      <c r="G104" s="43"/>
      <c r="H104" s="4"/>
      <c r="J104" s="48"/>
      <c r="K104" s="21"/>
      <c r="L104" s="25"/>
      <c r="M104" s="19"/>
    </row>
    <row r="105" spans="1:16" s="3" customFormat="1" x14ac:dyDescent="0.25">
      <c r="A105" s="4"/>
      <c r="B105" s="35"/>
      <c r="C105" s="28"/>
      <c r="D105" s="43"/>
      <c r="E105" s="53"/>
      <c r="F105" s="4"/>
      <c r="G105" s="43"/>
      <c r="H105" s="4"/>
      <c r="J105" s="48"/>
      <c r="K105" s="21"/>
      <c r="L105" s="25"/>
      <c r="M105" s="19"/>
    </row>
    <row r="106" spans="1:16" s="3" customFormat="1" x14ac:dyDescent="0.25">
      <c r="A106" s="4"/>
      <c r="B106" s="35"/>
      <c r="C106" s="28"/>
      <c r="D106" s="43"/>
      <c r="E106" s="53"/>
      <c r="F106" s="4"/>
      <c r="G106" s="43"/>
      <c r="H106" s="4"/>
      <c r="J106" s="48"/>
      <c r="K106" s="21"/>
      <c r="L106" s="25"/>
      <c r="M106" s="19"/>
    </row>
    <row r="107" spans="1:16" s="3" customFormat="1" x14ac:dyDescent="0.25">
      <c r="A107" s="4"/>
      <c r="B107" s="35"/>
      <c r="C107" s="28"/>
      <c r="D107" s="43"/>
      <c r="E107" s="53"/>
      <c r="F107" s="4"/>
      <c r="G107" s="43"/>
      <c r="H107" s="4"/>
      <c r="J107" s="48"/>
      <c r="K107" s="21"/>
      <c r="L107" s="25"/>
      <c r="M107" s="19"/>
    </row>
    <row r="108" spans="1:16" s="3" customFormat="1" x14ac:dyDescent="0.25">
      <c r="A108" s="4"/>
      <c r="B108" s="35"/>
      <c r="C108" s="28"/>
      <c r="D108" s="43"/>
      <c r="E108" s="53"/>
      <c r="F108" s="4"/>
      <c r="G108" s="43"/>
      <c r="H108" s="4"/>
      <c r="J108" s="48"/>
      <c r="K108" s="21"/>
      <c r="L108" s="25"/>
      <c r="M108" s="19"/>
    </row>
    <row r="109" spans="1:16" s="3" customFormat="1" x14ac:dyDescent="0.25">
      <c r="A109" s="4"/>
      <c r="B109" s="35"/>
      <c r="C109" s="28"/>
      <c r="D109" s="43"/>
      <c r="E109" s="53"/>
      <c r="F109" s="4"/>
      <c r="G109" s="43"/>
      <c r="H109" s="4"/>
      <c r="J109" s="48"/>
      <c r="K109" s="21"/>
      <c r="L109" s="25"/>
      <c r="M109" s="19"/>
    </row>
    <row r="110" spans="1:16" s="3" customFormat="1" x14ac:dyDescent="0.25">
      <c r="A110" s="4"/>
      <c r="B110" s="35"/>
      <c r="C110" s="28"/>
      <c r="D110" s="43"/>
      <c r="E110" s="53"/>
      <c r="F110" s="4"/>
      <c r="G110" s="43"/>
      <c r="H110" s="4"/>
      <c r="J110" s="48"/>
      <c r="K110" s="21"/>
      <c r="L110" s="25"/>
      <c r="M110" s="19"/>
    </row>
    <row r="111" spans="1:16" s="3" customFormat="1" x14ac:dyDescent="0.25">
      <c r="A111" s="4"/>
      <c r="B111" s="35"/>
      <c r="C111" s="28"/>
      <c r="D111" s="43"/>
      <c r="E111" s="53"/>
      <c r="F111" s="4"/>
      <c r="G111" s="43"/>
      <c r="H111" s="4"/>
      <c r="J111" s="48"/>
      <c r="K111" s="21"/>
      <c r="L111" s="25"/>
      <c r="M111" s="19"/>
    </row>
    <row r="112" spans="1:16" s="3" customFormat="1" x14ac:dyDescent="0.25">
      <c r="A112" s="4"/>
      <c r="B112" s="35"/>
      <c r="C112" s="28"/>
      <c r="D112" s="43"/>
      <c r="E112" s="53"/>
      <c r="F112" s="4"/>
      <c r="G112" s="43"/>
      <c r="H112" s="4"/>
      <c r="J112" s="48"/>
      <c r="K112" s="21"/>
      <c r="L112" s="25"/>
      <c r="M112" s="19"/>
    </row>
    <row r="113" spans="1:13" s="3" customFormat="1" x14ac:dyDescent="0.25">
      <c r="A113" s="4"/>
      <c r="B113" s="35"/>
      <c r="C113" s="28"/>
      <c r="D113" s="43"/>
      <c r="E113" s="53"/>
      <c r="F113" s="4"/>
      <c r="G113" s="43"/>
      <c r="H113" s="4"/>
      <c r="J113" s="48"/>
      <c r="K113" s="21"/>
      <c r="L113" s="25"/>
      <c r="M113" s="19"/>
    </row>
    <row r="114" spans="1:13" s="3" customFormat="1" x14ac:dyDescent="0.25">
      <c r="A114" s="4"/>
      <c r="B114" s="35"/>
      <c r="C114" s="28"/>
      <c r="D114" s="43"/>
      <c r="E114" s="53"/>
      <c r="F114" s="4"/>
      <c r="G114" s="43"/>
      <c r="H114" s="4"/>
      <c r="J114" s="48"/>
      <c r="K114" s="21"/>
      <c r="L114" s="25"/>
      <c r="M114" s="19"/>
    </row>
    <row r="115" spans="1:13" s="3" customFormat="1" x14ac:dyDescent="0.25">
      <c r="A115" s="4"/>
      <c r="B115" s="35"/>
      <c r="C115" s="28"/>
      <c r="D115" s="43"/>
      <c r="E115" s="53"/>
      <c r="F115" s="4"/>
      <c r="G115" s="43"/>
      <c r="H115" s="4"/>
      <c r="J115" s="48"/>
      <c r="K115" s="21"/>
      <c r="L115" s="25"/>
      <c r="M115" s="19"/>
    </row>
    <row r="116" spans="1:13" s="3" customFormat="1" x14ac:dyDescent="0.25">
      <c r="A116" s="4"/>
      <c r="B116" s="35"/>
      <c r="C116" s="28"/>
      <c r="D116" s="43"/>
      <c r="E116" s="53"/>
      <c r="F116" s="4"/>
      <c r="G116" s="43"/>
      <c r="H116" s="4"/>
      <c r="J116" s="48"/>
      <c r="K116" s="21"/>
      <c r="L116" s="25"/>
      <c r="M116" s="19"/>
    </row>
    <row r="117" spans="1:13" s="3" customFormat="1" x14ac:dyDescent="0.25">
      <c r="A117" s="4"/>
      <c r="B117" s="35"/>
      <c r="C117" s="28"/>
      <c r="D117" s="43"/>
      <c r="E117" s="53"/>
      <c r="F117" s="4"/>
      <c r="G117" s="43"/>
      <c r="H117" s="4"/>
      <c r="J117" s="48"/>
      <c r="K117" s="21"/>
      <c r="L117" s="25"/>
      <c r="M117" s="19"/>
    </row>
    <row r="118" spans="1:13" s="3" customFormat="1" x14ac:dyDescent="0.25">
      <c r="A118" s="4"/>
      <c r="B118" s="35"/>
      <c r="C118" s="28"/>
      <c r="D118" s="43"/>
      <c r="E118" s="53"/>
      <c r="F118" s="4"/>
      <c r="G118" s="43"/>
      <c r="H118" s="4"/>
      <c r="J118" s="48"/>
      <c r="K118" s="21"/>
      <c r="L118" s="25"/>
      <c r="M118" s="19"/>
    </row>
    <row r="119" spans="1:13" s="3" customFormat="1" x14ac:dyDescent="0.25">
      <c r="A119" s="4"/>
      <c r="B119" s="35"/>
      <c r="C119" s="28"/>
      <c r="D119" s="43"/>
      <c r="E119" s="53"/>
      <c r="F119" s="4"/>
      <c r="G119" s="43"/>
      <c r="H119" s="4"/>
      <c r="J119" s="48"/>
      <c r="K119" s="21"/>
      <c r="L119" s="25"/>
      <c r="M119" s="19"/>
    </row>
    <row r="120" spans="1:13" s="3" customFormat="1" x14ac:dyDescent="0.25">
      <c r="A120" s="4"/>
      <c r="B120" s="35"/>
      <c r="C120" s="28"/>
      <c r="D120" s="43"/>
      <c r="E120" s="53"/>
      <c r="F120" s="4"/>
      <c r="G120" s="43"/>
      <c r="H120" s="4"/>
      <c r="J120" s="48"/>
      <c r="K120" s="21"/>
      <c r="L120" s="25"/>
      <c r="M120" s="19"/>
    </row>
    <row r="121" spans="1:13" s="3" customFormat="1" x14ac:dyDescent="0.25">
      <c r="A121" s="4"/>
      <c r="B121" s="35"/>
      <c r="C121" s="28"/>
      <c r="D121" s="43"/>
      <c r="E121" s="53"/>
      <c r="F121" s="4"/>
      <c r="G121" s="43"/>
      <c r="H121" s="4"/>
      <c r="J121" s="48"/>
      <c r="K121" s="21"/>
      <c r="L121" s="25"/>
      <c r="M121" s="19"/>
    </row>
    <row r="122" spans="1:13" s="3" customFormat="1" x14ac:dyDescent="0.25">
      <c r="A122" s="4"/>
      <c r="B122" s="35"/>
      <c r="C122" s="28"/>
      <c r="D122" s="43"/>
      <c r="E122" s="53"/>
      <c r="F122" s="4"/>
      <c r="G122" s="43"/>
      <c r="H122" s="4"/>
      <c r="J122" s="48"/>
      <c r="K122" s="21"/>
      <c r="L122" s="25"/>
      <c r="M122" s="19"/>
    </row>
    <row r="123" spans="1:13" s="3" customFormat="1" x14ac:dyDescent="0.25">
      <c r="A123" s="4"/>
      <c r="B123" s="35"/>
      <c r="C123" s="28"/>
      <c r="D123" s="43"/>
      <c r="E123" s="53"/>
      <c r="F123" s="4"/>
      <c r="G123" s="43"/>
      <c r="H123" s="4"/>
      <c r="J123" s="48"/>
      <c r="K123" s="21"/>
      <c r="L123" s="25"/>
      <c r="M123" s="19"/>
    </row>
    <row r="124" spans="1:13" s="3" customFormat="1" x14ac:dyDescent="0.25">
      <c r="A124" s="4"/>
      <c r="B124" s="35"/>
      <c r="C124" s="28"/>
      <c r="D124" s="43"/>
      <c r="E124" s="53"/>
      <c r="F124" s="4"/>
      <c r="G124" s="43"/>
      <c r="H124" s="4"/>
      <c r="J124" s="48"/>
      <c r="K124" s="21"/>
      <c r="L124" s="25"/>
      <c r="M124" s="19"/>
    </row>
    <row r="125" spans="1:13" s="3" customFormat="1" x14ac:dyDescent="0.25">
      <c r="A125" s="4"/>
      <c r="B125" s="35"/>
      <c r="C125" s="28"/>
      <c r="D125" s="43"/>
      <c r="E125" s="53"/>
      <c r="F125" s="4"/>
      <c r="G125" s="43"/>
      <c r="H125" s="4"/>
      <c r="J125" s="48"/>
      <c r="K125" s="21"/>
      <c r="L125" s="25"/>
      <c r="M125" s="19"/>
    </row>
    <row r="126" spans="1:13" s="3" customFormat="1" x14ac:dyDescent="0.25">
      <c r="A126" s="4"/>
      <c r="B126" s="35"/>
      <c r="C126" s="28"/>
      <c r="D126" s="43"/>
      <c r="E126" s="53"/>
      <c r="F126" s="4"/>
      <c r="G126" s="43"/>
      <c r="H126" s="4"/>
      <c r="J126" s="48"/>
      <c r="K126" s="21"/>
      <c r="L126" s="25"/>
      <c r="M126" s="19"/>
    </row>
    <row r="127" spans="1:13" s="3" customFormat="1" x14ac:dyDescent="0.25">
      <c r="A127" s="4"/>
      <c r="B127" s="35"/>
      <c r="C127" s="28"/>
      <c r="D127" s="43"/>
      <c r="E127" s="53"/>
      <c r="F127" s="4"/>
      <c r="G127" s="43"/>
      <c r="H127" s="4"/>
      <c r="J127" s="48"/>
      <c r="K127" s="21"/>
      <c r="L127" s="25"/>
      <c r="M127" s="19"/>
    </row>
    <row r="128" spans="1:13" s="3" customFormat="1" x14ac:dyDescent="0.25">
      <c r="A128" s="4"/>
      <c r="B128" s="35"/>
      <c r="C128" s="28"/>
      <c r="D128" s="43"/>
      <c r="E128" s="53"/>
      <c r="F128" s="4"/>
      <c r="G128" s="43"/>
      <c r="H128" s="4"/>
      <c r="J128" s="48"/>
      <c r="K128" s="21"/>
      <c r="L128" s="25"/>
      <c r="M128" s="19"/>
    </row>
    <row r="129" spans="1:13" s="3" customFormat="1" x14ac:dyDescent="0.25">
      <c r="A129" s="4"/>
      <c r="B129" s="35"/>
      <c r="C129" s="28"/>
      <c r="D129" s="43"/>
      <c r="E129" s="53"/>
      <c r="F129" s="4"/>
      <c r="G129" s="43"/>
      <c r="H129" s="4"/>
      <c r="J129" s="48"/>
      <c r="K129" s="21"/>
      <c r="L129" s="25"/>
      <c r="M129" s="19"/>
    </row>
    <row r="130" spans="1:13" s="3" customFormat="1" x14ac:dyDescent="0.25">
      <c r="A130" s="4"/>
      <c r="B130" s="35"/>
      <c r="C130" s="28"/>
      <c r="D130" s="43"/>
      <c r="E130" s="53"/>
      <c r="F130" s="4"/>
      <c r="G130" s="43"/>
      <c r="H130" s="4"/>
      <c r="J130" s="48"/>
      <c r="K130" s="21"/>
      <c r="L130" s="25"/>
      <c r="M130" s="19"/>
    </row>
    <row r="131" spans="1:13" s="3" customFormat="1" x14ac:dyDescent="0.25">
      <c r="A131" s="4"/>
      <c r="B131" s="35"/>
      <c r="C131" s="28"/>
      <c r="D131" s="43"/>
      <c r="E131" s="53"/>
      <c r="F131" s="4"/>
      <c r="G131" s="43"/>
      <c r="H131" s="4"/>
      <c r="J131" s="48"/>
      <c r="K131" s="21"/>
      <c r="L131" s="25"/>
      <c r="M131" s="19"/>
    </row>
    <row r="132" spans="1:13" s="3" customFormat="1" x14ac:dyDescent="0.25">
      <c r="A132" s="4"/>
      <c r="B132" s="35"/>
      <c r="C132" s="28"/>
      <c r="D132" s="43"/>
      <c r="E132" s="53"/>
      <c r="F132" s="4"/>
      <c r="G132" s="43"/>
      <c r="H132" s="4"/>
      <c r="J132" s="48"/>
      <c r="K132" s="21"/>
      <c r="L132" s="25"/>
      <c r="M132" s="19"/>
    </row>
    <row r="133" spans="1:13" s="3" customFormat="1" x14ac:dyDescent="0.25">
      <c r="A133" s="4"/>
      <c r="B133" s="35"/>
      <c r="C133" s="28"/>
      <c r="D133" s="43"/>
      <c r="E133" s="53"/>
      <c r="F133" s="4"/>
      <c r="G133" s="43"/>
      <c r="H133" s="4"/>
      <c r="J133" s="48"/>
      <c r="K133" s="21"/>
      <c r="L133" s="25"/>
      <c r="M133" s="19"/>
    </row>
    <row r="134" spans="1:13" s="3" customFormat="1" x14ac:dyDescent="0.25">
      <c r="A134" s="4"/>
      <c r="B134" s="35"/>
      <c r="C134" s="28"/>
      <c r="D134" s="43"/>
      <c r="E134" s="53"/>
      <c r="F134" s="4"/>
      <c r="G134" s="43"/>
      <c r="H134" s="4"/>
      <c r="J134" s="48"/>
      <c r="K134" s="21"/>
      <c r="L134" s="25"/>
      <c r="M134" s="19"/>
    </row>
    <row r="135" spans="1:13" s="3" customFormat="1" x14ac:dyDescent="0.25">
      <c r="A135" s="4"/>
      <c r="B135" s="35"/>
      <c r="C135" s="28"/>
      <c r="D135" s="43"/>
      <c r="E135" s="53"/>
      <c r="F135" s="4"/>
      <c r="G135" s="43"/>
      <c r="H135" s="4"/>
      <c r="J135" s="48"/>
      <c r="K135" s="21"/>
      <c r="L135" s="25"/>
      <c r="M135" s="19"/>
    </row>
    <row r="136" spans="1:13" s="3" customFormat="1" x14ac:dyDescent="0.25">
      <c r="A136" s="4"/>
      <c r="B136" s="35"/>
      <c r="C136" s="28"/>
      <c r="D136" s="43"/>
      <c r="E136" s="53"/>
      <c r="F136" s="4"/>
      <c r="G136" s="43"/>
      <c r="H136" s="4"/>
      <c r="J136" s="48"/>
      <c r="K136" s="21"/>
      <c r="L136" s="25"/>
      <c r="M136" s="19"/>
    </row>
    <row r="137" spans="1:13" s="3" customFormat="1" x14ac:dyDescent="0.25">
      <c r="A137" s="4"/>
      <c r="B137" s="35"/>
      <c r="C137" s="28"/>
      <c r="D137" s="43"/>
      <c r="E137" s="53"/>
      <c r="F137" s="4"/>
      <c r="G137" s="43"/>
      <c r="H137" s="4"/>
      <c r="J137" s="48"/>
      <c r="K137" s="21"/>
      <c r="L137" s="25"/>
      <c r="M137" s="19"/>
    </row>
    <row r="138" spans="1:13" s="3" customFormat="1" x14ac:dyDescent="0.25">
      <c r="A138" s="4"/>
      <c r="B138" s="35"/>
      <c r="C138" s="28"/>
      <c r="D138" s="43"/>
      <c r="E138" s="53"/>
      <c r="F138" s="4"/>
      <c r="G138" s="43"/>
      <c r="H138" s="4"/>
      <c r="J138" s="48"/>
      <c r="K138" s="21"/>
      <c r="L138" s="25"/>
      <c r="M138" s="19"/>
    </row>
    <row r="139" spans="1:13" s="3" customFormat="1" x14ac:dyDescent="0.25">
      <c r="A139" s="4"/>
      <c r="B139" s="35"/>
      <c r="C139" s="28"/>
      <c r="D139" s="43"/>
      <c r="E139" s="53"/>
      <c r="F139" s="4"/>
      <c r="G139" s="43"/>
      <c r="H139" s="4"/>
      <c r="J139" s="48"/>
      <c r="K139" s="21"/>
      <c r="L139" s="25"/>
      <c r="M139" s="19"/>
    </row>
    <row r="140" spans="1:13" s="3" customFormat="1" x14ac:dyDescent="0.25">
      <c r="A140" s="4"/>
      <c r="B140" s="35"/>
      <c r="C140" s="28"/>
      <c r="D140" s="43"/>
      <c r="E140" s="53"/>
      <c r="F140" s="4"/>
      <c r="G140" s="43"/>
      <c r="H140" s="4"/>
      <c r="J140" s="48"/>
      <c r="K140" s="21"/>
      <c r="L140" s="25"/>
      <c r="M140" s="19"/>
    </row>
    <row r="141" spans="1:13" s="3" customFormat="1" x14ac:dyDescent="0.25">
      <c r="A141" s="4"/>
      <c r="B141" s="35"/>
      <c r="C141" s="28"/>
      <c r="D141" s="43"/>
      <c r="E141" s="53"/>
      <c r="F141" s="4"/>
      <c r="G141" s="43"/>
      <c r="H141" s="4"/>
      <c r="J141" s="48"/>
      <c r="K141" s="21"/>
      <c r="L141" s="25"/>
      <c r="M141" s="19"/>
    </row>
    <row r="142" spans="1:13" s="3" customFormat="1" x14ac:dyDescent="0.25">
      <c r="A142" s="4"/>
      <c r="B142" s="35"/>
      <c r="C142" s="28"/>
      <c r="D142" s="43"/>
      <c r="E142" s="53"/>
      <c r="F142" s="4"/>
      <c r="G142" s="43"/>
      <c r="H142" s="4"/>
      <c r="J142" s="48"/>
      <c r="K142" s="21"/>
      <c r="L142" s="25"/>
      <c r="M142" s="19"/>
    </row>
    <row r="143" spans="1:13" s="3" customFormat="1" x14ac:dyDescent="0.25">
      <c r="A143" s="4"/>
      <c r="B143" s="35"/>
      <c r="C143" s="28"/>
      <c r="D143" s="43"/>
      <c r="E143" s="53"/>
      <c r="F143" s="4"/>
      <c r="G143" s="43"/>
      <c r="H143" s="4"/>
      <c r="J143" s="48"/>
      <c r="K143" s="21"/>
      <c r="L143" s="25"/>
      <c r="M143" s="19"/>
    </row>
    <row r="144" spans="1:13" s="3" customFormat="1" x14ac:dyDescent="0.25">
      <c r="A144" s="4"/>
      <c r="B144" s="35"/>
      <c r="C144" s="28"/>
      <c r="D144" s="43"/>
      <c r="E144" s="53"/>
      <c r="F144" s="4"/>
      <c r="G144" s="43"/>
      <c r="H144" s="4"/>
      <c r="J144" s="48"/>
      <c r="K144" s="21"/>
      <c r="L144" s="25"/>
      <c r="M144" s="19"/>
    </row>
    <row r="145" spans="1:13" s="3" customFormat="1" x14ac:dyDescent="0.25">
      <c r="A145" s="4"/>
      <c r="B145" s="35"/>
      <c r="C145" s="28"/>
      <c r="D145" s="43"/>
      <c r="E145" s="53"/>
      <c r="F145" s="4"/>
      <c r="G145" s="43"/>
      <c r="H145" s="4"/>
      <c r="J145" s="48"/>
      <c r="K145" s="21"/>
      <c r="L145" s="25"/>
      <c r="M145" s="19"/>
    </row>
    <row r="146" spans="1:13" s="3" customFormat="1" x14ac:dyDescent="0.25">
      <c r="A146" s="4"/>
      <c r="B146" s="35"/>
      <c r="C146" s="28"/>
      <c r="D146" s="43"/>
      <c r="E146" s="53"/>
      <c r="F146" s="4"/>
      <c r="G146" s="43"/>
      <c r="H146" s="4"/>
      <c r="J146" s="48"/>
      <c r="K146" s="21"/>
      <c r="L146" s="25"/>
      <c r="M146" s="19"/>
    </row>
    <row r="147" spans="1:13" s="3" customFormat="1" x14ac:dyDescent="0.25">
      <c r="A147" s="4"/>
      <c r="B147" s="35"/>
      <c r="C147" s="28"/>
      <c r="D147" s="43"/>
      <c r="E147" s="53"/>
      <c r="F147" s="4"/>
      <c r="G147" s="43"/>
      <c r="H147" s="4"/>
      <c r="J147" s="48"/>
      <c r="K147" s="21"/>
      <c r="L147" s="25"/>
      <c r="M147" s="19"/>
    </row>
    <row r="148" spans="1:13" s="3" customFormat="1" x14ac:dyDescent="0.25">
      <c r="A148" s="4"/>
      <c r="B148" s="35"/>
      <c r="C148" s="28"/>
      <c r="D148" s="43"/>
      <c r="E148" s="53"/>
      <c r="F148" s="4"/>
      <c r="G148" s="43"/>
      <c r="H148" s="4"/>
      <c r="J148" s="48"/>
      <c r="K148" s="21"/>
      <c r="L148" s="25"/>
      <c r="M148" s="19"/>
    </row>
    <row r="149" spans="1:13" s="3" customFormat="1" x14ac:dyDescent="0.25">
      <c r="A149" s="4"/>
      <c r="B149" s="35"/>
      <c r="C149" s="28"/>
      <c r="D149" s="43"/>
      <c r="E149" s="53"/>
      <c r="F149" s="4"/>
      <c r="G149" s="43"/>
      <c r="H149" s="4"/>
      <c r="J149" s="48"/>
      <c r="K149" s="21"/>
      <c r="L149" s="25"/>
      <c r="M149" s="19"/>
    </row>
    <row r="150" spans="1:13" s="3" customFormat="1" x14ac:dyDescent="0.25">
      <c r="A150" s="4"/>
      <c r="B150" s="35"/>
      <c r="C150" s="28"/>
      <c r="D150" s="43"/>
      <c r="E150" s="53"/>
      <c r="F150" s="4"/>
      <c r="G150" s="43"/>
      <c r="H150" s="4"/>
      <c r="J150" s="48"/>
      <c r="K150" s="21"/>
      <c r="L150" s="25"/>
      <c r="M150" s="19"/>
    </row>
    <row r="151" spans="1:13" s="3" customFormat="1" x14ac:dyDescent="0.25">
      <c r="A151" s="4"/>
      <c r="B151" s="35"/>
      <c r="C151" s="28"/>
      <c r="D151" s="43"/>
      <c r="E151" s="53"/>
      <c r="F151" s="4"/>
      <c r="G151" s="43"/>
      <c r="H151" s="4"/>
      <c r="J151" s="48"/>
      <c r="K151" s="21"/>
      <c r="L151" s="25"/>
      <c r="M151" s="19"/>
    </row>
    <row r="152" spans="1:13" s="3" customFormat="1" x14ac:dyDescent="0.25">
      <c r="A152" s="4"/>
      <c r="B152" s="35"/>
      <c r="C152" s="28"/>
      <c r="D152" s="43"/>
      <c r="E152" s="53"/>
      <c r="F152" s="4"/>
      <c r="G152" s="43"/>
      <c r="H152" s="4"/>
      <c r="J152" s="48"/>
      <c r="K152" s="21"/>
      <c r="L152" s="25"/>
      <c r="M152" s="19"/>
    </row>
    <row r="153" spans="1:13" s="3" customFormat="1" x14ac:dyDescent="0.25">
      <c r="A153" s="4"/>
      <c r="B153" s="35"/>
      <c r="C153" s="28"/>
      <c r="D153" s="43"/>
      <c r="E153" s="53"/>
      <c r="F153" s="4"/>
      <c r="G153" s="43"/>
      <c r="H153" s="4"/>
      <c r="J153" s="48"/>
      <c r="K153" s="21"/>
      <c r="L153" s="25"/>
      <c r="M153" s="19"/>
    </row>
    <row r="154" spans="1:13" s="3" customFormat="1" x14ac:dyDescent="0.25">
      <c r="A154" s="4"/>
      <c r="B154" s="35"/>
      <c r="C154" s="28"/>
      <c r="D154" s="43"/>
      <c r="E154" s="53"/>
      <c r="F154" s="4"/>
      <c r="G154" s="43"/>
      <c r="H154" s="4"/>
      <c r="J154" s="48"/>
      <c r="K154" s="21"/>
      <c r="L154" s="25"/>
      <c r="M154" s="19"/>
    </row>
    <row r="155" spans="1:13" s="3" customFormat="1" x14ac:dyDescent="0.25">
      <c r="A155" s="4"/>
      <c r="B155" s="35"/>
      <c r="C155" s="28"/>
      <c r="D155" s="43"/>
      <c r="E155" s="53"/>
      <c r="F155" s="4"/>
      <c r="G155" s="43"/>
      <c r="H155" s="4"/>
      <c r="J155" s="48"/>
      <c r="K155" s="21"/>
      <c r="L155" s="25"/>
      <c r="M155" s="19"/>
    </row>
    <row r="156" spans="1:13" s="3" customFormat="1" x14ac:dyDescent="0.25">
      <c r="A156" s="4"/>
      <c r="B156" s="35"/>
      <c r="C156" s="28"/>
      <c r="D156" s="43"/>
      <c r="E156" s="53"/>
      <c r="F156" s="4"/>
      <c r="G156" s="43"/>
      <c r="H156" s="4"/>
      <c r="J156" s="48"/>
      <c r="K156" s="21"/>
      <c r="L156" s="25"/>
      <c r="M156" s="19"/>
    </row>
    <row r="157" spans="1:13" s="3" customFormat="1" x14ac:dyDescent="0.25">
      <c r="A157" s="4"/>
      <c r="B157" s="35"/>
      <c r="C157" s="28"/>
      <c r="D157" s="43"/>
      <c r="E157" s="53"/>
      <c r="F157" s="4"/>
      <c r="G157" s="43"/>
      <c r="H157" s="4"/>
      <c r="J157" s="48"/>
      <c r="K157" s="21"/>
      <c r="L157" s="25"/>
      <c r="M157" s="19"/>
    </row>
    <row r="158" spans="1:13" s="3" customFormat="1" x14ac:dyDescent="0.25">
      <c r="A158" s="4"/>
      <c r="B158" s="35"/>
      <c r="C158" s="28"/>
      <c r="D158" s="43"/>
      <c r="E158" s="53"/>
      <c r="F158" s="4"/>
      <c r="G158" s="43"/>
      <c r="H158" s="4"/>
      <c r="J158" s="48"/>
      <c r="K158" s="21"/>
      <c r="L158" s="25"/>
      <c r="M158" s="19"/>
    </row>
    <row r="159" spans="1:13" s="3" customFormat="1" x14ac:dyDescent="0.25">
      <c r="A159" s="4"/>
      <c r="B159" s="35"/>
      <c r="C159" s="28"/>
      <c r="D159" s="43"/>
      <c r="E159" s="53"/>
      <c r="F159" s="4"/>
      <c r="G159" s="43"/>
      <c r="H159" s="4"/>
      <c r="J159" s="48"/>
      <c r="K159" s="21"/>
      <c r="L159" s="25"/>
      <c r="M159" s="19"/>
    </row>
    <row r="160" spans="1:13" s="3" customFormat="1" x14ac:dyDescent="0.25">
      <c r="A160" s="4"/>
      <c r="B160" s="35"/>
      <c r="C160" s="28"/>
      <c r="D160" s="43"/>
      <c r="E160" s="53"/>
      <c r="F160" s="4"/>
      <c r="G160" s="43"/>
      <c r="H160" s="4"/>
      <c r="J160" s="48"/>
      <c r="K160" s="21"/>
      <c r="L160" s="25"/>
      <c r="M160" s="19"/>
    </row>
    <row r="161" spans="1:13" s="3" customFormat="1" x14ac:dyDescent="0.25">
      <c r="A161" s="4"/>
      <c r="B161" s="35"/>
      <c r="C161" s="28"/>
      <c r="D161" s="43"/>
      <c r="E161" s="53"/>
      <c r="F161" s="4"/>
      <c r="G161" s="43"/>
      <c r="H161" s="4"/>
      <c r="J161" s="48"/>
      <c r="K161" s="21"/>
      <c r="L161" s="25"/>
      <c r="M161" s="19"/>
    </row>
    <row r="162" spans="1:13" s="3" customFormat="1" x14ac:dyDescent="0.25">
      <c r="A162" s="4"/>
      <c r="B162" s="35"/>
      <c r="C162" s="28"/>
      <c r="D162" s="43"/>
      <c r="E162" s="53"/>
      <c r="F162" s="4"/>
      <c r="G162" s="43"/>
      <c r="H162" s="4"/>
      <c r="J162" s="48"/>
      <c r="K162" s="21"/>
      <c r="L162" s="25"/>
      <c r="M162" s="19"/>
    </row>
    <row r="163" spans="1:13" s="3" customFormat="1" x14ac:dyDescent="0.25">
      <c r="A163" s="4"/>
      <c r="B163" s="35"/>
      <c r="C163" s="28"/>
      <c r="D163" s="43"/>
      <c r="E163" s="53"/>
      <c r="F163" s="4"/>
      <c r="G163" s="43"/>
      <c r="H163" s="4"/>
      <c r="J163" s="48"/>
      <c r="K163" s="21"/>
      <c r="L163" s="25"/>
      <c r="M163" s="19"/>
    </row>
    <row r="164" spans="1:13" s="3" customFormat="1" x14ac:dyDescent="0.25">
      <c r="A164" s="4"/>
      <c r="B164" s="35"/>
      <c r="C164" s="28"/>
      <c r="D164" s="43"/>
      <c r="E164" s="53"/>
      <c r="F164" s="4"/>
      <c r="G164" s="43"/>
      <c r="H164" s="4"/>
      <c r="J164" s="48"/>
      <c r="K164" s="21"/>
      <c r="L164" s="25"/>
      <c r="M164" s="19"/>
    </row>
    <row r="165" spans="1:13" s="3" customFormat="1" x14ac:dyDescent="0.25">
      <c r="A165" s="4"/>
      <c r="B165" s="35"/>
      <c r="C165" s="28"/>
      <c r="D165" s="43"/>
      <c r="E165" s="53"/>
      <c r="F165" s="4"/>
      <c r="G165" s="43"/>
      <c r="H165" s="4"/>
      <c r="J165" s="48"/>
      <c r="K165" s="21"/>
      <c r="L165" s="25"/>
      <c r="M165" s="19"/>
    </row>
    <row r="166" spans="1:13" s="3" customFormat="1" x14ac:dyDescent="0.25">
      <c r="A166" s="4"/>
      <c r="B166" s="35"/>
      <c r="C166" s="28"/>
      <c r="D166" s="43"/>
      <c r="E166" s="53"/>
      <c r="F166" s="4"/>
      <c r="G166" s="43"/>
      <c r="H166" s="4"/>
      <c r="J166" s="48"/>
      <c r="K166" s="21"/>
      <c r="L166" s="25"/>
      <c r="M166" s="19"/>
    </row>
    <row r="167" spans="1:13" s="3" customFormat="1" x14ac:dyDescent="0.25">
      <c r="A167" s="4"/>
      <c r="B167" s="35"/>
      <c r="C167" s="28"/>
      <c r="D167" s="43"/>
      <c r="E167" s="53"/>
      <c r="F167" s="4"/>
      <c r="G167" s="43"/>
      <c r="H167" s="4"/>
      <c r="J167" s="48"/>
      <c r="K167" s="21"/>
      <c r="L167" s="25"/>
      <c r="M167" s="19"/>
    </row>
    <row r="168" spans="1:13" s="3" customFormat="1" x14ac:dyDescent="0.25">
      <c r="A168" s="4"/>
      <c r="B168" s="35"/>
      <c r="C168" s="28"/>
      <c r="D168" s="43"/>
      <c r="E168" s="53"/>
      <c r="F168" s="4"/>
      <c r="G168" s="43"/>
      <c r="H168" s="4"/>
      <c r="J168" s="48"/>
      <c r="K168" s="21"/>
      <c r="L168" s="25"/>
      <c r="M168" s="19"/>
    </row>
    <row r="169" spans="1:13" s="3" customFormat="1" x14ac:dyDescent="0.25">
      <c r="A169" s="4"/>
      <c r="B169" s="35"/>
      <c r="C169" s="28"/>
      <c r="D169" s="43"/>
      <c r="E169" s="53"/>
      <c r="F169" s="4"/>
      <c r="G169" s="43"/>
      <c r="H169" s="4"/>
      <c r="J169" s="48"/>
      <c r="K169" s="21"/>
      <c r="L169" s="25"/>
      <c r="M169" s="19"/>
    </row>
    <row r="170" spans="1:13" s="3" customFormat="1" x14ac:dyDescent="0.25">
      <c r="A170" s="4"/>
      <c r="B170" s="35"/>
      <c r="C170" s="28"/>
      <c r="D170" s="43"/>
      <c r="E170" s="53"/>
      <c r="F170" s="4"/>
      <c r="G170" s="43"/>
      <c r="H170" s="4"/>
      <c r="J170" s="48"/>
      <c r="K170" s="21"/>
      <c r="L170" s="25"/>
      <c r="M170" s="19"/>
    </row>
    <row r="171" spans="1:13" s="3" customFormat="1" x14ac:dyDescent="0.25">
      <c r="A171" s="4"/>
      <c r="B171" s="35"/>
      <c r="C171" s="28"/>
      <c r="D171" s="43"/>
      <c r="E171" s="53"/>
      <c r="F171" s="4"/>
      <c r="G171" s="43"/>
      <c r="H171" s="4"/>
      <c r="J171" s="48"/>
      <c r="K171" s="21"/>
      <c r="L171" s="25"/>
      <c r="M171" s="19"/>
    </row>
    <row r="172" spans="1:13" s="3" customFormat="1" x14ac:dyDescent="0.25">
      <c r="A172" s="4"/>
      <c r="B172" s="35"/>
      <c r="C172" s="28"/>
      <c r="D172" s="43"/>
      <c r="E172" s="53"/>
      <c r="F172" s="4"/>
      <c r="G172" s="43"/>
      <c r="H172" s="4"/>
      <c r="J172" s="48"/>
      <c r="K172" s="21"/>
      <c r="L172" s="25"/>
      <c r="M172" s="19"/>
    </row>
    <row r="173" spans="1:13" s="3" customFormat="1" x14ac:dyDescent="0.25">
      <c r="A173" s="4"/>
      <c r="B173" s="35"/>
      <c r="C173" s="28"/>
      <c r="D173" s="43"/>
      <c r="E173" s="53"/>
      <c r="F173" s="4"/>
      <c r="G173" s="43"/>
      <c r="H173" s="4"/>
      <c r="J173" s="48"/>
      <c r="K173" s="21"/>
      <c r="L173" s="25"/>
      <c r="M173" s="19"/>
    </row>
    <row r="174" spans="1:13" s="3" customFormat="1" x14ac:dyDescent="0.25">
      <c r="A174" s="4"/>
      <c r="B174" s="35"/>
      <c r="C174" s="28"/>
      <c r="D174" s="43"/>
      <c r="E174" s="53"/>
      <c r="F174" s="4"/>
      <c r="G174" s="43"/>
      <c r="H174" s="4"/>
      <c r="J174" s="48"/>
      <c r="K174" s="21"/>
      <c r="L174" s="25"/>
      <c r="M174" s="19"/>
    </row>
    <row r="175" spans="1:13" s="3" customFormat="1" x14ac:dyDescent="0.25">
      <c r="A175" s="4"/>
      <c r="B175" s="35"/>
      <c r="C175" s="28"/>
      <c r="D175" s="43"/>
      <c r="E175" s="53"/>
      <c r="F175" s="4"/>
      <c r="G175" s="43"/>
      <c r="H175" s="4"/>
      <c r="J175" s="48"/>
      <c r="K175" s="21"/>
      <c r="L175" s="25"/>
      <c r="M175" s="19"/>
    </row>
    <row r="176" spans="1:13" s="3" customFormat="1" x14ac:dyDescent="0.25">
      <c r="A176" s="4"/>
      <c r="B176" s="35"/>
      <c r="C176" s="28"/>
      <c r="D176" s="43"/>
      <c r="E176" s="53"/>
      <c r="F176" s="4"/>
      <c r="G176" s="43"/>
      <c r="H176" s="4"/>
      <c r="J176" s="48"/>
      <c r="K176" s="21"/>
      <c r="L176" s="25"/>
      <c r="M176" s="19"/>
    </row>
    <row r="177" spans="1:13" s="3" customFormat="1" x14ac:dyDescent="0.25">
      <c r="A177" s="4"/>
      <c r="B177" s="35"/>
      <c r="C177" s="28"/>
      <c r="D177" s="43"/>
      <c r="E177" s="53"/>
      <c r="F177" s="4"/>
      <c r="G177" s="43"/>
      <c r="H177" s="4"/>
      <c r="J177" s="48"/>
      <c r="K177" s="21"/>
      <c r="L177" s="25"/>
      <c r="M177" s="19"/>
    </row>
    <row r="178" spans="1:13" s="3" customFormat="1" x14ac:dyDescent="0.25">
      <c r="A178" s="4"/>
      <c r="B178" s="35"/>
      <c r="C178" s="28"/>
      <c r="D178" s="43"/>
      <c r="E178" s="53"/>
      <c r="F178" s="4"/>
      <c r="G178" s="43"/>
      <c r="H178" s="4"/>
      <c r="J178" s="48"/>
      <c r="K178" s="21"/>
      <c r="L178" s="25"/>
      <c r="M178" s="19"/>
    </row>
    <row r="179" spans="1:13" s="3" customFormat="1" x14ac:dyDescent="0.25">
      <c r="A179" s="4"/>
      <c r="B179" s="35"/>
      <c r="C179" s="28"/>
      <c r="D179" s="43"/>
      <c r="E179" s="53"/>
      <c r="F179" s="4"/>
      <c r="G179" s="43"/>
      <c r="H179" s="4"/>
      <c r="J179" s="48"/>
      <c r="K179" s="21"/>
      <c r="L179" s="25"/>
      <c r="M179" s="19"/>
    </row>
    <row r="180" spans="1:13" s="3" customFormat="1" x14ac:dyDescent="0.25">
      <c r="A180" s="4"/>
      <c r="B180" s="35"/>
      <c r="C180" s="28"/>
      <c r="D180" s="43"/>
      <c r="E180" s="53"/>
      <c r="F180" s="4"/>
      <c r="G180" s="43"/>
      <c r="H180" s="4"/>
      <c r="J180" s="48"/>
      <c r="K180" s="21"/>
      <c r="L180" s="25"/>
      <c r="M180" s="19"/>
    </row>
    <row r="181" spans="1:13" s="3" customFormat="1" x14ac:dyDescent="0.25">
      <c r="A181" s="4"/>
      <c r="B181" s="35"/>
      <c r="C181" s="28"/>
      <c r="D181" s="43"/>
      <c r="E181" s="53"/>
      <c r="F181" s="4"/>
      <c r="G181" s="43"/>
      <c r="H181" s="4"/>
      <c r="J181" s="48"/>
      <c r="K181" s="21"/>
      <c r="L181" s="25"/>
      <c r="M181" s="19"/>
    </row>
    <row r="182" spans="1:13" s="3" customFormat="1" x14ac:dyDescent="0.25">
      <c r="A182" s="4"/>
      <c r="B182" s="35"/>
      <c r="C182" s="28"/>
      <c r="D182" s="43"/>
      <c r="E182" s="53"/>
      <c r="F182" s="4"/>
      <c r="G182" s="43"/>
      <c r="H182" s="4"/>
      <c r="J182" s="48"/>
      <c r="K182" s="21"/>
      <c r="L182" s="25"/>
      <c r="M182" s="19"/>
    </row>
    <row r="183" spans="1:13" s="3" customFormat="1" x14ac:dyDescent="0.25">
      <c r="A183" s="4"/>
      <c r="B183" s="35"/>
      <c r="C183" s="28"/>
      <c r="D183" s="43"/>
      <c r="E183" s="53"/>
      <c r="F183" s="4"/>
      <c r="G183" s="43"/>
      <c r="H183" s="4"/>
      <c r="J183" s="48"/>
      <c r="K183" s="21"/>
      <c r="L183" s="25"/>
      <c r="M183" s="19"/>
    </row>
    <row r="184" spans="1:13" s="3" customFormat="1" x14ac:dyDescent="0.25">
      <c r="A184" s="4"/>
      <c r="B184" s="35"/>
      <c r="C184" s="28"/>
      <c r="D184" s="43"/>
      <c r="E184" s="53"/>
      <c r="F184" s="4"/>
      <c r="G184" s="43"/>
      <c r="H184" s="4"/>
      <c r="J184" s="48"/>
      <c r="K184" s="21"/>
      <c r="L184" s="25"/>
      <c r="M184" s="19"/>
    </row>
    <row r="185" spans="1:13" s="3" customFormat="1" x14ac:dyDescent="0.25">
      <c r="A185" s="4"/>
      <c r="B185" s="35"/>
      <c r="C185" s="28"/>
      <c r="D185" s="43"/>
      <c r="E185" s="53"/>
      <c r="F185" s="4"/>
      <c r="G185" s="43"/>
      <c r="H185" s="4"/>
      <c r="J185" s="48"/>
      <c r="K185" s="21"/>
      <c r="L185" s="25"/>
      <c r="M185" s="19"/>
    </row>
    <row r="186" spans="1:13" s="3" customFormat="1" x14ac:dyDescent="0.25">
      <c r="A186" s="4"/>
      <c r="B186" s="35"/>
      <c r="C186" s="28"/>
      <c r="D186" s="43"/>
      <c r="E186" s="53"/>
      <c r="F186" s="4"/>
      <c r="G186" s="43"/>
      <c r="H186" s="4"/>
      <c r="J186" s="48"/>
      <c r="K186" s="21"/>
      <c r="L186" s="25"/>
      <c r="M186" s="19"/>
    </row>
    <row r="187" spans="1:13" s="3" customFormat="1" x14ac:dyDescent="0.25">
      <c r="A187" s="4"/>
      <c r="B187" s="35"/>
      <c r="C187" s="28"/>
      <c r="D187" s="43"/>
      <c r="E187" s="53"/>
      <c r="F187" s="4"/>
      <c r="G187" s="43"/>
      <c r="H187" s="4"/>
      <c r="J187" s="48"/>
      <c r="K187" s="21"/>
      <c r="L187" s="25"/>
      <c r="M187" s="19"/>
    </row>
    <row r="188" spans="1:13" s="3" customFormat="1" x14ac:dyDescent="0.25">
      <c r="A188" s="4"/>
      <c r="B188" s="35"/>
      <c r="C188" s="28"/>
      <c r="D188" s="43"/>
      <c r="E188" s="53"/>
      <c r="F188" s="4"/>
      <c r="G188" s="43"/>
      <c r="H188" s="4"/>
      <c r="J188" s="48"/>
      <c r="K188" s="21"/>
      <c r="L188" s="25"/>
      <c r="M188" s="19"/>
    </row>
    <row r="189" spans="1:13" s="3" customFormat="1" x14ac:dyDescent="0.25">
      <c r="A189" s="4"/>
      <c r="B189" s="35"/>
      <c r="C189" s="28"/>
      <c r="D189" s="43"/>
      <c r="E189" s="53"/>
      <c r="F189" s="4"/>
      <c r="G189" s="43"/>
      <c r="H189" s="4"/>
      <c r="J189" s="48"/>
      <c r="K189" s="21"/>
      <c r="L189" s="25"/>
      <c r="M189" s="19"/>
    </row>
    <row r="190" spans="1:13" s="3" customFormat="1" x14ac:dyDescent="0.25">
      <c r="A190" s="4"/>
      <c r="B190" s="35"/>
      <c r="C190" s="28"/>
      <c r="D190" s="43"/>
      <c r="E190" s="53"/>
      <c r="F190" s="4"/>
      <c r="G190" s="43"/>
      <c r="H190" s="4"/>
      <c r="J190" s="48"/>
      <c r="K190" s="21"/>
      <c r="L190" s="25"/>
      <c r="M190" s="19"/>
    </row>
    <row r="191" spans="1:13" s="3" customFormat="1" x14ac:dyDescent="0.25">
      <c r="A191" s="4"/>
      <c r="B191" s="35"/>
      <c r="C191" s="28"/>
      <c r="D191" s="43"/>
      <c r="E191" s="53"/>
      <c r="F191" s="4"/>
      <c r="G191" s="43"/>
      <c r="H191" s="4"/>
      <c r="J191" s="48"/>
      <c r="K191" s="21"/>
      <c r="L191" s="25"/>
      <c r="M191" s="19"/>
    </row>
    <row r="192" spans="1:13" s="3" customFormat="1" x14ac:dyDescent="0.25">
      <c r="A192" s="4"/>
      <c r="B192" s="35"/>
      <c r="C192" s="28"/>
      <c r="D192" s="43"/>
      <c r="E192" s="53"/>
      <c r="F192" s="4"/>
      <c r="G192" s="43"/>
      <c r="H192" s="4"/>
      <c r="J192" s="48"/>
      <c r="K192" s="21"/>
      <c r="L192" s="25"/>
      <c r="M192" s="19"/>
    </row>
    <row r="193" spans="1:13" s="3" customFormat="1" x14ac:dyDescent="0.25">
      <c r="A193" s="4"/>
      <c r="B193" s="35"/>
      <c r="C193" s="28"/>
      <c r="D193" s="43"/>
      <c r="E193" s="53"/>
      <c r="F193" s="4"/>
      <c r="G193" s="43"/>
      <c r="H193" s="4"/>
      <c r="J193" s="48"/>
      <c r="K193" s="21"/>
      <c r="L193" s="25"/>
      <c r="M193" s="19"/>
    </row>
    <row r="194" spans="1:13" s="3" customFormat="1" x14ac:dyDescent="0.25">
      <c r="A194" s="4"/>
      <c r="B194" s="35"/>
      <c r="C194" s="28"/>
      <c r="D194" s="43"/>
      <c r="E194" s="53"/>
      <c r="F194" s="4"/>
      <c r="G194" s="43"/>
      <c r="H194" s="4"/>
      <c r="J194" s="48"/>
      <c r="K194" s="21"/>
      <c r="L194" s="25"/>
      <c r="M194" s="19"/>
    </row>
    <row r="195" spans="1:13" s="3" customFormat="1" x14ac:dyDescent="0.25">
      <c r="A195" s="4"/>
      <c r="B195" s="35"/>
      <c r="C195" s="28"/>
      <c r="D195" s="43"/>
      <c r="E195" s="53"/>
      <c r="F195" s="4"/>
      <c r="G195" s="43"/>
      <c r="H195" s="4"/>
      <c r="J195" s="48"/>
      <c r="K195" s="21"/>
      <c r="L195" s="25"/>
      <c r="M195" s="19"/>
    </row>
    <row r="196" spans="1:13" s="3" customFormat="1" x14ac:dyDescent="0.25">
      <c r="A196" s="4"/>
      <c r="B196" s="35"/>
      <c r="C196" s="28"/>
      <c r="D196" s="43"/>
      <c r="E196" s="53"/>
      <c r="F196" s="4"/>
      <c r="G196" s="43"/>
      <c r="H196" s="4"/>
      <c r="J196" s="48"/>
      <c r="K196" s="21"/>
      <c r="L196" s="25"/>
      <c r="M196" s="19"/>
    </row>
    <row r="197" spans="1:13" s="3" customFormat="1" x14ac:dyDescent="0.25">
      <c r="A197" s="4"/>
      <c r="B197" s="35"/>
      <c r="C197" s="28"/>
      <c r="D197" s="43"/>
      <c r="E197" s="53"/>
      <c r="F197" s="4"/>
      <c r="G197" s="43"/>
      <c r="H197" s="4"/>
      <c r="J197" s="48"/>
      <c r="K197" s="21"/>
      <c r="L197" s="25"/>
      <c r="M197" s="19"/>
    </row>
    <row r="198" spans="1:13" s="3" customFormat="1" x14ac:dyDescent="0.25">
      <c r="A198" s="4"/>
      <c r="B198" s="35"/>
      <c r="C198" s="28"/>
      <c r="D198" s="43"/>
      <c r="E198" s="53"/>
      <c r="F198" s="4"/>
      <c r="G198" s="43"/>
      <c r="H198" s="4"/>
      <c r="J198" s="48"/>
      <c r="K198" s="21"/>
      <c r="L198" s="25"/>
      <c r="M198" s="19"/>
    </row>
    <row r="199" spans="1:13" s="3" customFormat="1" x14ac:dyDescent="0.25">
      <c r="A199" s="4"/>
      <c r="B199" s="35"/>
      <c r="C199" s="28"/>
      <c r="D199" s="43"/>
      <c r="E199" s="53"/>
      <c r="F199" s="4"/>
      <c r="G199" s="43"/>
      <c r="H199" s="4"/>
      <c r="J199" s="48"/>
      <c r="K199" s="21"/>
      <c r="L199" s="25"/>
      <c r="M199" s="19"/>
    </row>
    <row r="200" spans="1:13" s="3" customFormat="1" x14ac:dyDescent="0.25">
      <c r="A200" s="4"/>
      <c r="B200" s="35"/>
      <c r="C200" s="28"/>
      <c r="D200" s="43"/>
      <c r="E200" s="53"/>
      <c r="F200" s="4"/>
      <c r="G200" s="43"/>
      <c r="H200" s="4"/>
      <c r="J200" s="48"/>
      <c r="K200" s="21"/>
      <c r="L200" s="25"/>
      <c r="M200" s="19"/>
    </row>
    <row r="201" spans="1:13" s="3" customFormat="1" x14ac:dyDescent="0.25">
      <c r="A201" s="4"/>
      <c r="B201" s="35"/>
      <c r="C201" s="28"/>
      <c r="D201" s="43"/>
      <c r="E201" s="53"/>
      <c r="F201" s="4"/>
      <c r="G201" s="43"/>
      <c r="H201" s="4"/>
      <c r="J201" s="48"/>
      <c r="K201" s="21"/>
      <c r="L201" s="25"/>
      <c r="M201" s="19"/>
    </row>
    <row r="202" spans="1:13" s="3" customFormat="1" x14ac:dyDescent="0.25">
      <c r="A202" s="4"/>
      <c r="B202" s="35"/>
      <c r="C202" s="28"/>
      <c r="D202" s="43"/>
      <c r="E202" s="53"/>
      <c r="F202" s="4"/>
      <c r="G202" s="43"/>
      <c r="H202" s="4"/>
      <c r="J202" s="48"/>
      <c r="K202" s="21"/>
      <c r="L202" s="25"/>
      <c r="M202" s="19"/>
    </row>
    <row r="203" spans="1:13" s="3" customFormat="1" x14ac:dyDescent="0.25">
      <c r="A203" s="4"/>
      <c r="B203" s="35"/>
      <c r="C203" s="28"/>
      <c r="D203" s="43"/>
      <c r="E203" s="53"/>
      <c r="F203" s="4"/>
      <c r="G203" s="43"/>
      <c r="H203" s="4"/>
      <c r="J203" s="48"/>
      <c r="K203" s="21"/>
      <c r="L203" s="25"/>
      <c r="M203" s="19"/>
    </row>
    <row r="204" spans="1:13" s="3" customFormat="1" x14ac:dyDescent="0.25">
      <c r="A204" s="4"/>
      <c r="B204" s="35"/>
      <c r="C204" s="28"/>
      <c r="D204" s="43"/>
      <c r="E204" s="53"/>
      <c r="F204" s="4"/>
      <c r="G204" s="43"/>
      <c r="H204" s="4"/>
      <c r="J204" s="48"/>
      <c r="K204" s="21"/>
      <c r="L204" s="25"/>
      <c r="M204" s="19"/>
    </row>
    <row r="205" spans="1:13" s="3" customFormat="1" x14ac:dyDescent="0.25">
      <c r="A205" s="4"/>
      <c r="B205" s="35"/>
      <c r="C205" s="28"/>
      <c r="D205" s="43"/>
      <c r="E205" s="53"/>
      <c r="F205" s="4"/>
      <c r="G205" s="43"/>
      <c r="H205" s="4"/>
      <c r="J205" s="48"/>
      <c r="K205" s="21"/>
      <c r="L205" s="25"/>
      <c r="M205" s="19"/>
    </row>
    <row r="206" spans="1:13" s="3" customFormat="1" x14ac:dyDescent="0.25">
      <c r="A206" s="4"/>
      <c r="B206" s="35"/>
      <c r="C206" s="28"/>
      <c r="D206" s="43"/>
      <c r="E206" s="53"/>
      <c r="F206" s="4"/>
      <c r="G206" s="43"/>
      <c r="H206" s="4"/>
      <c r="J206" s="48"/>
      <c r="K206" s="21"/>
      <c r="L206" s="25"/>
      <c r="M206" s="19"/>
    </row>
    <row r="207" spans="1:13" s="3" customFormat="1" x14ac:dyDescent="0.25">
      <c r="A207" s="4"/>
      <c r="B207" s="35"/>
      <c r="C207" s="28"/>
      <c r="D207" s="43"/>
      <c r="E207" s="53"/>
      <c r="F207" s="4"/>
      <c r="G207" s="43"/>
      <c r="H207" s="4"/>
      <c r="J207" s="48"/>
      <c r="K207" s="21"/>
      <c r="L207" s="25"/>
      <c r="M207" s="19"/>
    </row>
    <row r="208" spans="1:13" s="3" customFormat="1" x14ac:dyDescent="0.25">
      <c r="A208" s="4"/>
      <c r="B208" s="35"/>
      <c r="C208" s="28"/>
      <c r="D208" s="43"/>
      <c r="E208" s="53"/>
      <c r="F208" s="4"/>
      <c r="G208" s="43"/>
      <c r="H208" s="4"/>
      <c r="J208" s="48"/>
      <c r="K208" s="21"/>
      <c r="L208" s="25"/>
      <c r="M208" s="19"/>
    </row>
    <row r="209" spans="1:13" s="3" customFormat="1" x14ac:dyDescent="0.25">
      <c r="A209" s="4"/>
      <c r="B209" s="35"/>
      <c r="C209" s="28"/>
      <c r="D209" s="43"/>
      <c r="E209" s="53"/>
      <c r="F209" s="4"/>
      <c r="G209" s="43"/>
      <c r="H209" s="4"/>
      <c r="J209" s="48"/>
      <c r="K209" s="21"/>
      <c r="L209" s="25"/>
      <c r="M209" s="19"/>
    </row>
    <row r="210" spans="1:13" s="3" customFormat="1" x14ac:dyDescent="0.25">
      <c r="A210" s="4"/>
      <c r="B210" s="35"/>
      <c r="C210" s="28"/>
      <c r="D210" s="43"/>
      <c r="E210" s="53"/>
      <c r="F210" s="4"/>
      <c r="G210" s="43"/>
      <c r="H210" s="4"/>
      <c r="J210" s="48"/>
      <c r="K210" s="21"/>
      <c r="L210" s="25"/>
      <c r="M210" s="19"/>
    </row>
    <row r="211" spans="1:13" s="3" customFormat="1" x14ac:dyDescent="0.25">
      <c r="A211" s="4"/>
      <c r="B211" s="35"/>
      <c r="C211" s="28"/>
      <c r="D211" s="43"/>
      <c r="E211" s="53"/>
      <c r="F211" s="4"/>
      <c r="G211" s="43"/>
      <c r="H211" s="4"/>
      <c r="J211" s="48"/>
      <c r="K211" s="21"/>
      <c r="L211" s="25"/>
      <c r="M211" s="19"/>
    </row>
    <row r="212" spans="1:13" s="3" customFormat="1" x14ac:dyDescent="0.25">
      <c r="A212" s="4"/>
      <c r="B212" s="35"/>
      <c r="C212" s="28"/>
      <c r="D212" s="43"/>
      <c r="E212" s="53"/>
      <c r="F212" s="4"/>
      <c r="G212" s="43"/>
      <c r="H212" s="4"/>
      <c r="J212" s="48"/>
      <c r="K212" s="21"/>
      <c r="L212" s="25"/>
      <c r="M212" s="19"/>
    </row>
    <row r="213" spans="1:13" s="3" customFormat="1" x14ac:dyDescent="0.25">
      <c r="A213" s="4"/>
      <c r="B213" s="35"/>
      <c r="C213" s="28"/>
      <c r="D213" s="43"/>
      <c r="E213" s="53"/>
      <c r="F213" s="4"/>
      <c r="G213" s="43"/>
      <c r="H213" s="4"/>
      <c r="J213" s="48"/>
      <c r="K213" s="21"/>
      <c r="L213" s="25"/>
      <c r="M213" s="19"/>
    </row>
    <row r="214" spans="1:13" s="3" customFormat="1" x14ac:dyDescent="0.25">
      <c r="A214" s="4"/>
      <c r="B214" s="35"/>
      <c r="C214" s="28"/>
      <c r="D214" s="43"/>
      <c r="E214" s="53"/>
      <c r="F214" s="4"/>
      <c r="G214" s="43"/>
      <c r="H214" s="4"/>
      <c r="J214" s="48"/>
      <c r="K214" s="21"/>
      <c r="L214" s="25"/>
      <c r="M214" s="19"/>
    </row>
    <row r="215" spans="1:13" s="3" customFormat="1" x14ac:dyDescent="0.25">
      <c r="A215" s="4"/>
      <c r="B215" s="35"/>
      <c r="C215" s="28"/>
      <c r="D215" s="43"/>
      <c r="E215" s="53"/>
      <c r="F215" s="4"/>
      <c r="G215" s="43"/>
      <c r="H215" s="4"/>
      <c r="J215" s="48"/>
      <c r="K215" s="21"/>
      <c r="L215" s="25"/>
      <c r="M215" s="19"/>
    </row>
    <row r="216" spans="1:13" s="3" customFormat="1" x14ac:dyDescent="0.25">
      <c r="A216" s="4"/>
      <c r="B216" s="36"/>
      <c r="C216" s="34"/>
      <c r="D216" s="43"/>
      <c r="E216" s="53"/>
      <c r="F216" s="4"/>
      <c r="G216" s="4"/>
      <c r="H216" s="4"/>
      <c r="J216" s="48"/>
      <c r="K216" s="21"/>
      <c r="L216" s="25"/>
      <c r="M216" s="19"/>
    </row>
    <row r="217" spans="1:13" s="3" customFormat="1" x14ac:dyDescent="0.25">
      <c r="A217" s="4"/>
      <c r="B217" s="36"/>
      <c r="C217" s="34"/>
      <c r="D217" s="43"/>
      <c r="E217" s="53"/>
      <c r="F217" s="4"/>
      <c r="G217" s="4"/>
      <c r="H217" s="4"/>
      <c r="J217" s="48"/>
      <c r="K217" s="21"/>
      <c r="L217" s="25"/>
      <c r="M217" s="19"/>
    </row>
    <row r="218" spans="1:13" s="3" customFormat="1" x14ac:dyDescent="0.25">
      <c r="A218" s="4"/>
      <c r="B218" s="36"/>
      <c r="C218" s="34"/>
      <c r="D218" s="43"/>
      <c r="E218" s="53"/>
      <c r="F218" s="4"/>
      <c r="G218" s="4"/>
      <c r="H218" s="4"/>
      <c r="J218" s="48"/>
      <c r="K218" s="21"/>
      <c r="L218" s="25"/>
      <c r="M218" s="19"/>
    </row>
    <row r="219" spans="1:13" s="3" customFormat="1" x14ac:dyDescent="0.25">
      <c r="A219" s="4"/>
      <c r="B219" s="36"/>
      <c r="C219" s="34"/>
      <c r="D219" s="43"/>
      <c r="E219" s="53"/>
      <c r="F219" s="4"/>
      <c r="G219" s="4"/>
      <c r="H219" s="4"/>
      <c r="J219" s="48"/>
      <c r="K219" s="21"/>
      <c r="L219" s="25"/>
      <c r="M219" s="19"/>
    </row>
    <row r="220" spans="1:13" s="3" customFormat="1" x14ac:dyDescent="0.25">
      <c r="A220" s="4"/>
      <c r="B220" s="36"/>
      <c r="C220" s="34"/>
      <c r="D220" s="43"/>
      <c r="E220" s="53"/>
      <c r="F220" s="4"/>
      <c r="G220" s="4"/>
      <c r="H220" s="4"/>
      <c r="J220" s="48"/>
      <c r="K220" s="21"/>
      <c r="L220" s="25"/>
      <c r="M220" s="19"/>
    </row>
    <row r="221" spans="1:13" s="3" customFormat="1" x14ac:dyDescent="0.25">
      <c r="A221" s="4"/>
      <c r="B221" s="36"/>
      <c r="C221" s="34"/>
      <c r="D221" s="43"/>
      <c r="E221" s="53"/>
      <c r="F221" s="4"/>
      <c r="G221" s="4"/>
      <c r="H221" s="4"/>
      <c r="J221" s="48"/>
      <c r="K221" s="21"/>
      <c r="L221" s="25"/>
      <c r="M221" s="19"/>
    </row>
    <row r="222" spans="1:13" s="3" customFormat="1" x14ac:dyDescent="0.25">
      <c r="A222" s="4"/>
      <c r="B222" s="36"/>
      <c r="C222" s="34"/>
      <c r="D222" s="43"/>
      <c r="E222" s="53"/>
      <c r="F222" s="4"/>
      <c r="G222" s="4"/>
      <c r="H222" s="4"/>
      <c r="J222" s="48"/>
      <c r="K222" s="21"/>
      <c r="L222" s="25"/>
      <c r="M222" s="19"/>
    </row>
    <row r="223" spans="1:13" s="3" customFormat="1" x14ac:dyDescent="0.25">
      <c r="A223" s="4"/>
      <c r="B223" s="36"/>
      <c r="C223" s="34"/>
      <c r="D223" s="43"/>
      <c r="E223" s="53"/>
      <c r="F223" s="4"/>
      <c r="G223" s="4"/>
      <c r="H223" s="4"/>
      <c r="J223" s="48"/>
      <c r="K223" s="21"/>
      <c r="L223" s="25"/>
      <c r="M223" s="19"/>
    </row>
    <row r="224" spans="1:13" s="3" customFormat="1" x14ac:dyDescent="0.25">
      <c r="A224" s="4"/>
      <c r="B224" s="36"/>
      <c r="C224" s="34"/>
      <c r="D224" s="43"/>
      <c r="E224" s="53"/>
      <c r="F224" s="4"/>
      <c r="G224" s="4"/>
      <c r="H224" s="4"/>
      <c r="J224" s="48"/>
      <c r="K224" s="21"/>
      <c r="L224" s="25"/>
      <c r="M224" s="19"/>
    </row>
    <row r="225" spans="1:13" s="3" customFormat="1" x14ac:dyDescent="0.25">
      <c r="A225" s="4"/>
      <c r="B225" s="36"/>
      <c r="C225" s="34"/>
      <c r="D225" s="43"/>
      <c r="E225" s="53"/>
      <c r="F225" s="4"/>
      <c r="G225" s="4"/>
      <c r="H225" s="4"/>
      <c r="J225" s="48"/>
      <c r="K225" s="21"/>
      <c r="L225" s="25"/>
      <c r="M225" s="19"/>
    </row>
    <row r="226" spans="1:13" s="3" customFormat="1" x14ac:dyDescent="0.25">
      <c r="A226" s="4"/>
      <c r="B226" s="36"/>
      <c r="C226" s="34"/>
      <c r="D226" s="43"/>
      <c r="E226" s="53"/>
      <c r="F226" s="4"/>
      <c r="G226" s="4"/>
      <c r="H226" s="4"/>
      <c r="J226" s="48"/>
      <c r="K226" s="21"/>
      <c r="L226" s="25"/>
      <c r="M226" s="19"/>
    </row>
    <row r="227" spans="1:13" s="3" customFormat="1" x14ac:dyDescent="0.25">
      <c r="A227" s="4"/>
      <c r="B227" s="36"/>
      <c r="C227" s="34"/>
      <c r="D227" s="43"/>
      <c r="E227" s="53"/>
      <c r="F227" s="4"/>
      <c r="G227" s="4"/>
      <c r="H227" s="4"/>
      <c r="J227" s="48"/>
      <c r="K227" s="21"/>
      <c r="L227" s="25"/>
      <c r="M227" s="19"/>
    </row>
    <row r="228" spans="1:13" s="3" customFormat="1" x14ac:dyDescent="0.25">
      <c r="A228" s="4"/>
      <c r="B228" s="36"/>
      <c r="C228" s="34"/>
      <c r="D228" s="43"/>
      <c r="E228" s="53"/>
      <c r="F228" s="4"/>
      <c r="G228" s="4"/>
      <c r="H228" s="4"/>
      <c r="J228" s="48"/>
      <c r="K228" s="21"/>
      <c r="L228" s="25"/>
      <c r="M228" s="19"/>
    </row>
    <row r="229" spans="1:13" s="3" customFormat="1" x14ac:dyDescent="0.25">
      <c r="A229" s="4"/>
      <c r="B229" s="36"/>
      <c r="C229" s="34"/>
      <c r="D229" s="43"/>
      <c r="E229" s="53"/>
      <c r="F229" s="4"/>
      <c r="G229" s="4"/>
      <c r="H229" s="4"/>
      <c r="J229" s="48"/>
      <c r="K229" s="21"/>
      <c r="L229" s="25"/>
      <c r="M229" s="19"/>
    </row>
    <row r="230" spans="1:13" s="3" customFormat="1" x14ac:dyDescent="0.25">
      <c r="A230" s="4"/>
      <c r="B230" s="36"/>
      <c r="C230" s="34"/>
      <c r="D230" s="43"/>
      <c r="E230" s="53"/>
      <c r="F230" s="4"/>
      <c r="G230" s="4"/>
      <c r="H230" s="4"/>
      <c r="J230" s="48"/>
      <c r="K230" s="21"/>
      <c r="L230" s="25"/>
      <c r="M230" s="19"/>
    </row>
    <row r="231" spans="1:13" s="3" customFormat="1" x14ac:dyDescent="0.25">
      <c r="A231" s="4"/>
      <c r="B231" s="36"/>
      <c r="C231" s="34"/>
      <c r="D231" s="43"/>
      <c r="E231" s="53"/>
      <c r="F231" s="4"/>
      <c r="G231" s="4"/>
      <c r="H231" s="4"/>
      <c r="J231" s="48"/>
      <c r="K231" s="21"/>
      <c r="L231" s="25"/>
      <c r="M231" s="19"/>
    </row>
    <row r="232" spans="1:13" s="3" customFormat="1" x14ac:dyDescent="0.25">
      <c r="A232" s="4"/>
      <c r="B232" s="36"/>
      <c r="C232" s="34"/>
      <c r="D232" s="43"/>
      <c r="E232" s="53"/>
      <c r="F232" s="4"/>
      <c r="G232" s="4"/>
      <c r="H232" s="4"/>
      <c r="J232" s="48"/>
      <c r="K232" s="21"/>
      <c r="L232" s="25"/>
      <c r="M232" s="19"/>
    </row>
    <row r="233" spans="1:13" s="3" customFormat="1" x14ac:dyDescent="0.25">
      <c r="A233" s="4"/>
      <c r="B233" s="36"/>
      <c r="C233" s="34"/>
      <c r="D233" s="43"/>
      <c r="E233" s="53"/>
      <c r="F233" s="4"/>
      <c r="G233" s="4"/>
      <c r="H233" s="4"/>
      <c r="J233" s="48"/>
      <c r="K233" s="21"/>
      <c r="L233" s="25"/>
      <c r="M233" s="19"/>
    </row>
    <row r="234" spans="1:13" s="3" customFormat="1" x14ac:dyDescent="0.25">
      <c r="A234" s="4"/>
      <c r="B234" s="36"/>
      <c r="C234" s="34"/>
      <c r="D234" s="43"/>
      <c r="E234" s="53"/>
      <c r="F234" s="4"/>
      <c r="G234" s="4"/>
      <c r="H234" s="4"/>
      <c r="J234" s="48"/>
      <c r="K234" s="21"/>
      <c r="L234" s="25"/>
      <c r="M234" s="19"/>
    </row>
    <row r="235" spans="1:13" s="3" customFormat="1" x14ac:dyDescent="0.25">
      <c r="A235" s="4"/>
      <c r="B235" s="36"/>
      <c r="C235" s="34"/>
      <c r="D235" s="43"/>
      <c r="E235" s="53"/>
      <c r="F235" s="4"/>
      <c r="G235" s="4"/>
      <c r="H235" s="4"/>
      <c r="J235" s="48"/>
      <c r="K235" s="21"/>
      <c r="L235" s="25"/>
      <c r="M235" s="19"/>
    </row>
    <row r="236" spans="1:13" s="3" customFormat="1" x14ac:dyDescent="0.25">
      <c r="A236" s="4"/>
      <c r="B236" s="36"/>
      <c r="C236" s="34"/>
      <c r="D236" s="43"/>
      <c r="E236" s="53"/>
      <c r="F236" s="4"/>
      <c r="G236" s="4"/>
      <c r="H236" s="4"/>
      <c r="J236" s="48"/>
      <c r="K236" s="21"/>
      <c r="L236" s="25"/>
      <c r="M236" s="19"/>
    </row>
    <row r="237" spans="1:13" s="3" customFormat="1" x14ac:dyDescent="0.25">
      <c r="A237" s="4"/>
      <c r="B237" s="36"/>
      <c r="C237" s="34"/>
      <c r="D237" s="43"/>
      <c r="E237" s="53"/>
      <c r="F237" s="4"/>
      <c r="G237" s="4"/>
      <c r="H237" s="4"/>
      <c r="J237" s="48"/>
      <c r="K237" s="21"/>
      <c r="L237" s="25"/>
      <c r="M237" s="19"/>
    </row>
    <row r="238" spans="1:13" s="3" customFormat="1" x14ac:dyDescent="0.25">
      <c r="A238" s="4"/>
      <c r="B238" s="36"/>
      <c r="C238" s="34"/>
      <c r="D238" s="43"/>
      <c r="E238" s="53"/>
      <c r="F238" s="4"/>
      <c r="G238" s="4"/>
      <c r="H238" s="4"/>
      <c r="J238" s="48"/>
      <c r="K238" s="21"/>
      <c r="L238" s="25"/>
      <c r="M238" s="19"/>
    </row>
    <row r="239" spans="1:13" s="3" customFormat="1" x14ac:dyDescent="0.25">
      <c r="A239" s="4"/>
      <c r="B239" s="36"/>
      <c r="C239" s="34"/>
      <c r="D239" s="43"/>
      <c r="E239" s="53"/>
      <c r="F239" s="4"/>
      <c r="G239" s="4"/>
      <c r="H239" s="4"/>
      <c r="J239" s="48"/>
      <c r="K239" s="21"/>
      <c r="L239" s="25"/>
      <c r="M239" s="19"/>
    </row>
    <row r="240" spans="1:13" s="3" customFormat="1" x14ac:dyDescent="0.25">
      <c r="A240" s="4"/>
      <c r="B240" s="36"/>
      <c r="C240" s="34"/>
      <c r="D240" s="43"/>
      <c r="E240" s="53"/>
      <c r="F240" s="4"/>
      <c r="G240" s="4"/>
      <c r="H240" s="4"/>
      <c r="J240" s="48"/>
      <c r="K240" s="21"/>
      <c r="L240" s="25"/>
      <c r="M240" s="19"/>
    </row>
    <row r="241" spans="1:13" s="3" customFormat="1" x14ac:dyDescent="0.25">
      <c r="A241" s="4"/>
      <c r="B241" s="36"/>
      <c r="C241" s="34"/>
      <c r="D241" s="43"/>
      <c r="E241" s="53"/>
      <c r="F241" s="4"/>
      <c r="G241" s="4"/>
      <c r="H241" s="4"/>
      <c r="J241" s="48"/>
      <c r="K241" s="21"/>
      <c r="L241" s="25"/>
      <c r="M241" s="19"/>
    </row>
    <row r="242" spans="1:13" s="3" customFormat="1" x14ac:dyDescent="0.25">
      <c r="A242" s="4"/>
      <c r="B242" s="36"/>
      <c r="C242" s="34"/>
      <c r="D242" s="43"/>
      <c r="E242" s="53"/>
      <c r="F242" s="4"/>
      <c r="G242" s="4"/>
      <c r="H242" s="4"/>
      <c r="J242" s="48"/>
      <c r="K242" s="21"/>
      <c r="L242" s="25"/>
      <c r="M242" s="19"/>
    </row>
    <row r="243" spans="1:13" s="3" customFormat="1" x14ac:dyDescent="0.25">
      <c r="A243" s="4"/>
      <c r="B243" s="36"/>
      <c r="C243" s="34"/>
      <c r="D243" s="43"/>
      <c r="E243" s="53"/>
      <c r="F243" s="4"/>
      <c r="G243" s="4"/>
      <c r="H243" s="4"/>
      <c r="J243" s="48"/>
      <c r="K243" s="21"/>
      <c r="L243" s="25"/>
      <c r="M243" s="19"/>
    </row>
    <row r="244" spans="1:13" s="3" customFormat="1" x14ac:dyDescent="0.25">
      <c r="A244" s="4"/>
      <c r="B244" s="36"/>
      <c r="C244" s="34"/>
      <c r="D244" s="43"/>
      <c r="E244" s="53"/>
      <c r="F244" s="4"/>
      <c r="G244" s="4"/>
      <c r="H244" s="4"/>
      <c r="J244" s="48"/>
      <c r="K244" s="21"/>
      <c r="L244" s="25"/>
      <c r="M244" s="19"/>
    </row>
    <row r="245" spans="1:13" s="3" customFormat="1" x14ac:dyDescent="0.25">
      <c r="A245" s="4"/>
      <c r="B245" s="36"/>
      <c r="C245" s="34"/>
      <c r="D245" s="43"/>
      <c r="E245" s="53"/>
      <c r="F245" s="4"/>
      <c r="G245" s="4"/>
      <c r="H245" s="4"/>
      <c r="J245" s="32"/>
      <c r="M245" s="19"/>
    </row>
    <row r="246" spans="1:13" s="3" customFormat="1" x14ac:dyDescent="0.25">
      <c r="A246" s="4"/>
      <c r="B246" s="6"/>
      <c r="C246" s="5"/>
      <c r="D246" s="5"/>
      <c r="E246" s="53"/>
      <c r="F246" s="4"/>
      <c r="G246" s="4"/>
      <c r="H246" s="4"/>
      <c r="J246" s="32"/>
      <c r="M246" s="19"/>
    </row>
    <row r="247" spans="1:13" s="3" customFormat="1" x14ac:dyDescent="0.25">
      <c r="A247" s="4"/>
      <c r="B247" s="6"/>
      <c r="C247" s="5"/>
      <c r="D247" s="5"/>
      <c r="E247" s="53"/>
      <c r="F247" s="4"/>
      <c r="G247" s="4"/>
      <c r="H247" s="4"/>
      <c r="J247" s="32"/>
      <c r="M247" s="19"/>
    </row>
    <row r="248" spans="1:13" s="3" customFormat="1" x14ac:dyDescent="0.25">
      <c r="A248" s="4"/>
      <c r="B248" s="6"/>
      <c r="C248" s="5"/>
      <c r="D248" s="5"/>
      <c r="E248" s="53"/>
      <c r="F248" s="4"/>
      <c r="G248" s="4"/>
      <c r="H248" s="4"/>
      <c r="J248" s="32"/>
      <c r="M248" s="19"/>
    </row>
    <row r="249" spans="1:13" s="3" customFormat="1" x14ac:dyDescent="0.25">
      <c r="A249" s="4"/>
      <c r="B249" s="6"/>
      <c r="C249" s="5"/>
      <c r="D249" s="5"/>
      <c r="E249" s="53"/>
      <c r="F249" s="4"/>
      <c r="G249" s="4"/>
      <c r="H249" s="4"/>
      <c r="J249" s="32"/>
      <c r="M249" s="19"/>
    </row>
    <row r="250" spans="1:13" s="3" customFormat="1" x14ac:dyDescent="0.25">
      <c r="A250" s="4"/>
      <c r="B250" s="6"/>
      <c r="C250" s="5"/>
      <c r="D250" s="5"/>
      <c r="E250" s="53"/>
      <c r="F250" s="4"/>
      <c r="G250" s="4"/>
      <c r="H250" s="4"/>
      <c r="J250" s="32"/>
      <c r="M250" s="19"/>
    </row>
    <row r="251" spans="1:13" s="3" customFormat="1" x14ac:dyDescent="0.25">
      <c r="A251" s="4"/>
      <c r="B251" s="6"/>
      <c r="C251" s="5"/>
      <c r="D251" s="5"/>
      <c r="E251" s="53"/>
      <c r="F251" s="4"/>
      <c r="G251" s="4"/>
      <c r="H251" s="4"/>
      <c r="J251" s="32"/>
      <c r="M251" s="19"/>
    </row>
    <row r="252" spans="1:13" s="3" customFormat="1" x14ac:dyDescent="0.25">
      <c r="A252" s="4"/>
      <c r="B252" s="6"/>
      <c r="C252" s="5"/>
      <c r="D252" s="5"/>
      <c r="E252" s="53"/>
      <c r="F252" s="4"/>
      <c r="G252" s="4"/>
      <c r="H252" s="4"/>
      <c r="J252" s="32"/>
      <c r="M252" s="19"/>
    </row>
    <row r="253" spans="1:13" s="3" customFormat="1" x14ac:dyDescent="0.25">
      <c r="A253" s="4"/>
      <c r="B253" s="6"/>
      <c r="C253" s="5"/>
      <c r="D253" s="5"/>
      <c r="E253" s="53"/>
      <c r="F253" s="4"/>
      <c r="G253" s="4"/>
      <c r="H253" s="4"/>
      <c r="J253" s="32"/>
      <c r="M253" s="19"/>
    </row>
    <row r="254" spans="1:13" s="3" customFormat="1" x14ac:dyDescent="0.25">
      <c r="A254" s="4"/>
      <c r="B254" s="6"/>
      <c r="C254" s="5"/>
      <c r="D254" s="5"/>
      <c r="E254" s="53"/>
      <c r="F254" s="4"/>
      <c r="G254" s="4"/>
      <c r="H254" s="9"/>
      <c r="J254" s="32"/>
      <c r="M254" s="19"/>
    </row>
    <row r="255" spans="1:13" s="3" customFormat="1" x14ac:dyDescent="0.25">
      <c r="A255" s="4"/>
      <c r="B255" s="6"/>
      <c r="C255" s="5"/>
      <c r="D255" s="5"/>
      <c r="E255" s="53"/>
      <c r="F255" s="4"/>
      <c r="G255" s="4"/>
      <c r="H255" s="9"/>
      <c r="J255" s="32"/>
      <c r="M255" s="19"/>
    </row>
    <row r="256" spans="1:13" s="3" customFormat="1" x14ac:dyDescent="0.25">
      <c r="A256" s="4"/>
      <c r="B256" s="6"/>
      <c r="C256" s="5"/>
      <c r="D256" s="5"/>
      <c r="E256" s="53"/>
      <c r="F256" s="4"/>
      <c r="G256" s="4"/>
      <c r="H256" s="9"/>
      <c r="J256" s="32"/>
      <c r="M256" s="19"/>
    </row>
    <row r="257" spans="1:13" s="3" customFormat="1" x14ac:dyDescent="0.25">
      <c r="A257" s="4"/>
      <c r="B257" s="6"/>
      <c r="C257" s="5"/>
      <c r="D257" s="5"/>
      <c r="E257" s="53"/>
      <c r="F257" s="4"/>
      <c r="G257" s="4"/>
      <c r="H257" s="9"/>
      <c r="J257" s="32"/>
      <c r="M257" s="19"/>
    </row>
    <row r="258" spans="1:13" s="3" customFormat="1" x14ac:dyDescent="0.25">
      <c r="A258" s="4"/>
      <c r="B258" s="6"/>
      <c r="C258" s="5"/>
      <c r="D258" s="5"/>
      <c r="E258" s="53"/>
      <c r="F258" s="4"/>
      <c r="G258" s="4"/>
      <c r="H258" s="9"/>
      <c r="J258" s="32"/>
      <c r="M258" s="19"/>
    </row>
    <row r="259" spans="1:13" s="3" customFormat="1" x14ac:dyDescent="0.25">
      <c r="A259" s="4"/>
      <c r="B259" s="6"/>
      <c r="C259" s="5"/>
      <c r="D259" s="5"/>
      <c r="E259" s="53"/>
      <c r="F259" s="4"/>
      <c r="G259" s="4"/>
      <c r="H259" s="9"/>
      <c r="J259" s="32"/>
      <c r="M259" s="19"/>
    </row>
    <row r="260" spans="1:13" s="3" customFormat="1" x14ac:dyDescent="0.25">
      <c r="A260" s="4"/>
      <c r="B260" s="6"/>
      <c r="C260" s="5"/>
      <c r="D260" s="5"/>
      <c r="E260" s="53"/>
      <c r="F260" s="4"/>
      <c r="G260" s="4"/>
      <c r="H260" s="9"/>
      <c r="J260" s="32"/>
      <c r="M260" s="19"/>
    </row>
    <row r="261" spans="1:13" s="3" customFormat="1" x14ac:dyDescent="0.25">
      <c r="A261" s="4"/>
      <c r="B261" s="6"/>
      <c r="C261" s="5"/>
      <c r="D261" s="5"/>
      <c r="E261" s="53"/>
      <c r="F261" s="4"/>
      <c r="G261" s="4"/>
      <c r="H261" s="9"/>
      <c r="J261" s="32"/>
      <c r="M261" s="19"/>
    </row>
    <row r="262" spans="1:13" s="3" customFormat="1" x14ac:dyDescent="0.25">
      <c r="A262" s="4"/>
      <c r="B262" s="6"/>
      <c r="C262" s="5"/>
      <c r="D262" s="5"/>
      <c r="E262" s="53"/>
      <c r="F262" s="4"/>
      <c r="G262" s="4"/>
      <c r="H262" s="9"/>
      <c r="J262" s="32"/>
      <c r="M262" s="19"/>
    </row>
    <row r="263" spans="1:13" s="3" customFormat="1" x14ac:dyDescent="0.25">
      <c r="A263" s="4"/>
      <c r="B263" s="6"/>
      <c r="C263" s="5"/>
      <c r="D263" s="5"/>
      <c r="E263" s="53"/>
      <c r="F263" s="4"/>
      <c r="G263" s="4"/>
      <c r="H263" s="9"/>
      <c r="J263" s="32"/>
      <c r="M263" s="19"/>
    </row>
    <row r="264" spans="1:13" s="3" customFormat="1" x14ac:dyDescent="0.25">
      <c r="A264" s="4"/>
      <c r="B264" s="6"/>
      <c r="C264" s="5"/>
      <c r="D264" s="5"/>
      <c r="E264" s="53"/>
      <c r="F264" s="4"/>
      <c r="G264" s="4"/>
      <c r="H264" s="9"/>
      <c r="J264" s="32"/>
      <c r="M264" s="19"/>
    </row>
    <row r="265" spans="1:13" s="3" customFormat="1" x14ac:dyDescent="0.25">
      <c r="A265" s="4"/>
      <c r="B265" s="6"/>
      <c r="C265" s="5"/>
      <c r="D265" s="5"/>
      <c r="E265" s="53"/>
      <c r="F265" s="4"/>
      <c r="G265" s="4"/>
      <c r="H265" s="9"/>
      <c r="J265" s="32"/>
      <c r="M265" s="19"/>
    </row>
    <row r="266" spans="1:13" s="3" customFormat="1" x14ac:dyDescent="0.25">
      <c r="A266" s="4"/>
      <c r="B266" s="6"/>
      <c r="C266" s="5"/>
      <c r="D266" s="5"/>
      <c r="E266" s="53"/>
      <c r="F266" s="4"/>
      <c r="G266" s="4"/>
      <c r="H266" s="9"/>
      <c r="J266" s="32"/>
      <c r="M266" s="19"/>
    </row>
    <row r="267" spans="1:13" s="3" customFormat="1" x14ac:dyDescent="0.25">
      <c r="A267" s="4"/>
      <c r="B267" s="6"/>
      <c r="C267" s="5"/>
      <c r="D267" s="5"/>
      <c r="E267" s="53"/>
      <c r="F267" s="4"/>
      <c r="G267" s="4"/>
      <c r="H267" s="9"/>
      <c r="J267" s="32"/>
      <c r="M267" s="19"/>
    </row>
    <row r="268" spans="1:13" s="3" customFormat="1" x14ac:dyDescent="0.25">
      <c r="A268" s="4"/>
      <c r="B268" s="6"/>
      <c r="C268" s="5"/>
      <c r="D268" s="5"/>
      <c r="E268" s="53"/>
      <c r="F268" s="4"/>
      <c r="G268" s="4"/>
      <c r="H268" s="9"/>
      <c r="J268" s="32"/>
      <c r="M268" s="19"/>
    </row>
    <row r="269" spans="1:13" s="3" customFormat="1" x14ac:dyDescent="0.25">
      <c r="A269" s="4"/>
      <c r="B269" s="6"/>
      <c r="C269" s="5"/>
      <c r="D269" s="5"/>
      <c r="E269" s="53"/>
      <c r="F269" s="4"/>
      <c r="G269" s="4"/>
      <c r="H269" s="9"/>
      <c r="J269" s="32"/>
      <c r="M269" s="19"/>
    </row>
    <row r="270" spans="1:13" s="3" customFormat="1" x14ac:dyDescent="0.25">
      <c r="A270" s="4"/>
      <c r="B270" s="6"/>
      <c r="C270" s="5"/>
      <c r="D270" s="5"/>
      <c r="E270" s="53"/>
      <c r="F270" s="4"/>
      <c r="G270" s="4"/>
      <c r="H270" s="9"/>
      <c r="J270" s="32"/>
      <c r="M270" s="19"/>
    </row>
    <row r="271" spans="1:13" s="3" customFormat="1" x14ac:dyDescent="0.25">
      <c r="A271" s="4"/>
      <c r="B271" s="6"/>
      <c r="C271" s="5"/>
      <c r="D271" s="5"/>
      <c r="E271" s="53"/>
      <c r="F271" s="4"/>
      <c r="G271" s="4"/>
      <c r="H271" s="9"/>
      <c r="J271" s="32"/>
      <c r="M271" s="19"/>
    </row>
    <row r="272" spans="1:13" s="3" customFormat="1" x14ac:dyDescent="0.25">
      <c r="A272" s="4"/>
      <c r="B272" s="6"/>
      <c r="C272" s="5"/>
      <c r="D272" s="5"/>
      <c r="E272" s="53"/>
      <c r="F272" s="4"/>
      <c r="G272" s="4"/>
      <c r="H272" s="9"/>
      <c r="J272" s="32"/>
      <c r="M272" s="19"/>
    </row>
    <row r="273" spans="1:13" s="3" customFormat="1" x14ac:dyDescent="0.25">
      <c r="A273" s="4"/>
      <c r="B273" s="6"/>
      <c r="C273" s="5"/>
      <c r="D273" s="5"/>
      <c r="E273" s="53"/>
      <c r="F273" s="4"/>
      <c r="G273" s="4"/>
      <c r="H273" s="9"/>
      <c r="J273" s="32"/>
      <c r="M273" s="19"/>
    </row>
    <row r="274" spans="1:13" s="3" customFormat="1" x14ac:dyDescent="0.25">
      <c r="A274" s="4"/>
      <c r="B274" s="6"/>
      <c r="C274" s="5"/>
      <c r="D274" s="5"/>
      <c r="E274" s="53"/>
      <c r="F274" s="4"/>
      <c r="G274" s="4"/>
      <c r="H274" s="9"/>
      <c r="J274" s="32"/>
      <c r="M274" s="19"/>
    </row>
    <row r="275" spans="1:13" s="3" customFormat="1" x14ac:dyDescent="0.25">
      <c r="A275" s="4"/>
      <c r="B275" s="6"/>
      <c r="C275" s="5"/>
      <c r="D275" s="5"/>
      <c r="E275" s="53"/>
      <c r="F275" s="4"/>
      <c r="G275" s="4"/>
      <c r="H275" s="9"/>
      <c r="J275" s="32"/>
      <c r="M275" s="19"/>
    </row>
    <row r="276" spans="1:13" s="3" customFormat="1" x14ac:dyDescent="0.25">
      <c r="A276" s="4"/>
      <c r="B276" s="6"/>
      <c r="C276" s="5"/>
      <c r="D276" s="5"/>
      <c r="E276" s="53"/>
      <c r="F276" s="4"/>
      <c r="G276" s="4"/>
      <c r="H276" s="9"/>
      <c r="J276" s="32"/>
      <c r="M276" s="19"/>
    </row>
    <row r="277" spans="1:13" s="3" customFormat="1" x14ac:dyDescent="0.25">
      <c r="A277" s="4"/>
      <c r="B277" s="6"/>
      <c r="C277" s="5"/>
      <c r="D277" s="5"/>
      <c r="E277" s="53"/>
      <c r="F277" s="4"/>
      <c r="G277" s="4"/>
      <c r="H277" s="9"/>
      <c r="J277" s="32"/>
      <c r="M277" s="19"/>
    </row>
    <row r="278" spans="1:13" s="3" customFormat="1" x14ac:dyDescent="0.25">
      <c r="A278" s="4"/>
      <c r="B278" s="6"/>
      <c r="C278" s="5"/>
      <c r="D278" s="5"/>
      <c r="E278" s="53"/>
      <c r="F278" s="4"/>
      <c r="G278" s="4"/>
      <c r="H278" s="9"/>
      <c r="J278" s="32"/>
      <c r="M278" s="19"/>
    </row>
    <row r="279" spans="1:13" s="3" customFormat="1" x14ac:dyDescent="0.25">
      <c r="A279" s="4"/>
      <c r="B279" s="6"/>
      <c r="C279" s="5"/>
      <c r="D279" s="5"/>
      <c r="E279" s="53"/>
      <c r="F279" s="4"/>
      <c r="G279" s="4"/>
      <c r="H279" s="9"/>
      <c r="J279" s="32"/>
      <c r="M279" s="19"/>
    </row>
    <row r="280" spans="1:13" s="3" customFormat="1" x14ac:dyDescent="0.25">
      <c r="A280" s="4"/>
      <c r="B280" s="6"/>
      <c r="C280" s="5"/>
      <c r="D280" s="5"/>
      <c r="E280" s="53"/>
      <c r="F280" s="4"/>
      <c r="G280" s="4"/>
      <c r="H280" s="9"/>
      <c r="J280" s="32"/>
      <c r="M280" s="19"/>
    </row>
    <row r="281" spans="1:13" s="3" customFormat="1" x14ac:dyDescent="0.25">
      <c r="A281" s="4"/>
      <c r="B281" s="6"/>
      <c r="C281" s="5"/>
      <c r="D281" s="5"/>
      <c r="E281" s="53"/>
      <c r="F281" s="4"/>
      <c r="G281" s="4"/>
      <c r="H281" s="9"/>
      <c r="J281" s="32"/>
      <c r="M281" s="19"/>
    </row>
    <row r="282" spans="1:13" s="3" customFormat="1" x14ac:dyDescent="0.25">
      <c r="A282" s="4"/>
      <c r="B282" s="6"/>
      <c r="C282" s="5"/>
      <c r="D282" s="5"/>
      <c r="E282" s="53"/>
      <c r="F282" s="4"/>
      <c r="G282" s="4"/>
      <c r="H282" s="9"/>
      <c r="J282" s="32"/>
      <c r="M282" s="19"/>
    </row>
    <row r="283" spans="1:13" s="3" customFormat="1" x14ac:dyDescent="0.25">
      <c r="A283" s="4"/>
      <c r="B283" s="6"/>
      <c r="C283" s="5"/>
      <c r="D283" s="5"/>
      <c r="E283" s="53"/>
      <c r="F283" s="4"/>
      <c r="G283" s="4"/>
      <c r="H283" s="9"/>
      <c r="J283" s="32"/>
      <c r="M283" s="19"/>
    </row>
    <row r="284" spans="1:13" s="3" customFormat="1" x14ac:dyDescent="0.25">
      <c r="A284" s="4"/>
      <c r="B284" s="6"/>
      <c r="C284" s="5"/>
      <c r="D284" s="5"/>
      <c r="E284" s="53"/>
      <c r="F284" s="4"/>
      <c r="G284" s="4"/>
      <c r="H284" s="9"/>
      <c r="J284" s="32"/>
      <c r="M284" s="19"/>
    </row>
    <row r="285" spans="1:13" s="3" customFormat="1" x14ac:dyDescent="0.25">
      <c r="A285" s="4"/>
      <c r="B285" s="6"/>
      <c r="C285" s="5"/>
      <c r="D285" s="5"/>
      <c r="E285" s="53"/>
      <c r="F285" s="4"/>
      <c r="G285" s="4"/>
      <c r="H285" s="9"/>
      <c r="J285" s="32"/>
      <c r="M285" s="19"/>
    </row>
    <row r="286" spans="1:13" s="3" customFormat="1" x14ac:dyDescent="0.25">
      <c r="A286" s="4"/>
      <c r="B286" s="6"/>
      <c r="C286" s="5"/>
      <c r="D286" s="5"/>
      <c r="E286" s="53"/>
      <c r="F286" s="4"/>
      <c r="G286" s="4"/>
      <c r="H286" s="9"/>
      <c r="J286" s="32"/>
      <c r="M286" s="19"/>
    </row>
    <row r="287" spans="1:13" s="3" customFormat="1" x14ac:dyDescent="0.25">
      <c r="A287" s="4"/>
      <c r="B287" s="6"/>
      <c r="C287" s="5"/>
      <c r="D287" s="5"/>
      <c r="E287" s="53"/>
      <c r="F287" s="4"/>
      <c r="G287" s="4"/>
      <c r="H287" s="9"/>
      <c r="J287" s="32"/>
      <c r="M287" s="19"/>
    </row>
    <row r="288" spans="1:13" s="3" customFormat="1" x14ac:dyDescent="0.25">
      <c r="A288" s="4"/>
      <c r="B288" s="6"/>
      <c r="C288" s="5"/>
      <c r="D288" s="5"/>
      <c r="E288" s="53"/>
      <c r="F288" s="4"/>
      <c r="G288" s="4"/>
      <c r="H288" s="9"/>
      <c r="J288" s="32"/>
      <c r="M288" s="19"/>
    </row>
    <row r="289" spans="1:13" s="3" customFormat="1" x14ac:dyDescent="0.25">
      <c r="A289" s="4"/>
      <c r="B289" s="6"/>
      <c r="C289" s="5"/>
      <c r="D289" s="5"/>
      <c r="E289" s="53"/>
      <c r="F289" s="4"/>
      <c r="G289" s="4"/>
      <c r="H289" s="9"/>
      <c r="J289" s="32"/>
      <c r="M289" s="19"/>
    </row>
    <row r="290" spans="1:13" s="3" customFormat="1" x14ac:dyDescent="0.25">
      <c r="A290" s="4"/>
      <c r="B290" s="6"/>
      <c r="C290" s="5"/>
      <c r="D290" s="5"/>
      <c r="E290" s="53"/>
      <c r="F290" s="4"/>
      <c r="G290" s="4"/>
      <c r="H290" s="9"/>
      <c r="J290" s="32"/>
      <c r="M290" s="19"/>
    </row>
    <row r="291" spans="1:13" s="3" customFormat="1" x14ac:dyDescent="0.25">
      <c r="A291" s="4"/>
      <c r="B291" s="6"/>
      <c r="C291" s="5"/>
      <c r="D291" s="5"/>
      <c r="E291" s="53"/>
      <c r="F291" s="4"/>
      <c r="G291" s="4"/>
      <c r="H291" s="9"/>
      <c r="J291" s="32"/>
      <c r="M291" s="19"/>
    </row>
    <row r="292" spans="1:13" s="3" customFormat="1" x14ac:dyDescent="0.25">
      <c r="A292" s="4"/>
      <c r="B292" s="6"/>
      <c r="C292" s="5"/>
      <c r="D292" s="5"/>
      <c r="E292" s="53"/>
      <c r="F292" s="4"/>
      <c r="G292" s="4"/>
      <c r="H292" s="9"/>
      <c r="J292" s="32"/>
      <c r="M292" s="19"/>
    </row>
    <row r="293" spans="1:13" s="3" customFormat="1" x14ac:dyDescent="0.25">
      <c r="A293" s="4"/>
      <c r="B293" s="6"/>
      <c r="C293" s="5"/>
      <c r="D293" s="5"/>
      <c r="E293" s="53"/>
      <c r="F293" s="4"/>
      <c r="G293" s="4"/>
      <c r="H293" s="9"/>
      <c r="J293" s="32"/>
      <c r="M293" s="19"/>
    </row>
    <row r="294" spans="1:13" s="3" customFormat="1" x14ac:dyDescent="0.25">
      <c r="A294" s="4"/>
      <c r="B294" s="6"/>
      <c r="C294" s="5"/>
      <c r="D294" s="5"/>
      <c r="E294" s="53"/>
      <c r="F294" s="4"/>
      <c r="G294" s="4"/>
      <c r="H294" s="9"/>
      <c r="J294" s="32"/>
      <c r="M294" s="19"/>
    </row>
    <row r="295" spans="1:13" s="3" customFormat="1" x14ac:dyDescent="0.25">
      <c r="A295" s="4"/>
      <c r="B295" s="6"/>
      <c r="C295" s="5"/>
      <c r="D295" s="5"/>
      <c r="E295" s="53"/>
      <c r="F295" s="4"/>
      <c r="G295" s="4"/>
      <c r="H295" s="9"/>
      <c r="J295" s="32"/>
      <c r="M295" s="19"/>
    </row>
    <row r="296" spans="1:13" s="3" customFormat="1" x14ac:dyDescent="0.25">
      <c r="A296" s="4"/>
      <c r="B296" s="6"/>
      <c r="C296" s="5"/>
      <c r="D296" s="5"/>
      <c r="E296" s="53"/>
      <c r="F296" s="4"/>
      <c r="G296" s="4"/>
      <c r="H296" s="9"/>
      <c r="J296" s="32"/>
      <c r="M296" s="19"/>
    </row>
    <row r="297" spans="1:13" s="3" customFormat="1" x14ac:dyDescent="0.25">
      <c r="A297" s="4"/>
      <c r="B297" s="6"/>
      <c r="C297" s="5"/>
      <c r="D297" s="5"/>
      <c r="E297" s="53"/>
      <c r="F297" s="4"/>
      <c r="G297" s="4"/>
      <c r="H297" s="9"/>
      <c r="J297" s="32"/>
      <c r="M297" s="19"/>
    </row>
    <row r="298" spans="1:13" s="3" customFormat="1" x14ac:dyDescent="0.25">
      <c r="A298" s="4"/>
      <c r="B298" s="6"/>
      <c r="C298" s="5"/>
      <c r="D298" s="5"/>
      <c r="E298" s="53"/>
      <c r="F298" s="4"/>
      <c r="G298" s="4"/>
      <c r="H298" s="9"/>
      <c r="J298" s="32"/>
      <c r="M298" s="19"/>
    </row>
    <row r="299" spans="1:13" s="3" customFormat="1" x14ac:dyDescent="0.25">
      <c r="A299" s="4"/>
      <c r="B299" s="6"/>
      <c r="C299" s="5"/>
      <c r="D299" s="5"/>
      <c r="E299" s="53"/>
      <c r="F299" s="4"/>
      <c r="G299" s="4"/>
      <c r="H299" s="9"/>
      <c r="J299" s="32"/>
      <c r="M299" s="19"/>
    </row>
    <row r="300" spans="1:13" s="3" customFormat="1" x14ac:dyDescent="0.25">
      <c r="A300" s="4"/>
      <c r="B300" s="6"/>
      <c r="C300" s="5"/>
      <c r="D300" s="5"/>
      <c r="E300" s="53"/>
      <c r="F300" s="4"/>
      <c r="G300" s="4"/>
      <c r="H300" s="9"/>
      <c r="J300" s="32"/>
      <c r="M300" s="19"/>
    </row>
    <row r="301" spans="1:13" s="3" customFormat="1" x14ac:dyDescent="0.25">
      <c r="A301" s="4"/>
      <c r="B301" s="6"/>
      <c r="C301" s="5"/>
      <c r="D301" s="5"/>
      <c r="E301" s="53"/>
      <c r="F301" s="4"/>
      <c r="G301" s="4"/>
      <c r="H301" s="9"/>
      <c r="J301" s="32"/>
      <c r="M301" s="19"/>
    </row>
    <row r="302" spans="1:13" s="3" customFormat="1" x14ac:dyDescent="0.25">
      <c r="A302" s="4"/>
      <c r="B302" s="6"/>
      <c r="C302" s="5"/>
      <c r="D302" s="5"/>
      <c r="E302" s="53"/>
      <c r="F302" s="4"/>
      <c r="G302" s="4"/>
      <c r="H302" s="9"/>
      <c r="J302" s="32"/>
      <c r="M302" s="19"/>
    </row>
    <row r="303" spans="1:13" s="3" customFormat="1" x14ac:dyDescent="0.25">
      <c r="A303" s="4"/>
      <c r="B303" s="6"/>
      <c r="C303" s="5"/>
      <c r="D303" s="5"/>
      <c r="E303" s="53"/>
      <c r="F303" s="4"/>
      <c r="G303" s="4"/>
      <c r="H303" s="9"/>
      <c r="J303" s="32"/>
      <c r="M303" s="19"/>
    </row>
    <row r="304" spans="1:13" s="3" customFormat="1" x14ac:dyDescent="0.25">
      <c r="A304" s="4"/>
      <c r="B304" s="6"/>
      <c r="C304" s="5"/>
      <c r="D304" s="5"/>
      <c r="E304" s="53"/>
      <c r="F304" s="4"/>
      <c r="G304" s="4"/>
      <c r="H304" s="9"/>
      <c r="J304" s="32"/>
      <c r="M304" s="19"/>
    </row>
    <row r="305" spans="1:13" s="3" customFormat="1" x14ac:dyDescent="0.25">
      <c r="A305" s="4"/>
      <c r="B305" s="6"/>
      <c r="C305" s="5"/>
      <c r="D305" s="5"/>
      <c r="E305" s="53"/>
      <c r="F305" s="4"/>
      <c r="G305" s="4"/>
      <c r="H305" s="9"/>
      <c r="J305" s="32"/>
      <c r="M305" s="19"/>
    </row>
    <row r="306" spans="1:13" s="3" customFormat="1" x14ac:dyDescent="0.25">
      <c r="A306" s="4"/>
      <c r="B306" s="6"/>
      <c r="C306" s="5"/>
      <c r="D306" s="5"/>
      <c r="E306" s="53"/>
      <c r="F306" s="4"/>
      <c r="G306" s="4"/>
      <c r="H306" s="9"/>
      <c r="J306" s="32"/>
      <c r="M306" s="19"/>
    </row>
    <row r="307" spans="1:13" s="3" customFormat="1" x14ac:dyDescent="0.25">
      <c r="A307" s="4"/>
      <c r="B307" s="6"/>
      <c r="C307" s="5"/>
      <c r="D307" s="5"/>
      <c r="E307" s="53"/>
      <c r="F307" s="4"/>
      <c r="G307" s="4"/>
      <c r="H307" s="9"/>
      <c r="J307" s="32"/>
      <c r="M307" s="19"/>
    </row>
    <row r="308" spans="1:13" s="3" customFormat="1" x14ac:dyDescent="0.25">
      <c r="A308" s="4"/>
      <c r="B308" s="6"/>
      <c r="C308" s="5"/>
      <c r="D308" s="5"/>
      <c r="E308" s="53"/>
      <c r="F308" s="4"/>
      <c r="G308" s="4"/>
      <c r="H308" s="9"/>
      <c r="J308" s="32"/>
      <c r="M308" s="19"/>
    </row>
    <row r="309" spans="1:13" s="3" customFormat="1" x14ac:dyDescent="0.25">
      <c r="A309" s="4"/>
      <c r="B309" s="6"/>
      <c r="C309" s="5"/>
      <c r="D309" s="5"/>
      <c r="E309" s="53"/>
      <c r="F309" s="4"/>
      <c r="G309" s="4"/>
      <c r="H309" s="9"/>
      <c r="J309" s="32"/>
      <c r="M309" s="19"/>
    </row>
    <row r="310" spans="1:13" s="3" customFormat="1" x14ac:dyDescent="0.25">
      <c r="A310" s="4"/>
      <c r="B310" s="6"/>
      <c r="C310" s="5"/>
      <c r="D310" s="5"/>
      <c r="E310" s="53"/>
      <c r="F310" s="4"/>
      <c r="G310" s="4"/>
      <c r="H310" s="9"/>
      <c r="J310" s="32"/>
      <c r="M310" s="19"/>
    </row>
    <row r="311" spans="1:13" s="3" customFormat="1" x14ac:dyDescent="0.25">
      <c r="A311" s="4"/>
      <c r="B311" s="6"/>
      <c r="C311" s="5"/>
      <c r="D311" s="5"/>
      <c r="E311" s="53"/>
      <c r="F311" s="4"/>
      <c r="G311" s="4"/>
      <c r="H311" s="9"/>
      <c r="J311" s="32"/>
      <c r="M311" s="19"/>
    </row>
    <row r="312" spans="1:13" s="3" customFormat="1" x14ac:dyDescent="0.25">
      <c r="A312" s="4"/>
      <c r="B312" s="6"/>
      <c r="C312" s="5"/>
      <c r="D312" s="5"/>
      <c r="E312" s="53"/>
      <c r="F312" s="4"/>
      <c r="G312" s="4"/>
      <c r="H312" s="9"/>
      <c r="J312" s="32"/>
      <c r="M312" s="19"/>
    </row>
    <row r="313" spans="1:13" s="3" customFormat="1" x14ac:dyDescent="0.25">
      <c r="A313" s="4"/>
      <c r="B313" s="6"/>
      <c r="C313" s="5"/>
      <c r="D313" s="5"/>
      <c r="E313" s="53"/>
      <c r="F313" s="4"/>
      <c r="G313" s="4"/>
      <c r="H313" s="9"/>
      <c r="J313" s="32"/>
      <c r="M313" s="19"/>
    </row>
    <row r="314" spans="1:13" s="3" customFormat="1" x14ac:dyDescent="0.25">
      <c r="A314" s="4"/>
      <c r="B314" s="6"/>
      <c r="C314" s="5"/>
      <c r="D314" s="5"/>
      <c r="E314" s="53"/>
      <c r="F314" s="4"/>
      <c r="G314" s="4"/>
      <c r="H314" s="9"/>
      <c r="J314" s="32"/>
      <c r="M314" s="19"/>
    </row>
    <row r="315" spans="1:13" s="3" customFormat="1" x14ac:dyDescent="0.25">
      <c r="A315" s="4"/>
      <c r="B315" s="6"/>
      <c r="C315" s="5"/>
      <c r="D315" s="5"/>
      <c r="E315" s="53"/>
      <c r="F315" s="4"/>
      <c r="G315" s="4"/>
      <c r="H315" s="9"/>
      <c r="J315" s="32"/>
      <c r="M315" s="19"/>
    </row>
    <row r="316" spans="1:13" s="3" customFormat="1" x14ac:dyDescent="0.25">
      <c r="A316" s="4"/>
      <c r="B316" s="6"/>
      <c r="C316" s="5"/>
      <c r="D316" s="5"/>
      <c r="E316" s="53"/>
      <c r="F316" s="4"/>
      <c r="G316" s="4"/>
      <c r="H316" s="9"/>
      <c r="J316" s="32"/>
      <c r="M316" s="19"/>
    </row>
    <row r="317" spans="1:13" s="3" customFormat="1" x14ac:dyDescent="0.25">
      <c r="A317" s="4"/>
      <c r="B317" s="6"/>
      <c r="C317" s="5"/>
      <c r="D317" s="5"/>
      <c r="E317" s="53"/>
      <c r="F317" s="4"/>
      <c r="G317" s="4"/>
      <c r="H317" s="9"/>
      <c r="J317" s="32"/>
      <c r="M317" s="19"/>
    </row>
    <row r="318" spans="1:13" s="3" customFormat="1" x14ac:dyDescent="0.25">
      <c r="A318" s="4"/>
      <c r="B318" s="6"/>
      <c r="C318" s="5"/>
      <c r="D318" s="5"/>
      <c r="E318" s="53"/>
      <c r="F318" s="4"/>
      <c r="G318" s="4"/>
      <c r="H318" s="9"/>
      <c r="J318" s="32"/>
      <c r="M318" s="19"/>
    </row>
    <row r="319" spans="1:13" s="3" customFormat="1" x14ac:dyDescent="0.25">
      <c r="A319" s="4"/>
      <c r="B319" s="6"/>
      <c r="C319" s="5"/>
      <c r="D319" s="5"/>
      <c r="E319" s="53"/>
      <c r="F319" s="4"/>
      <c r="G319" s="4"/>
      <c r="H319" s="9"/>
      <c r="J319" s="32"/>
      <c r="M319" s="19"/>
    </row>
    <row r="320" spans="1:13" s="3" customFormat="1" x14ac:dyDescent="0.25">
      <c r="A320" s="4"/>
      <c r="B320" s="6"/>
      <c r="C320" s="5"/>
      <c r="D320" s="5"/>
      <c r="E320" s="53"/>
      <c r="F320" s="4"/>
      <c r="G320" s="4"/>
      <c r="H320" s="9"/>
      <c r="J320" s="32"/>
      <c r="M320" s="19"/>
    </row>
    <row r="321" spans="1:13" s="3" customFormat="1" x14ac:dyDescent="0.25">
      <c r="A321" s="4"/>
      <c r="B321" s="6"/>
      <c r="C321" s="5"/>
      <c r="D321" s="5"/>
      <c r="E321" s="53"/>
      <c r="F321" s="4"/>
      <c r="G321" s="4"/>
      <c r="H321" s="9"/>
      <c r="J321" s="32"/>
      <c r="M321" s="19"/>
    </row>
    <row r="322" spans="1:13" s="3" customFormat="1" x14ac:dyDescent="0.25">
      <c r="A322" s="4"/>
      <c r="B322" s="6"/>
      <c r="C322" s="5"/>
      <c r="D322" s="5"/>
      <c r="E322" s="53"/>
      <c r="F322" s="4"/>
      <c r="G322" s="4"/>
      <c r="H322" s="9"/>
      <c r="J322" s="32"/>
      <c r="M322" s="19"/>
    </row>
    <row r="323" spans="1:13" s="3" customFormat="1" x14ac:dyDescent="0.25">
      <c r="A323" s="4"/>
      <c r="B323" s="6"/>
      <c r="C323" s="5"/>
      <c r="D323" s="5"/>
      <c r="E323" s="53"/>
      <c r="F323" s="4"/>
      <c r="G323" s="4"/>
      <c r="H323" s="9"/>
      <c r="J323" s="32"/>
      <c r="M323" s="19"/>
    </row>
    <row r="324" spans="1:13" s="3" customFormat="1" x14ac:dyDescent="0.25">
      <c r="A324" s="4"/>
      <c r="B324" s="6"/>
      <c r="C324" s="5"/>
      <c r="D324" s="5"/>
      <c r="E324" s="53"/>
      <c r="F324" s="4"/>
      <c r="G324" s="4"/>
      <c r="H324" s="9"/>
      <c r="J324" s="32"/>
      <c r="M324" s="19"/>
    </row>
    <row r="325" spans="1:13" s="3" customFormat="1" x14ac:dyDescent="0.25">
      <c r="A325" s="4"/>
      <c r="B325" s="6"/>
      <c r="C325" s="5"/>
      <c r="D325" s="5"/>
      <c r="E325" s="53"/>
      <c r="F325" s="4"/>
      <c r="G325" s="4"/>
      <c r="H325" s="9"/>
      <c r="J325" s="32"/>
      <c r="M325" s="19"/>
    </row>
    <row r="326" spans="1:13" s="3" customFormat="1" x14ac:dyDescent="0.25">
      <c r="A326" s="4"/>
      <c r="B326" s="6"/>
      <c r="C326" s="5"/>
      <c r="D326" s="5"/>
      <c r="E326" s="53"/>
      <c r="F326" s="4"/>
      <c r="G326" s="4"/>
      <c r="H326" s="9"/>
      <c r="J326" s="32"/>
      <c r="M326" s="19"/>
    </row>
    <row r="327" spans="1:13" s="3" customFormat="1" x14ac:dyDescent="0.25">
      <c r="A327" s="4"/>
      <c r="B327" s="6"/>
      <c r="C327" s="5"/>
      <c r="D327" s="5"/>
      <c r="E327" s="53"/>
      <c r="F327" s="4"/>
      <c r="G327" s="4"/>
      <c r="H327" s="9"/>
      <c r="J327" s="32"/>
      <c r="M327" s="19"/>
    </row>
    <row r="328" spans="1:13" s="3" customFormat="1" x14ac:dyDescent="0.25">
      <c r="A328" s="4"/>
      <c r="B328" s="6"/>
      <c r="C328" s="5"/>
      <c r="D328" s="5"/>
      <c r="E328" s="53"/>
      <c r="F328" s="4"/>
      <c r="G328" s="4"/>
      <c r="H328" s="9"/>
      <c r="J328" s="32"/>
      <c r="M328" s="19"/>
    </row>
    <row r="329" spans="1:13" s="3" customFormat="1" x14ac:dyDescent="0.25">
      <c r="A329" s="4"/>
      <c r="B329" s="6"/>
      <c r="C329" s="5"/>
      <c r="D329" s="5"/>
      <c r="E329" s="53"/>
      <c r="F329" s="4"/>
      <c r="G329" s="4"/>
      <c r="H329" s="9"/>
      <c r="J329" s="32"/>
      <c r="M329" s="19"/>
    </row>
    <row r="330" spans="1:13" s="3" customFormat="1" x14ac:dyDescent="0.25">
      <c r="A330" s="4"/>
      <c r="B330" s="6"/>
      <c r="C330" s="5"/>
      <c r="D330" s="5"/>
      <c r="E330" s="53"/>
      <c r="F330" s="4"/>
      <c r="G330" s="4"/>
      <c r="H330" s="9"/>
      <c r="J330" s="32"/>
      <c r="M330" s="19"/>
    </row>
    <row r="331" spans="1:13" s="3" customFormat="1" x14ac:dyDescent="0.25">
      <c r="A331" s="4"/>
      <c r="B331" s="6"/>
      <c r="C331" s="5"/>
      <c r="D331" s="5"/>
      <c r="E331" s="53"/>
      <c r="F331" s="4"/>
      <c r="G331" s="4"/>
      <c r="H331" s="9"/>
      <c r="J331" s="32"/>
      <c r="M331" s="19"/>
    </row>
    <row r="332" spans="1:13" s="3" customFormat="1" x14ac:dyDescent="0.25">
      <c r="A332" s="4"/>
      <c r="B332" s="6"/>
      <c r="C332" s="5"/>
      <c r="D332" s="5"/>
      <c r="E332" s="53"/>
      <c r="F332" s="4"/>
      <c r="G332" s="4"/>
      <c r="H332" s="9"/>
      <c r="J332" s="32"/>
      <c r="M332" s="19"/>
    </row>
    <row r="333" spans="1:13" s="3" customFormat="1" x14ac:dyDescent="0.25">
      <c r="A333" s="4"/>
      <c r="B333" s="6"/>
      <c r="C333" s="5"/>
      <c r="D333" s="5"/>
      <c r="E333" s="53"/>
      <c r="F333" s="4"/>
      <c r="G333" s="4"/>
      <c r="H333" s="9"/>
      <c r="J333" s="32"/>
      <c r="M333" s="19"/>
    </row>
    <row r="334" spans="1:13" s="3" customFormat="1" x14ac:dyDescent="0.25">
      <c r="A334" s="4"/>
      <c r="B334" s="6"/>
      <c r="C334" s="5"/>
      <c r="D334" s="5"/>
      <c r="E334" s="53"/>
      <c r="F334" s="4"/>
      <c r="G334" s="4"/>
      <c r="H334" s="9"/>
      <c r="J334" s="32"/>
      <c r="M334" s="19"/>
    </row>
    <row r="335" spans="1:13" s="3" customFormat="1" x14ac:dyDescent="0.25">
      <c r="A335" s="4"/>
      <c r="B335" s="6"/>
      <c r="C335" s="5"/>
      <c r="D335" s="5"/>
      <c r="E335" s="53"/>
      <c r="F335" s="4"/>
      <c r="G335" s="4"/>
      <c r="H335" s="9"/>
      <c r="J335" s="32"/>
      <c r="M335" s="19"/>
    </row>
    <row r="336" spans="1:13" s="3" customFormat="1" x14ac:dyDescent="0.25">
      <c r="A336" s="4"/>
      <c r="B336" s="6"/>
      <c r="C336" s="5"/>
      <c r="D336" s="5"/>
      <c r="E336" s="53"/>
      <c r="F336" s="4"/>
      <c r="G336" s="4"/>
      <c r="H336" s="9"/>
      <c r="J336" s="32"/>
      <c r="M336" s="19"/>
    </row>
    <row r="337" spans="1:13" s="3" customFormat="1" x14ac:dyDescent="0.25">
      <c r="A337" s="4"/>
      <c r="B337" s="6"/>
      <c r="C337" s="5"/>
      <c r="D337" s="5"/>
      <c r="E337" s="53"/>
      <c r="F337" s="4"/>
      <c r="G337" s="4"/>
      <c r="H337" s="9"/>
      <c r="J337" s="32"/>
      <c r="M337" s="19"/>
    </row>
    <row r="338" spans="1:13" s="3" customFormat="1" x14ac:dyDescent="0.25">
      <c r="A338" s="4"/>
      <c r="B338" s="6"/>
      <c r="C338" s="5"/>
      <c r="D338" s="5"/>
      <c r="E338" s="53"/>
      <c r="F338" s="4"/>
      <c r="G338" s="4"/>
      <c r="H338" s="9"/>
      <c r="J338" s="32"/>
      <c r="M338" s="19"/>
    </row>
    <row r="339" spans="1:13" s="3" customFormat="1" x14ac:dyDescent="0.25">
      <c r="A339" s="4"/>
      <c r="B339" s="6"/>
      <c r="C339" s="5"/>
      <c r="D339" s="5"/>
      <c r="E339" s="53"/>
      <c r="F339" s="4"/>
      <c r="G339" s="4"/>
      <c r="H339" s="9"/>
      <c r="J339" s="32"/>
      <c r="M339" s="19"/>
    </row>
    <row r="340" spans="1:13" s="3" customFormat="1" x14ac:dyDescent="0.25">
      <c r="A340" s="4"/>
      <c r="B340" s="6"/>
      <c r="C340" s="5"/>
      <c r="D340" s="5"/>
      <c r="E340" s="53"/>
      <c r="F340" s="4"/>
      <c r="G340" s="4"/>
      <c r="H340" s="9"/>
      <c r="J340" s="32"/>
      <c r="M340" s="19"/>
    </row>
    <row r="341" spans="1:13" s="3" customFormat="1" x14ac:dyDescent="0.25">
      <c r="A341" s="4"/>
      <c r="B341" s="6"/>
      <c r="C341" s="5"/>
      <c r="D341" s="5"/>
      <c r="E341" s="53"/>
      <c r="F341" s="4"/>
      <c r="G341" s="4"/>
      <c r="H341" s="9"/>
      <c r="J341" s="32"/>
      <c r="M341" s="19"/>
    </row>
    <row r="342" spans="1:13" s="3" customFormat="1" x14ac:dyDescent="0.25">
      <c r="A342" s="4"/>
      <c r="B342" s="6"/>
      <c r="C342" s="5"/>
      <c r="D342" s="5"/>
      <c r="E342" s="53"/>
      <c r="F342" s="4"/>
      <c r="G342" s="4"/>
      <c r="H342" s="9"/>
      <c r="J342" s="32"/>
      <c r="M342" s="19"/>
    </row>
    <row r="343" spans="1:13" s="3" customFormat="1" x14ac:dyDescent="0.25">
      <c r="A343" s="4"/>
      <c r="B343" s="6"/>
      <c r="C343" s="5"/>
      <c r="D343" s="5"/>
      <c r="E343" s="53"/>
      <c r="F343" s="4"/>
      <c r="G343" s="4"/>
      <c r="H343" s="9"/>
      <c r="J343" s="32"/>
      <c r="M343" s="19"/>
    </row>
    <row r="344" spans="1:13" s="3" customFormat="1" x14ac:dyDescent="0.25">
      <c r="A344" s="4"/>
      <c r="B344" s="6"/>
      <c r="C344" s="5"/>
      <c r="D344" s="5"/>
      <c r="E344" s="53"/>
      <c r="F344" s="4"/>
      <c r="G344" s="4"/>
      <c r="H344" s="9"/>
      <c r="J344" s="32"/>
      <c r="M344" s="19"/>
    </row>
    <row r="345" spans="1:13" s="3" customFormat="1" x14ac:dyDescent="0.25">
      <c r="A345" s="4"/>
      <c r="B345" s="6"/>
      <c r="C345" s="5"/>
      <c r="D345" s="5"/>
      <c r="E345" s="53"/>
      <c r="F345" s="4"/>
      <c r="G345" s="4"/>
      <c r="H345" s="9"/>
      <c r="J345" s="32"/>
      <c r="M345" s="19"/>
    </row>
    <row r="346" spans="1:13" s="3" customFormat="1" x14ac:dyDescent="0.25">
      <c r="A346" s="4"/>
      <c r="B346" s="6"/>
      <c r="C346" s="5"/>
      <c r="D346" s="5"/>
      <c r="E346" s="53"/>
      <c r="F346" s="4"/>
      <c r="G346" s="4"/>
      <c r="H346" s="9"/>
      <c r="J346" s="32"/>
      <c r="M346" s="19"/>
    </row>
    <row r="347" spans="1:13" s="3" customFormat="1" x14ac:dyDescent="0.25">
      <c r="A347" s="4"/>
      <c r="B347" s="6"/>
      <c r="C347" s="5"/>
      <c r="D347" s="5"/>
      <c r="E347" s="53"/>
      <c r="F347" s="4"/>
      <c r="G347" s="4"/>
      <c r="H347" s="9"/>
      <c r="J347" s="32"/>
      <c r="M347" s="19"/>
    </row>
    <row r="348" spans="1:13" s="3" customFormat="1" x14ac:dyDescent="0.25">
      <c r="A348" s="4"/>
      <c r="B348" s="6"/>
      <c r="C348" s="5"/>
      <c r="D348" s="5"/>
      <c r="E348" s="53"/>
      <c r="F348" s="4"/>
      <c r="G348" s="4"/>
      <c r="H348" s="9"/>
      <c r="J348" s="32"/>
      <c r="M348" s="19"/>
    </row>
    <row r="349" spans="1:13" s="3" customFormat="1" x14ac:dyDescent="0.25">
      <c r="A349" s="4"/>
      <c r="B349" s="6"/>
      <c r="C349" s="5"/>
      <c r="D349" s="5"/>
      <c r="E349" s="53"/>
      <c r="F349" s="4"/>
      <c r="G349" s="4"/>
      <c r="H349" s="9"/>
      <c r="J349" s="32"/>
      <c r="M349" s="19"/>
    </row>
    <row r="350" spans="1:13" s="3" customFormat="1" x14ac:dyDescent="0.25">
      <c r="A350" s="4"/>
      <c r="B350" s="6"/>
      <c r="C350" s="5"/>
      <c r="D350" s="5"/>
      <c r="E350" s="53"/>
      <c r="F350" s="4"/>
      <c r="G350" s="4"/>
      <c r="H350" s="9"/>
      <c r="J350" s="32"/>
      <c r="M350" s="19"/>
    </row>
    <row r="351" spans="1:13" s="3" customFormat="1" x14ac:dyDescent="0.25">
      <c r="A351" s="4"/>
      <c r="B351" s="6"/>
      <c r="C351" s="5"/>
      <c r="D351" s="5"/>
      <c r="E351" s="53"/>
      <c r="F351" s="4"/>
      <c r="G351" s="4"/>
      <c r="H351" s="9"/>
      <c r="J351" s="32"/>
      <c r="M351" s="19"/>
    </row>
    <row r="352" spans="1:13" s="3" customFormat="1" x14ac:dyDescent="0.25">
      <c r="A352" s="4"/>
      <c r="B352" s="6"/>
      <c r="C352" s="5"/>
      <c r="D352" s="5"/>
      <c r="E352" s="53"/>
      <c r="F352" s="4"/>
      <c r="G352" s="4"/>
      <c r="H352" s="9"/>
      <c r="J352" s="32"/>
      <c r="M352" s="19"/>
    </row>
    <row r="353" spans="1:13" s="3" customFormat="1" x14ac:dyDescent="0.25">
      <c r="A353" s="4"/>
      <c r="B353" s="6"/>
      <c r="C353" s="5"/>
      <c r="D353" s="5"/>
      <c r="E353" s="53"/>
      <c r="F353" s="4"/>
      <c r="G353" s="4"/>
      <c r="H353" s="9"/>
      <c r="J353" s="32"/>
      <c r="M353" s="19"/>
    </row>
    <row r="354" spans="1:13" s="3" customFormat="1" x14ac:dyDescent="0.25">
      <c r="A354" s="4"/>
      <c r="B354" s="6"/>
      <c r="C354" s="5"/>
      <c r="D354" s="5"/>
      <c r="E354" s="53"/>
      <c r="F354" s="4"/>
      <c r="G354" s="4"/>
      <c r="H354" s="9"/>
      <c r="J354" s="32"/>
      <c r="M354" s="19"/>
    </row>
    <row r="355" spans="1:13" s="3" customFormat="1" x14ac:dyDescent="0.25">
      <c r="A355" s="4"/>
      <c r="B355" s="6"/>
      <c r="C355" s="5"/>
      <c r="D355" s="5"/>
      <c r="E355" s="53"/>
      <c r="F355" s="4"/>
      <c r="G355" s="4"/>
      <c r="H355" s="9"/>
      <c r="J355" s="32"/>
      <c r="M355" s="19"/>
    </row>
    <row r="356" spans="1:13" s="3" customFormat="1" x14ac:dyDescent="0.25">
      <c r="A356" s="4"/>
      <c r="B356" s="6"/>
      <c r="C356" s="5"/>
      <c r="D356" s="5"/>
      <c r="E356" s="53"/>
      <c r="F356" s="4"/>
      <c r="G356" s="4"/>
      <c r="H356" s="9"/>
      <c r="J356" s="32"/>
      <c r="M356" s="19"/>
    </row>
    <row r="357" spans="1:13" s="3" customFormat="1" x14ac:dyDescent="0.25">
      <c r="A357" s="4"/>
      <c r="B357" s="6"/>
      <c r="C357" s="5"/>
      <c r="D357" s="5"/>
      <c r="E357" s="53"/>
      <c r="F357" s="4"/>
      <c r="G357" s="4"/>
      <c r="H357" s="9"/>
      <c r="J357" s="32"/>
      <c r="M357" s="19"/>
    </row>
    <row r="358" spans="1:13" s="3" customFormat="1" x14ac:dyDescent="0.25">
      <c r="A358" s="4"/>
      <c r="B358" s="6"/>
      <c r="C358" s="5"/>
      <c r="D358" s="5"/>
      <c r="E358" s="53"/>
      <c r="F358" s="4"/>
      <c r="G358" s="4"/>
      <c r="H358" s="9"/>
      <c r="J358" s="32"/>
      <c r="M358" s="19"/>
    </row>
    <row r="359" spans="1:13" s="3" customFormat="1" x14ac:dyDescent="0.25">
      <c r="A359" s="4"/>
      <c r="B359" s="6"/>
      <c r="C359" s="5"/>
      <c r="D359" s="5"/>
      <c r="E359" s="53"/>
      <c r="F359" s="4"/>
      <c r="G359" s="4"/>
      <c r="H359" s="9"/>
      <c r="J359" s="32"/>
      <c r="M359" s="19"/>
    </row>
    <row r="360" spans="1:13" s="3" customFormat="1" x14ac:dyDescent="0.25">
      <c r="A360" s="4"/>
      <c r="B360" s="6"/>
      <c r="C360" s="5"/>
      <c r="D360" s="5"/>
      <c r="E360" s="53"/>
      <c r="F360" s="4"/>
      <c r="G360" s="4"/>
      <c r="H360" s="9"/>
      <c r="J360" s="32"/>
      <c r="M360" s="19"/>
    </row>
    <row r="361" spans="1:13" s="3" customFormat="1" x14ac:dyDescent="0.25">
      <c r="A361" s="4"/>
      <c r="B361" s="6"/>
      <c r="C361" s="5"/>
      <c r="D361" s="5"/>
      <c r="E361" s="53"/>
      <c r="F361" s="4"/>
      <c r="G361" s="4"/>
      <c r="H361" s="9"/>
      <c r="J361" s="32"/>
      <c r="M361" s="19"/>
    </row>
    <row r="362" spans="1:13" s="3" customFormat="1" x14ac:dyDescent="0.25">
      <c r="A362" s="4"/>
      <c r="B362" s="6"/>
      <c r="C362" s="5"/>
      <c r="D362" s="5"/>
      <c r="E362" s="53"/>
      <c r="F362" s="4"/>
      <c r="G362" s="4"/>
      <c r="H362" s="9"/>
      <c r="J362" s="32"/>
      <c r="M362" s="19"/>
    </row>
    <row r="363" spans="1:13" s="3" customFormat="1" x14ac:dyDescent="0.25">
      <c r="A363" s="4"/>
      <c r="B363" s="6"/>
      <c r="C363" s="5"/>
      <c r="D363" s="5"/>
      <c r="E363" s="53"/>
      <c r="F363" s="4"/>
      <c r="G363" s="4"/>
      <c r="H363" s="9"/>
      <c r="J363" s="32"/>
      <c r="M363" s="19"/>
    </row>
    <row r="364" spans="1:13" s="3" customFormat="1" x14ac:dyDescent="0.25">
      <c r="A364" s="4"/>
      <c r="B364" s="6"/>
      <c r="C364" s="5"/>
      <c r="D364" s="5"/>
      <c r="E364" s="53"/>
      <c r="F364" s="4"/>
      <c r="G364" s="4"/>
      <c r="H364" s="9"/>
      <c r="J364" s="32"/>
      <c r="M364" s="19"/>
    </row>
    <row r="365" spans="1:13" s="3" customFormat="1" x14ac:dyDescent="0.25">
      <c r="A365" s="4"/>
      <c r="B365" s="6"/>
      <c r="C365" s="5"/>
      <c r="D365" s="5"/>
      <c r="E365" s="53"/>
      <c r="F365" s="4"/>
      <c r="G365" s="4"/>
      <c r="H365" s="9"/>
      <c r="J365" s="32"/>
      <c r="M365" s="19"/>
    </row>
    <row r="366" spans="1:13" s="3" customFormat="1" x14ac:dyDescent="0.25">
      <c r="A366" s="4"/>
      <c r="B366" s="6"/>
      <c r="C366" s="5"/>
      <c r="D366" s="5"/>
      <c r="E366" s="53"/>
      <c r="F366" s="4"/>
      <c r="G366" s="4"/>
      <c r="H366" s="9"/>
      <c r="J366" s="32"/>
      <c r="M366" s="19"/>
    </row>
    <row r="367" spans="1:13" s="3" customFormat="1" x14ac:dyDescent="0.25">
      <c r="A367" s="4"/>
      <c r="B367" s="6"/>
      <c r="C367" s="5"/>
      <c r="D367" s="5"/>
      <c r="E367" s="53"/>
      <c r="F367" s="4"/>
      <c r="G367" s="4"/>
      <c r="H367" s="9"/>
      <c r="J367" s="32"/>
      <c r="M367" s="19"/>
    </row>
    <row r="368" spans="1:13" s="3" customFormat="1" x14ac:dyDescent="0.25">
      <c r="A368" s="4"/>
      <c r="B368" s="6"/>
      <c r="C368" s="5"/>
      <c r="D368" s="5"/>
      <c r="E368" s="53"/>
      <c r="F368" s="4"/>
      <c r="G368" s="4"/>
      <c r="H368" s="9"/>
      <c r="J368" s="32"/>
      <c r="M368" s="19"/>
    </row>
    <row r="369" spans="1:13" s="3" customFormat="1" x14ac:dyDescent="0.25">
      <c r="A369" s="4"/>
      <c r="B369" s="6"/>
      <c r="C369" s="5"/>
      <c r="D369" s="5"/>
      <c r="E369" s="53"/>
      <c r="F369" s="4"/>
      <c r="G369" s="4"/>
      <c r="H369" s="9"/>
      <c r="J369" s="32"/>
      <c r="M369" s="19"/>
    </row>
    <row r="370" spans="1:13" s="3" customFormat="1" x14ac:dyDescent="0.25">
      <c r="A370" s="4"/>
      <c r="B370" s="6"/>
      <c r="C370" s="5"/>
      <c r="D370" s="5"/>
      <c r="E370" s="53"/>
      <c r="F370" s="4"/>
      <c r="G370" s="4"/>
      <c r="H370" s="9"/>
      <c r="J370" s="32"/>
      <c r="M370" s="19"/>
    </row>
    <row r="371" spans="1:13" s="3" customFormat="1" x14ac:dyDescent="0.25">
      <c r="A371" s="4"/>
      <c r="B371" s="6"/>
      <c r="C371" s="5"/>
      <c r="D371" s="5"/>
      <c r="E371" s="53"/>
      <c r="F371" s="4"/>
      <c r="G371" s="4"/>
      <c r="H371" s="9"/>
      <c r="J371" s="32"/>
      <c r="M371" s="19"/>
    </row>
    <row r="372" spans="1:13" s="3" customFormat="1" x14ac:dyDescent="0.25">
      <c r="A372" s="4"/>
      <c r="B372" s="6"/>
      <c r="C372" s="5"/>
      <c r="D372" s="5"/>
      <c r="E372" s="53"/>
      <c r="F372" s="4"/>
      <c r="G372" s="4"/>
      <c r="H372" s="9"/>
      <c r="J372" s="32"/>
      <c r="M372" s="19"/>
    </row>
    <row r="373" spans="1:13" s="3" customFormat="1" x14ac:dyDescent="0.25">
      <c r="A373" s="4"/>
      <c r="B373" s="6"/>
      <c r="C373" s="5"/>
      <c r="D373" s="5"/>
      <c r="E373" s="53"/>
      <c r="F373" s="4"/>
      <c r="G373" s="4"/>
      <c r="H373" s="9"/>
      <c r="J373" s="32"/>
      <c r="M373" s="19"/>
    </row>
    <row r="374" spans="1:13" s="3" customFormat="1" x14ac:dyDescent="0.25">
      <c r="A374" s="4"/>
      <c r="B374" s="6"/>
      <c r="C374" s="5"/>
      <c r="D374" s="5"/>
      <c r="E374" s="53"/>
      <c r="F374" s="4"/>
      <c r="G374" s="4"/>
      <c r="H374" s="9"/>
      <c r="J374" s="32"/>
      <c r="M374" s="19"/>
    </row>
    <row r="375" spans="1:13" s="3" customFormat="1" x14ac:dyDescent="0.25">
      <c r="A375" s="4"/>
      <c r="B375" s="6"/>
      <c r="C375" s="5"/>
      <c r="D375" s="5"/>
      <c r="E375" s="53"/>
      <c r="F375" s="4"/>
      <c r="G375" s="4"/>
      <c r="H375" s="9"/>
      <c r="J375" s="32"/>
      <c r="M375" s="19"/>
    </row>
    <row r="376" spans="1:13" s="3" customFormat="1" x14ac:dyDescent="0.25">
      <c r="A376" s="4"/>
      <c r="B376" s="6"/>
      <c r="C376" s="5"/>
      <c r="D376" s="5"/>
      <c r="E376" s="53"/>
      <c r="F376" s="4"/>
      <c r="G376" s="4"/>
      <c r="H376" s="9"/>
      <c r="J376" s="32"/>
      <c r="M376" s="19"/>
    </row>
    <row r="377" spans="1:13" s="3" customFormat="1" x14ac:dyDescent="0.25">
      <c r="A377" s="4"/>
      <c r="B377" s="6"/>
      <c r="C377" s="5"/>
      <c r="D377" s="5"/>
      <c r="E377" s="53"/>
      <c r="F377" s="4"/>
      <c r="G377" s="4"/>
      <c r="H377" s="9"/>
      <c r="J377" s="32"/>
      <c r="M377" s="19"/>
    </row>
    <row r="378" spans="1:13" s="3" customFormat="1" x14ac:dyDescent="0.25">
      <c r="A378" s="4"/>
      <c r="B378" s="6"/>
      <c r="C378" s="5"/>
      <c r="D378" s="5"/>
      <c r="E378" s="53"/>
      <c r="F378" s="4"/>
      <c r="G378" s="4"/>
      <c r="H378" s="9"/>
      <c r="J378" s="32"/>
      <c r="M378" s="19"/>
    </row>
    <row r="379" spans="1:13" s="3" customFormat="1" x14ac:dyDescent="0.25">
      <c r="A379" s="4"/>
      <c r="B379" s="6"/>
      <c r="C379" s="5"/>
      <c r="D379" s="5"/>
      <c r="E379" s="53"/>
      <c r="F379" s="4"/>
      <c r="G379" s="4"/>
      <c r="H379" s="9"/>
      <c r="J379" s="32"/>
      <c r="M379" s="19"/>
    </row>
    <row r="380" spans="1:13" s="3" customFormat="1" x14ac:dyDescent="0.25">
      <c r="A380" s="4"/>
      <c r="B380" s="6"/>
      <c r="C380" s="5"/>
      <c r="D380" s="5"/>
      <c r="E380" s="53"/>
      <c r="F380" s="4"/>
      <c r="G380" s="4"/>
      <c r="H380" s="9"/>
      <c r="J380" s="32"/>
      <c r="M380" s="19"/>
    </row>
    <row r="381" spans="1:13" s="3" customFormat="1" x14ac:dyDescent="0.25">
      <c r="A381" s="4"/>
      <c r="B381" s="6"/>
      <c r="C381" s="5"/>
      <c r="D381" s="5"/>
      <c r="E381" s="53"/>
      <c r="F381" s="4"/>
      <c r="G381" s="4"/>
      <c r="H381" s="9"/>
      <c r="J381" s="32"/>
      <c r="M381" s="19"/>
    </row>
    <row r="382" spans="1:13" s="3" customFormat="1" x14ac:dyDescent="0.25">
      <c r="A382" s="4"/>
      <c r="B382" s="6"/>
      <c r="C382" s="5"/>
      <c r="D382" s="5"/>
      <c r="E382" s="53"/>
      <c r="F382" s="4"/>
      <c r="G382" s="4"/>
      <c r="H382" s="9"/>
      <c r="J382" s="32"/>
      <c r="M382" s="19"/>
    </row>
    <row r="383" spans="1:13" s="3" customFormat="1" x14ac:dyDescent="0.25">
      <c r="A383" s="4"/>
      <c r="B383" s="6"/>
      <c r="C383" s="5"/>
      <c r="D383" s="5"/>
      <c r="E383" s="53"/>
      <c r="F383" s="4"/>
      <c r="G383" s="4"/>
      <c r="H383" s="9"/>
      <c r="J383" s="32"/>
      <c r="M383" s="19"/>
    </row>
    <row r="384" spans="1:13" s="3" customFormat="1" x14ac:dyDescent="0.25">
      <c r="A384" s="4"/>
      <c r="B384" s="6"/>
      <c r="C384" s="5"/>
      <c r="D384" s="5"/>
      <c r="E384" s="53"/>
      <c r="F384" s="4"/>
      <c r="G384" s="4"/>
      <c r="H384" s="9"/>
      <c r="J384" s="32"/>
      <c r="M384" s="19"/>
    </row>
    <row r="385" spans="1:13" s="3" customFormat="1" x14ac:dyDescent="0.25">
      <c r="A385" s="4"/>
      <c r="B385" s="6"/>
      <c r="C385" s="5"/>
      <c r="D385" s="5"/>
      <c r="E385" s="53"/>
      <c r="F385" s="4"/>
      <c r="G385" s="4"/>
      <c r="H385" s="9"/>
      <c r="J385" s="32"/>
      <c r="M385" s="19"/>
    </row>
    <row r="386" spans="1:13" s="3" customFormat="1" x14ac:dyDescent="0.25">
      <c r="A386" s="4"/>
      <c r="B386" s="6"/>
      <c r="C386" s="5"/>
      <c r="D386" s="5"/>
      <c r="E386" s="53"/>
      <c r="F386" s="4"/>
      <c r="G386" s="4"/>
      <c r="H386" s="9"/>
      <c r="J386" s="32"/>
      <c r="M386" s="19"/>
    </row>
    <row r="387" spans="1:13" s="3" customFormat="1" x14ac:dyDescent="0.25">
      <c r="A387" s="4"/>
      <c r="B387" s="6"/>
      <c r="C387" s="5"/>
      <c r="D387" s="5"/>
      <c r="E387" s="53"/>
      <c r="F387" s="4"/>
      <c r="G387" s="4"/>
      <c r="H387" s="9"/>
      <c r="J387" s="32"/>
      <c r="M387" s="19"/>
    </row>
    <row r="388" spans="1:13" s="3" customFormat="1" x14ac:dyDescent="0.25">
      <c r="A388" s="4"/>
      <c r="B388" s="6"/>
      <c r="C388" s="5"/>
      <c r="D388" s="5"/>
      <c r="E388" s="53"/>
      <c r="F388" s="4"/>
      <c r="G388" s="4"/>
      <c r="H388" s="9"/>
      <c r="J388" s="32"/>
      <c r="M388" s="19"/>
    </row>
    <row r="389" spans="1:13" s="3" customFormat="1" x14ac:dyDescent="0.25">
      <c r="A389" s="4"/>
      <c r="B389" s="6"/>
      <c r="C389" s="5"/>
      <c r="D389" s="5"/>
      <c r="E389" s="53"/>
      <c r="F389" s="4"/>
      <c r="G389" s="4"/>
      <c r="H389" s="9"/>
      <c r="J389" s="32"/>
      <c r="M389" s="19"/>
    </row>
    <row r="390" spans="1:13" s="3" customFormat="1" x14ac:dyDescent="0.25">
      <c r="A390" s="4"/>
      <c r="B390" s="6"/>
      <c r="C390" s="5"/>
      <c r="D390" s="5"/>
      <c r="E390" s="53"/>
      <c r="F390" s="4"/>
      <c r="G390" s="4"/>
      <c r="H390" s="9"/>
      <c r="J390" s="32"/>
      <c r="M390" s="19"/>
    </row>
    <row r="391" spans="1:13" s="3" customFormat="1" x14ac:dyDescent="0.25">
      <c r="A391" s="4"/>
      <c r="B391" s="6"/>
      <c r="C391" s="5"/>
      <c r="D391" s="5"/>
      <c r="E391" s="53"/>
      <c r="F391" s="4"/>
      <c r="G391" s="4"/>
      <c r="H391" s="9"/>
      <c r="J391" s="32"/>
      <c r="M391" s="19"/>
    </row>
    <row r="392" spans="1:13" s="3" customFormat="1" x14ac:dyDescent="0.25">
      <c r="A392" s="4"/>
      <c r="B392" s="6"/>
      <c r="C392" s="5"/>
      <c r="D392" s="5"/>
      <c r="E392" s="53"/>
      <c r="F392" s="4"/>
      <c r="G392" s="4"/>
      <c r="H392" s="9"/>
      <c r="J392" s="32"/>
      <c r="M392" s="19"/>
    </row>
    <row r="393" spans="1:13" s="3" customFormat="1" x14ac:dyDescent="0.25">
      <c r="A393" s="4"/>
      <c r="B393" s="6"/>
      <c r="C393" s="5"/>
      <c r="D393" s="5"/>
      <c r="E393" s="53"/>
      <c r="F393" s="4"/>
      <c r="G393" s="4"/>
      <c r="H393" s="9"/>
      <c r="J393" s="32"/>
      <c r="M393" s="19"/>
    </row>
    <row r="394" spans="1:13" s="3" customFormat="1" x14ac:dyDescent="0.25">
      <c r="A394" s="4"/>
      <c r="B394" s="6"/>
      <c r="C394" s="5"/>
      <c r="D394" s="5"/>
      <c r="E394" s="53"/>
      <c r="F394" s="4"/>
      <c r="G394" s="4"/>
      <c r="H394" s="9"/>
      <c r="J394" s="32"/>
      <c r="M394" s="19"/>
    </row>
    <row r="395" spans="1:13" s="3" customFormat="1" x14ac:dyDescent="0.25">
      <c r="A395" s="4"/>
      <c r="B395" s="6"/>
      <c r="C395" s="5"/>
      <c r="D395" s="5"/>
      <c r="E395" s="53"/>
      <c r="F395" s="4"/>
      <c r="G395" s="4"/>
      <c r="H395" s="1"/>
      <c r="I395" s="30"/>
      <c r="J395" s="31"/>
      <c r="K395" s="30"/>
      <c r="L395" s="30"/>
      <c r="M395"/>
    </row>
    <row r="396" spans="1:13" s="3" customFormat="1" x14ac:dyDescent="0.25">
      <c r="A396" s="4"/>
      <c r="B396" s="6"/>
      <c r="C396" s="5"/>
      <c r="D396" s="5"/>
      <c r="E396" s="53"/>
      <c r="F396" s="4"/>
      <c r="G396" s="4"/>
      <c r="H396" s="1"/>
      <c r="I396" s="30"/>
      <c r="J396" s="31"/>
      <c r="K396" s="30"/>
      <c r="L396" s="30"/>
      <c r="M396"/>
    </row>
    <row r="397" spans="1:13" s="3" customFormat="1" x14ac:dyDescent="0.25">
      <c r="A397" s="4"/>
      <c r="B397" s="6"/>
      <c r="C397" s="5"/>
      <c r="D397" s="5"/>
      <c r="E397" s="53"/>
      <c r="F397" s="4"/>
      <c r="G397" s="4"/>
      <c r="H397" s="1"/>
      <c r="I397" s="30"/>
      <c r="J397" s="31"/>
      <c r="K397" s="30"/>
      <c r="L397" s="30"/>
      <c r="M397"/>
    </row>
    <row r="398" spans="1:13" s="3" customFormat="1" x14ac:dyDescent="0.25">
      <c r="A398" s="4"/>
      <c r="B398" s="6"/>
      <c r="C398" s="5"/>
      <c r="D398" s="5"/>
      <c r="E398" s="53"/>
      <c r="F398" s="4"/>
      <c r="G398" s="4"/>
      <c r="H398" s="1"/>
      <c r="I398" s="30"/>
      <c r="J398" s="31"/>
      <c r="K398" s="30"/>
      <c r="L398" s="30"/>
      <c r="M398"/>
    </row>
    <row r="399" spans="1:13" s="3" customFormat="1" x14ac:dyDescent="0.25">
      <c r="A399" s="4"/>
      <c r="B399" s="6"/>
      <c r="C399" s="5"/>
      <c r="D399" s="5"/>
      <c r="E399" s="53"/>
      <c r="F399" s="4"/>
      <c r="G399" s="4"/>
      <c r="H399" s="1"/>
      <c r="I399" s="30"/>
      <c r="J399" s="31"/>
      <c r="K399" s="30"/>
      <c r="L399" s="30"/>
      <c r="M399"/>
    </row>
    <row r="400" spans="1:13" s="3" customFormat="1" x14ac:dyDescent="0.25">
      <c r="A400" s="4"/>
      <c r="B400" s="6"/>
      <c r="C400" s="5"/>
      <c r="D400" s="5"/>
      <c r="E400" s="53"/>
      <c r="F400" s="4"/>
      <c r="G400" s="4"/>
      <c r="H400" s="1"/>
      <c r="I400"/>
      <c r="J400" s="27"/>
      <c r="K400"/>
      <c r="L400"/>
      <c r="M400"/>
    </row>
    <row r="401" spans="1:13" s="3" customFormat="1" x14ac:dyDescent="0.25">
      <c r="A401" s="4"/>
      <c r="B401" s="6"/>
      <c r="C401" s="5"/>
      <c r="D401" s="5"/>
      <c r="E401" s="53"/>
      <c r="F401" s="4"/>
      <c r="G401" s="4"/>
      <c r="H401" s="1"/>
      <c r="I401"/>
      <c r="J401" s="27"/>
      <c r="K401"/>
      <c r="L401"/>
      <c r="M401"/>
    </row>
    <row r="402" spans="1:13" s="3" customFormat="1" x14ac:dyDescent="0.25">
      <c r="A402" s="4"/>
      <c r="B402" s="6"/>
      <c r="C402" s="5"/>
      <c r="D402" s="5"/>
      <c r="E402" s="53"/>
      <c r="F402" s="4"/>
      <c r="G402" s="4"/>
      <c r="H402" s="1"/>
      <c r="I402"/>
      <c r="J402" s="27"/>
      <c r="K402"/>
      <c r="L402"/>
      <c r="M402"/>
    </row>
    <row r="403" spans="1:13" s="3" customFormat="1" x14ac:dyDescent="0.25">
      <c r="A403" s="4"/>
      <c r="B403" s="6"/>
      <c r="C403" s="5"/>
      <c r="D403" s="5"/>
      <c r="E403" s="53"/>
      <c r="F403" s="4"/>
      <c r="G403" s="4"/>
      <c r="H403" s="1"/>
      <c r="I403"/>
      <c r="J403" s="27"/>
      <c r="K403"/>
      <c r="L403"/>
      <c r="M403"/>
    </row>
    <row r="404" spans="1:13" s="3" customFormat="1" x14ac:dyDescent="0.25">
      <c r="A404" s="4"/>
      <c r="B404" s="6"/>
      <c r="C404" s="5"/>
      <c r="D404" s="5"/>
      <c r="E404" s="53"/>
      <c r="F404" s="4"/>
      <c r="G404" s="4"/>
      <c r="H404" s="1"/>
      <c r="I404"/>
      <c r="J404" s="27"/>
      <c r="K404"/>
      <c r="L404"/>
      <c r="M404"/>
    </row>
    <row r="405" spans="1:13" s="3" customFormat="1" x14ac:dyDescent="0.25">
      <c r="A405" s="4"/>
      <c r="B405" s="6"/>
      <c r="C405" s="5"/>
      <c r="D405" s="5"/>
      <c r="E405" s="53"/>
      <c r="F405" s="4"/>
      <c r="G405" s="4"/>
      <c r="H405" s="1"/>
      <c r="I405"/>
      <c r="J405" s="27"/>
      <c r="K405"/>
      <c r="L405"/>
      <c r="M405"/>
    </row>
    <row r="406" spans="1:13" s="3" customFormat="1" x14ac:dyDescent="0.25">
      <c r="A406" s="4"/>
      <c r="B406" s="6"/>
      <c r="C406" s="5"/>
      <c r="D406" s="5"/>
      <c r="E406" s="53"/>
      <c r="F406" s="4"/>
      <c r="G406" s="4"/>
      <c r="H406" s="1"/>
      <c r="I406"/>
      <c r="J406" s="27"/>
      <c r="K406"/>
      <c r="L406"/>
      <c r="M406"/>
    </row>
    <row r="407" spans="1:13" s="3" customFormat="1" x14ac:dyDescent="0.25">
      <c r="A407" s="4"/>
      <c r="B407" s="6"/>
      <c r="C407" s="5"/>
      <c r="D407" s="5"/>
      <c r="E407" s="53"/>
      <c r="F407" s="4"/>
      <c r="G407" s="4"/>
      <c r="H407" s="1"/>
      <c r="I407"/>
      <c r="J407" s="27"/>
      <c r="K407"/>
      <c r="L407"/>
      <c r="M407"/>
    </row>
    <row r="408" spans="1:13" s="3" customFormat="1" x14ac:dyDescent="0.25">
      <c r="A408" s="4"/>
      <c r="B408" s="6"/>
      <c r="C408" s="5"/>
      <c r="D408" s="5"/>
      <c r="E408" s="53"/>
      <c r="F408" s="4"/>
      <c r="G408" s="4"/>
      <c r="H408" s="1"/>
      <c r="I408"/>
      <c r="J408" s="27"/>
      <c r="K408"/>
      <c r="L408"/>
      <c r="M408"/>
    </row>
    <row r="409" spans="1:13" s="3" customFormat="1" x14ac:dyDescent="0.25">
      <c r="A409" s="4"/>
      <c r="B409" s="6"/>
      <c r="C409" s="5"/>
      <c r="D409" s="5"/>
      <c r="E409" s="53"/>
      <c r="F409" s="4"/>
      <c r="G409" s="4"/>
      <c r="H409" s="1"/>
      <c r="I409"/>
      <c r="J409" s="27"/>
      <c r="K409"/>
      <c r="L409"/>
      <c r="M409"/>
    </row>
    <row r="410" spans="1:13" s="3" customFormat="1" x14ac:dyDescent="0.25">
      <c r="A410" s="4"/>
      <c r="B410" s="6"/>
      <c r="C410" s="5"/>
      <c r="D410" s="5"/>
      <c r="E410" s="53"/>
      <c r="F410" s="4"/>
      <c r="G410" s="4"/>
      <c r="H410" s="1"/>
      <c r="I410"/>
      <c r="J410" s="27"/>
      <c r="K410"/>
      <c r="L410"/>
      <c r="M410"/>
    </row>
    <row r="411" spans="1:13" s="3" customFormat="1" x14ac:dyDescent="0.25">
      <c r="A411" s="4"/>
      <c r="B411" s="6"/>
      <c r="C411" s="5"/>
      <c r="D411" s="5"/>
      <c r="E411" s="53"/>
      <c r="F411" s="4"/>
      <c r="G411" s="4"/>
      <c r="H411" s="1"/>
      <c r="I411"/>
      <c r="J411" s="27"/>
      <c r="K411"/>
      <c r="L411"/>
      <c r="M411"/>
    </row>
    <row r="412" spans="1:13" s="3" customFormat="1" x14ac:dyDescent="0.25">
      <c r="A412" s="4"/>
      <c r="B412" s="6"/>
      <c r="C412" s="5"/>
      <c r="D412" s="5"/>
      <c r="E412" s="53"/>
      <c r="F412" s="4"/>
      <c r="G412" s="4"/>
      <c r="H412" s="1"/>
      <c r="I412"/>
      <c r="J412" s="27"/>
      <c r="K412"/>
      <c r="L412"/>
      <c r="M412"/>
    </row>
    <row r="413" spans="1:13" s="3" customFormat="1" x14ac:dyDescent="0.25">
      <c r="A413" s="4"/>
      <c r="B413" s="6"/>
      <c r="C413" s="5"/>
      <c r="D413" s="5"/>
      <c r="E413" s="53"/>
      <c r="F413" s="4"/>
      <c r="G413" s="4"/>
      <c r="H413" s="1"/>
      <c r="I413"/>
      <c r="J413" s="27"/>
      <c r="K413"/>
      <c r="L413"/>
      <c r="M413"/>
    </row>
    <row r="414" spans="1:13" s="3" customFormat="1" x14ac:dyDescent="0.25">
      <c r="A414" s="4"/>
      <c r="B414" s="6"/>
      <c r="C414" s="5"/>
      <c r="D414" s="5"/>
      <c r="E414" s="53"/>
      <c r="F414" s="4"/>
      <c r="G414" s="4"/>
      <c r="H414" s="1"/>
      <c r="I414"/>
      <c r="J414" s="27"/>
      <c r="K414"/>
      <c r="L414"/>
      <c r="M414"/>
    </row>
    <row r="415" spans="1:13" s="3" customFormat="1" x14ac:dyDescent="0.25">
      <c r="A415" s="4"/>
      <c r="B415" s="6"/>
      <c r="C415" s="5"/>
      <c r="D415" s="5"/>
      <c r="E415" s="53"/>
      <c r="F415" s="4"/>
      <c r="G415" s="4"/>
      <c r="H415" s="1"/>
      <c r="I415"/>
      <c r="J415" s="27"/>
      <c r="K415"/>
      <c r="L415"/>
      <c r="M415"/>
    </row>
    <row r="416" spans="1:13" s="3" customFormat="1" x14ac:dyDescent="0.25">
      <c r="A416" s="4"/>
      <c r="B416" s="6"/>
      <c r="C416" s="5"/>
      <c r="D416" s="5"/>
      <c r="E416" s="53"/>
      <c r="F416" s="4"/>
      <c r="G416" s="4"/>
      <c r="H416" s="1"/>
      <c r="I416"/>
      <c r="J416" s="27"/>
      <c r="K416"/>
      <c r="L416"/>
      <c r="M416"/>
    </row>
    <row r="417" spans="1:13" s="3" customFormat="1" x14ac:dyDescent="0.25">
      <c r="A417" s="4"/>
      <c r="B417" s="6"/>
      <c r="C417" s="5"/>
      <c r="D417" s="5"/>
      <c r="E417" s="53"/>
      <c r="F417" s="4"/>
      <c r="G417" s="4"/>
      <c r="H417" s="1"/>
      <c r="I417"/>
      <c r="J417" s="27"/>
      <c r="K417"/>
      <c r="L417"/>
      <c r="M417"/>
    </row>
    <row r="418" spans="1:13" s="3" customFormat="1" x14ac:dyDescent="0.25">
      <c r="A418" s="4"/>
      <c r="B418" s="6"/>
      <c r="C418" s="5"/>
      <c r="D418" s="5"/>
      <c r="E418" s="53"/>
      <c r="F418" s="4"/>
      <c r="G418" s="4"/>
      <c r="H418" s="1"/>
      <c r="I418"/>
      <c r="J418" s="27"/>
      <c r="K418"/>
      <c r="L418"/>
      <c r="M418"/>
    </row>
    <row r="419" spans="1:13" s="3" customFormat="1" x14ac:dyDescent="0.25">
      <c r="A419" s="4"/>
      <c r="B419" s="6"/>
      <c r="C419" s="5"/>
      <c r="D419" s="5"/>
      <c r="E419" s="53"/>
      <c r="F419" s="4"/>
      <c r="G419" s="4"/>
      <c r="H419" s="1"/>
      <c r="I419"/>
      <c r="J419" s="27"/>
      <c r="K419"/>
      <c r="L419"/>
      <c r="M419"/>
    </row>
    <row r="420" spans="1:13" s="3" customFormat="1" x14ac:dyDescent="0.25">
      <c r="A420" s="4"/>
      <c r="B420" s="6"/>
      <c r="C420" s="5"/>
      <c r="D420" s="5"/>
      <c r="E420" s="53"/>
      <c r="F420" s="4"/>
      <c r="G420" s="4"/>
      <c r="H420" s="1"/>
      <c r="I420"/>
      <c r="J420" s="27"/>
      <c r="K420"/>
      <c r="L420"/>
      <c r="M420"/>
    </row>
    <row r="421" spans="1:13" s="3" customFormat="1" x14ac:dyDescent="0.25">
      <c r="A421" s="4"/>
      <c r="B421" s="6"/>
      <c r="C421" s="5"/>
      <c r="D421" s="5"/>
      <c r="E421" s="53"/>
      <c r="F421" s="4"/>
      <c r="G421" s="4"/>
      <c r="H421" s="1"/>
      <c r="I421"/>
      <c r="J421" s="27"/>
      <c r="K421"/>
      <c r="L421"/>
      <c r="M421"/>
    </row>
    <row r="422" spans="1:13" s="3" customFormat="1" x14ac:dyDescent="0.25">
      <c r="A422" s="4"/>
      <c r="B422" s="6"/>
      <c r="C422" s="5"/>
      <c r="D422" s="5"/>
      <c r="E422" s="53"/>
      <c r="F422" s="4"/>
      <c r="G422" s="4"/>
      <c r="H422" s="1"/>
      <c r="I422"/>
      <c r="J422" s="27"/>
      <c r="K422"/>
      <c r="L422"/>
      <c r="M422"/>
    </row>
    <row r="423" spans="1:13" s="3" customFormat="1" x14ac:dyDescent="0.25">
      <c r="A423" s="4"/>
      <c r="B423" s="6"/>
      <c r="C423" s="5"/>
      <c r="D423" s="5"/>
      <c r="E423" s="53"/>
      <c r="F423" s="4"/>
      <c r="G423" s="4"/>
      <c r="H423" s="1"/>
      <c r="I423"/>
      <c r="J423" s="27"/>
      <c r="K423"/>
      <c r="L423"/>
      <c r="M423"/>
    </row>
    <row r="424" spans="1:13" s="3" customFormat="1" x14ac:dyDescent="0.25">
      <c r="A424" s="4"/>
      <c r="B424" s="6"/>
      <c r="C424" s="5"/>
      <c r="D424" s="5"/>
      <c r="E424" s="53"/>
      <c r="F424" s="4"/>
      <c r="G424" s="4"/>
      <c r="H424" s="1"/>
      <c r="I424"/>
      <c r="J424" s="27"/>
      <c r="K424"/>
      <c r="L424"/>
      <c r="M424"/>
    </row>
    <row r="425" spans="1:13" s="3" customFormat="1" x14ac:dyDescent="0.25">
      <c r="A425" s="4"/>
      <c r="B425" s="6"/>
      <c r="C425" s="5"/>
      <c r="D425" s="5"/>
      <c r="E425" s="53"/>
      <c r="F425" s="4"/>
      <c r="G425" s="4"/>
      <c r="H425" s="1"/>
      <c r="I425"/>
      <c r="J425" s="27"/>
      <c r="K425"/>
      <c r="L425"/>
      <c r="M425"/>
    </row>
    <row r="426" spans="1:13" s="3" customFormat="1" x14ac:dyDescent="0.25">
      <c r="A426" s="4"/>
      <c r="B426" s="6"/>
      <c r="C426" s="5"/>
      <c r="D426" s="5"/>
      <c r="E426" s="53"/>
      <c r="F426" s="4"/>
      <c r="G426" s="4"/>
      <c r="H426" s="1"/>
      <c r="I426"/>
      <c r="J426" s="27"/>
      <c r="K426"/>
      <c r="L426"/>
      <c r="M426"/>
    </row>
    <row r="427" spans="1:13" s="3" customFormat="1" x14ac:dyDescent="0.25">
      <c r="A427" s="4"/>
      <c r="B427" s="6"/>
      <c r="C427" s="5"/>
      <c r="D427" s="5"/>
      <c r="E427" s="53"/>
      <c r="F427" s="4"/>
      <c r="G427" s="4"/>
      <c r="H427" s="1"/>
      <c r="I427"/>
      <c r="J427" s="27"/>
      <c r="K427"/>
      <c r="L427"/>
      <c r="M427"/>
    </row>
    <row r="428" spans="1:13" s="3" customFormat="1" x14ac:dyDescent="0.25">
      <c r="A428" s="4"/>
      <c r="B428" s="6"/>
      <c r="C428" s="5"/>
      <c r="D428" s="5"/>
      <c r="E428" s="53"/>
      <c r="F428" s="4"/>
      <c r="G428" s="4"/>
      <c r="H428" s="1"/>
      <c r="I428"/>
      <c r="J428" s="27"/>
      <c r="K428"/>
      <c r="L428"/>
      <c r="M428"/>
    </row>
    <row r="429" spans="1:13" s="3" customFormat="1" x14ac:dyDescent="0.25">
      <c r="A429" s="4"/>
      <c r="B429" s="6"/>
      <c r="C429" s="5"/>
      <c r="D429" s="5"/>
      <c r="E429" s="53"/>
      <c r="F429" s="4"/>
      <c r="G429" s="4"/>
      <c r="H429" s="1"/>
      <c r="I429"/>
      <c r="J429" s="27"/>
      <c r="K429"/>
      <c r="L429"/>
      <c r="M429"/>
    </row>
    <row r="430" spans="1:13" s="3" customFormat="1" x14ac:dyDescent="0.25">
      <c r="A430" s="4"/>
      <c r="B430" s="6"/>
      <c r="C430" s="5"/>
      <c r="D430" s="5"/>
      <c r="E430" s="53"/>
      <c r="F430" s="4"/>
      <c r="G430" s="4"/>
      <c r="H430" s="1"/>
      <c r="I430"/>
      <c r="J430" s="27"/>
      <c r="K430"/>
      <c r="L430"/>
      <c r="M430"/>
    </row>
    <row r="431" spans="1:13" s="3" customFormat="1" x14ac:dyDescent="0.25">
      <c r="A431" s="4"/>
      <c r="B431" s="6"/>
      <c r="C431" s="5"/>
      <c r="D431" s="5"/>
      <c r="E431" s="53"/>
      <c r="F431" s="4"/>
      <c r="G431" s="4"/>
      <c r="H431" s="1"/>
      <c r="I431"/>
      <c r="J431" s="27"/>
      <c r="K431"/>
      <c r="L431"/>
      <c r="M431"/>
    </row>
    <row r="432" spans="1:13" s="3" customFormat="1" x14ac:dyDescent="0.25">
      <c r="A432" s="4"/>
      <c r="B432" s="6"/>
      <c r="C432" s="5"/>
      <c r="D432" s="5"/>
      <c r="E432" s="53"/>
      <c r="F432" s="4"/>
      <c r="G432" s="4"/>
      <c r="H432" s="1"/>
      <c r="I432"/>
      <c r="J432" s="27"/>
      <c r="K432"/>
      <c r="L432"/>
      <c r="M432"/>
    </row>
    <row r="433" spans="1:13" s="3" customFormat="1" x14ac:dyDescent="0.25">
      <c r="A433" s="4"/>
      <c r="B433" s="6"/>
      <c r="C433" s="5"/>
      <c r="D433" s="5"/>
      <c r="E433" s="53"/>
      <c r="F433" s="4"/>
      <c r="G433" s="4"/>
      <c r="H433" s="1"/>
      <c r="I433"/>
      <c r="J433" s="27"/>
      <c r="K433"/>
      <c r="L433"/>
      <c r="M433"/>
    </row>
    <row r="434" spans="1:13" s="3" customFormat="1" x14ac:dyDescent="0.25">
      <c r="A434" s="4"/>
      <c r="B434" s="6"/>
      <c r="C434" s="5"/>
      <c r="D434" s="5"/>
      <c r="E434" s="53"/>
      <c r="F434" s="4"/>
      <c r="G434" s="4"/>
      <c r="H434" s="1"/>
      <c r="I434"/>
      <c r="J434" s="27"/>
      <c r="K434"/>
      <c r="L434"/>
      <c r="M434"/>
    </row>
    <row r="435" spans="1:13" s="3" customFormat="1" x14ac:dyDescent="0.25">
      <c r="A435" s="4"/>
      <c r="B435" s="6"/>
      <c r="C435" s="5"/>
      <c r="D435" s="5"/>
      <c r="E435" s="53"/>
      <c r="F435" s="4"/>
      <c r="G435" s="4"/>
      <c r="H435" s="1"/>
      <c r="I435"/>
      <c r="J435" s="27"/>
      <c r="K435"/>
      <c r="L435"/>
      <c r="M435"/>
    </row>
    <row r="436" spans="1:13" s="3" customFormat="1" x14ac:dyDescent="0.25">
      <c r="A436" s="4"/>
      <c r="B436" s="6"/>
      <c r="C436" s="5"/>
      <c r="D436" s="5"/>
      <c r="E436" s="53"/>
      <c r="F436" s="4"/>
      <c r="G436" s="4"/>
      <c r="H436" s="1"/>
      <c r="I436"/>
      <c r="J436" s="27"/>
      <c r="K436"/>
      <c r="L436"/>
      <c r="M436"/>
    </row>
    <row r="437" spans="1:13" s="3" customFormat="1" x14ac:dyDescent="0.25">
      <c r="A437" s="4"/>
      <c r="B437" s="6"/>
      <c r="C437" s="5"/>
      <c r="D437" s="5"/>
      <c r="E437" s="53"/>
      <c r="F437" s="4"/>
      <c r="G437" s="4"/>
      <c r="H437" s="1"/>
      <c r="I437"/>
      <c r="J437" s="27"/>
      <c r="K437"/>
      <c r="L437"/>
      <c r="M437"/>
    </row>
    <row r="438" spans="1:13" s="3" customFormat="1" x14ac:dyDescent="0.25">
      <c r="A438" s="4"/>
      <c r="B438" s="6"/>
      <c r="C438" s="5"/>
      <c r="D438" s="5"/>
      <c r="E438" s="53"/>
      <c r="F438" s="4"/>
      <c r="G438" s="4"/>
      <c r="H438" s="1"/>
      <c r="I438"/>
      <c r="J438" s="27"/>
      <c r="K438"/>
      <c r="L438"/>
      <c r="M438"/>
    </row>
    <row r="439" spans="1:13" s="3" customFormat="1" x14ac:dyDescent="0.25">
      <c r="A439" s="4"/>
      <c r="B439" s="6"/>
      <c r="C439" s="5"/>
      <c r="D439" s="5"/>
      <c r="E439" s="53"/>
      <c r="F439" s="4"/>
      <c r="G439" s="4"/>
      <c r="H439" s="1"/>
      <c r="I439"/>
      <c r="J439" s="27"/>
      <c r="K439"/>
      <c r="L439"/>
      <c r="M439"/>
    </row>
    <row r="440" spans="1:13" s="3" customFormat="1" x14ac:dyDescent="0.25">
      <c r="A440" s="4"/>
      <c r="B440" s="6"/>
      <c r="C440" s="5"/>
      <c r="D440" s="5"/>
      <c r="E440" s="53"/>
      <c r="F440" s="4"/>
      <c r="G440" s="4"/>
      <c r="H440" s="1"/>
      <c r="I440"/>
      <c r="J440" s="27"/>
      <c r="K440"/>
      <c r="L440"/>
      <c r="M440"/>
    </row>
    <row r="441" spans="1:13" s="3" customFormat="1" x14ac:dyDescent="0.25">
      <c r="A441" s="4"/>
      <c r="B441" s="6"/>
      <c r="C441" s="5"/>
      <c r="D441" s="5"/>
      <c r="E441" s="53"/>
      <c r="F441" s="4"/>
      <c r="G441" s="4"/>
      <c r="H441" s="1"/>
      <c r="I441"/>
      <c r="J441" s="27"/>
      <c r="K441"/>
      <c r="L441"/>
      <c r="M441"/>
    </row>
    <row r="442" spans="1:13" s="3" customFormat="1" x14ac:dyDescent="0.25">
      <c r="A442" s="4"/>
      <c r="B442" s="6"/>
      <c r="C442" s="5"/>
      <c r="D442" s="5"/>
      <c r="E442" s="53"/>
      <c r="F442" s="4"/>
      <c r="G442" s="4"/>
      <c r="H442" s="1"/>
      <c r="I442"/>
      <c r="J442" s="27"/>
      <c r="K442"/>
      <c r="L442"/>
      <c r="M442"/>
    </row>
    <row r="443" spans="1:13" s="3" customFormat="1" x14ac:dyDescent="0.25">
      <c r="A443" s="4"/>
      <c r="B443" s="6"/>
      <c r="C443" s="5"/>
      <c r="D443" s="5"/>
      <c r="E443" s="53"/>
      <c r="F443" s="4"/>
      <c r="G443" s="4"/>
      <c r="H443" s="1"/>
      <c r="I443"/>
      <c r="J443" s="27"/>
      <c r="K443"/>
      <c r="L443"/>
      <c r="M443"/>
    </row>
    <row r="444" spans="1:13" s="3" customFormat="1" x14ac:dyDescent="0.25">
      <c r="A444" s="4"/>
      <c r="B444" s="6"/>
      <c r="C444" s="5"/>
      <c r="D444" s="5"/>
      <c r="E444" s="53"/>
      <c r="F444" s="4"/>
      <c r="G444" s="4"/>
      <c r="H444" s="1"/>
      <c r="I444"/>
      <c r="J444" s="27"/>
      <c r="K444"/>
      <c r="L444"/>
      <c r="M444"/>
    </row>
    <row r="445" spans="1:13" s="3" customFormat="1" x14ac:dyDescent="0.25">
      <c r="A445" s="4"/>
      <c r="B445" s="6"/>
      <c r="C445" s="5"/>
      <c r="D445" s="5"/>
      <c r="E445" s="53"/>
      <c r="F445" s="4"/>
      <c r="G445" s="4"/>
      <c r="H445" s="1"/>
      <c r="I445"/>
      <c r="J445" s="27"/>
      <c r="K445"/>
      <c r="L445"/>
      <c r="M445"/>
    </row>
    <row r="446" spans="1:13" s="3" customFormat="1" x14ac:dyDescent="0.25">
      <c r="A446" s="4"/>
      <c r="B446" s="6"/>
      <c r="C446" s="5"/>
      <c r="D446" s="5"/>
      <c r="E446" s="53"/>
      <c r="F446" s="4"/>
      <c r="G446" s="4"/>
      <c r="H446" s="1"/>
      <c r="I446"/>
      <c r="J446" s="27"/>
      <c r="K446"/>
      <c r="L446"/>
      <c r="M446"/>
    </row>
    <row r="447" spans="1:13" s="3" customFormat="1" x14ac:dyDescent="0.25">
      <c r="A447" s="4"/>
      <c r="B447" s="6"/>
      <c r="C447" s="5"/>
      <c r="D447" s="5"/>
      <c r="E447" s="53"/>
      <c r="F447" s="4"/>
      <c r="G447" s="4"/>
      <c r="H447" s="1"/>
      <c r="I447"/>
      <c r="J447" s="27"/>
      <c r="K447"/>
      <c r="L447"/>
      <c r="M447"/>
    </row>
    <row r="448" spans="1:13" s="3" customFormat="1" x14ac:dyDescent="0.25">
      <c r="A448" s="4"/>
      <c r="B448" s="6"/>
      <c r="C448" s="5"/>
      <c r="D448" s="5"/>
      <c r="E448" s="53"/>
      <c r="F448" s="4"/>
      <c r="G448" s="4"/>
      <c r="H448" s="1"/>
      <c r="I448"/>
      <c r="J448" s="27"/>
      <c r="K448"/>
      <c r="L448"/>
      <c r="M448"/>
    </row>
    <row r="449" spans="1:13" s="3" customFormat="1" x14ac:dyDescent="0.25">
      <c r="A449" s="4"/>
      <c r="B449" s="6"/>
      <c r="C449" s="5"/>
      <c r="D449" s="5"/>
      <c r="E449" s="53"/>
      <c r="F449" s="4"/>
      <c r="G449" s="4"/>
      <c r="H449" s="1"/>
      <c r="I449"/>
      <c r="J449" s="27"/>
      <c r="K449"/>
      <c r="L449"/>
      <c r="M449"/>
    </row>
    <row r="450" spans="1:13" s="3" customFormat="1" x14ac:dyDescent="0.25">
      <c r="A450" s="4"/>
      <c r="B450" s="6"/>
      <c r="C450" s="5"/>
      <c r="D450" s="5"/>
      <c r="E450" s="53"/>
      <c r="F450" s="4"/>
      <c r="G450" s="4"/>
      <c r="H450" s="1"/>
      <c r="I450"/>
      <c r="J450" s="27"/>
      <c r="K450"/>
      <c r="L450"/>
      <c r="M450"/>
    </row>
    <row r="451" spans="1:13" s="3" customFormat="1" x14ac:dyDescent="0.25">
      <c r="A451" s="4"/>
      <c r="B451" s="6"/>
      <c r="C451" s="5"/>
      <c r="D451" s="5"/>
      <c r="E451" s="53"/>
      <c r="F451" s="4"/>
      <c r="G451" s="4"/>
      <c r="H451" s="1"/>
      <c r="I451"/>
      <c r="J451" s="27"/>
      <c r="K451"/>
      <c r="L451"/>
      <c r="M451"/>
    </row>
    <row r="452" spans="1:13" s="3" customFormat="1" x14ac:dyDescent="0.25">
      <c r="A452" s="4"/>
      <c r="B452" s="6"/>
      <c r="C452" s="5"/>
      <c r="D452" s="5"/>
      <c r="E452" s="53"/>
      <c r="F452" s="4"/>
      <c r="G452" s="4"/>
      <c r="H452" s="1"/>
      <c r="I452"/>
      <c r="J452" s="27"/>
      <c r="K452"/>
      <c r="L452"/>
      <c r="M452"/>
    </row>
    <row r="453" spans="1:13" s="3" customFormat="1" x14ac:dyDescent="0.25">
      <c r="A453" s="4"/>
      <c r="B453" s="6"/>
      <c r="C453" s="5"/>
      <c r="D453" s="5"/>
      <c r="E453" s="53"/>
      <c r="F453" s="4"/>
      <c r="G453" s="4"/>
      <c r="H453" s="1"/>
      <c r="I453"/>
      <c r="J453" s="27"/>
      <c r="K453"/>
      <c r="L453"/>
      <c r="M453"/>
    </row>
    <row r="454" spans="1:13" s="3" customFormat="1" x14ac:dyDescent="0.25">
      <c r="A454" s="4"/>
      <c r="B454" s="6"/>
      <c r="C454" s="5"/>
      <c r="D454" s="5"/>
      <c r="E454" s="53"/>
      <c r="F454" s="4"/>
      <c r="G454" s="4"/>
      <c r="H454" s="1"/>
      <c r="I454"/>
      <c r="J454" s="27"/>
      <c r="K454"/>
      <c r="L454"/>
      <c r="M454"/>
    </row>
    <row r="455" spans="1:13" s="3" customFormat="1" x14ac:dyDescent="0.25">
      <c r="A455" s="4"/>
      <c r="B455" s="6"/>
      <c r="C455" s="5"/>
      <c r="D455" s="5"/>
      <c r="E455" s="53"/>
      <c r="F455" s="4"/>
      <c r="G455" s="4"/>
      <c r="H455" s="1"/>
      <c r="I455"/>
      <c r="J455" s="27"/>
      <c r="K455"/>
      <c r="L455"/>
      <c r="M455"/>
    </row>
    <row r="456" spans="1:13" s="3" customFormat="1" x14ac:dyDescent="0.25">
      <c r="A456" s="4"/>
      <c r="B456" s="6"/>
      <c r="C456" s="5"/>
      <c r="D456" s="5"/>
      <c r="E456" s="53"/>
      <c r="F456" s="4"/>
      <c r="G456" s="4"/>
      <c r="H456" s="1"/>
      <c r="I456"/>
      <c r="J456" s="27"/>
      <c r="K456"/>
      <c r="L456"/>
      <c r="M456"/>
    </row>
    <row r="457" spans="1:13" s="3" customFormat="1" x14ac:dyDescent="0.25">
      <c r="A457" s="4"/>
      <c r="B457" s="6"/>
      <c r="C457" s="5"/>
      <c r="D457" s="5"/>
      <c r="E457" s="53"/>
      <c r="F457" s="4"/>
      <c r="G457" s="4"/>
      <c r="H457" s="1"/>
      <c r="I457"/>
      <c r="J457" s="27"/>
      <c r="K457"/>
      <c r="L457"/>
      <c r="M457"/>
    </row>
    <row r="458" spans="1:13" s="3" customFormat="1" x14ac:dyDescent="0.25">
      <c r="A458" s="4"/>
      <c r="B458" s="6"/>
      <c r="C458" s="5"/>
      <c r="D458" s="5"/>
      <c r="E458" s="53"/>
      <c r="F458" s="4"/>
      <c r="G458" s="4"/>
      <c r="H458" s="1"/>
      <c r="I458"/>
      <c r="J458" s="27"/>
      <c r="K458"/>
      <c r="L458"/>
      <c r="M458"/>
    </row>
    <row r="459" spans="1:13" s="3" customFormat="1" x14ac:dyDescent="0.25">
      <c r="A459" s="4"/>
      <c r="B459" s="6"/>
      <c r="C459" s="5"/>
      <c r="D459" s="5"/>
      <c r="E459" s="53"/>
      <c r="F459" s="4"/>
      <c r="G459" s="4"/>
      <c r="H459" s="1"/>
      <c r="I459"/>
      <c r="J459" s="27"/>
      <c r="K459"/>
      <c r="L459"/>
      <c r="M459"/>
    </row>
    <row r="460" spans="1:13" s="3" customFormat="1" x14ac:dyDescent="0.25">
      <c r="A460" s="4"/>
      <c r="B460" s="6"/>
      <c r="C460" s="5"/>
      <c r="D460" s="5"/>
      <c r="E460" s="53"/>
      <c r="F460" s="4"/>
      <c r="G460" s="4"/>
      <c r="H460" s="1"/>
      <c r="I460"/>
      <c r="J460" s="27"/>
      <c r="K460"/>
      <c r="L460"/>
      <c r="M460"/>
    </row>
    <row r="461" spans="1:13" s="3" customFormat="1" x14ac:dyDescent="0.25">
      <c r="A461" s="4"/>
      <c r="B461" s="6"/>
      <c r="C461" s="5"/>
      <c r="D461" s="5"/>
      <c r="E461" s="53"/>
      <c r="F461" s="4"/>
      <c r="G461" s="4"/>
      <c r="H461" s="1"/>
      <c r="I461"/>
      <c r="J461" s="27"/>
      <c r="K461"/>
      <c r="L461"/>
      <c r="M461"/>
    </row>
    <row r="462" spans="1:13" s="3" customFormat="1" x14ac:dyDescent="0.25">
      <c r="A462" s="4"/>
      <c r="B462" s="6"/>
      <c r="C462" s="5"/>
      <c r="D462" s="5"/>
      <c r="E462" s="53"/>
      <c r="F462" s="4"/>
      <c r="G462" s="4"/>
      <c r="H462" s="1"/>
      <c r="I462"/>
      <c r="J462" s="27"/>
      <c r="K462"/>
      <c r="L462"/>
      <c r="M462"/>
    </row>
    <row r="463" spans="1:13" s="3" customFormat="1" x14ac:dyDescent="0.25">
      <c r="A463" s="4"/>
      <c r="B463" s="6"/>
      <c r="C463" s="5"/>
      <c r="D463" s="5"/>
      <c r="E463" s="53"/>
      <c r="F463" s="4"/>
      <c r="G463" s="4"/>
      <c r="H463" s="1"/>
      <c r="I463"/>
      <c r="J463" s="27"/>
      <c r="K463"/>
      <c r="L463"/>
      <c r="M463"/>
    </row>
    <row r="464" spans="1:13" s="3" customFormat="1" x14ac:dyDescent="0.25">
      <c r="A464" s="4"/>
      <c r="B464" s="6"/>
      <c r="C464" s="5"/>
      <c r="D464" s="5"/>
      <c r="E464" s="53"/>
      <c r="F464" s="4"/>
      <c r="G464" s="4"/>
      <c r="H464" s="1"/>
      <c r="I464"/>
      <c r="J464" s="27"/>
      <c r="K464"/>
      <c r="L464"/>
      <c r="M464"/>
    </row>
    <row r="465" spans="1:13" s="3" customFormat="1" x14ac:dyDescent="0.25">
      <c r="A465" s="4"/>
      <c r="B465" s="6"/>
      <c r="C465" s="5"/>
      <c r="D465" s="5"/>
      <c r="E465" s="53"/>
      <c r="F465" s="4"/>
      <c r="G465" s="4"/>
      <c r="H465" s="1"/>
      <c r="I465"/>
      <c r="J465" s="27"/>
      <c r="K465"/>
      <c r="L465"/>
      <c r="M465"/>
    </row>
    <row r="466" spans="1:13" s="3" customFormat="1" x14ac:dyDescent="0.25">
      <c r="A466" s="4"/>
      <c r="B466" s="6"/>
      <c r="C466" s="5"/>
      <c r="D466" s="5"/>
      <c r="E466" s="53"/>
      <c r="F466" s="4"/>
      <c r="G466" s="4"/>
      <c r="H466" s="1"/>
      <c r="I466"/>
      <c r="J466" s="27"/>
      <c r="K466"/>
      <c r="L466"/>
      <c r="M466"/>
    </row>
    <row r="467" spans="1:13" s="3" customFormat="1" x14ac:dyDescent="0.25">
      <c r="A467" s="4"/>
      <c r="B467" s="6"/>
      <c r="C467" s="5"/>
      <c r="D467" s="5"/>
      <c r="E467" s="53"/>
      <c r="F467" s="4"/>
      <c r="G467" s="4"/>
      <c r="H467" s="1"/>
      <c r="I467"/>
      <c r="J467" s="27"/>
      <c r="K467"/>
      <c r="L467"/>
      <c r="M467"/>
    </row>
    <row r="468" spans="1:13" s="3" customFormat="1" x14ac:dyDescent="0.25">
      <c r="A468" s="4"/>
      <c r="B468" s="6"/>
      <c r="C468" s="5"/>
      <c r="D468" s="5"/>
      <c r="E468" s="53"/>
      <c r="F468" s="4"/>
      <c r="G468" s="4"/>
      <c r="H468" s="1"/>
      <c r="I468"/>
      <c r="J468" s="27"/>
      <c r="K468"/>
      <c r="L468"/>
      <c r="M468"/>
    </row>
    <row r="469" spans="1:13" s="3" customFormat="1" x14ac:dyDescent="0.25">
      <c r="A469" s="4"/>
      <c r="B469" s="6"/>
      <c r="C469" s="5"/>
      <c r="D469" s="5"/>
      <c r="E469" s="53"/>
      <c r="F469" s="4"/>
      <c r="G469" s="4"/>
      <c r="H469" s="1"/>
      <c r="I469"/>
      <c r="J469" s="27"/>
      <c r="K469"/>
      <c r="L469"/>
      <c r="M469"/>
    </row>
    <row r="470" spans="1:13" s="3" customFormat="1" x14ac:dyDescent="0.25">
      <c r="A470" s="4"/>
      <c r="B470" s="6"/>
      <c r="C470" s="5"/>
      <c r="D470" s="5"/>
      <c r="E470" s="53"/>
      <c r="F470" s="4"/>
      <c r="G470" s="4"/>
      <c r="H470" s="1"/>
      <c r="I470"/>
      <c r="J470" s="27"/>
      <c r="K470"/>
      <c r="L470"/>
      <c r="M470"/>
    </row>
    <row r="471" spans="1:13" s="3" customFormat="1" x14ac:dyDescent="0.25">
      <c r="A471" s="4"/>
      <c r="B471" s="6"/>
      <c r="C471" s="5"/>
      <c r="D471" s="5"/>
      <c r="E471" s="53"/>
      <c r="F471" s="4"/>
      <c r="G471" s="4"/>
      <c r="H471" s="1"/>
      <c r="I471"/>
      <c r="J471" s="27"/>
      <c r="K471"/>
      <c r="L471"/>
      <c r="M471"/>
    </row>
    <row r="472" spans="1:13" s="3" customFormat="1" x14ac:dyDescent="0.25">
      <c r="A472" s="4"/>
      <c r="B472" s="6"/>
      <c r="C472" s="5"/>
      <c r="D472" s="5"/>
      <c r="E472" s="53"/>
      <c r="F472" s="4"/>
      <c r="G472" s="4"/>
      <c r="H472" s="1"/>
      <c r="I472"/>
      <c r="J472" s="27"/>
      <c r="K472"/>
      <c r="L472"/>
      <c r="M472"/>
    </row>
    <row r="473" spans="1:13" s="3" customFormat="1" x14ac:dyDescent="0.25">
      <c r="A473" s="4"/>
      <c r="B473" s="6"/>
      <c r="C473" s="5"/>
      <c r="D473" s="5"/>
      <c r="E473" s="53"/>
      <c r="F473" s="4"/>
      <c r="G473" s="4"/>
      <c r="H473" s="1"/>
      <c r="I473"/>
      <c r="J473" s="27"/>
      <c r="K473"/>
      <c r="L473"/>
      <c r="M473"/>
    </row>
    <row r="474" spans="1:13" s="3" customFormat="1" x14ac:dyDescent="0.25">
      <c r="A474" s="4"/>
      <c r="B474" s="6"/>
      <c r="C474" s="5"/>
      <c r="D474" s="5"/>
      <c r="E474" s="53"/>
      <c r="F474" s="4"/>
      <c r="G474" s="4"/>
      <c r="H474" s="1"/>
      <c r="I474"/>
      <c r="J474" s="27"/>
      <c r="K474"/>
      <c r="L474"/>
      <c r="M474"/>
    </row>
    <row r="475" spans="1:13" s="3" customFormat="1" x14ac:dyDescent="0.25">
      <c r="A475" s="4"/>
      <c r="B475" s="6"/>
      <c r="C475" s="5"/>
      <c r="D475" s="5"/>
      <c r="E475" s="53"/>
      <c r="F475" s="4"/>
      <c r="G475" s="4"/>
      <c r="H475" s="1"/>
      <c r="I475"/>
      <c r="J475" s="27"/>
      <c r="K475"/>
      <c r="L475"/>
      <c r="M475"/>
    </row>
    <row r="476" spans="1:13" s="3" customFormat="1" x14ac:dyDescent="0.25">
      <c r="A476" s="4"/>
      <c r="B476" s="6"/>
      <c r="C476" s="5"/>
      <c r="D476" s="5"/>
      <c r="E476" s="53"/>
      <c r="F476" s="4"/>
      <c r="G476" s="4"/>
      <c r="H476" s="1"/>
      <c r="I476"/>
      <c r="J476" s="27"/>
      <c r="K476"/>
      <c r="L476"/>
      <c r="M476"/>
    </row>
    <row r="477" spans="1:13" s="3" customFormat="1" x14ac:dyDescent="0.25">
      <c r="A477" s="4"/>
      <c r="B477" s="6"/>
      <c r="C477" s="5"/>
      <c r="D477" s="5"/>
      <c r="E477" s="53"/>
      <c r="F477" s="4"/>
      <c r="G477" s="4"/>
      <c r="H477" s="1"/>
      <c r="I477"/>
      <c r="J477" s="27"/>
      <c r="K477"/>
      <c r="L477"/>
      <c r="M477"/>
    </row>
    <row r="478" spans="1:13" s="3" customFormat="1" x14ac:dyDescent="0.25">
      <c r="A478" s="4"/>
      <c r="B478" s="6"/>
      <c r="C478" s="5"/>
      <c r="D478" s="5"/>
      <c r="E478" s="53"/>
      <c r="F478" s="4"/>
      <c r="G478" s="4"/>
      <c r="H478" s="1"/>
      <c r="I478"/>
      <c r="J478" s="27"/>
      <c r="K478"/>
      <c r="L478"/>
      <c r="M478"/>
    </row>
    <row r="479" spans="1:13" s="3" customFormat="1" x14ac:dyDescent="0.25">
      <c r="A479" s="4"/>
      <c r="B479" s="6"/>
      <c r="C479" s="5"/>
      <c r="D479" s="5"/>
      <c r="E479" s="53"/>
      <c r="F479" s="4"/>
      <c r="G479" s="4"/>
      <c r="H479" s="1"/>
      <c r="I479"/>
      <c r="J479" s="27"/>
      <c r="K479"/>
      <c r="L479"/>
      <c r="M479"/>
    </row>
    <row r="480" spans="1:13" s="3" customFormat="1" x14ac:dyDescent="0.25">
      <c r="A480" s="4"/>
      <c r="B480" s="6"/>
      <c r="C480" s="5"/>
      <c r="D480" s="5"/>
      <c r="E480" s="53"/>
      <c r="F480" s="4"/>
      <c r="G480" s="4"/>
      <c r="H480" s="1"/>
      <c r="I480"/>
      <c r="J480" s="27"/>
      <c r="K480"/>
      <c r="L480"/>
      <c r="M480"/>
    </row>
    <row r="481" spans="1:13" s="3" customFormat="1" x14ac:dyDescent="0.25">
      <c r="A481" s="4"/>
      <c r="B481" s="6"/>
      <c r="C481" s="5"/>
      <c r="D481" s="5"/>
      <c r="E481" s="53"/>
      <c r="F481" s="4"/>
      <c r="G481" s="4"/>
      <c r="H481" s="1"/>
      <c r="I481"/>
      <c r="J481" s="27"/>
      <c r="K481"/>
      <c r="L481"/>
      <c r="M481"/>
    </row>
    <row r="482" spans="1:13" s="3" customFormat="1" x14ac:dyDescent="0.25">
      <c r="A482" s="4"/>
      <c r="B482" s="6"/>
      <c r="C482" s="5"/>
      <c r="D482" s="5"/>
      <c r="E482" s="53"/>
      <c r="F482" s="4"/>
      <c r="G482" s="4"/>
      <c r="H482" s="1"/>
      <c r="I482"/>
      <c r="J482" s="27"/>
      <c r="K482"/>
      <c r="L482"/>
      <c r="M482"/>
    </row>
    <row r="483" spans="1:13" s="3" customFormat="1" x14ac:dyDescent="0.25">
      <c r="A483" s="4"/>
      <c r="B483" s="6"/>
      <c r="C483" s="5"/>
      <c r="D483" s="5"/>
      <c r="E483" s="53"/>
      <c r="F483" s="4"/>
      <c r="G483" s="4"/>
      <c r="H483" s="1"/>
      <c r="I483"/>
      <c r="J483" s="27"/>
      <c r="K483"/>
      <c r="L483"/>
      <c r="M483"/>
    </row>
    <row r="484" spans="1:13" s="3" customFormat="1" x14ac:dyDescent="0.25">
      <c r="A484" s="4"/>
      <c r="B484" s="6"/>
      <c r="C484" s="5"/>
      <c r="D484" s="5"/>
      <c r="E484" s="53"/>
      <c r="F484" s="4"/>
      <c r="G484" s="4"/>
      <c r="H484" s="1"/>
      <c r="I484"/>
      <c r="J484" s="27"/>
      <c r="K484"/>
      <c r="L484"/>
      <c r="M484"/>
    </row>
    <row r="485" spans="1:13" s="3" customFormat="1" x14ac:dyDescent="0.25">
      <c r="A485" s="4"/>
      <c r="B485" s="6"/>
      <c r="C485" s="5"/>
      <c r="D485" s="5"/>
      <c r="E485" s="53"/>
      <c r="F485" s="4"/>
      <c r="G485" s="4"/>
      <c r="H485" s="1"/>
      <c r="I485"/>
      <c r="J485" s="27"/>
      <c r="K485"/>
      <c r="L485"/>
      <c r="M485"/>
    </row>
    <row r="486" spans="1:13" s="3" customFormat="1" x14ac:dyDescent="0.25">
      <c r="A486" s="4"/>
      <c r="B486" s="6"/>
      <c r="C486" s="5"/>
      <c r="D486" s="5"/>
      <c r="E486" s="53"/>
      <c r="F486" s="4"/>
      <c r="G486" s="4"/>
      <c r="H486" s="1"/>
      <c r="I486"/>
      <c r="J486" s="27"/>
      <c r="K486"/>
      <c r="L486"/>
      <c r="M486"/>
    </row>
    <row r="487" spans="1:13" s="3" customFormat="1" x14ac:dyDescent="0.25">
      <c r="A487" s="4"/>
      <c r="B487" s="6"/>
      <c r="C487" s="5"/>
      <c r="D487" s="5"/>
      <c r="E487" s="53"/>
      <c r="F487" s="4"/>
      <c r="G487" s="4"/>
      <c r="H487" s="1"/>
      <c r="I487"/>
      <c r="J487" s="27"/>
      <c r="K487"/>
      <c r="L487"/>
      <c r="M487"/>
    </row>
    <row r="488" spans="1:13" s="3" customFormat="1" x14ac:dyDescent="0.25">
      <c r="A488" s="4"/>
      <c r="B488" s="6"/>
      <c r="C488" s="5"/>
      <c r="D488" s="2"/>
      <c r="E488" s="49"/>
      <c r="F488" s="4"/>
      <c r="G488" s="4"/>
      <c r="H488" s="1"/>
      <c r="I488"/>
      <c r="J488" s="27"/>
      <c r="K488"/>
      <c r="L488"/>
      <c r="M488"/>
    </row>
    <row r="489" spans="1:13" s="3" customFormat="1" x14ac:dyDescent="0.25">
      <c r="A489" s="4"/>
      <c r="B489" s="6"/>
      <c r="C489" s="5"/>
      <c r="D489" s="2"/>
      <c r="E489" s="49"/>
      <c r="F489" s="4"/>
      <c r="G489" s="4"/>
      <c r="H489" s="1"/>
      <c r="I489"/>
      <c r="J489" s="27"/>
      <c r="K489"/>
      <c r="L489"/>
      <c r="M489"/>
    </row>
    <row r="490" spans="1:13" s="3" customFormat="1" x14ac:dyDescent="0.25">
      <c r="A490" s="4"/>
      <c r="B490" s="6"/>
      <c r="C490" s="5"/>
      <c r="D490" s="2"/>
      <c r="E490" s="49"/>
      <c r="F490" s="4"/>
      <c r="G490" s="4"/>
      <c r="H490" s="1"/>
      <c r="I490"/>
      <c r="J490" s="27"/>
      <c r="K490"/>
      <c r="L490"/>
      <c r="M490"/>
    </row>
    <row r="491" spans="1:13" s="3" customFormat="1" x14ac:dyDescent="0.25">
      <c r="A491" s="4"/>
      <c r="B491" s="6"/>
      <c r="C491" s="5"/>
      <c r="D491" s="2"/>
      <c r="E491" s="49"/>
      <c r="F491" s="4"/>
      <c r="G491" s="4"/>
      <c r="H491" s="1"/>
      <c r="I491"/>
      <c r="J491" s="27"/>
      <c r="K491"/>
      <c r="L491"/>
      <c r="M491"/>
    </row>
    <row r="492" spans="1:13" s="3" customFormat="1" x14ac:dyDescent="0.25">
      <c r="A492" s="4"/>
      <c r="B492" s="6"/>
      <c r="C492" s="5"/>
      <c r="D492" s="2"/>
      <c r="E492" s="49"/>
      <c r="F492" s="4"/>
      <c r="G492" s="4"/>
      <c r="H492" s="1"/>
      <c r="I492"/>
      <c r="J492" s="27"/>
      <c r="K492"/>
      <c r="L492"/>
      <c r="M492"/>
    </row>
    <row r="493" spans="1:13" s="3" customFormat="1" x14ac:dyDescent="0.25">
      <c r="A493" s="4"/>
      <c r="B493" s="6"/>
      <c r="C493" s="5"/>
      <c r="D493" s="2"/>
      <c r="E493" s="49"/>
      <c r="F493" s="4"/>
      <c r="G493" s="4"/>
      <c r="H493" s="1"/>
      <c r="I493"/>
      <c r="J493" s="27"/>
      <c r="K493"/>
      <c r="L493"/>
      <c r="M493"/>
    </row>
    <row r="494" spans="1:13" s="3" customFormat="1" x14ac:dyDescent="0.25">
      <c r="A494" s="4"/>
      <c r="B494" s="6"/>
      <c r="C494" s="5"/>
      <c r="D494" s="2"/>
      <c r="E494" s="49"/>
      <c r="F494" s="4"/>
      <c r="G494" s="4"/>
      <c r="H494" s="1"/>
      <c r="I494"/>
      <c r="J494" s="27"/>
      <c r="K494"/>
      <c r="L494"/>
      <c r="M494"/>
    </row>
    <row r="495" spans="1:13" s="3" customFormat="1" x14ac:dyDescent="0.25">
      <c r="A495" s="4"/>
      <c r="B495" s="6"/>
      <c r="C495" s="5"/>
      <c r="D495" s="2"/>
      <c r="E495" s="49"/>
      <c r="F495" s="4"/>
      <c r="G495" s="4"/>
      <c r="H495" s="1"/>
      <c r="I495"/>
      <c r="J495" s="27"/>
      <c r="K495"/>
      <c r="L495"/>
      <c r="M495"/>
    </row>
    <row r="496" spans="1:13" s="3" customFormat="1" x14ac:dyDescent="0.25">
      <c r="A496" s="4"/>
      <c r="B496" s="6"/>
      <c r="C496" s="5"/>
      <c r="D496" s="2"/>
      <c r="E496" s="49"/>
      <c r="F496" s="4"/>
      <c r="G496" s="4"/>
      <c r="H496" s="1"/>
      <c r="I496"/>
      <c r="J496" s="27"/>
      <c r="K496"/>
      <c r="L496"/>
      <c r="M496"/>
    </row>
    <row r="497" spans="1:13" s="3" customFormat="1" x14ac:dyDescent="0.25">
      <c r="A497" s="4"/>
      <c r="B497" s="6"/>
      <c r="C497" s="5"/>
      <c r="D497" s="2"/>
      <c r="E497" s="49"/>
      <c r="F497" s="4"/>
      <c r="G497" s="4"/>
      <c r="H497" s="1"/>
      <c r="I497"/>
      <c r="J497" s="27"/>
      <c r="K497"/>
      <c r="L497"/>
      <c r="M497"/>
    </row>
    <row r="498" spans="1:13" s="3" customFormat="1" x14ac:dyDescent="0.25">
      <c r="A498" s="4"/>
      <c r="B498" s="6"/>
      <c r="C498" s="5"/>
      <c r="D498" s="2"/>
      <c r="E498" s="49"/>
      <c r="F498" s="4"/>
      <c r="G498" s="4"/>
      <c r="H498" s="1"/>
      <c r="I498"/>
      <c r="J498" s="27"/>
      <c r="K498"/>
      <c r="L498"/>
      <c r="M498"/>
    </row>
    <row r="499" spans="1:13" s="3" customFormat="1" x14ac:dyDescent="0.25">
      <c r="A499" s="4"/>
      <c r="B499" s="6"/>
      <c r="C499" s="5"/>
      <c r="D499" s="2"/>
      <c r="E499" s="49"/>
      <c r="F499" s="4"/>
      <c r="G499" s="4"/>
      <c r="H499" s="1"/>
      <c r="I499"/>
      <c r="J499" s="27"/>
      <c r="K499"/>
      <c r="L499"/>
      <c r="M499"/>
    </row>
    <row r="500" spans="1:13" s="3" customFormat="1" x14ac:dyDescent="0.25">
      <c r="A500" s="4"/>
      <c r="B500" s="6"/>
      <c r="C500" s="5"/>
      <c r="D500" s="2"/>
      <c r="E500" s="49"/>
      <c r="F500" s="4"/>
      <c r="G500" s="4"/>
      <c r="H500" s="1"/>
      <c r="I500"/>
      <c r="J500" s="27"/>
      <c r="K500"/>
      <c r="L500"/>
      <c r="M500"/>
    </row>
    <row r="501" spans="1:13" s="3" customFormat="1" x14ac:dyDescent="0.25">
      <c r="A501" s="4"/>
      <c r="B501" s="6"/>
      <c r="C501" s="5"/>
      <c r="D501" s="2"/>
      <c r="E501" s="49"/>
      <c r="F501" s="4"/>
      <c r="G501" s="4"/>
      <c r="H501" s="1"/>
      <c r="I501"/>
      <c r="J501" s="27"/>
      <c r="K501"/>
      <c r="L501"/>
      <c r="M501"/>
    </row>
    <row r="502" spans="1:13" s="3" customFormat="1" x14ac:dyDescent="0.25">
      <c r="A502" s="4"/>
      <c r="B502" s="6"/>
      <c r="C502" s="5"/>
      <c r="D502" s="2"/>
      <c r="E502" s="49"/>
      <c r="F502" s="4"/>
      <c r="G502" s="4"/>
      <c r="H502" s="1"/>
      <c r="I502"/>
      <c r="J502" s="27"/>
      <c r="K502"/>
      <c r="L502"/>
      <c r="M502"/>
    </row>
    <row r="503" spans="1:13" s="3" customFormat="1" x14ac:dyDescent="0.25">
      <c r="A503" s="4"/>
      <c r="B503" s="6"/>
      <c r="C503" s="5"/>
      <c r="D503" s="2"/>
      <c r="E503" s="49"/>
      <c r="F503" s="4"/>
      <c r="G503" s="4"/>
      <c r="H503" s="1"/>
      <c r="I503"/>
      <c r="J503" s="27"/>
      <c r="K503"/>
      <c r="L503"/>
      <c r="M503"/>
    </row>
    <row r="504" spans="1:13" s="3" customFormat="1" x14ac:dyDescent="0.25">
      <c r="A504" s="4"/>
      <c r="B504" s="6"/>
      <c r="C504" s="5"/>
      <c r="D504" s="2"/>
      <c r="E504" s="49"/>
      <c r="F504" s="4"/>
      <c r="G504" s="4"/>
      <c r="H504" s="1"/>
      <c r="I504"/>
      <c r="J504" s="27"/>
      <c r="K504"/>
      <c r="L504"/>
      <c r="M504"/>
    </row>
    <row r="505" spans="1:13" s="3" customFormat="1" x14ac:dyDescent="0.25">
      <c r="A505" s="4"/>
      <c r="B505" s="6"/>
      <c r="C505" s="5"/>
      <c r="D505" s="2"/>
      <c r="E505" s="49"/>
      <c r="F505" s="4"/>
      <c r="G505" s="4"/>
      <c r="H505" s="1"/>
      <c r="I505"/>
      <c r="J505" s="27"/>
      <c r="K505"/>
      <c r="L505"/>
      <c r="M505"/>
    </row>
    <row r="506" spans="1:13" s="3" customFormat="1" x14ac:dyDescent="0.25">
      <c r="A506" s="4"/>
      <c r="B506" s="6"/>
      <c r="C506" s="5"/>
      <c r="D506" s="2"/>
      <c r="E506" s="49"/>
      <c r="F506" s="4"/>
      <c r="G506" s="4"/>
      <c r="H506" s="1"/>
      <c r="I506"/>
      <c r="J506" s="27"/>
      <c r="K506"/>
      <c r="L506"/>
      <c r="M506"/>
    </row>
  </sheetData>
  <autoFilter ref="B5:E225"/>
  <mergeCells count="1">
    <mergeCell ref="J4:L4"/>
  </mergeCells>
  <conditionalFormatting sqref="D5 D52:D1048576">
    <cfRule type="expression" dxfId="0" priority="4">
      <formula>(MATCH($B5,$L:$L,0)+MATCH($D5,$K:$K,0))</formula>
    </cfRule>
  </conditionalFormatting>
  <pageMargins left="0.7" right="0.7" top="0.75" bottom="0.75" header="0.3" footer="0.3"/>
  <pageSetup paperSize="9" orientation="portrait" horizontalDpi="4294967294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FBEDD4D7-4CC7-4F11-AE26-E6DB67FB77F3}">
            <xm:f>MATCH($B5,'D:\TEMP\[v9.xlsm]Liste_mois_boursier'!#REF!,0)&gt;=1</xm:f>
            <x14:dxf>
              <fill>
                <patternFill>
                  <bgColor rgb="FFFFFF99"/>
                </patternFill>
              </fill>
            </x14:dxf>
          </x14:cfRule>
          <xm:sqref>B5:E5 B52:E1048576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 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2014-12-06T15:07:35Z</dcterms:created>
  <dcterms:modified xsi:type="dcterms:W3CDTF">2014-12-06T16:16:25Z</dcterms:modified>
</cp:coreProperties>
</file>