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0730" windowHeight="11760"/>
  </bookViews>
  <sheets>
    <sheet name="Adaptation" sheetId="2" r:id="rId1"/>
  </sheets>
  <definedNames>
    <definedName name="_xlnm._FilterDatabase" localSheetId="0" hidden="1">Adaptation!$E$1:$E$48</definedName>
    <definedName name="ListeDates">Adaptation!$A$2:$A$48</definedName>
    <definedName name="ZDate">OFFSET(Adaptation!$A$1,1,,COUNTA(Adaptation!$A:$A)-1,)</definedName>
    <definedName name="ZStop">OFFSET(Adaptation!$C$1,1,,COUNTA(Adaptation!$C:$C)-1+9,)</definedName>
  </definedNames>
  <calcPr calcId="145621"/>
</workbook>
</file>

<file path=xl/calcChain.xml><?xml version="1.0" encoding="utf-8"?>
<calcChain xmlns="http://schemas.openxmlformats.org/spreadsheetml/2006/main">
  <c r="Q32" i="2" l="1"/>
  <c r="Q33" i="2"/>
  <c r="Q34" i="2"/>
  <c r="Q35" i="2"/>
  <c r="Q36" i="2"/>
  <c r="Q37" i="2"/>
  <c r="Q38" i="2"/>
  <c r="Q39" i="2"/>
  <c r="Q40" i="2"/>
  <c r="Q41" i="2"/>
  <c r="Q42" i="2"/>
  <c r="Q43" i="2"/>
  <c r="Q31" i="2"/>
  <c r="N31" i="2"/>
  <c r="N33" i="2"/>
  <c r="N34" i="2"/>
  <c r="N35" i="2"/>
  <c r="N36" i="2"/>
  <c r="N37" i="2"/>
  <c r="N38" i="2"/>
  <c r="N39" i="2"/>
  <c r="N40" i="2"/>
  <c r="N41" i="2"/>
  <c r="N42" i="2"/>
  <c r="N43" i="2"/>
  <c r="N32" i="2"/>
  <c r="E18" i="2"/>
  <c r="E12" i="2"/>
  <c r="E35" i="2"/>
  <c r="E31" i="2"/>
  <c r="E22" i="2"/>
  <c r="E5" i="2"/>
  <c r="E3" i="2"/>
  <c r="E4" i="2"/>
  <c r="E2" i="2"/>
</calcChain>
</file>

<file path=xl/sharedStrings.xml><?xml version="1.0" encoding="utf-8"?>
<sst xmlns="http://schemas.openxmlformats.org/spreadsheetml/2006/main" count="43" uniqueCount="31">
  <si>
    <t>Date</t>
  </si>
  <si>
    <t>cours</t>
  </si>
  <si>
    <t>Cours stop
le plus haut</t>
  </si>
  <si>
    <t>Date de départ de la recherche</t>
  </si>
  <si>
    <t>Date du cours</t>
  </si>
  <si>
    <t>Cours correspondant</t>
  </si>
  <si>
    <t>Ligne de départ de la zone</t>
  </si>
  <si>
    <t>Ligne de fin de la zone</t>
  </si>
  <si>
    <t>Cours stop touché
matriciel</t>
  </si>
  <si>
    <t>1077,00</t>
  </si>
  <si>
    <t>1078,53</t>
  </si>
  <si>
    <t>1072,33</t>
  </si>
  <si>
    <t>877,60</t>
  </si>
  <si>
    <t>924,31</t>
  </si>
  <si>
    <t>1072,76</t>
  </si>
  <si>
    <t>je préfèrerai  avoir en E = date colonne A</t>
  </si>
  <si>
    <t>comme c'est fait, je vais les masquer</t>
  </si>
  <si>
    <t>c'est génial (on doit même pouvoir avoir une macro affichage de tout/tout sauf vide par clic dans une cellule)</t>
  </si>
  <si>
    <t>affichage
recherches</t>
  </si>
  <si>
    <t>Cours départ de recherche</t>
  </si>
  <si>
    <t>il me manque juste ce cours, que je voulais mettre par = à B mais cela crée un souci au niveau du code…</t>
  </si>
  <si>
    <t>vérification manuelle</t>
  </si>
  <si>
    <t>trouvé</t>
  </si>
  <si>
    <t>recherche 04/06/2013</t>
  </si>
  <si>
    <t>le premier cours dans la colonne grisée est le plus haut</t>
  </si>
  <si>
    <t>Pour mémoire, on retient le plus haut sur la période</t>
  </si>
  <si>
    <r>
      <t xml:space="preserve">de telle manière </t>
    </r>
    <r>
      <rPr>
        <u/>
        <sz val="11"/>
        <color theme="1"/>
        <rFont val="Calibri"/>
        <family val="2"/>
        <scheme val="minor"/>
      </rPr>
      <t xml:space="preserve">qu'en glissant </t>
    </r>
    <r>
      <rPr>
        <sz val="11"/>
        <color theme="1"/>
        <rFont val="Calibri"/>
        <family val="2"/>
        <scheme val="minor"/>
      </rPr>
      <t xml:space="preserve">le bloc formules , j'ai automatiquement la date colonne A, </t>
    </r>
    <r>
      <rPr>
        <i/>
        <sz val="11"/>
        <color rgb="FFFF0000"/>
        <rFont val="Calibri"/>
        <family val="2"/>
        <scheme val="minor"/>
      </rPr>
      <t>si c'est possible</t>
    </r>
  </si>
  <si>
    <t>Quand je voudrais avoir toutes les recherches à la suite, je passerai par le filtre E1</t>
  </si>
  <si>
    <t>en fait je n'ai pas besoin de ces colonnes I &amp; J….car on a une bonne visualisation de la zone lors de l'affichage de la recherche</t>
  </si>
  <si>
    <t>il est donc logique que c'est le plus haut stop retenu et qui reste identique</t>
  </si>
  <si>
    <t>fonction MAX….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</si>
</sst>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/>
    <xf numFmtId="2" fontId="0" fillId="0" borderId="0" xfId="0" applyNumberFormat="1"/>
    <xf numFmtId="2" fontId="0" fillId="0" borderId="1" xfId="0" applyNumberFormat="1" applyFill="1" applyBorder="1"/>
    <xf numFmtId="0" fontId="1" fillId="0" borderId="0" xfId="0" applyFont="1" applyAlignment="1">
      <alignment horizontal="right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2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2" fontId="0" fillId="0" borderId="0" xfId="0" applyNumberFormat="1" applyFill="1"/>
    <xf numFmtId="14" fontId="0" fillId="2" borderId="1" xfId="0" applyNumberFormat="1" applyFill="1" applyBorder="1" applyAlignment="1">
      <alignment horizontal="center" vertical="center"/>
    </xf>
    <xf numFmtId="2" fontId="0" fillId="3" borderId="1" xfId="0" applyNumberFormat="1" applyFill="1" applyBorder="1"/>
    <xf numFmtId="2" fontId="0" fillId="0" borderId="1" xfId="0" applyNumberFormat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/>
    </xf>
    <xf numFmtId="0" fontId="1" fillId="5" borderId="0" xfId="0" applyFont="1" applyFill="1" applyAlignment="1">
      <alignment horizontal="center" vertical="center" wrapText="1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/>
    <xf numFmtId="2" fontId="4" fillId="7" borderId="1" xfId="0" applyNumberFormat="1" applyFont="1" applyFill="1" applyBorder="1"/>
    <xf numFmtId="2" fontId="0" fillId="7" borderId="1" xfId="0" applyNumberFormat="1" applyFill="1" applyBorder="1"/>
    <xf numFmtId="2" fontId="0" fillId="8" borderId="1" xfId="0" applyNumberFormat="1" applyFill="1" applyBorder="1"/>
    <xf numFmtId="0" fontId="2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152400</xdr:colOff>
      <xdr:row>0</xdr:row>
      <xdr:rowOff>476250</xdr:rowOff>
    </xdr:from>
    <xdr:to>
      <xdr:col>18</xdr:col>
      <xdr:colOff>104775</xdr:colOff>
      <xdr:row>6</xdr:row>
      <xdr:rowOff>9525</xdr:rowOff>
    </xdr:to>
    <xdr:cxnSp macro="">
      <xdr:nvCxnSpPr>
        <xdr:cNvPr id="3" name="Connecteur droit avec flèche 2"/>
        <xdr:cNvCxnSpPr/>
      </xdr:nvCxnSpPr>
      <xdr:spPr>
        <a:xfrm flipH="1" flipV="1">
          <a:off x="11811000" y="476250"/>
          <a:ext cx="4924425" cy="1123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400050</xdr:colOff>
      <xdr:row>21</xdr:row>
      <xdr:rowOff>85725</xdr:rowOff>
    </xdr:from>
    <xdr:to>
      <xdr:col>16</xdr:col>
      <xdr:colOff>466725</xdr:colOff>
      <xdr:row>28</xdr:row>
      <xdr:rowOff>114300</xdr:rowOff>
    </xdr:to>
    <xdr:sp macro="" textlink="">
      <xdr:nvSpPr>
        <xdr:cNvPr id="4" name="Flèche vers le bas 3"/>
        <xdr:cNvSpPr/>
      </xdr:nvSpPr>
      <xdr:spPr>
        <a:xfrm>
          <a:off x="15249525" y="4667250"/>
          <a:ext cx="66675" cy="1428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48"/>
  <sheetViews>
    <sheetView tabSelected="1" workbookViewId="0">
      <pane ySplit="1" topLeftCell="A17" activePane="bottomLeft" state="frozen"/>
      <selection pane="bottomLeft" activeCell="K46" sqref="K46"/>
    </sheetView>
  </sheetViews>
  <sheetFormatPr baseColWidth="10" defaultRowHeight="15.75" x14ac:dyDescent="0.25"/>
  <cols>
    <col min="1" max="1" width="11.42578125" style="14"/>
    <col min="2" max="2" width="11.42578125" style="15"/>
    <col min="3" max="3" width="11.28515625" style="6" bestFit="1" customWidth="1"/>
    <col min="4" max="4" width="7.42578125" customWidth="1"/>
    <col min="5" max="5" width="16.85546875" bestFit="1" customWidth="1"/>
    <col min="6" max="6" width="16.85546875" customWidth="1"/>
    <col min="7" max="7" width="20.140625" customWidth="1"/>
    <col min="8" max="8" width="15.140625" customWidth="1"/>
    <col min="9" max="9" width="14.5703125" customWidth="1"/>
    <col min="10" max="10" width="20" customWidth="1"/>
    <col min="11" max="11" width="18.28515625" customWidth="1"/>
    <col min="12" max="12" width="11.42578125" style="8"/>
    <col min="13" max="13" width="10.28515625" customWidth="1"/>
    <col min="14" max="14" width="14.5703125" customWidth="1"/>
    <col min="15" max="15" width="7.140625" customWidth="1"/>
    <col min="16" max="16" width="15.85546875" customWidth="1"/>
    <col min="17" max="17" width="15.28515625" customWidth="1"/>
  </cols>
  <sheetData>
    <row r="1" spans="1:17" s="2" customFormat="1" ht="47.25" customHeight="1" x14ac:dyDescent="0.25">
      <c r="A1" s="11" t="s">
        <v>0</v>
      </c>
      <c r="B1" s="12" t="s">
        <v>1</v>
      </c>
      <c r="C1" s="4" t="s">
        <v>2</v>
      </c>
      <c r="D1" s="3">
        <v>0.95</v>
      </c>
      <c r="E1" s="3" t="s">
        <v>3</v>
      </c>
      <c r="F1" s="22" t="s">
        <v>19</v>
      </c>
      <c r="G1" s="3" t="s">
        <v>4</v>
      </c>
      <c r="H1" s="3" t="s">
        <v>5</v>
      </c>
      <c r="I1" s="3" t="s">
        <v>8</v>
      </c>
      <c r="J1" s="3" t="s">
        <v>6</v>
      </c>
      <c r="K1" s="3" t="s">
        <v>7</v>
      </c>
      <c r="L1" s="20" t="s">
        <v>18</v>
      </c>
    </row>
    <row r="2" spans="1:17" x14ac:dyDescent="0.25">
      <c r="A2" s="13">
        <v>40178</v>
      </c>
      <c r="B2" s="7">
        <v>768.24</v>
      </c>
      <c r="C2" s="5"/>
      <c r="E2" s="16">
        <f>A2</f>
        <v>40178</v>
      </c>
      <c r="F2" s="21"/>
      <c r="G2" s="9">
        <v>40907</v>
      </c>
      <c r="H2" s="18" t="s">
        <v>12</v>
      </c>
      <c r="I2" s="18" t="s">
        <v>13</v>
      </c>
      <c r="J2" s="10">
        <v>3</v>
      </c>
      <c r="K2" s="10">
        <v>4</v>
      </c>
      <c r="Q2" s="1"/>
    </row>
    <row r="3" spans="1:17" x14ac:dyDescent="0.25">
      <c r="A3" s="13">
        <v>40543</v>
      </c>
      <c r="B3" s="7">
        <v>972.96</v>
      </c>
      <c r="C3" s="5"/>
      <c r="E3" s="16">
        <f t="shared" ref="E3:E4" si="0">A3</f>
        <v>40543</v>
      </c>
      <c r="F3" s="21"/>
      <c r="G3" s="9">
        <v>41421</v>
      </c>
      <c r="H3" s="18" t="s">
        <v>9</v>
      </c>
      <c r="I3" s="18" t="s">
        <v>10</v>
      </c>
      <c r="J3" s="10">
        <v>9</v>
      </c>
      <c r="K3" s="10">
        <v>25</v>
      </c>
    </row>
    <row r="4" spans="1:17" x14ac:dyDescent="0.25">
      <c r="A4" s="13">
        <v>40907</v>
      </c>
      <c r="B4" s="7">
        <v>877.6</v>
      </c>
      <c r="C4" s="5"/>
      <c r="E4" s="16">
        <f t="shared" si="0"/>
        <v>40907</v>
      </c>
      <c r="F4" s="21"/>
      <c r="G4" s="9">
        <v>41446</v>
      </c>
      <c r="H4" s="18" t="s">
        <v>11</v>
      </c>
      <c r="I4" s="18" t="s">
        <v>11</v>
      </c>
      <c r="J4" s="10">
        <v>33</v>
      </c>
      <c r="K4" s="10">
        <v>44</v>
      </c>
    </row>
    <row r="5" spans="1:17" x14ac:dyDescent="0.25">
      <c r="A5" s="13">
        <v>41243</v>
      </c>
      <c r="B5" s="7">
        <v>980.85</v>
      </c>
      <c r="C5" s="5"/>
      <c r="E5" s="16">
        <f>A5</f>
        <v>41243</v>
      </c>
      <c r="F5" s="21"/>
      <c r="G5" s="9">
        <v>41421</v>
      </c>
      <c r="H5" s="18" t="s">
        <v>9</v>
      </c>
      <c r="I5" s="18" t="s">
        <v>10</v>
      </c>
      <c r="J5" s="10">
        <v>6</v>
      </c>
      <c r="K5" s="10">
        <v>25</v>
      </c>
    </row>
    <row r="6" spans="1:17" ht="15" x14ac:dyDescent="0.25">
      <c r="A6" s="13">
        <v>41274</v>
      </c>
      <c r="B6" s="7">
        <v>1019.2</v>
      </c>
      <c r="C6" s="5"/>
      <c r="L6" t="s">
        <v>27</v>
      </c>
    </row>
    <row r="7" spans="1:17" ht="15" x14ac:dyDescent="0.25">
      <c r="A7" s="13">
        <v>41305</v>
      </c>
      <c r="B7" s="7">
        <v>1081.6199999999999</v>
      </c>
      <c r="C7" s="5"/>
      <c r="E7" t="s">
        <v>15</v>
      </c>
      <c r="L7" t="s">
        <v>17</v>
      </c>
    </row>
    <row r="8" spans="1:17" x14ac:dyDescent="0.25">
      <c r="A8" s="13">
        <v>41333</v>
      </c>
      <c r="B8" s="7">
        <v>1103.3499999999999</v>
      </c>
      <c r="C8" s="5"/>
      <c r="E8" t="s">
        <v>26</v>
      </c>
    </row>
    <row r="9" spans="1:17" x14ac:dyDescent="0.25">
      <c r="A9" s="13">
        <v>41361</v>
      </c>
      <c r="B9" s="7">
        <v>1093.81</v>
      </c>
      <c r="C9" s="5"/>
    </row>
    <row r="10" spans="1:17" x14ac:dyDescent="0.25">
      <c r="A10" s="13">
        <v>41394</v>
      </c>
      <c r="B10" s="7">
        <v>1086.96</v>
      </c>
      <c r="C10" s="5"/>
      <c r="F10" t="s">
        <v>20</v>
      </c>
    </row>
    <row r="11" spans="1:17" x14ac:dyDescent="0.25">
      <c r="A11" s="13">
        <v>41396</v>
      </c>
      <c r="B11" s="7">
        <v>1089.78</v>
      </c>
      <c r="C11" s="5"/>
    </row>
    <row r="12" spans="1:17" x14ac:dyDescent="0.25">
      <c r="A12" s="13">
        <v>41397</v>
      </c>
      <c r="B12" s="7">
        <v>1094.24</v>
      </c>
      <c r="C12" s="5"/>
      <c r="E12" s="16">
        <f>A12</f>
        <v>41397</v>
      </c>
      <c r="F12" s="23"/>
      <c r="G12" s="9">
        <v>41421</v>
      </c>
      <c r="H12" s="18" t="s">
        <v>9</v>
      </c>
      <c r="I12" s="18" t="s">
        <v>10</v>
      </c>
      <c r="J12" s="10">
        <v>15</v>
      </c>
      <c r="K12" s="10">
        <v>25</v>
      </c>
    </row>
    <row r="13" spans="1:17" x14ac:dyDescent="0.25">
      <c r="A13" s="13">
        <v>41400</v>
      </c>
      <c r="B13" s="7">
        <v>1100.94</v>
      </c>
      <c r="C13" s="5"/>
      <c r="F13" s="24"/>
    </row>
    <row r="14" spans="1:17" x14ac:dyDescent="0.25">
      <c r="A14" s="13">
        <v>41401</v>
      </c>
      <c r="B14" s="7">
        <v>1103.79</v>
      </c>
      <c r="C14" s="5"/>
      <c r="F14" s="24"/>
      <c r="J14" t="s">
        <v>28</v>
      </c>
    </row>
    <row r="15" spans="1:17" x14ac:dyDescent="0.25">
      <c r="A15" s="13">
        <v>41404</v>
      </c>
      <c r="B15" s="7">
        <v>1113.7</v>
      </c>
      <c r="C15" s="5"/>
      <c r="F15" s="24"/>
      <c r="J15" t="s">
        <v>16</v>
      </c>
    </row>
    <row r="16" spans="1:17" x14ac:dyDescent="0.25">
      <c r="A16" s="13">
        <v>41407</v>
      </c>
      <c r="B16" s="7">
        <v>1117.3599999999999</v>
      </c>
      <c r="C16" s="5"/>
      <c r="F16" s="24"/>
    </row>
    <row r="17" spans="1:17" x14ac:dyDescent="0.25">
      <c r="A17" s="13">
        <v>41408</v>
      </c>
      <c r="B17" s="7">
        <v>1116.6199999999999</v>
      </c>
      <c r="C17" s="5"/>
      <c r="F17" s="24"/>
    </row>
    <row r="18" spans="1:17" x14ac:dyDescent="0.25">
      <c r="A18" s="13">
        <v>41409</v>
      </c>
      <c r="B18" s="7">
        <v>1116.3499999999999</v>
      </c>
      <c r="C18" s="5"/>
      <c r="E18" s="16">
        <f>A16</f>
        <v>41407</v>
      </c>
      <c r="F18" s="23"/>
      <c r="G18" s="9">
        <v>41421</v>
      </c>
      <c r="H18" s="18" t="s">
        <v>9</v>
      </c>
      <c r="I18" s="18" t="s">
        <v>10</v>
      </c>
      <c r="J18" s="10">
        <v>15</v>
      </c>
      <c r="K18" s="10">
        <v>25</v>
      </c>
    </row>
    <row r="19" spans="1:17" x14ac:dyDescent="0.25">
      <c r="A19" s="13">
        <v>41410</v>
      </c>
      <c r="B19" s="7">
        <v>1119</v>
      </c>
      <c r="C19" s="5"/>
      <c r="F19" s="24"/>
    </row>
    <row r="20" spans="1:17" x14ac:dyDescent="0.25">
      <c r="A20" s="13">
        <v>41411</v>
      </c>
      <c r="B20" s="7">
        <v>1126.07</v>
      </c>
      <c r="C20" s="5"/>
      <c r="F20" s="24"/>
    </row>
    <row r="21" spans="1:17" x14ac:dyDescent="0.25">
      <c r="A21" s="13">
        <v>41415</v>
      </c>
      <c r="B21" s="7">
        <v>1133.07</v>
      </c>
      <c r="C21" s="5"/>
      <c r="F21" s="24"/>
    </row>
    <row r="22" spans="1:17" x14ac:dyDescent="0.25">
      <c r="A22" s="13">
        <v>41416</v>
      </c>
      <c r="B22" s="7">
        <v>1135.29</v>
      </c>
      <c r="C22" s="5"/>
      <c r="E22" s="16">
        <f>A22</f>
        <v>41416</v>
      </c>
      <c r="F22" s="23"/>
      <c r="G22" s="9">
        <v>41446</v>
      </c>
      <c r="H22" s="18" t="s">
        <v>11</v>
      </c>
      <c r="I22" s="18" t="s">
        <v>14</v>
      </c>
      <c r="J22" s="10">
        <v>23</v>
      </c>
      <c r="K22" s="10">
        <v>44</v>
      </c>
    </row>
    <row r="23" spans="1:17" x14ac:dyDescent="0.25">
      <c r="A23" s="13">
        <v>41417</v>
      </c>
      <c r="B23" s="7">
        <v>1125.47</v>
      </c>
      <c r="C23" s="5"/>
      <c r="F23" s="24"/>
    </row>
    <row r="24" spans="1:17" x14ac:dyDescent="0.25">
      <c r="A24" s="13">
        <v>41418</v>
      </c>
      <c r="B24" s="7">
        <v>1119.26</v>
      </c>
      <c r="C24" s="5"/>
      <c r="F24" s="24"/>
      <c r="M24" s="28" t="s">
        <v>25</v>
      </c>
    </row>
    <row r="25" spans="1:17" x14ac:dyDescent="0.25">
      <c r="A25" s="13">
        <v>41421</v>
      </c>
      <c r="B25" s="7">
        <v>1077</v>
      </c>
      <c r="C25" s="5"/>
      <c r="F25" s="24"/>
    </row>
    <row r="26" spans="1:17" x14ac:dyDescent="0.25">
      <c r="A26" s="13">
        <v>41422</v>
      </c>
      <c r="B26" s="7">
        <v>1129.22</v>
      </c>
      <c r="C26" s="5"/>
      <c r="F26" s="24"/>
    </row>
    <row r="27" spans="1:17" x14ac:dyDescent="0.25">
      <c r="A27" s="13">
        <v>41423</v>
      </c>
      <c r="B27" s="7">
        <v>1126.3699999999999</v>
      </c>
      <c r="C27" s="5"/>
      <c r="F27" s="24"/>
    </row>
    <row r="28" spans="1:17" x14ac:dyDescent="0.25">
      <c r="A28" s="13">
        <v>41424</v>
      </c>
      <c r="B28" s="7">
        <v>1128.52</v>
      </c>
      <c r="C28" s="5"/>
      <c r="F28" s="24"/>
      <c r="M28" s="29" t="s">
        <v>21</v>
      </c>
      <c r="N28" s="29"/>
    </row>
    <row r="29" spans="1:17" x14ac:dyDescent="0.25">
      <c r="A29" s="13">
        <v>41425</v>
      </c>
      <c r="B29" s="7">
        <v>1126.8900000000001</v>
      </c>
      <c r="C29" s="5"/>
      <c r="F29" s="24"/>
      <c r="M29" s="29" t="s">
        <v>23</v>
      </c>
      <c r="N29" s="29"/>
      <c r="P29" s="1" t="s">
        <v>22</v>
      </c>
    </row>
    <row r="30" spans="1:17" x14ac:dyDescent="0.25">
      <c r="A30" s="13">
        <v>41428</v>
      </c>
      <c r="B30" s="7">
        <v>1121.49</v>
      </c>
      <c r="C30" s="5"/>
      <c r="F30" s="24"/>
    </row>
    <row r="31" spans="1:17" x14ac:dyDescent="0.25">
      <c r="A31" s="19">
        <v>41429</v>
      </c>
      <c r="B31" s="7">
        <v>1123.1099999999999</v>
      </c>
      <c r="C31" s="5">
        <v>1066.9544999999998</v>
      </c>
      <c r="E31" s="16">
        <f>A31</f>
        <v>41429</v>
      </c>
      <c r="F31" s="23"/>
      <c r="G31" s="9">
        <v>41446</v>
      </c>
      <c r="H31" s="18" t="s">
        <v>11</v>
      </c>
      <c r="I31" s="18" t="s">
        <v>11</v>
      </c>
      <c r="J31" s="10">
        <v>32</v>
      </c>
      <c r="K31" s="10">
        <v>44</v>
      </c>
      <c r="M31" s="27">
        <v>1123.1099999999999</v>
      </c>
      <c r="N31" s="5">
        <f>MAX($M$30:M31)*$D$1</f>
        <v>1066.9544999999998</v>
      </c>
      <c r="P31" s="5">
        <v>1066.9544999999998</v>
      </c>
      <c r="Q31" s="1" t="str">
        <f>IF(N31=P31,"ok", "non !")</f>
        <v>ok</v>
      </c>
    </row>
    <row r="32" spans="1:17" x14ac:dyDescent="0.25">
      <c r="A32" s="13">
        <v>41430</v>
      </c>
      <c r="B32" s="7">
        <v>1120.1600000000001</v>
      </c>
      <c r="C32" s="5">
        <v>1064.152</v>
      </c>
      <c r="F32" s="24"/>
      <c r="M32" s="27">
        <v>1120.1600000000001</v>
      </c>
      <c r="N32" s="5">
        <f>MAX($M$31:M32)*$D$1</f>
        <v>1066.9544999999998</v>
      </c>
      <c r="P32" s="5">
        <v>1064.152</v>
      </c>
      <c r="Q32" s="1" t="str">
        <f t="shared" ref="Q32:Q43" si="1">IF(N32=P32,"ok", "non !")</f>
        <v>non !</v>
      </c>
    </row>
    <row r="33" spans="1:17" x14ac:dyDescent="0.25">
      <c r="A33" s="13">
        <v>41431</v>
      </c>
      <c r="B33" s="7">
        <v>1117.01</v>
      </c>
      <c r="C33" s="5">
        <v>1064.152</v>
      </c>
      <c r="F33" s="24"/>
      <c r="M33" s="27">
        <v>1117.01</v>
      </c>
      <c r="N33" s="5">
        <f>MAX($M$31:M33)*$D$1</f>
        <v>1066.9544999999998</v>
      </c>
      <c r="P33" s="5">
        <v>1064.152</v>
      </c>
      <c r="Q33" s="1" t="str">
        <f t="shared" si="1"/>
        <v>non !</v>
      </c>
    </row>
    <row r="34" spans="1:17" x14ac:dyDescent="0.25">
      <c r="A34" s="13">
        <v>41432</v>
      </c>
      <c r="B34" s="7">
        <v>1118.3</v>
      </c>
      <c r="C34" s="5">
        <v>1064.152</v>
      </c>
      <c r="F34" s="24"/>
      <c r="M34" s="27">
        <v>1118.3</v>
      </c>
      <c r="N34" s="5">
        <f>MAX($M$31:M34)*$D$1</f>
        <v>1066.9544999999998</v>
      </c>
      <c r="P34" s="5">
        <v>1064.152</v>
      </c>
      <c r="Q34" s="1" t="str">
        <f t="shared" si="1"/>
        <v>non !</v>
      </c>
    </row>
    <row r="35" spans="1:17" x14ac:dyDescent="0.25">
      <c r="A35" s="13">
        <v>41435</v>
      </c>
      <c r="B35" s="7">
        <v>1121.93</v>
      </c>
      <c r="C35" s="5">
        <v>1065.8335</v>
      </c>
      <c r="E35" s="16">
        <f>A35</f>
        <v>41435</v>
      </c>
      <c r="F35" s="23"/>
      <c r="G35" s="9">
        <v>41446</v>
      </c>
      <c r="H35" s="18" t="s">
        <v>11</v>
      </c>
      <c r="I35" s="18" t="s">
        <v>11</v>
      </c>
      <c r="J35" s="10">
        <v>32</v>
      </c>
      <c r="K35" s="10">
        <v>44</v>
      </c>
      <c r="M35" s="27">
        <v>1121.93</v>
      </c>
      <c r="N35" s="5">
        <f>MAX($M$31:M35)*$D$1</f>
        <v>1066.9544999999998</v>
      </c>
      <c r="P35" s="5">
        <v>1065.8335</v>
      </c>
      <c r="Q35" s="1" t="str">
        <f t="shared" si="1"/>
        <v>non !</v>
      </c>
    </row>
    <row r="36" spans="1:17" x14ac:dyDescent="0.25">
      <c r="A36" s="13">
        <v>41436</v>
      </c>
      <c r="B36" s="7">
        <v>1116.48</v>
      </c>
      <c r="C36" s="5">
        <v>1065.8335</v>
      </c>
      <c r="F36" s="24"/>
      <c r="M36" s="27">
        <v>1116.48</v>
      </c>
      <c r="N36" s="5">
        <f>MAX($M$31:M36)*$D$1</f>
        <v>1066.9544999999998</v>
      </c>
      <c r="P36" s="5">
        <v>1065.8335</v>
      </c>
      <c r="Q36" s="1" t="str">
        <f t="shared" si="1"/>
        <v>non !</v>
      </c>
    </row>
    <row r="37" spans="1:17" x14ac:dyDescent="0.25">
      <c r="A37" s="13">
        <v>41437</v>
      </c>
      <c r="B37" s="7">
        <v>1117.48</v>
      </c>
      <c r="C37" s="5">
        <v>1065.8335</v>
      </c>
      <c r="M37" s="27">
        <v>1117.48</v>
      </c>
      <c r="N37" s="5">
        <f>MAX($M$31:M37)*$D$1</f>
        <v>1066.9544999999998</v>
      </c>
      <c r="P37" s="5">
        <v>1065.8335</v>
      </c>
      <c r="Q37" s="1" t="str">
        <f t="shared" si="1"/>
        <v>non !</v>
      </c>
    </row>
    <row r="38" spans="1:17" x14ac:dyDescent="0.25">
      <c r="A38" s="13">
        <v>41438</v>
      </c>
      <c r="B38" s="7">
        <v>1113.68</v>
      </c>
      <c r="C38" s="5">
        <v>1065.8335</v>
      </c>
      <c r="M38" s="27">
        <v>1113.68</v>
      </c>
      <c r="N38" s="5">
        <f>MAX($M$31:M38)*$D$1</f>
        <v>1066.9544999999998</v>
      </c>
      <c r="P38" s="5">
        <v>1065.8335</v>
      </c>
      <c r="Q38" s="1" t="str">
        <f t="shared" si="1"/>
        <v>non !</v>
      </c>
    </row>
    <row r="39" spans="1:17" x14ac:dyDescent="0.25">
      <c r="A39" s="13">
        <v>41439</v>
      </c>
      <c r="B39" s="7">
        <v>1117.8499999999999</v>
      </c>
      <c r="C39" s="5">
        <v>1065.8335</v>
      </c>
      <c r="M39" s="27">
        <v>1117.8499999999999</v>
      </c>
      <c r="N39" s="5">
        <f>MAX($M$31:M39)*$D$1</f>
        <v>1066.9544999999998</v>
      </c>
      <c r="P39" s="5">
        <v>1065.8335</v>
      </c>
      <c r="Q39" s="1" t="str">
        <f t="shared" si="1"/>
        <v>non !</v>
      </c>
    </row>
    <row r="40" spans="1:17" x14ac:dyDescent="0.25">
      <c r="A40" s="13">
        <v>41442</v>
      </c>
      <c r="B40" s="7">
        <v>1125.77</v>
      </c>
      <c r="C40" s="5">
        <v>1069.4814999999999</v>
      </c>
      <c r="M40" s="7">
        <v>1125.77</v>
      </c>
      <c r="N40" s="5">
        <f>MAX($M$31:M40)*$D$1</f>
        <v>1069.4814999999999</v>
      </c>
      <c r="P40" s="5">
        <v>1069.4814999999999</v>
      </c>
      <c r="Q40" s="1" t="str">
        <f t="shared" si="1"/>
        <v>ok</v>
      </c>
    </row>
    <row r="41" spans="1:17" x14ac:dyDescent="0.25">
      <c r="A41" s="13">
        <v>41443</v>
      </c>
      <c r="B41" s="7">
        <v>1128.77</v>
      </c>
      <c r="C41" s="5">
        <v>1072.3315</v>
      </c>
      <c r="M41" s="7">
        <v>1128.77</v>
      </c>
      <c r="N41" s="5">
        <f>MAX($M$31:M41)*$D$1</f>
        <v>1072.3315</v>
      </c>
      <c r="P41" s="5">
        <v>1072.3315</v>
      </c>
      <c r="Q41" s="1" t="str">
        <f t="shared" si="1"/>
        <v>ok</v>
      </c>
    </row>
    <row r="42" spans="1:17" x14ac:dyDescent="0.25">
      <c r="A42" s="13">
        <v>41444</v>
      </c>
      <c r="B42" s="7">
        <v>1128.77</v>
      </c>
      <c r="C42" s="5">
        <v>1072.3315</v>
      </c>
      <c r="M42" s="7">
        <v>1128.77</v>
      </c>
      <c r="N42" s="5">
        <f>MAX($M$31:M42)*$D$1</f>
        <v>1072.3315</v>
      </c>
      <c r="P42" s="5">
        <v>1072.3315</v>
      </c>
      <c r="Q42" s="1" t="str">
        <f t="shared" si="1"/>
        <v>ok</v>
      </c>
    </row>
    <row r="43" spans="1:17" x14ac:dyDescent="0.25">
      <c r="A43" s="13">
        <v>41445</v>
      </c>
      <c r="B43" s="7">
        <v>1116.3499999999999</v>
      </c>
      <c r="C43" s="25">
        <v>1072.3315</v>
      </c>
      <c r="M43" s="7">
        <v>1116.3499999999999</v>
      </c>
      <c r="N43" s="26">
        <f>MAX($M$31:M43)*$D$1</f>
        <v>1072.3315</v>
      </c>
      <c r="P43" s="25">
        <v>1072.3315</v>
      </c>
      <c r="Q43" s="1" t="str">
        <f t="shared" si="1"/>
        <v>ok</v>
      </c>
    </row>
    <row r="44" spans="1:17" x14ac:dyDescent="0.25">
      <c r="A44" s="13">
        <v>41446</v>
      </c>
      <c r="B44" s="17">
        <v>1072.33</v>
      </c>
      <c r="C44" s="5"/>
    </row>
    <row r="45" spans="1:17" x14ac:dyDescent="0.25">
      <c r="A45" s="13">
        <v>41449</v>
      </c>
      <c r="B45" s="7">
        <v>1092.0999999999999</v>
      </c>
      <c r="C45" s="5"/>
      <c r="M45" t="s">
        <v>24</v>
      </c>
    </row>
    <row r="46" spans="1:17" x14ac:dyDescent="0.25">
      <c r="A46" s="13">
        <v>41450</v>
      </c>
      <c r="B46" s="7">
        <v>1097.3499999999999</v>
      </c>
      <c r="C46" s="5"/>
      <c r="M46" t="s">
        <v>29</v>
      </c>
    </row>
    <row r="47" spans="1:17" x14ac:dyDescent="0.25">
      <c r="A47" s="13">
        <v>41451</v>
      </c>
      <c r="B47" s="7">
        <v>1107.81</v>
      </c>
      <c r="C47" s="5"/>
      <c r="M47" t="s">
        <v>30</v>
      </c>
    </row>
    <row r="48" spans="1:17" x14ac:dyDescent="0.25">
      <c r="A48" s="13">
        <v>41452</v>
      </c>
      <c r="B48" s="7">
        <v>1108.81</v>
      </c>
      <c r="C48" s="5"/>
    </row>
  </sheetData>
  <autoFilter ref="E1:E48"/>
  <mergeCells count="2">
    <mergeCell ref="M28:N28"/>
    <mergeCell ref="M29:N29"/>
  </mergeCells>
  <dataValidations disablePrompts="1" count="1">
    <dataValidation type="list" allowBlank="1" showInputMessage="1" showErrorMessage="1" sqref="E31:F31 E22:F22 E12:F12 E2:F5 E35:F35 E18:F18">
      <formula1>ListeDates</formula1>
    </dataValidation>
  </dataValidations>
  <pageMargins left="0.7" right="0.7" top="0.75" bottom="0.75" header="0.3" footer="0.3"/>
  <pageSetup paperSize="9" orientation="portrait" horizontalDpi="4294967293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Adaptation</vt:lpstr>
      <vt:lpstr>ListeDates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2014-12-12T16:13:17Z</dcterms:created>
  <dcterms:modified xsi:type="dcterms:W3CDTF">2014-12-15T15:23:09Z</dcterms:modified>
</cp:coreProperties>
</file>