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755" windowHeight="10965" activeTab="2"/>
  </bookViews>
  <sheets>
    <sheet name="Recherche" sheetId="2" r:id="rId1"/>
    <sheet name="Communes limitrophes " sheetId="1" r:id="rId2"/>
    <sheet name="Feuil1" sheetId="3" r:id="rId3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3"/>
  <c r="L15"/>
  <c r="M11"/>
</calcChain>
</file>

<file path=xl/sharedStrings.xml><?xml version="1.0" encoding="utf-8"?>
<sst xmlns="http://schemas.openxmlformats.org/spreadsheetml/2006/main" count="917" uniqueCount="393">
  <si>
    <t>ZONE NANCY</t>
  </si>
  <si>
    <t>ART SUR MEURTHE</t>
  </si>
  <si>
    <t>Laneuveville</t>
  </si>
  <si>
    <t>Saulxure</t>
  </si>
  <si>
    <t>Tomblaine</t>
  </si>
  <si>
    <t>BOUXIERES AUX DAMES</t>
  </si>
  <si>
    <t>Champigneulles</t>
  </si>
  <si>
    <t>Custines</t>
  </si>
  <si>
    <t>Frouard</t>
  </si>
  <si>
    <t>CHAMPIGNEULLES</t>
  </si>
  <si>
    <t>Bouxières aux dames</t>
  </si>
  <si>
    <t>Laxou</t>
  </si>
  <si>
    <t>Liverdun</t>
  </si>
  <si>
    <t>Malzéville</t>
  </si>
  <si>
    <t>Maxéville</t>
  </si>
  <si>
    <t>DOMMARTEMONT</t>
  </si>
  <si>
    <t>Essey les nancy</t>
  </si>
  <si>
    <t>Saint Max</t>
  </si>
  <si>
    <t>ESSEY LES NANCY</t>
  </si>
  <si>
    <t>Dommartemont</t>
  </si>
  <si>
    <t>Pulnoy</t>
  </si>
  <si>
    <t>Seichamps</t>
  </si>
  <si>
    <t>FLEVILLE</t>
  </si>
  <si>
    <t>Heillecourt</t>
  </si>
  <si>
    <t>Houdemont</t>
  </si>
  <si>
    <t>Ludres</t>
  </si>
  <si>
    <t>FROUARD</t>
  </si>
  <si>
    <t>Pompey</t>
  </si>
  <si>
    <t>HEILLECOURT</t>
  </si>
  <si>
    <t>Fléville</t>
  </si>
  <si>
    <t>Jarville</t>
  </si>
  <si>
    <t xml:space="preserve">Vandoeuvre </t>
  </si>
  <si>
    <t>HOUDEMONT</t>
  </si>
  <si>
    <t>Chavigny</t>
  </si>
  <si>
    <t>Vandoeuvre</t>
  </si>
  <si>
    <t>JARVILLE</t>
  </si>
  <si>
    <t>Nancy</t>
  </si>
  <si>
    <t>LANEUVEVILLE</t>
  </si>
  <si>
    <t>Art sur meurthe</t>
  </si>
  <si>
    <t>Saint Nicolas</t>
  </si>
  <si>
    <t>LAXOU</t>
  </si>
  <si>
    <t>Chaligny</t>
  </si>
  <si>
    <t>Maron</t>
  </si>
  <si>
    <t>Villers</t>
  </si>
  <si>
    <t>LUDRES</t>
  </si>
  <si>
    <t>Messein</t>
  </si>
  <si>
    <t>Richardménil</t>
  </si>
  <si>
    <t>MALZEVILLE</t>
  </si>
  <si>
    <t>MAXEVILLE</t>
  </si>
  <si>
    <t>NANCY</t>
  </si>
  <si>
    <t>PULNOY</t>
  </si>
  <si>
    <t>SAINT MAX</t>
  </si>
  <si>
    <t>SAINT NICOLAS</t>
  </si>
  <si>
    <t>SAULXURE</t>
  </si>
  <si>
    <t>SEICHAMPS</t>
  </si>
  <si>
    <t>TOMBLAINE</t>
  </si>
  <si>
    <t>VANDOEUVRE</t>
  </si>
  <si>
    <t xml:space="preserve">VILLERS </t>
  </si>
  <si>
    <t>ZONE POMPEY</t>
  </si>
  <si>
    <t>CUSTINES</t>
  </si>
  <si>
    <t>Faulx</t>
  </si>
  <si>
    <t>Malleloy</t>
  </si>
  <si>
    <t>Marbache</t>
  </si>
  <si>
    <t>FAULX</t>
  </si>
  <si>
    <t>LIVERDUN</t>
  </si>
  <si>
    <t>Saizerais</t>
  </si>
  <si>
    <t>MALLELOY</t>
  </si>
  <si>
    <t>MARBACHE</t>
  </si>
  <si>
    <t>POMPEY</t>
  </si>
  <si>
    <t>SAIZERAIS</t>
  </si>
  <si>
    <t>ZONE NEUVES-MAISON</t>
  </si>
  <si>
    <t>BAIVILLE SUR MADON</t>
  </si>
  <si>
    <t>Maizière</t>
  </si>
  <si>
    <t>Pont saint Vincent</t>
  </si>
  <si>
    <t>Xeuilley</t>
  </si>
  <si>
    <t>CHALIGNY</t>
  </si>
  <si>
    <t>Neuves maison</t>
  </si>
  <si>
    <t>CHAVIGNY</t>
  </si>
  <si>
    <t>Neuves-maison</t>
  </si>
  <si>
    <t>MAIZIERES</t>
  </si>
  <si>
    <t>Bainville sur Madon</t>
  </si>
  <si>
    <t>Thelod</t>
  </si>
  <si>
    <t>Viterne</t>
  </si>
  <si>
    <t>MARON</t>
  </si>
  <si>
    <t>MESSEIN</t>
  </si>
  <si>
    <t>NEUVES MAISON</t>
  </si>
  <si>
    <t>PONT SAINT VINCENT</t>
  </si>
  <si>
    <t>Maizières</t>
  </si>
  <si>
    <t>RICHARDMENIL</t>
  </si>
  <si>
    <t xml:space="preserve">Ludres </t>
  </si>
  <si>
    <t>THELOD</t>
  </si>
  <si>
    <t>XEUILLEY</t>
  </si>
  <si>
    <t>ZONE PONT A MOUSSON</t>
  </si>
  <si>
    <t>ATTON</t>
  </si>
  <si>
    <t>BLENOD LES PAM</t>
  </si>
  <si>
    <t>Blenod les PAM</t>
  </si>
  <si>
    <t>Morville sur Seille</t>
  </si>
  <si>
    <t>Mousson</t>
  </si>
  <si>
    <t>Pont a Mousson</t>
  </si>
  <si>
    <t>Pont sur Seille</t>
  </si>
  <si>
    <t>Atton</t>
  </si>
  <si>
    <t>Maidières</t>
  </si>
  <si>
    <t>MAIDIERES</t>
  </si>
  <si>
    <t>MORVILLE SUR SEILLE</t>
  </si>
  <si>
    <t>MOUSSON</t>
  </si>
  <si>
    <t>NORROY LES PAM</t>
  </si>
  <si>
    <t>PONT A MOUSSON</t>
  </si>
  <si>
    <t>Norroy les PAM</t>
  </si>
  <si>
    <t>PONT SUR SEILLE</t>
  </si>
  <si>
    <t>Morville</t>
  </si>
  <si>
    <t>ZONE LUNEVILLE</t>
  </si>
  <si>
    <t>CHANTEHEUX</t>
  </si>
  <si>
    <t>Jolivet</t>
  </si>
  <si>
    <t>Lunéville</t>
  </si>
  <si>
    <t>Moncel les Luneville</t>
  </si>
  <si>
    <t>JOLIVET</t>
  </si>
  <si>
    <t>Luneville</t>
  </si>
  <si>
    <t>Chanteheux</t>
  </si>
  <si>
    <t>LUNEVILLE</t>
  </si>
  <si>
    <t>MONCEL LES LUNEVILLE</t>
  </si>
  <si>
    <t>ZONE LONGWY</t>
  </si>
  <si>
    <t>CUTRY</t>
  </si>
  <si>
    <t>Rehon</t>
  </si>
  <si>
    <t>Herserange</t>
  </si>
  <si>
    <t>Hussigny Godbrange</t>
  </si>
  <si>
    <t>Mexy</t>
  </si>
  <si>
    <t>Villers la montagne</t>
  </si>
  <si>
    <t>HERSERANGE</t>
  </si>
  <si>
    <t>Haucout Moulaine</t>
  </si>
  <si>
    <t>Longlaville</t>
  </si>
  <si>
    <t>Longwy</t>
  </si>
  <si>
    <t>Saulnes</t>
  </si>
  <si>
    <t>Thil</t>
  </si>
  <si>
    <t>Tiercelet</t>
  </si>
  <si>
    <t>LONGLAVILLE</t>
  </si>
  <si>
    <t>Mont saint Martin</t>
  </si>
  <si>
    <t>LONGWY</t>
  </si>
  <si>
    <t>MEXY</t>
  </si>
  <si>
    <t>REHON</t>
  </si>
  <si>
    <t>Cutry</t>
  </si>
  <si>
    <t>SAULNES</t>
  </si>
  <si>
    <t>THIL</t>
  </si>
  <si>
    <t>Villerupt</t>
  </si>
  <si>
    <t>TIERCELET</t>
  </si>
  <si>
    <t>VILLERS LA MONTAGNE</t>
  </si>
  <si>
    <t>VILLERUPT</t>
  </si>
  <si>
    <t>GODBRANGE</t>
  </si>
  <si>
    <t>HUSSIGNY-</t>
  </si>
  <si>
    <t>MONT ST MARTIN</t>
  </si>
  <si>
    <t>MOULAINE</t>
  </si>
  <si>
    <t>HAUCOURT-</t>
  </si>
  <si>
    <t>ZONE METZ</t>
  </si>
  <si>
    <t>AMANVILLERS</t>
  </si>
  <si>
    <t>Lorry</t>
  </si>
  <si>
    <t>Saint Privat</t>
  </si>
  <si>
    <t>Saulny</t>
  </si>
  <si>
    <t>Verneville</t>
  </si>
  <si>
    <t>ARS LAQUENEXY</t>
  </si>
  <si>
    <t>Metz</t>
  </si>
  <si>
    <t>ARS SUR MOSELLE</t>
  </si>
  <si>
    <t>Gravelotte</t>
  </si>
  <si>
    <t>Vaux</t>
  </si>
  <si>
    <t>BAN SAINT MARTIN</t>
  </si>
  <si>
    <t>Longeville les metz</t>
  </si>
  <si>
    <t>Plappeville</t>
  </si>
  <si>
    <t>Scy Chazelles</t>
  </si>
  <si>
    <t>CHIEULLES</t>
  </si>
  <si>
    <t>La Maxe</t>
  </si>
  <si>
    <t>Saint Julien</t>
  </si>
  <si>
    <t>Vantoux</t>
  </si>
  <si>
    <t>Vany</t>
  </si>
  <si>
    <t>GRAVELOTTE</t>
  </si>
  <si>
    <t>Jussy</t>
  </si>
  <si>
    <t>Rozerieulles</t>
  </si>
  <si>
    <t>JUSSY</t>
  </si>
  <si>
    <t>Moulins</t>
  </si>
  <si>
    <t>Sainte Ruffine</t>
  </si>
  <si>
    <t>LA MAXE</t>
  </si>
  <si>
    <t>Chieulles</t>
  </si>
  <si>
    <t>Woippy</t>
  </si>
  <si>
    <t>LESSY</t>
  </si>
  <si>
    <t>Plapeville</t>
  </si>
  <si>
    <t>Ban saint Martin</t>
  </si>
  <si>
    <t>Montigny</t>
  </si>
  <si>
    <t>LORRY</t>
  </si>
  <si>
    <t>Amanvillers</t>
  </si>
  <si>
    <t>Lessy</t>
  </si>
  <si>
    <t>MARLY</t>
  </si>
  <si>
    <t>Pouilly</t>
  </si>
  <si>
    <t>METZ</t>
  </si>
  <si>
    <t>Ars Laquenexy</t>
  </si>
  <si>
    <t>Marly</t>
  </si>
  <si>
    <t>MONTIGNY</t>
  </si>
  <si>
    <t xml:space="preserve">MOULINS </t>
  </si>
  <si>
    <t>NOISSEVILLE</t>
  </si>
  <si>
    <t>Nouilly</t>
  </si>
  <si>
    <t>NOUILLY</t>
  </si>
  <si>
    <t>Noisseville</t>
  </si>
  <si>
    <t>PLAPPEVILLE</t>
  </si>
  <si>
    <t>POUILLY</t>
  </si>
  <si>
    <t>ROZERIEULLES</t>
  </si>
  <si>
    <t>SAINT JULIEN</t>
  </si>
  <si>
    <t>SAINT PRIVAT</t>
  </si>
  <si>
    <t>SAINTE RUFFINE</t>
  </si>
  <si>
    <t>SAULNY</t>
  </si>
  <si>
    <t>SCY CHAZELLES</t>
  </si>
  <si>
    <t>Longeville les Metz</t>
  </si>
  <si>
    <t>VANTOUX</t>
  </si>
  <si>
    <t>VAUX</t>
  </si>
  <si>
    <t>Ars sur Moselle</t>
  </si>
  <si>
    <t>VERNEVILLE</t>
  </si>
  <si>
    <t>WOIPPY</t>
  </si>
  <si>
    <t>LONGEVILLE-</t>
  </si>
  <si>
    <t xml:space="preserve"> LES METZ</t>
  </si>
  <si>
    <t>ZONE THIONVILLE</t>
  </si>
  <si>
    <t>ALGRANGE</t>
  </si>
  <si>
    <t>Angevillers</t>
  </si>
  <si>
    <t>Fontoy</t>
  </si>
  <si>
    <t>Hayange</t>
  </si>
  <si>
    <t>Nilvange</t>
  </si>
  <si>
    <t>Thionville</t>
  </si>
  <si>
    <t>ANGEVILLERS</t>
  </si>
  <si>
    <t>Algrange</t>
  </si>
  <si>
    <t>Escherange</t>
  </si>
  <si>
    <t>Havange</t>
  </si>
  <si>
    <t>Rochonvillers</t>
  </si>
  <si>
    <t>BASSE HAM</t>
  </si>
  <si>
    <t>Cattenom</t>
  </si>
  <si>
    <t>Garche</t>
  </si>
  <si>
    <t>Kuntzig</t>
  </si>
  <si>
    <t>Manom</t>
  </si>
  <si>
    <t>Yutz</t>
  </si>
  <si>
    <t>BERTRANGE</t>
  </si>
  <si>
    <t>Guenange</t>
  </si>
  <si>
    <t>Illange</t>
  </si>
  <si>
    <t>Stuckange</t>
  </si>
  <si>
    <t>Uckange</t>
  </si>
  <si>
    <t>BOULANGE</t>
  </si>
  <si>
    <t>Tressange</t>
  </si>
  <si>
    <t>CATTENOM</t>
  </si>
  <si>
    <t>Basse Ham</t>
  </si>
  <si>
    <t>Hettange Grande</t>
  </si>
  <si>
    <t>ENTRANGE</t>
  </si>
  <si>
    <t>Kanfen</t>
  </si>
  <si>
    <t>ESCHERANGE</t>
  </si>
  <si>
    <t>Entrange</t>
  </si>
  <si>
    <t>Volmerange</t>
  </si>
  <si>
    <t>FAMECK</t>
  </si>
  <si>
    <t>Florange</t>
  </si>
  <si>
    <t>Gandrange</t>
  </si>
  <si>
    <t>Ranguevaux</t>
  </si>
  <si>
    <t>Richemont</t>
  </si>
  <si>
    <t>Seremange</t>
  </si>
  <si>
    <t>Vitry sur Orne</t>
  </si>
  <si>
    <t>FLORANGE</t>
  </si>
  <si>
    <t>Fameck</t>
  </si>
  <si>
    <t>Terville</t>
  </si>
  <si>
    <t>FONTOY</t>
  </si>
  <si>
    <t>Boulange</t>
  </si>
  <si>
    <t>Knutange</t>
  </si>
  <si>
    <t>Neufchef</t>
  </si>
  <si>
    <t>GANDRANGE</t>
  </si>
  <si>
    <t>GARCHE</t>
  </si>
  <si>
    <t>GUENANGE</t>
  </si>
  <si>
    <t>Bertrange</t>
  </si>
  <si>
    <t>HAVANGE</t>
  </si>
  <si>
    <t>HAYANGE</t>
  </si>
  <si>
    <t>HETTANGE GRANDE</t>
  </si>
  <si>
    <t>ILLANGE</t>
  </si>
  <si>
    <t>KANFEN</t>
  </si>
  <si>
    <t>KNUTANGE</t>
  </si>
  <si>
    <t>KUNTZIG</t>
  </si>
  <si>
    <t>MANOM</t>
  </si>
  <si>
    <t>NEUFCHEF</t>
  </si>
  <si>
    <t>NILVANGE</t>
  </si>
  <si>
    <t>OTTANGE</t>
  </si>
  <si>
    <t>RANGUEVAUX</t>
  </si>
  <si>
    <t>RICHEMONT</t>
  </si>
  <si>
    <t>ROCHONVILLERS</t>
  </si>
  <si>
    <t>Ottange</t>
  </si>
  <si>
    <t>SEREMANGE</t>
  </si>
  <si>
    <t>STUCKANGE</t>
  </si>
  <si>
    <t>THIONVILLE</t>
  </si>
  <si>
    <t>TERVILLE</t>
  </si>
  <si>
    <t>TRESSANGE</t>
  </si>
  <si>
    <t>UCKANGE</t>
  </si>
  <si>
    <t>VITRY SUR ORNE</t>
  </si>
  <si>
    <t>VOLMERANGE</t>
  </si>
  <si>
    <t>YUTZ</t>
  </si>
  <si>
    <t>Stcukange</t>
  </si>
  <si>
    <t>ZONE SARREGUEMINES</t>
  </si>
  <si>
    <t>BLIESBRUCK</t>
  </si>
  <si>
    <t>Blies-Ebersing</t>
  </si>
  <si>
    <t>Wiesviller</t>
  </si>
  <si>
    <t>Woelfling</t>
  </si>
  <si>
    <t>BLIES-EBERSING</t>
  </si>
  <si>
    <t>Bliesbruck</t>
  </si>
  <si>
    <t>Frauenberg</t>
  </si>
  <si>
    <t>Sarreguemines</t>
  </si>
  <si>
    <t>Sarreinsming</t>
  </si>
  <si>
    <t>BLIES-GUERSVILLER</t>
  </si>
  <si>
    <t>FRAUENBERG</t>
  </si>
  <si>
    <t>Blies-Guersviller</t>
  </si>
  <si>
    <t>GROSBLIEDERSTROFF</t>
  </si>
  <si>
    <t>Linxing les Rouhling</t>
  </si>
  <si>
    <t>Rouhling</t>
  </si>
  <si>
    <t>GRUNDVILLER</t>
  </si>
  <si>
    <t>Hambach</t>
  </si>
  <si>
    <t>Woutsviller</t>
  </si>
  <si>
    <t>GUEBENHOUSE</t>
  </si>
  <si>
    <t>Hundling</t>
  </si>
  <si>
    <t>Louperhouse</t>
  </si>
  <si>
    <t>HAMBACH</t>
  </si>
  <si>
    <t>Grundviller</t>
  </si>
  <si>
    <t>Neufgrange</t>
  </si>
  <si>
    <t>Willerwald</t>
  </si>
  <si>
    <t>Woustviller</t>
  </si>
  <si>
    <t>HUNDLING</t>
  </si>
  <si>
    <t>Guebenhouse</t>
  </si>
  <si>
    <t>Ippling</t>
  </si>
  <si>
    <t>IPPLING</t>
  </si>
  <si>
    <t>KALHAUSEN</t>
  </si>
  <si>
    <t>Wittring</t>
  </si>
  <si>
    <t>LINXING LES ROUHLING</t>
  </si>
  <si>
    <t>Grosblierderstroff</t>
  </si>
  <si>
    <t>LOUPERHOUSE</t>
  </si>
  <si>
    <t>NEUFGRANGE</t>
  </si>
  <si>
    <t>Remelfing</t>
  </si>
  <si>
    <t>Zetting</t>
  </si>
  <si>
    <t>REMEFLING</t>
  </si>
  <si>
    <t>ROUHLING</t>
  </si>
  <si>
    <t>SARREGUEMINES</t>
  </si>
  <si>
    <t>Blies-Gersviller</t>
  </si>
  <si>
    <t>Remefling</t>
  </si>
  <si>
    <t>SARREINSMING</t>
  </si>
  <si>
    <t>WIESVILLER</t>
  </si>
  <si>
    <t>WILLERWALD</t>
  </si>
  <si>
    <t>WITTRING</t>
  </si>
  <si>
    <t>Kalhausen</t>
  </si>
  <si>
    <t>WOELFING</t>
  </si>
  <si>
    <t>WOUSTVILLER</t>
  </si>
  <si>
    <t>ZETTING</t>
  </si>
  <si>
    <t>ZONE SAINT AVOLD - FORBACH</t>
  </si>
  <si>
    <t>SAINT AVOLD</t>
  </si>
  <si>
    <t>Macheren</t>
  </si>
  <si>
    <t>MACHEREN</t>
  </si>
  <si>
    <t>Saint Avold</t>
  </si>
  <si>
    <t>BEHREN LES FORBACH</t>
  </si>
  <si>
    <t>Forbach</t>
  </si>
  <si>
    <t>Oeting</t>
  </si>
  <si>
    <t>FORBACH</t>
  </si>
  <si>
    <t>Behren les Forbach</t>
  </si>
  <si>
    <t>Petite Rosselle</t>
  </si>
  <si>
    <t>Schoeneck</t>
  </si>
  <si>
    <t>Spicheren</t>
  </si>
  <si>
    <t>Stiring-Wendel</t>
  </si>
  <si>
    <t>OETING</t>
  </si>
  <si>
    <t>PETITE ROSSELLE</t>
  </si>
  <si>
    <t>SCHOENECK</t>
  </si>
  <si>
    <t>Stiring les Forbach</t>
  </si>
  <si>
    <t>SPICHEREN</t>
  </si>
  <si>
    <t>Stiring Wendel</t>
  </si>
  <si>
    <t>STIRING WENDEL</t>
  </si>
  <si>
    <t>ZONE VERDUN - BAR LE DUC</t>
  </si>
  <si>
    <t>BELLEVILLE SUR MEUSE</t>
  </si>
  <si>
    <t>Thierville sur meuse</t>
  </si>
  <si>
    <t>Verdun</t>
  </si>
  <si>
    <t>THIERVILLE SUR MEUSE</t>
  </si>
  <si>
    <t>Belleville sur meuse</t>
  </si>
  <si>
    <t>VERDUN</t>
  </si>
  <si>
    <t>BAR LE DUC</t>
  </si>
  <si>
    <t>Fains Veel</t>
  </si>
  <si>
    <t>Savonnieres-</t>
  </si>
  <si>
    <t>devant Bar</t>
  </si>
  <si>
    <t>FAINS VELL</t>
  </si>
  <si>
    <t>Bar le Duc</t>
  </si>
  <si>
    <t>SAVONNIERES-</t>
  </si>
  <si>
    <t>DEVANT BAR</t>
  </si>
  <si>
    <t>Bar le duc</t>
  </si>
  <si>
    <t>ZONE EPINAL</t>
  </si>
  <si>
    <t>EPINAL</t>
  </si>
  <si>
    <t>Dinoze</t>
  </si>
  <si>
    <t>Golbey</t>
  </si>
  <si>
    <t>GOLBEY</t>
  </si>
  <si>
    <t>Epinal</t>
  </si>
  <si>
    <t>DINOZE</t>
  </si>
  <si>
    <t>RECHERCHE</t>
  </si>
  <si>
    <t>LIEU DE STAGE</t>
  </si>
  <si>
    <t xml:space="preserve">RESIDENCE ADMINISTRATIVE </t>
  </si>
  <si>
    <t>DEPART</t>
  </si>
  <si>
    <t>ARRIVE</t>
  </si>
  <si>
    <t>Liste des villes</t>
  </si>
  <si>
    <t>RESULTAT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</si>
</sst>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u/>
      <sz val="10"/>
      <color theme="1"/>
      <name val="Trebuchet MS"/>
      <family val="2"/>
    </font>
    <font>
      <b/>
      <u/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2"/>
      <color theme="1"/>
      <name val="Trebuchet MS"/>
      <family val="2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C8B87E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9" fillId="7" borderId="11" applyNumberFormat="0" applyAlignment="0" applyProtection="0"/>
    <xf numFmtId="0" fontId="10" fillId="8" borderId="11" applyNumberFormat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0" xfId="0" applyFont="1" applyBorder="1"/>
    <xf numFmtId="0" fontId="1" fillId="0" borderId="0" xfId="0" applyFont="1" applyBorder="1"/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1" fillId="0" borderId="0" xfId="0" applyFont="1"/>
    <xf numFmtId="0" fontId="9" fillId="7" borderId="11" xfId="1"/>
    <xf numFmtId="0" fontId="10" fillId="8" borderId="11" xfId="2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colors>
    <mruColors>
      <color rgb="FFF16F59"/>
      <color rgb="FFC8B87E"/>
      <color rgb="FFC49D64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95250</xdr:colOff>
      <xdr:row>7</xdr:row>
      <xdr:rowOff>152400</xdr:rowOff>
    </xdr:from>
    <xdr:to>
      <xdr:col>11</xdr:col>
      <xdr:colOff>238125</xdr:colOff>
      <xdr:row>9</xdr:row>
      <xdr:rowOff>142875</xdr:rowOff>
    </xdr:to>
    <xdr:cxnSp macro="">
      <xdr:nvCxnSpPr>
        <xdr:cNvPr id="5" name="Connecteur droit avec flèche 4"/>
        <xdr:cNvCxnSpPr/>
      </xdr:nvCxnSpPr>
      <xdr:spPr>
        <a:xfrm flipH="1">
          <a:off x="10639425" y="1485900"/>
          <a:ext cx="14287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390525</xdr:colOff>
      <xdr:row>3</xdr:row>
      <xdr:rowOff>38100</xdr:rowOff>
    </xdr:from>
    <xdr:to>
      <xdr:col>12</xdr:col>
      <xdr:colOff>104775</xdr:colOff>
      <xdr:row>7</xdr:row>
      <xdr:rowOff>133350</xdr:rowOff>
    </xdr:to>
    <xdr:sp macro="" textlink="">
      <xdr:nvSpPr>
        <xdr:cNvPr id="7" name="ZoneTexte 6"/>
        <xdr:cNvSpPr txBox="1"/>
      </xdr:nvSpPr>
      <xdr:spPr>
        <a:xfrm>
          <a:off x="10296525" y="609600"/>
          <a:ext cx="148590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Avec la liste déroulante, on choisis la ville de</a:t>
          </a:r>
          <a:r>
            <a:rPr lang="fr-FR" sz="1100" baseline="0"/>
            <a:t> départ et d'arrivée</a:t>
          </a:r>
          <a:endParaRPr lang="fr-FR" sz="1100"/>
        </a:p>
      </xdr:txBody>
    </xdr:sp>
    <xdr:clientData/>
  </xdr:twoCellAnchor>
  <xdr:twoCellAnchor>
    <xdr:from>
      <xdr:col>12</xdr:col>
      <xdr:colOff>485775</xdr:colOff>
      <xdr:row>7</xdr:row>
      <xdr:rowOff>85725</xdr:rowOff>
    </xdr:from>
    <xdr:to>
      <xdr:col>12</xdr:col>
      <xdr:colOff>628650</xdr:colOff>
      <xdr:row>9</xdr:row>
      <xdr:rowOff>76200</xdr:rowOff>
    </xdr:to>
    <xdr:cxnSp macro="">
      <xdr:nvCxnSpPr>
        <xdr:cNvPr id="8" name="Connecteur droit avec flèche 7"/>
        <xdr:cNvCxnSpPr/>
      </xdr:nvCxnSpPr>
      <xdr:spPr>
        <a:xfrm flipH="1">
          <a:off x="12163425" y="1419225"/>
          <a:ext cx="14287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276225</xdr:colOff>
      <xdr:row>11</xdr:row>
      <xdr:rowOff>114301</xdr:rowOff>
    </xdr:from>
    <xdr:to>
      <xdr:col>13</xdr:col>
      <xdr:colOff>361951</xdr:colOff>
      <xdr:row>16</xdr:row>
      <xdr:rowOff>28575</xdr:rowOff>
    </xdr:to>
    <xdr:cxnSp macro="">
      <xdr:nvCxnSpPr>
        <xdr:cNvPr id="9" name="Connecteur droit avec flèche 8"/>
        <xdr:cNvCxnSpPr/>
      </xdr:nvCxnSpPr>
      <xdr:spPr>
        <a:xfrm flipV="1">
          <a:off x="12715875" y="2209801"/>
          <a:ext cx="85726" cy="8667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0</xdr:row>
      <xdr:rowOff>76200</xdr:rowOff>
    </xdr:from>
    <xdr:to>
      <xdr:col>14</xdr:col>
      <xdr:colOff>114300</xdr:colOff>
      <xdr:row>7</xdr:row>
      <xdr:rowOff>38100</xdr:rowOff>
    </xdr:to>
    <xdr:sp macro="" textlink="">
      <xdr:nvSpPr>
        <xdr:cNvPr id="10" name="ZoneTexte 9"/>
        <xdr:cNvSpPr txBox="1"/>
      </xdr:nvSpPr>
      <xdr:spPr>
        <a:xfrm>
          <a:off x="11972925" y="76200"/>
          <a:ext cx="134302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 intermédiaire, pour déterminer sur quelle</a:t>
          </a:r>
          <a:r>
            <a:rPr lang="fr-FR" sz="1100" baseline="0"/>
            <a:t> ligne du tableau on doit chercher. Ici 3éme ligne car saint max</a:t>
          </a:r>
          <a:endParaRPr lang="fr-FR" sz="1100"/>
        </a:p>
      </xdr:txBody>
    </xdr:sp>
    <xdr:clientData/>
  </xdr:twoCellAnchor>
  <xdr:twoCellAnchor>
    <xdr:from>
      <xdr:col>15</xdr:col>
      <xdr:colOff>304800</xdr:colOff>
      <xdr:row>8</xdr:row>
      <xdr:rowOff>19050</xdr:rowOff>
    </xdr:from>
    <xdr:to>
      <xdr:col>15</xdr:col>
      <xdr:colOff>447675</xdr:colOff>
      <xdr:row>10</xdr:row>
      <xdr:rowOff>9525</xdr:rowOff>
    </xdr:to>
    <xdr:cxnSp macro="">
      <xdr:nvCxnSpPr>
        <xdr:cNvPr id="13" name="Connecteur droit avec flèche 12"/>
        <xdr:cNvCxnSpPr/>
      </xdr:nvCxnSpPr>
      <xdr:spPr>
        <a:xfrm flipH="1">
          <a:off x="14268450" y="1543050"/>
          <a:ext cx="14287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1</xdr:row>
      <xdr:rowOff>9525</xdr:rowOff>
    </xdr:from>
    <xdr:to>
      <xdr:col>16</xdr:col>
      <xdr:colOff>447675</xdr:colOff>
      <xdr:row>7</xdr:row>
      <xdr:rowOff>161925</xdr:rowOff>
    </xdr:to>
    <xdr:sp macro="" textlink="">
      <xdr:nvSpPr>
        <xdr:cNvPr id="14" name="ZoneTexte 13"/>
        <xdr:cNvSpPr txBox="1"/>
      </xdr:nvSpPr>
      <xdr:spPr>
        <a:xfrm>
          <a:off x="14077950" y="200025"/>
          <a:ext cx="134302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liste des villes pour la liste déroulante</a:t>
          </a:r>
          <a:r>
            <a:rPr lang="fr-FR" sz="1100" baseline="0"/>
            <a:t> (possibilité de nommer la plage pour plus de confort)</a:t>
          </a:r>
          <a:endParaRPr lang="fr-FR" sz="1100"/>
        </a:p>
      </xdr:txBody>
    </xdr:sp>
    <xdr:clientData/>
  </xdr:twoCellAnchor>
  <xdr:twoCellAnchor>
    <xdr:from>
      <xdr:col>12</xdr:col>
      <xdr:colOff>314325</xdr:colOff>
      <xdr:row>16</xdr:row>
      <xdr:rowOff>95250</xdr:rowOff>
    </xdr:from>
    <xdr:to>
      <xdr:col>14</xdr:col>
      <xdr:colOff>161925</xdr:colOff>
      <xdr:row>24</xdr:row>
      <xdr:rowOff>152400</xdr:rowOff>
    </xdr:to>
    <xdr:sp macro="" textlink="">
      <xdr:nvSpPr>
        <xdr:cNvPr id="15" name="ZoneTexte 14"/>
        <xdr:cNvSpPr txBox="1"/>
      </xdr:nvSpPr>
      <xdr:spPr>
        <a:xfrm>
          <a:off x="11991975" y="3143250"/>
          <a:ext cx="13716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 intermédiaire</a:t>
          </a:r>
        </a:p>
        <a:p>
          <a:r>
            <a:rPr lang="fr-FR" sz="1100"/>
            <a:t>On</a:t>
          </a:r>
          <a:r>
            <a:rPr lang="fr-FR" sz="1100" baseline="0"/>
            <a:t> fait une RECHERCHEH sur la ligne correspondante, si la ville d'arrivé fait partie de cette liste, elle apparait ici. Si erreur = pas limitrophe</a:t>
          </a:r>
          <a:endParaRPr lang="fr-FR" sz="1100"/>
        </a:p>
      </xdr:txBody>
    </xdr:sp>
    <xdr:clientData/>
  </xdr:twoCellAnchor>
  <xdr:twoCellAnchor>
    <xdr:from>
      <xdr:col>11</xdr:col>
      <xdr:colOff>66675</xdr:colOff>
      <xdr:row>14</xdr:row>
      <xdr:rowOff>171451</xdr:rowOff>
    </xdr:from>
    <xdr:to>
      <xdr:col>11</xdr:col>
      <xdr:colOff>152401</xdr:colOff>
      <xdr:row>19</xdr:row>
      <xdr:rowOff>85725</xdr:rowOff>
    </xdr:to>
    <xdr:cxnSp macro="">
      <xdr:nvCxnSpPr>
        <xdr:cNvPr id="16" name="Connecteur droit avec flèche 15"/>
        <xdr:cNvCxnSpPr/>
      </xdr:nvCxnSpPr>
      <xdr:spPr>
        <a:xfrm flipV="1">
          <a:off x="10610850" y="2838451"/>
          <a:ext cx="85726" cy="8667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742950</xdr:colOff>
      <xdr:row>19</xdr:row>
      <xdr:rowOff>152399</xdr:rowOff>
    </xdr:from>
    <xdr:to>
      <xdr:col>11</xdr:col>
      <xdr:colOff>685800</xdr:colOff>
      <xdr:row>29</xdr:row>
      <xdr:rowOff>161924</xdr:rowOff>
    </xdr:to>
    <xdr:sp macro="" textlink="">
      <xdr:nvSpPr>
        <xdr:cNvPr id="17" name="ZoneTexte 16"/>
        <xdr:cNvSpPr txBox="1"/>
      </xdr:nvSpPr>
      <xdr:spPr>
        <a:xfrm>
          <a:off x="9886950" y="3771899"/>
          <a:ext cx="13430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compare, si la ville d'arrivé</a:t>
          </a:r>
          <a:r>
            <a:rPr lang="fr-FR" sz="1100" baseline="0"/>
            <a:t> fait bien partie de la liste, alors on affiche LIMITROPHE, sinon vu que la cellule N11 afficherait une erreur, on obtient NON LIMITROPHE</a:t>
          </a:r>
          <a:endParaRPr lang="fr-FR" sz="1100"/>
        </a:p>
      </xdr:txBody>
    </xdr:sp>
    <xdr:clientData/>
  </xdr:twoCellAnchor>
  <xdr:twoCellAnchor>
    <xdr:from>
      <xdr:col>0</xdr:col>
      <xdr:colOff>504825</xdr:colOff>
      <xdr:row>3</xdr:row>
      <xdr:rowOff>171450</xdr:rowOff>
    </xdr:from>
    <xdr:to>
      <xdr:col>1</xdr:col>
      <xdr:colOff>723900</xdr:colOff>
      <xdr:row>11</xdr:row>
      <xdr:rowOff>38100</xdr:rowOff>
    </xdr:to>
    <xdr:cxnSp macro="">
      <xdr:nvCxnSpPr>
        <xdr:cNvPr id="18" name="Connecteur droit avec flèche 17"/>
        <xdr:cNvCxnSpPr/>
      </xdr:nvCxnSpPr>
      <xdr:spPr>
        <a:xfrm flipH="1" flipV="1">
          <a:off x="504825" y="742950"/>
          <a:ext cx="981075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104774</xdr:rowOff>
    </xdr:from>
    <xdr:to>
      <xdr:col>2</xdr:col>
      <xdr:colOff>295275</xdr:colOff>
      <xdr:row>21</xdr:row>
      <xdr:rowOff>114299</xdr:rowOff>
    </xdr:to>
    <xdr:sp macro="" textlink="">
      <xdr:nvSpPr>
        <xdr:cNvPr id="19" name="ZoneTexte 18"/>
        <xdr:cNvSpPr txBox="1"/>
      </xdr:nvSpPr>
      <xdr:spPr>
        <a:xfrm>
          <a:off x="762000" y="2200274"/>
          <a:ext cx="13430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Liste des villes et</a:t>
          </a:r>
          <a:r>
            <a:rPr lang="fr-FR" sz="1100" baseline="0"/>
            <a:t> pour chaque ville, on regarde les communes limitrophes (il faut revoir toute la base de donnée de cette maniére... à vous de compléter :-)  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G13"/>
  <sheetViews>
    <sheetView workbookViewId="0">
      <selection activeCell="E19" sqref="E19"/>
    </sheetView>
  </sheetViews>
  <sheetFormatPr baseColWidth="10" defaultRowHeight="15"/>
  <cols>
    <col min="2" max="2" width="27.42578125" customWidth="1"/>
  </cols>
  <sheetData>
    <row r="3" spans="1:7" ht="15.75" thickBot="1"/>
    <row r="4" spans="1:7">
      <c r="B4" s="20" t="s">
        <v>386</v>
      </c>
      <c r="C4" s="21"/>
      <c r="D4" s="21"/>
      <c r="E4" s="21"/>
      <c r="F4" s="21"/>
      <c r="G4" s="22"/>
    </row>
    <row r="5" spans="1:7" ht="15.75" thickBot="1">
      <c r="B5" s="23"/>
      <c r="C5" s="24"/>
      <c r="D5" s="24"/>
      <c r="E5" s="24"/>
      <c r="F5" s="24"/>
      <c r="G5" s="25"/>
    </row>
    <row r="6" spans="1:7" ht="27.75" thickTop="1" thickBot="1">
      <c r="A6" s="12"/>
      <c r="B6" s="14"/>
      <c r="C6" s="14"/>
      <c r="D6" s="11"/>
      <c r="E6" s="11"/>
      <c r="F6" s="11"/>
      <c r="G6" s="11"/>
    </row>
    <row r="7" spans="1:7" s="10" customFormat="1" ht="30" customHeight="1" thickBot="1">
      <c r="A7" s="13"/>
      <c r="B7" s="19" t="s">
        <v>387</v>
      </c>
      <c r="C7" s="15"/>
      <c r="D7" s="15"/>
      <c r="E7" s="15"/>
      <c r="F7" s="15"/>
      <c r="G7" s="16"/>
    </row>
    <row r="8" spans="1:7" ht="15.75" thickBot="1">
      <c r="A8" s="12"/>
      <c r="B8" s="12"/>
      <c r="C8" s="12"/>
    </row>
    <row r="9" spans="1:7" s="10" customFormat="1" ht="30" customHeight="1" thickBot="1">
      <c r="A9" s="13"/>
      <c r="B9" s="18" t="s">
        <v>388</v>
      </c>
      <c r="C9" s="17"/>
      <c r="D9" s="15"/>
      <c r="E9" s="15"/>
      <c r="F9" s="15"/>
      <c r="G9" s="16"/>
    </row>
    <row r="10" spans="1:7">
      <c r="A10" s="12"/>
      <c r="B10" s="12"/>
      <c r="C10" s="12"/>
    </row>
    <row r="11" spans="1:7" s="10" customFormat="1" ht="30" customHeight="1">
      <c r="A11" s="13"/>
    </row>
    <row r="12" spans="1:7">
      <c r="A12" s="12"/>
      <c r="B12" s="12"/>
      <c r="C12" s="12"/>
    </row>
    <row r="13" spans="1:7">
      <c r="A13" s="12"/>
      <c r="B13" s="12"/>
      <c r="C13" s="12"/>
    </row>
  </sheetData>
  <mergeCells count="1">
    <mergeCell ref="B4:G5"/>
  </mergeCells>
  <pageMargins left="0.7" right="0.7" top="0.75" bottom="0.75" header="0.3" footer="0.3"/>
  <legacyDrawing r:id="rId1"/>
  <controls>
    <control shapeId="2051" r:id="rId2" name="TextBox2"/>
    <control shapeId="2050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M118"/>
  <sheetViews>
    <sheetView zoomScaleNormal="100" workbookViewId="0">
      <selection activeCell="N29" sqref="N29"/>
    </sheetView>
  </sheetViews>
  <sheetFormatPr baseColWidth="10" defaultRowHeight="15"/>
  <cols>
    <col min="1" max="1" width="11.42578125" style="1"/>
    <col min="2" max="2" width="9.28515625" style="1" customWidth="1"/>
    <col min="3" max="3" width="11.42578125" style="5"/>
    <col min="4" max="4" width="11.42578125" style="1"/>
    <col min="5" max="5" width="16.140625" style="1" customWidth="1"/>
    <col min="6" max="6" width="3.42578125" style="1" customWidth="1"/>
    <col min="7" max="7" width="11.42578125" style="5"/>
    <col min="8" max="9" width="11.42578125" style="1"/>
    <col min="10" max="10" width="4.42578125" style="1" customWidth="1"/>
    <col min="11" max="11" width="11.42578125" style="5"/>
    <col min="12" max="15" width="11.42578125" style="1"/>
    <col min="16" max="16" width="14.7109375" style="1" customWidth="1"/>
    <col min="17" max="17" width="5.140625" style="1" customWidth="1"/>
    <col min="18" max="18" width="11.42578125" style="5"/>
    <col min="19" max="20" width="11.42578125" style="1"/>
    <col min="21" max="21" width="11.42578125" style="5"/>
    <col min="22" max="22" width="11.42578125" style="1"/>
    <col min="23" max="23" width="17.140625" style="4" customWidth="1"/>
    <col min="24" max="24" width="2.85546875" style="1" customWidth="1"/>
    <col min="25" max="25" width="11.42578125" style="5"/>
    <col min="26" max="29" width="11.42578125" style="1"/>
    <col min="30" max="30" width="11.42578125" style="4"/>
    <col min="31" max="31" width="11.42578125" style="1"/>
    <col min="32" max="32" width="11.42578125" style="5"/>
    <col min="33" max="36" width="11.42578125" style="1"/>
    <col min="37" max="37" width="11.42578125" style="4"/>
    <col min="38" max="38" width="5.28515625" style="1" customWidth="1"/>
    <col min="39" max="39" width="11.42578125" style="5"/>
    <col min="40" max="40" width="11.42578125" style="1"/>
    <col min="41" max="41" width="11.42578125" style="4"/>
    <col min="42" max="42" width="11.42578125" style="1"/>
    <col min="43" max="43" width="11.42578125" style="5"/>
    <col min="44" max="44" width="11.42578125" style="1"/>
    <col min="45" max="45" width="11.42578125" style="4"/>
    <col min="46" max="46" width="10.140625" style="1" customWidth="1"/>
    <col min="47" max="47" width="11.42578125" style="5"/>
    <col min="48" max="48" width="11.42578125" style="1"/>
    <col min="49" max="49" width="11.42578125" style="4"/>
    <col min="50" max="50" width="6.7109375" style="1" customWidth="1"/>
    <col min="51" max="51" width="11.42578125" style="5"/>
    <col min="52" max="52" width="11.42578125" style="1"/>
    <col min="53" max="53" width="11.42578125" style="4"/>
    <col min="54" max="54" width="4.28515625" style="1" customWidth="1"/>
    <col min="55" max="55" width="11.42578125" style="5"/>
    <col min="56" max="56" width="11.42578125" style="1"/>
    <col min="57" max="57" width="11.42578125" style="4"/>
    <col min="58" max="58" width="5.85546875" style="1" customWidth="1"/>
    <col min="59" max="59" width="11.42578125" style="5"/>
    <col min="60" max="60" width="11.42578125" style="1"/>
    <col min="61" max="61" width="11.42578125" style="4"/>
    <col min="62" max="62" width="11.42578125" style="1"/>
    <col min="63" max="63" width="11.42578125" style="5"/>
    <col min="64" max="64" width="11.42578125" style="1"/>
    <col min="65" max="65" width="15.42578125" style="4" customWidth="1"/>
    <col min="66" max="66" width="2" style="1" customWidth="1"/>
    <col min="67" max="67" width="11.42578125" style="5"/>
    <col min="68" max="68" width="11.42578125" style="1"/>
    <col min="69" max="69" width="12.5703125" style="4" customWidth="1"/>
    <col min="70" max="70" width="2.140625" style="1" customWidth="1"/>
    <col min="71" max="71" width="11.42578125" style="5"/>
    <col min="72" max="72" width="11.42578125" style="1"/>
    <col min="73" max="73" width="11.42578125" style="4"/>
    <col min="74" max="74" width="11.42578125" style="1"/>
    <col min="75" max="75" width="11.42578125" style="5"/>
    <col min="76" max="76" width="11.42578125" style="1"/>
    <col min="77" max="77" width="11.42578125" style="4"/>
    <col min="78" max="78" width="11.42578125" style="1"/>
    <col min="79" max="79" width="11.42578125" style="5"/>
    <col min="80" max="80" width="11.42578125" style="1"/>
    <col min="81" max="81" width="11.42578125" style="4"/>
    <col min="82" max="82" width="4.42578125" style="1" customWidth="1"/>
    <col min="83" max="83" width="11.42578125" style="5"/>
    <col min="84" max="84" width="11.42578125" style="1"/>
    <col min="85" max="85" width="11.42578125" style="4" customWidth="1"/>
    <col min="86" max="86" width="1.28515625" style="1" customWidth="1"/>
    <col min="87" max="87" width="11.42578125" style="5"/>
    <col min="88" max="16384" width="11.42578125" style="1"/>
  </cols>
  <sheetData>
    <row r="1" spans="1:91" ht="18">
      <c r="A1" s="26" t="s">
        <v>0</v>
      </c>
      <c r="B1" s="26"/>
      <c r="C1" s="26"/>
      <c r="D1" s="26"/>
      <c r="E1" s="26"/>
      <c r="F1" s="26"/>
      <c r="G1" s="26"/>
      <c r="H1" s="26"/>
      <c r="I1" s="26" t="s">
        <v>58</v>
      </c>
      <c r="J1" s="26"/>
      <c r="K1" s="26"/>
      <c r="L1" s="26"/>
      <c r="M1" s="26"/>
      <c r="N1" s="26"/>
      <c r="O1" s="26"/>
      <c r="P1" s="26" t="s">
        <v>70</v>
      </c>
      <c r="Q1" s="26"/>
      <c r="R1" s="26"/>
      <c r="S1" s="26"/>
      <c r="T1" s="26"/>
      <c r="U1" s="26"/>
      <c r="V1" s="26"/>
      <c r="W1" s="26" t="s">
        <v>92</v>
      </c>
      <c r="X1" s="26"/>
      <c r="Y1" s="26"/>
      <c r="Z1" s="26"/>
      <c r="AA1" s="26"/>
      <c r="AB1" s="26"/>
      <c r="AC1" s="26"/>
      <c r="AD1" s="26" t="s">
        <v>110</v>
      </c>
      <c r="AE1" s="26"/>
      <c r="AF1" s="26"/>
      <c r="AG1" s="26"/>
      <c r="AH1" s="26"/>
      <c r="AI1" s="26"/>
      <c r="AJ1" s="26"/>
      <c r="AK1" s="26" t="s">
        <v>120</v>
      </c>
      <c r="AL1" s="26"/>
      <c r="AM1" s="26"/>
      <c r="AN1" s="26"/>
      <c r="AO1" s="26"/>
      <c r="AP1" s="26"/>
      <c r="AQ1" s="26"/>
      <c r="AR1" s="26"/>
      <c r="AS1" s="26" t="s">
        <v>151</v>
      </c>
      <c r="AT1" s="26"/>
      <c r="AU1" s="26"/>
      <c r="AV1" s="26"/>
      <c r="AW1" s="26"/>
      <c r="AX1" s="26"/>
      <c r="AY1" s="26"/>
      <c r="AZ1" s="26"/>
      <c r="BA1" s="26" t="s">
        <v>214</v>
      </c>
      <c r="BB1" s="26"/>
      <c r="BC1" s="26"/>
      <c r="BD1" s="26"/>
      <c r="BE1" s="26"/>
      <c r="BF1" s="26"/>
      <c r="BG1" s="26"/>
      <c r="BH1" s="26"/>
      <c r="BI1" s="26" t="s">
        <v>290</v>
      </c>
      <c r="BJ1" s="26"/>
      <c r="BK1" s="26"/>
      <c r="BL1" s="26"/>
      <c r="BM1" s="26"/>
      <c r="BN1" s="26"/>
      <c r="BO1" s="26"/>
      <c r="BP1" s="26"/>
      <c r="BQ1" s="26" t="s">
        <v>342</v>
      </c>
      <c r="BR1" s="26"/>
      <c r="BS1" s="26"/>
      <c r="BT1" s="26"/>
      <c r="BU1" s="26"/>
      <c r="BV1" s="26"/>
      <c r="BW1" s="26"/>
      <c r="BX1" s="26"/>
      <c r="BY1" s="26" t="s">
        <v>363</v>
      </c>
      <c r="BZ1" s="26"/>
      <c r="CA1" s="26"/>
      <c r="CB1" s="26"/>
      <c r="CC1" s="26"/>
      <c r="CD1" s="26"/>
      <c r="CE1" s="26"/>
      <c r="CF1" s="26"/>
      <c r="CG1" s="26" t="s">
        <v>379</v>
      </c>
      <c r="CH1" s="26"/>
      <c r="CI1" s="26"/>
      <c r="CJ1" s="26"/>
      <c r="CK1" s="26"/>
      <c r="CL1" s="26"/>
      <c r="CM1" s="26"/>
    </row>
    <row r="2" spans="1:91" ht="15.75" thickBot="1"/>
    <row r="3" spans="1:91" ht="15.75" thickBot="1">
      <c r="A3" s="4" t="s">
        <v>1</v>
      </c>
      <c r="C3" s="5" t="s">
        <v>2</v>
      </c>
      <c r="E3" s="4" t="s">
        <v>44</v>
      </c>
      <c r="F3" s="4"/>
      <c r="G3" s="5" t="s">
        <v>33</v>
      </c>
      <c r="I3" s="4" t="s">
        <v>59</v>
      </c>
      <c r="K3" s="5" t="s">
        <v>10</v>
      </c>
      <c r="P3" s="4" t="s">
        <v>71</v>
      </c>
      <c r="Q3" s="4"/>
      <c r="R3" s="5" t="s">
        <v>72</v>
      </c>
      <c r="T3" s="4" t="s">
        <v>90</v>
      </c>
      <c r="U3" s="5" t="s">
        <v>87</v>
      </c>
      <c r="W3" s="4" t="s">
        <v>93</v>
      </c>
      <c r="Y3" s="5" t="s">
        <v>95</v>
      </c>
      <c r="AD3" s="4" t="s">
        <v>111</v>
      </c>
      <c r="AF3" s="5" t="s">
        <v>112</v>
      </c>
      <c r="AK3" s="4" t="s">
        <v>121</v>
      </c>
      <c r="AM3" s="5" t="s">
        <v>122</v>
      </c>
      <c r="AO3" s="4" t="s">
        <v>141</v>
      </c>
      <c r="AQ3" s="5" t="s">
        <v>124</v>
      </c>
      <c r="AS3" s="4" t="s">
        <v>152</v>
      </c>
      <c r="AU3" s="5" t="s">
        <v>153</v>
      </c>
      <c r="AW3" s="4" t="s">
        <v>193</v>
      </c>
      <c r="AY3" s="5" t="s">
        <v>172</v>
      </c>
      <c r="BA3" s="4" t="s">
        <v>215</v>
      </c>
      <c r="BC3" s="5" t="s">
        <v>216</v>
      </c>
      <c r="BE3" s="4" t="s">
        <v>268</v>
      </c>
      <c r="BG3" s="5" t="s">
        <v>264</v>
      </c>
      <c r="BI3" s="4" t="s">
        <v>291</v>
      </c>
      <c r="BK3" s="5" t="s">
        <v>292</v>
      </c>
      <c r="BM3" s="4" t="s">
        <v>330</v>
      </c>
      <c r="BO3" s="5" t="s">
        <v>324</v>
      </c>
      <c r="BQ3" s="6" t="s">
        <v>343</v>
      </c>
      <c r="BS3" s="5" t="s">
        <v>344</v>
      </c>
      <c r="BU3" s="4" t="s">
        <v>347</v>
      </c>
      <c r="BW3" s="5" t="s">
        <v>348</v>
      </c>
      <c r="BY3" s="4" t="s">
        <v>364</v>
      </c>
      <c r="CA3" s="5" t="s">
        <v>365</v>
      </c>
      <c r="CC3" s="6" t="s">
        <v>370</v>
      </c>
      <c r="CE3" s="5" t="s">
        <v>371</v>
      </c>
      <c r="CG3" s="6" t="s">
        <v>380</v>
      </c>
      <c r="CI3" s="5" t="s">
        <v>381</v>
      </c>
    </row>
    <row r="4" spans="1:91">
      <c r="C4" s="5" t="s">
        <v>3</v>
      </c>
      <c r="G4" s="5" t="s">
        <v>29</v>
      </c>
      <c r="K4" s="5" t="s">
        <v>60</v>
      </c>
      <c r="R4" s="5" t="s">
        <v>73</v>
      </c>
      <c r="U4" s="5" t="s">
        <v>74</v>
      </c>
      <c r="Y4" s="5" t="s">
        <v>96</v>
      </c>
      <c r="AF4" s="5" t="s">
        <v>113</v>
      </c>
      <c r="AQ4" s="5" t="s">
        <v>133</v>
      </c>
      <c r="AU4" s="5" t="s">
        <v>154</v>
      </c>
      <c r="AY4" s="5" t="s">
        <v>186</v>
      </c>
      <c r="BC4" s="5" t="s">
        <v>217</v>
      </c>
      <c r="BG4" s="5" t="s">
        <v>248</v>
      </c>
      <c r="BK4" s="5" t="s">
        <v>293</v>
      </c>
      <c r="BO4" s="5" t="s">
        <v>310</v>
      </c>
      <c r="BW4" s="5" t="s">
        <v>349</v>
      </c>
      <c r="CA4" s="5" t="s">
        <v>366</v>
      </c>
      <c r="CE4" s="9" t="s">
        <v>372</v>
      </c>
      <c r="CI4" s="5" t="s">
        <v>382</v>
      </c>
    </row>
    <row r="5" spans="1:91" ht="15.75" thickBot="1">
      <c r="C5" s="5" t="s">
        <v>4</v>
      </c>
      <c r="G5" s="5" t="s">
        <v>24</v>
      </c>
      <c r="K5" s="5" t="s">
        <v>8</v>
      </c>
      <c r="R5" s="5" t="s">
        <v>74</v>
      </c>
      <c r="U5" s="1"/>
      <c r="Y5" s="5" t="s">
        <v>97</v>
      </c>
      <c r="AF5" s="5" t="s">
        <v>114</v>
      </c>
      <c r="AK5" s="4" t="s">
        <v>150</v>
      </c>
      <c r="AM5" s="5" t="s">
        <v>123</v>
      </c>
      <c r="AQ5" s="5" t="s">
        <v>142</v>
      </c>
      <c r="AU5" s="5" t="s">
        <v>155</v>
      </c>
      <c r="AY5" s="5" t="s">
        <v>191</v>
      </c>
      <c r="BC5" s="5" t="s">
        <v>218</v>
      </c>
      <c r="BG5" s="5" t="s">
        <v>220</v>
      </c>
      <c r="BK5" s="5" t="s">
        <v>294</v>
      </c>
      <c r="BO5" s="5" t="s">
        <v>319</v>
      </c>
      <c r="BQ5" s="4" t="s">
        <v>345</v>
      </c>
      <c r="BS5" s="5" t="s">
        <v>346</v>
      </c>
      <c r="CE5" s="5" t="s">
        <v>373</v>
      </c>
    </row>
    <row r="6" spans="1:91" ht="15.75" thickBot="1">
      <c r="G6" s="5" t="s">
        <v>45</v>
      </c>
      <c r="K6" s="5" t="s">
        <v>61</v>
      </c>
      <c r="T6" s="4" t="s">
        <v>91</v>
      </c>
      <c r="U6" s="5" t="s">
        <v>80</v>
      </c>
      <c r="Y6" s="5" t="s">
        <v>98</v>
      </c>
      <c r="AK6" s="4" t="s">
        <v>149</v>
      </c>
      <c r="AM6" s="5" t="s">
        <v>124</v>
      </c>
      <c r="AU6" s="5" t="s">
        <v>156</v>
      </c>
      <c r="AY6" s="5" t="s">
        <v>183</v>
      </c>
      <c r="BC6" s="5" t="s">
        <v>219</v>
      </c>
      <c r="BG6" s="5" t="s">
        <v>236</v>
      </c>
      <c r="BO6" s="5" t="s">
        <v>304</v>
      </c>
      <c r="BU6" s="6" t="s">
        <v>350</v>
      </c>
      <c r="BW6" s="5" t="s">
        <v>351</v>
      </c>
      <c r="BY6" s="4" t="s">
        <v>367</v>
      </c>
      <c r="CA6" s="5" t="s">
        <v>368</v>
      </c>
      <c r="CG6" s="4" t="s">
        <v>383</v>
      </c>
      <c r="CI6" s="5" t="s">
        <v>384</v>
      </c>
    </row>
    <row r="7" spans="1:91">
      <c r="A7" s="4" t="s">
        <v>5</v>
      </c>
      <c r="C7" s="5" t="s">
        <v>6</v>
      </c>
      <c r="G7" s="5" t="s">
        <v>46</v>
      </c>
      <c r="K7" s="5" t="s">
        <v>62</v>
      </c>
      <c r="P7" s="4" t="s">
        <v>75</v>
      </c>
      <c r="R7" s="5" t="s">
        <v>33</v>
      </c>
      <c r="U7" s="5" t="s">
        <v>87</v>
      </c>
      <c r="Y7" s="5" t="s">
        <v>99</v>
      </c>
      <c r="AD7" s="4" t="s">
        <v>115</v>
      </c>
      <c r="AF7" s="5" t="s">
        <v>116</v>
      </c>
      <c r="AM7" s="5" t="s">
        <v>125</v>
      </c>
      <c r="AO7" s="4" t="s">
        <v>143</v>
      </c>
      <c r="AQ7" s="5" t="s">
        <v>124</v>
      </c>
      <c r="AY7" s="5" t="s">
        <v>176</v>
      </c>
      <c r="BC7" s="5" t="s">
        <v>220</v>
      </c>
      <c r="BG7" s="5" t="s">
        <v>231</v>
      </c>
      <c r="BI7" s="4" t="s">
        <v>295</v>
      </c>
      <c r="BK7" s="5" t="s">
        <v>296</v>
      </c>
      <c r="BO7" s="5" t="s">
        <v>298</v>
      </c>
      <c r="BW7" s="5" t="s">
        <v>349</v>
      </c>
      <c r="CA7" s="5" t="s">
        <v>366</v>
      </c>
      <c r="CC7" s="4" t="s">
        <v>374</v>
      </c>
      <c r="CE7" s="5" t="s">
        <v>375</v>
      </c>
    </row>
    <row r="8" spans="1:91" ht="15.75" thickBot="1">
      <c r="C8" s="5" t="s">
        <v>7</v>
      </c>
      <c r="K8" s="5" t="s">
        <v>27</v>
      </c>
      <c r="R8" s="5" t="s">
        <v>11</v>
      </c>
      <c r="U8" s="5" t="s">
        <v>81</v>
      </c>
      <c r="AF8" s="5" t="s">
        <v>117</v>
      </c>
      <c r="AM8" s="5" t="s">
        <v>126</v>
      </c>
      <c r="AQ8" s="5" t="s">
        <v>132</v>
      </c>
      <c r="AS8" s="4" t="s">
        <v>157</v>
      </c>
      <c r="AU8" s="5" t="s">
        <v>158</v>
      </c>
      <c r="AY8" s="5" t="s">
        <v>165</v>
      </c>
      <c r="BK8" s="5" t="s">
        <v>297</v>
      </c>
      <c r="BW8" s="5" t="s">
        <v>352</v>
      </c>
      <c r="CG8" s="4" t="s">
        <v>385</v>
      </c>
      <c r="CI8" s="5" t="s">
        <v>384</v>
      </c>
    </row>
    <row r="9" spans="1:91" ht="15.75" thickBot="1">
      <c r="C9" s="5" t="s">
        <v>8</v>
      </c>
      <c r="E9" s="4" t="s">
        <v>47</v>
      </c>
      <c r="F9" s="4"/>
      <c r="G9" s="5" t="s">
        <v>6</v>
      </c>
      <c r="R9" s="5" t="s">
        <v>42</v>
      </c>
      <c r="W9" s="4" t="s">
        <v>94</v>
      </c>
      <c r="Y9" s="5" t="s">
        <v>100</v>
      </c>
      <c r="AQ9" s="5" t="s">
        <v>126</v>
      </c>
      <c r="AY9" s="5" t="s">
        <v>161</v>
      </c>
      <c r="BA9" s="4" t="s">
        <v>221</v>
      </c>
      <c r="BC9" s="5" t="s">
        <v>222</v>
      </c>
      <c r="BE9" s="4" t="s">
        <v>269</v>
      </c>
      <c r="BG9" s="5" t="s">
        <v>245</v>
      </c>
      <c r="BK9" s="5" t="s">
        <v>298</v>
      </c>
      <c r="BM9" s="6" t="s">
        <v>331</v>
      </c>
      <c r="BO9" s="5" t="s">
        <v>292</v>
      </c>
      <c r="BW9" s="5" t="s">
        <v>353</v>
      </c>
      <c r="BY9" s="6" t="s">
        <v>369</v>
      </c>
      <c r="CA9" s="5" t="s">
        <v>368</v>
      </c>
      <c r="CC9" s="4" t="s">
        <v>376</v>
      </c>
      <c r="CE9" s="5" t="s">
        <v>378</v>
      </c>
    </row>
    <row r="10" spans="1:91" ht="15.75" thickBot="1">
      <c r="G10" s="5" t="s">
        <v>19</v>
      </c>
      <c r="I10" s="4" t="s">
        <v>63</v>
      </c>
      <c r="K10" s="5" t="s">
        <v>61</v>
      </c>
      <c r="R10" s="5" t="s">
        <v>76</v>
      </c>
      <c r="U10" s="1"/>
      <c r="Y10" s="5" t="s">
        <v>101</v>
      </c>
      <c r="AD10" s="6" t="s">
        <v>118</v>
      </c>
      <c r="AF10" s="5" t="s">
        <v>117</v>
      </c>
      <c r="AK10" s="4" t="s">
        <v>127</v>
      </c>
      <c r="AM10" s="5" t="s">
        <v>128</v>
      </c>
      <c r="AQ10" s="5" t="s">
        <v>142</v>
      </c>
      <c r="AS10" s="4" t="s">
        <v>159</v>
      </c>
      <c r="AU10" s="5" t="s">
        <v>160</v>
      </c>
      <c r="BC10" s="5" t="s">
        <v>223</v>
      </c>
      <c r="BG10" s="5" t="s">
        <v>223</v>
      </c>
      <c r="BK10" s="5" t="s">
        <v>299</v>
      </c>
      <c r="BO10" s="5" t="s">
        <v>332</v>
      </c>
      <c r="BW10" s="5" t="s">
        <v>354</v>
      </c>
      <c r="CA10" s="5" t="s">
        <v>365</v>
      </c>
      <c r="CC10" s="4" t="s">
        <v>377</v>
      </c>
    </row>
    <row r="11" spans="1:91">
      <c r="A11" s="4" t="s">
        <v>9</v>
      </c>
      <c r="B11" s="2"/>
      <c r="C11" s="5" t="s">
        <v>10</v>
      </c>
      <c r="G11" s="5" t="s">
        <v>14</v>
      </c>
      <c r="K11" s="5" t="s">
        <v>7</v>
      </c>
      <c r="R11" s="5" t="s">
        <v>73</v>
      </c>
      <c r="U11" s="1"/>
      <c r="Y11" s="5" t="s">
        <v>98</v>
      </c>
      <c r="AF11" s="5" t="s">
        <v>112</v>
      </c>
      <c r="AM11" s="5" t="s">
        <v>124</v>
      </c>
      <c r="AU11" s="5" t="s">
        <v>161</v>
      </c>
      <c r="AW11" s="4" t="s">
        <v>194</v>
      </c>
      <c r="AY11" s="5" t="s">
        <v>158</v>
      </c>
      <c r="BC11" s="5" t="s">
        <v>217</v>
      </c>
      <c r="BG11" s="5" t="s">
        <v>241</v>
      </c>
      <c r="BK11" s="5" t="s">
        <v>293</v>
      </c>
      <c r="BO11" s="5" t="s">
        <v>297</v>
      </c>
      <c r="BW11" s="5" t="s">
        <v>355</v>
      </c>
    </row>
    <row r="12" spans="1:91">
      <c r="C12" s="5" t="s">
        <v>8</v>
      </c>
      <c r="G12" s="5" t="s">
        <v>36</v>
      </c>
      <c r="R12" s="5" t="s">
        <v>43</v>
      </c>
      <c r="U12" s="1"/>
      <c r="AF12" s="5" t="s">
        <v>114</v>
      </c>
      <c r="AM12" s="5" t="s">
        <v>129</v>
      </c>
      <c r="AO12" s="4" t="s">
        <v>144</v>
      </c>
      <c r="AQ12" s="5" t="s">
        <v>128</v>
      </c>
      <c r="AY12" s="5" t="s">
        <v>195</v>
      </c>
      <c r="BC12" s="5" t="s">
        <v>224</v>
      </c>
      <c r="BG12" s="5" t="s">
        <v>246</v>
      </c>
      <c r="BO12" s="5" t="s">
        <v>324</v>
      </c>
    </row>
    <row r="13" spans="1:91">
      <c r="C13" s="5" t="s">
        <v>11</v>
      </c>
      <c r="G13" s="5" t="s">
        <v>17</v>
      </c>
      <c r="I13" s="4" t="s">
        <v>64</v>
      </c>
      <c r="K13" s="5" t="s">
        <v>6</v>
      </c>
      <c r="W13" s="4" t="s">
        <v>102</v>
      </c>
      <c r="Y13" s="5" t="s">
        <v>95</v>
      </c>
      <c r="AM13" s="5" t="s">
        <v>130</v>
      </c>
      <c r="AQ13" s="5" t="s">
        <v>124</v>
      </c>
      <c r="AS13" s="4" t="s">
        <v>162</v>
      </c>
      <c r="AU13" s="5" t="s">
        <v>163</v>
      </c>
      <c r="AY13" s="5" t="s">
        <v>169</v>
      </c>
      <c r="BC13" s="5" t="s">
        <v>225</v>
      </c>
      <c r="BI13" s="4" t="s">
        <v>300</v>
      </c>
      <c r="BK13" s="5" t="s">
        <v>297</v>
      </c>
      <c r="BO13" s="5" t="s">
        <v>307</v>
      </c>
      <c r="BU13" s="4" t="s">
        <v>356</v>
      </c>
      <c r="BW13" s="5" t="s">
        <v>351</v>
      </c>
    </row>
    <row r="14" spans="1:91">
      <c r="C14" s="5" t="s">
        <v>12</v>
      </c>
      <c r="J14" s="3"/>
      <c r="K14" s="5" t="s">
        <v>8</v>
      </c>
      <c r="P14" s="4" t="s">
        <v>77</v>
      </c>
      <c r="R14" s="5" t="s">
        <v>41</v>
      </c>
      <c r="Y14" s="5" t="s">
        <v>98</v>
      </c>
      <c r="AD14" s="4" t="s">
        <v>119</v>
      </c>
      <c r="AF14" s="5" t="s">
        <v>113</v>
      </c>
      <c r="AM14" s="5" t="s">
        <v>125</v>
      </c>
      <c r="AQ14" s="5" t="s">
        <v>133</v>
      </c>
      <c r="AU14" s="5" t="s">
        <v>158</v>
      </c>
      <c r="AY14" s="5" t="s">
        <v>170</v>
      </c>
      <c r="BC14" s="5" t="s">
        <v>220</v>
      </c>
      <c r="BE14" s="4" t="s">
        <v>270</v>
      </c>
      <c r="BG14" s="5" t="s">
        <v>217</v>
      </c>
      <c r="BK14" s="5" t="s">
        <v>298</v>
      </c>
      <c r="BO14" s="5" t="s">
        <v>319</v>
      </c>
      <c r="BW14" s="5" t="s">
        <v>348</v>
      </c>
    </row>
    <row r="15" spans="1:91">
      <c r="C15" s="5" t="s">
        <v>13</v>
      </c>
      <c r="E15" s="4" t="s">
        <v>48</v>
      </c>
      <c r="F15" s="4"/>
      <c r="G15" s="5" t="s">
        <v>6</v>
      </c>
      <c r="K15" s="5" t="s">
        <v>62</v>
      </c>
      <c r="R15" s="5" t="s">
        <v>24</v>
      </c>
      <c r="AF15" s="5" t="s">
        <v>117</v>
      </c>
      <c r="AM15" s="5" t="s">
        <v>131</v>
      </c>
      <c r="AU15" s="5" t="s">
        <v>164</v>
      </c>
      <c r="BG15" s="5" t="s">
        <v>218</v>
      </c>
      <c r="BO15" s="5" t="s">
        <v>314</v>
      </c>
    </row>
    <row r="16" spans="1:91">
      <c r="C16" s="5" t="s">
        <v>14</v>
      </c>
      <c r="G16" s="5" t="s">
        <v>11</v>
      </c>
      <c r="K16" s="5" t="s">
        <v>27</v>
      </c>
      <c r="R16" s="5" t="s">
        <v>25</v>
      </c>
      <c r="W16" s="4" t="s">
        <v>103</v>
      </c>
      <c r="Y16" s="5" t="s">
        <v>100</v>
      </c>
      <c r="AO16" s="4" t="s">
        <v>145</v>
      </c>
      <c r="AQ16" s="5" t="s">
        <v>132</v>
      </c>
      <c r="AU16" s="5" t="s">
        <v>165</v>
      </c>
      <c r="AW16" s="4" t="s">
        <v>196</v>
      </c>
      <c r="AY16" s="5" t="s">
        <v>197</v>
      </c>
      <c r="BA16" s="4" t="s">
        <v>226</v>
      </c>
      <c r="BC16" s="5" t="s">
        <v>227</v>
      </c>
      <c r="BG16" s="5" t="s">
        <v>260</v>
      </c>
      <c r="BI16" s="4" t="s">
        <v>301</v>
      </c>
      <c r="BK16" s="5" t="s">
        <v>292</v>
      </c>
      <c r="BO16" s="5" t="s">
        <v>333</v>
      </c>
      <c r="BU16" s="4" t="s">
        <v>357</v>
      </c>
      <c r="BW16" s="5" t="s">
        <v>348</v>
      </c>
    </row>
    <row r="17" spans="1:75">
      <c r="G17" s="5" t="s">
        <v>13</v>
      </c>
      <c r="K17" s="5" t="s">
        <v>65</v>
      </c>
      <c r="R17" s="5" t="s">
        <v>45</v>
      </c>
      <c r="Y17" s="5" t="s">
        <v>99</v>
      </c>
      <c r="AK17" s="4" t="s">
        <v>147</v>
      </c>
      <c r="AM17" s="5" t="s">
        <v>128</v>
      </c>
      <c r="AQ17" s="5" t="s">
        <v>133</v>
      </c>
      <c r="BC17" s="5" t="s">
        <v>228</v>
      </c>
      <c r="BG17" s="5" t="s">
        <v>219</v>
      </c>
      <c r="BK17" s="5" t="s">
        <v>302</v>
      </c>
      <c r="BO17" s="5" t="s">
        <v>305</v>
      </c>
    </row>
    <row r="18" spans="1:75">
      <c r="A18" s="4" t="s">
        <v>15</v>
      </c>
      <c r="C18" s="5" t="s">
        <v>16</v>
      </c>
      <c r="G18" s="5" t="s">
        <v>36</v>
      </c>
      <c r="R18" s="5" t="s">
        <v>78</v>
      </c>
      <c r="AK18" s="4" t="s">
        <v>146</v>
      </c>
      <c r="AM18" s="5" t="s">
        <v>123</v>
      </c>
      <c r="AS18" s="4" t="s">
        <v>166</v>
      </c>
      <c r="AU18" s="5" t="s">
        <v>167</v>
      </c>
      <c r="AW18" s="4" t="s">
        <v>198</v>
      </c>
      <c r="AY18" s="5" t="s">
        <v>182</v>
      </c>
      <c r="BC18" s="5" t="s">
        <v>229</v>
      </c>
      <c r="BK18" s="5" t="s">
        <v>298</v>
      </c>
      <c r="BO18" s="5" t="s">
        <v>299</v>
      </c>
      <c r="BU18" s="4" t="s">
        <v>358</v>
      </c>
      <c r="BW18" s="5" t="s">
        <v>348</v>
      </c>
    </row>
    <row r="19" spans="1:75" ht="15.75" thickBot="1">
      <c r="C19" s="5" t="s">
        <v>13</v>
      </c>
      <c r="I19" s="4" t="s">
        <v>66</v>
      </c>
      <c r="K19" s="5" t="s">
        <v>10</v>
      </c>
      <c r="R19" s="5" t="s">
        <v>34</v>
      </c>
      <c r="W19" s="4" t="s">
        <v>104</v>
      </c>
      <c r="Y19" s="5" t="s">
        <v>100</v>
      </c>
      <c r="AM19" s="5" t="s">
        <v>131</v>
      </c>
      <c r="AU19" s="5" t="s">
        <v>168</v>
      </c>
      <c r="AY19" s="5" t="s">
        <v>186</v>
      </c>
      <c r="BC19" s="5" t="s">
        <v>230</v>
      </c>
      <c r="BE19" s="4" t="s">
        <v>271</v>
      </c>
      <c r="BG19" s="5" t="s">
        <v>240</v>
      </c>
      <c r="BO19" s="5" t="s">
        <v>316</v>
      </c>
      <c r="BW19" s="5" t="s">
        <v>359</v>
      </c>
    </row>
    <row r="20" spans="1:75" ht="15.75" thickBot="1">
      <c r="C20" s="5" t="s">
        <v>17</v>
      </c>
      <c r="E20" s="6" t="s">
        <v>49</v>
      </c>
      <c r="F20" s="7"/>
      <c r="G20" s="5" t="s">
        <v>30</v>
      </c>
      <c r="K20" s="5" t="s">
        <v>7</v>
      </c>
      <c r="R20" s="5" t="s">
        <v>43</v>
      </c>
      <c r="Y20" s="5" t="s">
        <v>98</v>
      </c>
      <c r="AM20" s="5" t="s">
        <v>132</v>
      </c>
      <c r="AU20" s="5" t="s">
        <v>169</v>
      </c>
      <c r="AY20" s="5" t="s">
        <v>153</v>
      </c>
      <c r="BC20" s="5" t="s">
        <v>231</v>
      </c>
      <c r="BG20" s="5" t="s">
        <v>231</v>
      </c>
      <c r="BI20" s="4" t="s">
        <v>303</v>
      </c>
      <c r="BK20" s="5" t="s">
        <v>304</v>
      </c>
    </row>
    <row r="21" spans="1:75">
      <c r="G21" s="5" t="s">
        <v>11</v>
      </c>
      <c r="K21" s="5" t="s">
        <v>60</v>
      </c>
      <c r="AM21" s="5" t="s">
        <v>133</v>
      </c>
      <c r="AU21" s="5" t="s">
        <v>170</v>
      </c>
      <c r="AY21" s="5" t="s">
        <v>158</v>
      </c>
      <c r="BK21" s="5" t="s">
        <v>305</v>
      </c>
      <c r="BM21" s="4" t="s">
        <v>334</v>
      </c>
      <c r="BO21" s="5" t="s">
        <v>332</v>
      </c>
      <c r="BU21" s="4" t="s">
        <v>360</v>
      </c>
      <c r="BW21" s="5" t="s">
        <v>348</v>
      </c>
    </row>
    <row r="22" spans="1:75">
      <c r="A22" s="4" t="s">
        <v>18</v>
      </c>
      <c r="B22" s="2"/>
      <c r="C22" s="5" t="s">
        <v>19</v>
      </c>
      <c r="G22" s="5" t="s">
        <v>14</v>
      </c>
      <c r="P22" s="4" t="s">
        <v>79</v>
      </c>
      <c r="R22" s="5" t="s">
        <v>80</v>
      </c>
      <c r="W22" s="4" t="s">
        <v>105</v>
      </c>
      <c r="Y22" s="5" t="s">
        <v>98</v>
      </c>
      <c r="AM22" s="5" t="s">
        <v>126</v>
      </c>
      <c r="AY22" s="5" t="s">
        <v>165</v>
      </c>
      <c r="BA22" s="4" t="s">
        <v>232</v>
      </c>
      <c r="BC22" s="5" t="s">
        <v>233</v>
      </c>
      <c r="BE22" s="4" t="s">
        <v>272</v>
      </c>
      <c r="BG22" s="5" t="s">
        <v>240</v>
      </c>
      <c r="BK22" s="5" t="s">
        <v>298</v>
      </c>
      <c r="BO22" s="5" t="s">
        <v>314</v>
      </c>
      <c r="BW22" s="5" t="s">
        <v>361</v>
      </c>
    </row>
    <row r="23" spans="1:75" ht="15.75" thickBot="1">
      <c r="C23" s="5" t="s">
        <v>20</v>
      </c>
      <c r="G23" s="5" t="s">
        <v>13</v>
      </c>
      <c r="I23" s="4" t="s">
        <v>67</v>
      </c>
      <c r="K23" s="5" t="s">
        <v>7</v>
      </c>
      <c r="R23" s="5" t="s">
        <v>73</v>
      </c>
      <c r="AS23" s="4" t="s">
        <v>171</v>
      </c>
      <c r="AU23" s="5" t="s">
        <v>172</v>
      </c>
      <c r="BC23" s="5" t="s">
        <v>234</v>
      </c>
      <c r="BG23" s="5" t="s">
        <v>228</v>
      </c>
      <c r="BO23" s="5" t="s">
        <v>333</v>
      </c>
    </row>
    <row r="24" spans="1:75" ht="15.75" thickBot="1">
      <c r="C24" s="5" t="s">
        <v>17</v>
      </c>
      <c r="G24" s="5" t="s">
        <v>17</v>
      </c>
      <c r="K24" s="5" t="s">
        <v>12</v>
      </c>
      <c r="R24" s="5" t="s">
        <v>81</v>
      </c>
      <c r="W24" s="6" t="s">
        <v>106</v>
      </c>
      <c r="X24" s="8"/>
      <c r="Y24" s="5" t="s">
        <v>100</v>
      </c>
      <c r="AK24" s="4" t="s">
        <v>134</v>
      </c>
      <c r="AM24" s="5" t="s">
        <v>123</v>
      </c>
      <c r="AU24" s="5" t="s">
        <v>173</v>
      </c>
      <c r="AW24" s="4" t="s">
        <v>199</v>
      </c>
      <c r="AY24" s="5" t="s">
        <v>191</v>
      </c>
      <c r="BC24" s="5" t="s">
        <v>235</v>
      </c>
      <c r="BG24" s="5" t="s">
        <v>241</v>
      </c>
      <c r="BI24" s="4" t="s">
        <v>306</v>
      </c>
      <c r="BK24" s="5" t="s">
        <v>307</v>
      </c>
      <c r="BO24" s="5" t="s">
        <v>298</v>
      </c>
      <c r="BU24" s="4" t="s">
        <v>362</v>
      </c>
      <c r="BW24" s="5" t="s">
        <v>348</v>
      </c>
    </row>
    <row r="25" spans="1:75">
      <c r="C25" s="5" t="s">
        <v>3</v>
      </c>
      <c r="G25" s="5" t="s">
        <v>4</v>
      </c>
      <c r="K25" s="5" t="s">
        <v>27</v>
      </c>
      <c r="R25" s="5" t="s">
        <v>82</v>
      </c>
      <c r="Y25" s="5" t="s">
        <v>95</v>
      </c>
      <c r="AM25" s="5" t="s">
        <v>130</v>
      </c>
      <c r="AU25" s="5" t="s">
        <v>156</v>
      </c>
      <c r="AY25" s="5" t="s">
        <v>158</v>
      </c>
      <c r="BC25" s="5" t="s">
        <v>236</v>
      </c>
      <c r="BG25" s="5" t="s">
        <v>220</v>
      </c>
      <c r="BK25" s="5" t="s">
        <v>308</v>
      </c>
      <c r="BO25" s="5" t="s">
        <v>293</v>
      </c>
      <c r="BW25" s="5" t="s">
        <v>353</v>
      </c>
    </row>
    <row r="26" spans="1:75">
      <c r="C26" s="5" t="s">
        <v>21</v>
      </c>
      <c r="G26" s="5" t="s">
        <v>34</v>
      </c>
      <c r="K26" s="5" t="s">
        <v>65</v>
      </c>
      <c r="R26" s="5" t="s">
        <v>74</v>
      </c>
      <c r="Y26" s="5" t="s">
        <v>101</v>
      </c>
      <c r="AM26" s="5" t="s">
        <v>135</v>
      </c>
      <c r="BC26" s="5" t="s">
        <v>231</v>
      </c>
      <c r="BG26" s="5" t="s">
        <v>231</v>
      </c>
      <c r="BO26" s="5" t="s">
        <v>328</v>
      </c>
      <c r="BW26" s="5" t="s">
        <v>354</v>
      </c>
    </row>
    <row r="27" spans="1:75" ht="15.75" thickBot="1">
      <c r="C27" s="5" t="s">
        <v>4</v>
      </c>
      <c r="G27" s="5" t="s">
        <v>43</v>
      </c>
      <c r="Y27" s="5" t="s">
        <v>97</v>
      </c>
      <c r="AM27" s="5" t="s">
        <v>122</v>
      </c>
      <c r="AS27" s="4" t="s">
        <v>174</v>
      </c>
      <c r="AU27" s="5" t="s">
        <v>160</v>
      </c>
      <c r="AW27" s="4" t="s">
        <v>200</v>
      </c>
      <c r="AY27" s="5" t="s">
        <v>160</v>
      </c>
      <c r="BI27" s="4" t="s">
        <v>309</v>
      </c>
      <c r="BK27" s="5" t="s">
        <v>310</v>
      </c>
    </row>
    <row r="28" spans="1:75" ht="15.75" thickBot="1">
      <c r="I28" s="6" t="s">
        <v>68</v>
      </c>
      <c r="K28" s="5" t="s">
        <v>7</v>
      </c>
      <c r="P28" s="4" t="s">
        <v>83</v>
      </c>
      <c r="R28" s="5" t="s">
        <v>11</v>
      </c>
      <c r="Y28" s="5" t="s">
        <v>107</v>
      </c>
      <c r="AU28" s="5" t="s">
        <v>175</v>
      </c>
      <c r="AY28" s="5" t="s">
        <v>172</v>
      </c>
      <c r="BA28" s="4" t="s">
        <v>237</v>
      </c>
      <c r="BC28" s="5" t="s">
        <v>217</v>
      </c>
      <c r="BE28" s="4" t="s">
        <v>273</v>
      </c>
      <c r="BG28" s="5" t="s">
        <v>217</v>
      </c>
      <c r="BK28" s="5" t="s">
        <v>311</v>
      </c>
      <c r="BM28" s="4" t="s">
        <v>335</v>
      </c>
      <c r="BO28" s="5" t="s">
        <v>296</v>
      </c>
    </row>
    <row r="29" spans="1:75" ht="15.75" thickBot="1">
      <c r="A29" s="4" t="s">
        <v>22</v>
      </c>
      <c r="C29" s="5" t="s">
        <v>23</v>
      </c>
      <c r="E29" s="4" t="s">
        <v>50</v>
      </c>
      <c r="F29" s="4"/>
      <c r="G29" s="5" t="s">
        <v>16</v>
      </c>
      <c r="K29" s="5" t="s">
        <v>8</v>
      </c>
      <c r="R29" s="5" t="s">
        <v>41</v>
      </c>
      <c r="AK29" s="6" t="s">
        <v>136</v>
      </c>
      <c r="AM29" s="5" t="s">
        <v>123</v>
      </c>
      <c r="AU29" s="5" t="s">
        <v>173</v>
      </c>
      <c r="AY29" s="5" t="s">
        <v>176</v>
      </c>
      <c r="BC29" s="5" t="s">
        <v>224</v>
      </c>
      <c r="BG29" s="5" t="s">
        <v>218</v>
      </c>
      <c r="BO29" s="5" t="s">
        <v>292</v>
      </c>
    </row>
    <row r="30" spans="1:75">
      <c r="C30" s="5" t="s">
        <v>24</v>
      </c>
      <c r="G30" s="5" t="s">
        <v>3</v>
      </c>
      <c r="K30" s="5" t="s">
        <v>12</v>
      </c>
      <c r="W30" s="4" t="s">
        <v>108</v>
      </c>
      <c r="Y30" s="5" t="s">
        <v>100</v>
      </c>
      <c r="AM30" s="5" t="s">
        <v>129</v>
      </c>
      <c r="AU30" s="5" t="s">
        <v>176</v>
      </c>
      <c r="AY30" s="5" t="s">
        <v>156</v>
      </c>
      <c r="BC30" s="5" t="s">
        <v>238</v>
      </c>
      <c r="BG30" s="5" t="s">
        <v>259</v>
      </c>
      <c r="BI30" s="4" t="s">
        <v>312</v>
      </c>
      <c r="BK30" s="5" t="s">
        <v>313</v>
      </c>
      <c r="BO30" s="5" t="s">
        <v>299</v>
      </c>
    </row>
    <row r="31" spans="1:75">
      <c r="C31" s="5" t="s">
        <v>2</v>
      </c>
      <c r="G31" s="5" t="s">
        <v>21</v>
      </c>
      <c r="K31" s="5" t="s">
        <v>62</v>
      </c>
      <c r="P31" s="4" t="s">
        <v>84</v>
      </c>
      <c r="R31" s="5" t="s">
        <v>33</v>
      </c>
      <c r="Y31" s="5" t="s">
        <v>109</v>
      </c>
      <c r="AM31" s="5" t="s">
        <v>125</v>
      </c>
      <c r="AU31" s="5" t="s">
        <v>161</v>
      </c>
      <c r="BG31" s="5" t="s">
        <v>250</v>
      </c>
      <c r="BK31" s="5" t="s">
        <v>314</v>
      </c>
      <c r="BO31" s="5" t="s">
        <v>322</v>
      </c>
    </row>
    <row r="32" spans="1:75">
      <c r="C32" s="5" t="s">
        <v>25</v>
      </c>
      <c r="R32" s="5" t="s">
        <v>25</v>
      </c>
      <c r="AM32" s="5" t="s">
        <v>135</v>
      </c>
      <c r="AW32" s="4" t="s">
        <v>201</v>
      </c>
      <c r="AY32" s="5" t="s">
        <v>178</v>
      </c>
      <c r="BA32" s="4" t="s">
        <v>239</v>
      </c>
      <c r="BC32" s="5" t="s">
        <v>240</v>
      </c>
      <c r="BK32" s="5" t="s">
        <v>298</v>
      </c>
      <c r="BO32" s="5" t="s">
        <v>294</v>
      </c>
    </row>
    <row r="33" spans="1:67">
      <c r="E33" s="4" t="s">
        <v>51</v>
      </c>
      <c r="F33" s="4"/>
      <c r="G33" s="5" t="s">
        <v>19</v>
      </c>
      <c r="I33" s="4" t="s">
        <v>69</v>
      </c>
      <c r="K33" s="5" t="s">
        <v>12</v>
      </c>
      <c r="R33" s="5" t="s">
        <v>78</v>
      </c>
      <c r="AM33" s="5" t="s">
        <v>122</v>
      </c>
      <c r="AS33" s="4" t="s">
        <v>177</v>
      </c>
      <c r="AU33" s="5" t="s">
        <v>178</v>
      </c>
      <c r="AY33" s="5" t="s">
        <v>167</v>
      </c>
      <c r="BC33" s="5" t="s">
        <v>228</v>
      </c>
      <c r="BE33" s="4" t="s">
        <v>274</v>
      </c>
      <c r="BG33" s="5" t="s">
        <v>222</v>
      </c>
      <c r="BK33" s="5" t="s">
        <v>315</v>
      </c>
      <c r="BO33" s="5" t="s">
        <v>328</v>
      </c>
    </row>
    <row r="34" spans="1:67">
      <c r="A34" s="4" t="s">
        <v>26</v>
      </c>
      <c r="C34" s="5" t="s">
        <v>10</v>
      </c>
      <c r="G34" s="5" t="s">
        <v>16</v>
      </c>
      <c r="K34" s="5" t="s">
        <v>62</v>
      </c>
      <c r="R34" s="5" t="s">
        <v>46</v>
      </c>
      <c r="AU34" s="5" t="s">
        <v>158</v>
      </c>
      <c r="AY34" s="5" t="s">
        <v>158</v>
      </c>
      <c r="BC34" s="5" t="s">
        <v>241</v>
      </c>
      <c r="BG34" s="5" t="s">
        <v>218</v>
      </c>
      <c r="BK34" s="5" t="s">
        <v>316</v>
      </c>
    </row>
    <row r="35" spans="1:67" ht="15.75" thickBot="1">
      <c r="C35" s="5" t="s">
        <v>6</v>
      </c>
      <c r="G35" s="5" t="s">
        <v>13</v>
      </c>
      <c r="AK35" s="4" t="s">
        <v>137</v>
      </c>
      <c r="AM35" s="5" t="s">
        <v>128</v>
      </c>
      <c r="AU35" s="5" t="s">
        <v>168</v>
      </c>
      <c r="AY35" s="5" t="s">
        <v>169</v>
      </c>
      <c r="BG35" s="5" t="s">
        <v>259</v>
      </c>
      <c r="BM35" s="4" t="s">
        <v>336</v>
      </c>
      <c r="BO35" s="5" t="s">
        <v>307</v>
      </c>
    </row>
    <row r="36" spans="1:67" ht="15.75" thickBot="1">
      <c r="C36" s="5" t="s">
        <v>7</v>
      </c>
      <c r="G36" s="5" t="s">
        <v>36</v>
      </c>
      <c r="P36" s="6" t="s">
        <v>85</v>
      </c>
      <c r="R36" s="5" t="s">
        <v>41</v>
      </c>
      <c r="AM36" s="5" t="s">
        <v>123</v>
      </c>
      <c r="AU36" s="5" t="s">
        <v>179</v>
      </c>
      <c r="AY36" s="5" t="s">
        <v>170</v>
      </c>
      <c r="BA36" s="4" t="s">
        <v>242</v>
      </c>
      <c r="BC36" s="5" t="s">
        <v>223</v>
      </c>
      <c r="BI36" s="4" t="s">
        <v>317</v>
      </c>
      <c r="BK36" s="5" t="s">
        <v>318</v>
      </c>
    </row>
    <row r="37" spans="1:67">
      <c r="C37" s="5" t="s">
        <v>12</v>
      </c>
      <c r="G37" s="5" t="s">
        <v>4</v>
      </c>
      <c r="R37" s="5" t="s">
        <v>33</v>
      </c>
      <c r="AM37" s="5" t="s">
        <v>130</v>
      </c>
      <c r="BC37" s="5" t="s">
        <v>241</v>
      </c>
      <c r="BE37" s="4" t="s">
        <v>275</v>
      </c>
      <c r="BG37" s="5" t="s">
        <v>225</v>
      </c>
      <c r="BK37" s="5" t="s">
        <v>319</v>
      </c>
      <c r="BM37" s="4" t="s">
        <v>337</v>
      </c>
      <c r="BO37" s="5" t="s">
        <v>338</v>
      </c>
    </row>
    <row r="38" spans="1:67">
      <c r="C38" s="5" t="s">
        <v>27</v>
      </c>
      <c r="R38" s="5" t="s">
        <v>45</v>
      </c>
      <c r="AM38" s="5" t="s">
        <v>122</v>
      </c>
      <c r="AS38" s="4" t="s">
        <v>180</v>
      </c>
      <c r="AU38" s="5" t="s">
        <v>153</v>
      </c>
      <c r="AW38" s="4" t="s">
        <v>202</v>
      </c>
      <c r="AY38" s="5" t="s">
        <v>185</v>
      </c>
      <c r="BC38" s="5" t="s">
        <v>243</v>
      </c>
      <c r="BG38" s="5" t="s">
        <v>238</v>
      </c>
      <c r="BK38" s="5" t="s">
        <v>305</v>
      </c>
      <c r="BO38" s="5" t="s">
        <v>293</v>
      </c>
    </row>
    <row r="39" spans="1:67">
      <c r="E39" s="4" t="s">
        <v>52</v>
      </c>
      <c r="F39" s="4"/>
      <c r="G39" s="5" t="s">
        <v>2</v>
      </c>
      <c r="R39" s="5" t="s">
        <v>73</v>
      </c>
      <c r="AU39" s="5" t="s">
        <v>175</v>
      </c>
      <c r="AY39" s="5" t="s">
        <v>155</v>
      </c>
      <c r="BC39" s="5" t="s">
        <v>220</v>
      </c>
      <c r="BG39" s="5" t="s">
        <v>246</v>
      </c>
      <c r="BK39" s="5" t="s">
        <v>316</v>
      </c>
      <c r="BO39" s="5" t="s">
        <v>328</v>
      </c>
    </row>
    <row r="40" spans="1:67">
      <c r="A40" s="4" t="s">
        <v>28</v>
      </c>
      <c r="C40" s="5" t="s">
        <v>29</v>
      </c>
      <c r="AK40" s="4" t="s">
        <v>148</v>
      </c>
      <c r="AM40" s="5" t="s">
        <v>129</v>
      </c>
      <c r="AU40" s="5" t="s">
        <v>181</v>
      </c>
    </row>
    <row r="41" spans="1:67">
      <c r="C41" s="5" t="s">
        <v>24</v>
      </c>
      <c r="E41" s="4" t="s">
        <v>53</v>
      </c>
      <c r="F41" s="4"/>
      <c r="G41" s="5" t="s">
        <v>38</v>
      </c>
      <c r="P41" s="4" t="s">
        <v>86</v>
      </c>
      <c r="R41" s="5" t="s">
        <v>80</v>
      </c>
      <c r="AM41" s="5" t="s">
        <v>130</v>
      </c>
      <c r="AU41" s="5" t="s">
        <v>165</v>
      </c>
      <c r="AW41" s="4" t="s">
        <v>203</v>
      </c>
      <c r="AY41" s="5" t="s">
        <v>172</v>
      </c>
      <c r="BA41" s="4" t="s">
        <v>244</v>
      </c>
      <c r="BC41" s="5" t="s">
        <v>216</v>
      </c>
      <c r="BE41" s="4" t="s">
        <v>276</v>
      </c>
      <c r="BG41" s="5" t="s">
        <v>255</v>
      </c>
      <c r="BI41" s="4" t="s">
        <v>320</v>
      </c>
      <c r="BK41" s="5" t="s">
        <v>310</v>
      </c>
      <c r="BM41" s="4" t="s">
        <v>339</v>
      </c>
      <c r="BO41" s="5" t="s">
        <v>296</v>
      </c>
    </row>
    <row r="42" spans="1:67">
      <c r="C42" s="5" t="s">
        <v>30</v>
      </c>
      <c r="G42" s="5" t="s">
        <v>16</v>
      </c>
      <c r="R42" s="5" t="s">
        <v>41</v>
      </c>
      <c r="AY42" s="5" t="s">
        <v>186</v>
      </c>
      <c r="BC42" s="5" t="s">
        <v>245</v>
      </c>
      <c r="BG42" s="5" t="s">
        <v>218</v>
      </c>
      <c r="BK42" s="5" t="s">
        <v>305</v>
      </c>
      <c r="BO42" s="5" t="s">
        <v>293</v>
      </c>
    </row>
    <row r="43" spans="1:67">
      <c r="C43" s="5" t="s">
        <v>2</v>
      </c>
      <c r="G43" s="5" t="s">
        <v>20</v>
      </c>
      <c r="R43" s="5" t="s">
        <v>87</v>
      </c>
      <c r="AK43" s="4" t="s">
        <v>138</v>
      </c>
      <c r="AM43" s="5" t="s">
        <v>139</v>
      </c>
      <c r="AS43" s="4" t="s">
        <v>212</v>
      </c>
      <c r="AU43" s="5" t="s">
        <v>182</v>
      </c>
      <c r="AY43" s="5" t="s">
        <v>175</v>
      </c>
      <c r="BC43" s="5" t="s">
        <v>243</v>
      </c>
      <c r="BG43" s="5" t="s">
        <v>260</v>
      </c>
      <c r="BK43" s="5" t="s">
        <v>298</v>
      </c>
    </row>
    <row r="44" spans="1:67">
      <c r="C44" s="5" t="s">
        <v>31</v>
      </c>
      <c r="G44" s="5" t="s">
        <v>4</v>
      </c>
      <c r="R44" s="5" t="s">
        <v>76</v>
      </c>
      <c r="AM44" s="5" t="s">
        <v>130</v>
      </c>
      <c r="AS44" s="4" t="s">
        <v>213</v>
      </c>
      <c r="AU44" s="5" t="s">
        <v>158</v>
      </c>
      <c r="AY44" s="5" t="s">
        <v>173</v>
      </c>
      <c r="BC44" s="5" t="s">
        <v>225</v>
      </c>
      <c r="BG44" s="5" t="s">
        <v>253</v>
      </c>
      <c r="BK44" s="5" t="s">
        <v>316</v>
      </c>
      <c r="BM44" s="4" t="s">
        <v>340</v>
      </c>
      <c r="BO44" s="5" t="s">
        <v>313</v>
      </c>
    </row>
    <row r="45" spans="1:67">
      <c r="AM45" s="5" t="s">
        <v>125</v>
      </c>
      <c r="AU45" s="5" t="s">
        <v>183</v>
      </c>
      <c r="BC45" s="5" t="s">
        <v>220</v>
      </c>
      <c r="BO45" s="5" t="s">
        <v>307</v>
      </c>
    </row>
    <row r="46" spans="1:67">
      <c r="C46" s="1"/>
      <c r="G46" s="1"/>
      <c r="P46" s="4" t="s">
        <v>88</v>
      </c>
      <c r="Q46" s="4"/>
      <c r="R46" s="5" t="s">
        <v>89</v>
      </c>
      <c r="AU46" s="5" t="s">
        <v>165</v>
      </c>
      <c r="AW46" s="4" t="s">
        <v>204</v>
      </c>
      <c r="AY46" s="5" t="s">
        <v>185</v>
      </c>
      <c r="BC46" s="5" t="s">
        <v>246</v>
      </c>
      <c r="BE46" s="4" t="s">
        <v>277</v>
      </c>
      <c r="BG46" s="5" t="s">
        <v>255</v>
      </c>
      <c r="BI46" s="4" t="s">
        <v>321</v>
      </c>
      <c r="BK46" s="5" t="s">
        <v>322</v>
      </c>
      <c r="BO46" s="5" t="s">
        <v>310</v>
      </c>
    </row>
    <row r="47" spans="1:67">
      <c r="C47" s="1"/>
      <c r="G47" s="1"/>
      <c r="R47" s="5" t="s">
        <v>45</v>
      </c>
      <c r="AK47" s="4" t="s">
        <v>140</v>
      </c>
      <c r="AM47" s="5" t="s">
        <v>123</v>
      </c>
      <c r="AY47" s="5" t="s">
        <v>153</v>
      </c>
      <c r="BG47" s="5" t="s">
        <v>249</v>
      </c>
      <c r="BO47" s="5" t="s">
        <v>319</v>
      </c>
    </row>
    <row r="48" spans="1:67">
      <c r="C48" s="1"/>
      <c r="G48" s="1"/>
      <c r="AM48" s="5" t="s">
        <v>124</v>
      </c>
      <c r="AY48" s="5" t="s">
        <v>179</v>
      </c>
      <c r="BG48" s="5" t="s">
        <v>233</v>
      </c>
      <c r="BI48" s="4" t="s">
        <v>323</v>
      </c>
      <c r="BK48" s="5" t="s">
        <v>324</v>
      </c>
      <c r="BO48" s="5" t="s">
        <v>298</v>
      </c>
    </row>
    <row r="49" spans="1:67">
      <c r="C49" s="1"/>
      <c r="G49" s="1"/>
      <c r="R49" s="1"/>
      <c r="AM49" s="5" t="s">
        <v>129</v>
      </c>
      <c r="BG49" s="5" t="s">
        <v>236</v>
      </c>
      <c r="BK49" s="5" t="s">
        <v>305</v>
      </c>
    </row>
    <row r="50" spans="1:67">
      <c r="C50" s="1"/>
      <c r="G50" s="1"/>
      <c r="R50" s="1"/>
    </row>
    <row r="51" spans="1:67">
      <c r="A51" s="4" t="s">
        <v>32</v>
      </c>
      <c r="C51" s="5" t="s">
        <v>33</v>
      </c>
      <c r="E51" s="4" t="s">
        <v>54</v>
      </c>
      <c r="F51" s="4"/>
      <c r="G51" s="5" t="s">
        <v>16</v>
      </c>
      <c r="AS51" s="4" t="s">
        <v>184</v>
      </c>
      <c r="AU51" s="5" t="s">
        <v>185</v>
      </c>
      <c r="AW51" s="4" t="s">
        <v>205</v>
      </c>
      <c r="AY51" s="5" t="s">
        <v>186</v>
      </c>
      <c r="BA51" s="4" t="s">
        <v>247</v>
      </c>
      <c r="BC51" s="5" t="s">
        <v>248</v>
      </c>
      <c r="BE51" s="4" t="s">
        <v>278</v>
      </c>
      <c r="BG51" s="5" t="s">
        <v>216</v>
      </c>
      <c r="BI51" s="4" t="s">
        <v>325</v>
      </c>
      <c r="BK51" s="5" t="s">
        <v>318</v>
      </c>
      <c r="BM51" s="4" t="s">
        <v>341</v>
      </c>
      <c r="BO51" s="5" t="s">
        <v>314</v>
      </c>
    </row>
    <row r="52" spans="1:67">
      <c r="C52" s="5" t="s">
        <v>29</v>
      </c>
      <c r="G52" s="5" t="s">
        <v>20</v>
      </c>
      <c r="AU52" s="5" t="s">
        <v>186</v>
      </c>
      <c r="AY52" s="5" t="s">
        <v>164</v>
      </c>
      <c r="BC52" s="5" t="s">
        <v>249</v>
      </c>
      <c r="BG52" s="5" t="s">
        <v>223</v>
      </c>
      <c r="BO52" s="5" t="s">
        <v>299</v>
      </c>
    </row>
    <row r="53" spans="1:67">
      <c r="C53" s="5" t="s">
        <v>23</v>
      </c>
      <c r="AU53" s="5" t="s">
        <v>158</v>
      </c>
      <c r="AY53" s="5" t="s">
        <v>182</v>
      </c>
      <c r="BC53" s="5" t="s">
        <v>218</v>
      </c>
      <c r="BG53" s="5" t="s">
        <v>224</v>
      </c>
      <c r="BI53" s="4" t="s">
        <v>326</v>
      </c>
      <c r="BK53" s="5" t="s">
        <v>307</v>
      </c>
      <c r="BO53" s="5" t="s">
        <v>293</v>
      </c>
    </row>
    <row r="54" spans="1:67">
      <c r="C54" s="5" t="s">
        <v>25</v>
      </c>
      <c r="E54" s="4" t="s">
        <v>55</v>
      </c>
      <c r="F54" s="4"/>
      <c r="G54" s="5" t="s">
        <v>38</v>
      </c>
      <c r="AU54" s="5" t="s">
        <v>181</v>
      </c>
      <c r="AY54" s="5" t="s">
        <v>206</v>
      </c>
      <c r="BC54" s="5" t="s">
        <v>250</v>
      </c>
      <c r="BG54" s="5" t="s">
        <v>279</v>
      </c>
      <c r="BK54" s="5" t="s">
        <v>327</v>
      </c>
      <c r="BO54" s="5" t="s">
        <v>322</v>
      </c>
    </row>
    <row r="55" spans="1:67">
      <c r="C55" s="5" t="s">
        <v>34</v>
      </c>
      <c r="G55" s="5" t="s">
        <v>16</v>
      </c>
      <c r="AU55" s="5" t="s">
        <v>155</v>
      </c>
      <c r="AY55" s="5" t="s">
        <v>183</v>
      </c>
      <c r="BC55" s="5" t="s">
        <v>251</v>
      </c>
      <c r="BG55" s="5" t="s">
        <v>238</v>
      </c>
      <c r="BK55" s="5" t="s">
        <v>298</v>
      </c>
    </row>
    <row r="56" spans="1:67">
      <c r="G56" s="5" t="s">
        <v>30</v>
      </c>
      <c r="AU56" s="5" t="s">
        <v>179</v>
      </c>
      <c r="AY56" s="5" t="s">
        <v>175</v>
      </c>
      <c r="BC56" s="5" t="s">
        <v>252</v>
      </c>
      <c r="BE56" s="1"/>
      <c r="BG56" s="1"/>
      <c r="BK56" s="5" t="s">
        <v>299</v>
      </c>
    </row>
    <row r="57" spans="1:67">
      <c r="A57" s="4" t="s">
        <v>35</v>
      </c>
      <c r="C57" s="5" t="s">
        <v>23</v>
      </c>
      <c r="G57" s="5" t="s">
        <v>36</v>
      </c>
      <c r="BC57" s="5" t="s">
        <v>236</v>
      </c>
      <c r="BE57" s="4" t="s">
        <v>280</v>
      </c>
      <c r="BG57" s="5" t="s">
        <v>218</v>
      </c>
      <c r="BK57" s="5" t="s">
        <v>328</v>
      </c>
    </row>
    <row r="58" spans="1:67">
      <c r="C58" s="5" t="s">
        <v>2</v>
      </c>
      <c r="G58" s="5" t="s">
        <v>17</v>
      </c>
      <c r="AS58" s="4" t="s">
        <v>187</v>
      </c>
      <c r="AU58" s="5" t="s">
        <v>158</v>
      </c>
      <c r="AW58" s="4" t="s">
        <v>170</v>
      </c>
      <c r="AY58" s="5" t="s">
        <v>178</v>
      </c>
      <c r="BC58" s="5" t="s">
        <v>253</v>
      </c>
      <c r="BG58" s="5" t="s">
        <v>248</v>
      </c>
    </row>
    <row r="59" spans="1:67">
      <c r="C59" s="5" t="s">
        <v>36</v>
      </c>
      <c r="G59" s="5" t="s">
        <v>3</v>
      </c>
      <c r="AU59" s="5" t="s">
        <v>183</v>
      </c>
      <c r="AY59" s="5" t="s">
        <v>168</v>
      </c>
      <c r="BG59" s="5" t="s">
        <v>255</v>
      </c>
      <c r="BI59" s="4" t="s">
        <v>329</v>
      </c>
      <c r="BK59" s="5" t="s">
        <v>314</v>
      </c>
    </row>
    <row r="60" spans="1:67">
      <c r="C60" s="5" t="s">
        <v>4</v>
      </c>
      <c r="AU60" s="5" t="s">
        <v>175</v>
      </c>
      <c r="AY60" s="5" t="s">
        <v>169</v>
      </c>
      <c r="BA60" s="4" t="s">
        <v>254</v>
      </c>
      <c r="BC60" s="5" t="s">
        <v>255</v>
      </c>
      <c r="BG60" s="5" t="s">
        <v>250</v>
      </c>
      <c r="BK60" s="5" t="s">
        <v>298</v>
      </c>
    </row>
    <row r="61" spans="1:67">
      <c r="C61" s="5" t="s">
        <v>34</v>
      </c>
      <c r="E61" s="4" t="s">
        <v>56</v>
      </c>
      <c r="F61" s="4"/>
      <c r="G61" s="5" t="s">
        <v>33</v>
      </c>
      <c r="AU61" s="5" t="s">
        <v>188</v>
      </c>
      <c r="AY61" s="5" t="s">
        <v>197</v>
      </c>
      <c r="BC61" s="5" t="s">
        <v>218</v>
      </c>
      <c r="BK61" s="5" t="s">
        <v>299</v>
      </c>
    </row>
    <row r="62" spans="1:67" ht="15.75" thickBot="1">
      <c r="G62" s="5" t="s">
        <v>23</v>
      </c>
      <c r="BC62" s="5" t="s">
        <v>234</v>
      </c>
      <c r="BE62" s="4" t="s">
        <v>281</v>
      </c>
      <c r="BG62" s="5" t="s">
        <v>264</v>
      </c>
    </row>
    <row r="63" spans="1:67" ht="15.75" thickBot="1">
      <c r="A63" s="4" t="s">
        <v>37</v>
      </c>
      <c r="C63" s="5" t="s">
        <v>38</v>
      </c>
      <c r="G63" s="5" t="s">
        <v>24</v>
      </c>
      <c r="AS63" s="6" t="s">
        <v>189</v>
      </c>
      <c r="AU63" s="5" t="s">
        <v>190</v>
      </c>
      <c r="AW63" s="4" t="s">
        <v>207</v>
      </c>
      <c r="AY63" s="5" t="s">
        <v>158</v>
      </c>
      <c r="BC63" s="5" t="s">
        <v>252</v>
      </c>
      <c r="BG63" s="5" t="s">
        <v>231</v>
      </c>
    </row>
    <row r="64" spans="1:67" ht="15.75" thickBot="1">
      <c r="C64" s="5" t="s">
        <v>29</v>
      </c>
      <c r="G64" s="5" t="s">
        <v>30</v>
      </c>
      <c r="AU64" s="5" t="s">
        <v>182</v>
      </c>
      <c r="AY64" s="5" t="s">
        <v>168</v>
      </c>
      <c r="BC64" s="5" t="s">
        <v>256</v>
      </c>
    </row>
    <row r="65" spans="1:59" ht="15.75" thickBot="1">
      <c r="C65" s="5" t="s">
        <v>23</v>
      </c>
      <c r="G65" s="5" t="s">
        <v>36</v>
      </c>
      <c r="AU65" s="5" t="s">
        <v>167</v>
      </c>
      <c r="AY65" s="5" t="s">
        <v>170</v>
      </c>
      <c r="BC65" s="5" t="s">
        <v>220</v>
      </c>
      <c r="BE65" s="6" t="s">
        <v>282</v>
      </c>
      <c r="BG65" s="5" t="s">
        <v>222</v>
      </c>
    </row>
    <row r="66" spans="1:59">
      <c r="C66" s="5" t="s">
        <v>30</v>
      </c>
      <c r="G66" s="5" t="s">
        <v>43</v>
      </c>
      <c r="AU66" s="5" t="s">
        <v>163</v>
      </c>
      <c r="AY66" s="5" t="s">
        <v>197</v>
      </c>
      <c r="BC66" s="5" t="s">
        <v>236</v>
      </c>
      <c r="BG66" s="5" t="s">
        <v>216</v>
      </c>
    </row>
    <row r="67" spans="1:59">
      <c r="C67" s="5" t="s">
        <v>39</v>
      </c>
      <c r="AU67" s="5" t="s">
        <v>153</v>
      </c>
      <c r="BG67" s="5" t="s">
        <v>245</v>
      </c>
    </row>
    <row r="68" spans="1:59">
      <c r="C68" s="5" t="s">
        <v>4</v>
      </c>
      <c r="E68" s="4" t="s">
        <v>57</v>
      </c>
      <c r="F68" s="4"/>
      <c r="G68" s="5" t="s">
        <v>33</v>
      </c>
      <c r="AU68" s="5" t="s">
        <v>191</v>
      </c>
      <c r="AW68" s="4" t="s">
        <v>208</v>
      </c>
      <c r="AY68" s="5" t="s">
        <v>172</v>
      </c>
      <c r="BA68" s="4" t="s">
        <v>257</v>
      </c>
      <c r="BC68" s="5" t="s">
        <v>222</v>
      </c>
      <c r="BG68" s="5" t="s">
        <v>223</v>
      </c>
    </row>
    <row r="69" spans="1:59">
      <c r="G69" s="5" t="s">
        <v>41</v>
      </c>
      <c r="AU69" s="5" t="s">
        <v>183</v>
      </c>
      <c r="AY69" s="5" t="s">
        <v>209</v>
      </c>
      <c r="BC69" s="5" t="s">
        <v>216</v>
      </c>
      <c r="BG69" s="5" t="s">
        <v>248</v>
      </c>
    </row>
    <row r="70" spans="1:59">
      <c r="A70" s="4" t="s">
        <v>40</v>
      </c>
      <c r="C70" s="5" t="s">
        <v>41</v>
      </c>
      <c r="G70" s="5" t="s">
        <v>11</v>
      </c>
      <c r="AU70" s="5" t="s">
        <v>181</v>
      </c>
      <c r="BC70" s="5" t="s">
        <v>258</v>
      </c>
      <c r="BG70" s="5" t="s">
        <v>218</v>
      </c>
    </row>
    <row r="71" spans="1:59">
      <c r="C71" s="5" t="s">
        <v>6</v>
      </c>
      <c r="G71" s="5" t="s">
        <v>36</v>
      </c>
      <c r="AU71" s="5" t="s">
        <v>188</v>
      </c>
      <c r="AW71" s="4" t="s">
        <v>210</v>
      </c>
      <c r="AY71" s="5" t="s">
        <v>185</v>
      </c>
      <c r="BC71" s="5" t="s">
        <v>224</v>
      </c>
      <c r="BG71" s="5" t="s">
        <v>241</v>
      </c>
    </row>
    <row r="72" spans="1:59">
      <c r="C72" s="5" t="s">
        <v>42</v>
      </c>
      <c r="G72" s="5" t="s">
        <v>34</v>
      </c>
      <c r="AU72" s="5" t="s">
        <v>168</v>
      </c>
      <c r="AY72" s="5" t="s">
        <v>173</v>
      </c>
      <c r="BC72" s="5" t="s">
        <v>259</v>
      </c>
      <c r="BG72" s="5" t="s">
        <v>234</v>
      </c>
    </row>
    <row r="73" spans="1:59">
      <c r="C73" s="5" t="s">
        <v>14</v>
      </c>
      <c r="AU73" s="5" t="s">
        <v>169</v>
      </c>
      <c r="AY73" s="5" t="s">
        <v>160</v>
      </c>
      <c r="BC73" s="5" t="s">
        <v>260</v>
      </c>
      <c r="BG73" s="5" t="s">
        <v>230</v>
      </c>
    </row>
    <row r="74" spans="1:59">
      <c r="C74" s="5" t="s">
        <v>36</v>
      </c>
      <c r="AU74" s="5" t="s">
        <v>179</v>
      </c>
      <c r="BC74" s="5" t="s">
        <v>219</v>
      </c>
      <c r="BG74" s="5" t="s">
        <v>219</v>
      </c>
    </row>
    <row r="75" spans="1:59">
      <c r="C75" s="5" t="s">
        <v>43</v>
      </c>
      <c r="AW75" s="4" t="s">
        <v>211</v>
      </c>
      <c r="AY75" s="5" t="s">
        <v>155</v>
      </c>
      <c r="BG75" s="5" t="s">
        <v>256</v>
      </c>
    </row>
    <row r="76" spans="1:59">
      <c r="AS76" s="4" t="s">
        <v>192</v>
      </c>
      <c r="AU76" s="5" t="s">
        <v>163</v>
      </c>
      <c r="AY76" s="5" t="s">
        <v>153</v>
      </c>
      <c r="BA76" s="4" t="s">
        <v>261</v>
      </c>
      <c r="BC76" s="5" t="s">
        <v>255</v>
      </c>
      <c r="BG76" s="5" t="s">
        <v>231</v>
      </c>
    </row>
    <row r="77" spans="1:59">
      <c r="AU77" s="5" t="s">
        <v>191</v>
      </c>
      <c r="AY77" s="5" t="s">
        <v>158</v>
      </c>
      <c r="BC77" s="5" t="s">
        <v>251</v>
      </c>
    </row>
    <row r="78" spans="1:59">
      <c r="AU78" s="5" t="s">
        <v>158</v>
      </c>
      <c r="AY78" s="5" t="s">
        <v>167</v>
      </c>
      <c r="BC78" s="5" t="s">
        <v>253</v>
      </c>
      <c r="BE78" s="4" t="s">
        <v>283</v>
      </c>
      <c r="BG78" s="5" t="s">
        <v>248</v>
      </c>
    </row>
    <row r="79" spans="1:59">
      <c r="AU79" s="5" t="s">
        <v>175</v>
      </c>
      <c r="BG79" s="5" t="s">
        <v>220</v>
      </c>
    </row>
    <row r="80" spans="1:59">
      <c r="AU80" s="5" t="s">
        <v>165</v>
      </c>
      <c r="BA80" s="4" t="s">
        <v>262</v>
      </c>
      <c r="BC80" s="5" t="s">
        <v>240</v>
      </c>
    </row>
    <row r="81" spans="53:59">
      <c r="BC81" s="5" t="s">
        <v>227</v>
      </c>
      <c r="BE81" s="4" t="s">
        <v>284</v>
      </c>
      <c r="BG81" s="5" t="s">
        <v>258</v>
      </c>
    </row>
    <row r="82" spans="53:59">
      <c r="BC82" s="5" t="s">
        <v>241</v>
      </c>
      <c r="BG82" s="5" t="s">
        <v>224</v>
      </c>
    </row>
    <row r="83" spans="53:59">
      <c r="BC83" s="5" t="s">
        <v>230</v>
      </c>
      <c r="BG83" s="5" t="s">
        <v>279</v>
      </c>
    </row>
    <row r="84" spans="53:59">
      <c r="BG84" s="5" t="s">
        <v>225</v>
      </c>
    </row>
    <row r="85" spans="53:59">
      <c r="BA85" s="4" t="s">
        <v>263</v>
      </c>
      <c r="BC85" s="5" t="s">
        <v>264</v>
      </c>
    </row>
    <row r="86" spans="53:59">
      <c r="BC86" s="5" t="s">
        <v>251</v>
      </c>
      <c r="BE86" s="4" t="s">
        <v>285</v>
      </c>
      <c r="BG86" s="5" t="s">
        <v>264</v>
      </c>
    </row>
    <row r="87" spans="53:59">
      <c r="BC87" s="5" t="s">
        <v>236</v>
      </c>
      <c r="BG87" s="5" t="s">
        <v>248</v>
      </c>
    </row>
    <row r="88" spans="53:59">
      <c r="BG88" s="5" t="s">
        <v>233</v>
      </c>
    </row>
    <row r="89" spans="53:59">
      <c r="BA89" s="4" t="s">
        <v>265</v>
      </c>
      <c r="BC89" s="5" t="s">
        <v>222</v>
      </c>
      <c r="BG89" s="5" t="s">
        <v>234</v>
      </c>
    </row>
    <row r="90" spans="53:59">
      <c r="BC90" s="5" t="s">
        <v>216</v>
      </c>
      <c r="BG90" s="5" t="s">
        <v>251</v>
      </c>
    </row>
    <row r="91" spans="53:59">
      <c r="BC91" s="5" t="s">
        <v>258</v>
      </c>
      <c r="BG91" s="5" t="s">
        <v>236</v>
      </c>
    </row>
    <row r="92" spans="53:59">
      <c r="BC92" s="5" t="s">
        <v>217</v>
      </c>
    </row>
    <row r="93" spans="53:59">
      <c r="BC93" s="5" t="s">
        <v>225</v>
      </c>
      <c r="BE93" s="4" t="s">
        <v>286</v>
      </c>
      <c r="BG93" s="5" t="s">
        <v>255</v>
      </c>
    </row>
    <row r="94" spans="53:59">
      <c r="BC94" s="5" t="s">
        <v>238</v>
      </c>
      <c r="BG94" s="5" t="s">
        <v>249</v>
      </c>
    </row>
    <row r="95" spans="53:59">
      <c r="BG95" s="5" t="s">
        <v>250</v>
      </c>
    </row>
    <row r="101" spans="53:59">
      <c r="BA101" s="4" t="s">
        <v>266</v>
      </c>
      <c r="BC101" s="5" t="s">
        <v>255</v>
      </c>
      <c r="BE101" s="4" t="s">
        <v>287</v>
      </c>
      <c r="BG101" s="5" t="s">
        <v>279</v>
      </c>
    </row>
    <row r="102" spans="53:59">
      <c r="BC102" s="5" t="s">
        <v>248</v>
      </c>
      <c r="BG102" s="5" t="s">
        <v>223</v>
      </c>
    </row>
    <row r="103" spans="53:59">
      <c r="BC103" s="5" t="s">
        <v>259</v>
      </c>
      <c r="BG103" s="5" t="s">
        <v>243</v>
      </c>
    </row>
    <row r="104" spans="53:59">
      <c r="BC104" s="5" t="s">
        <v>260</v>
      </c>
      <c r="BG104" s="5" t="s">
        <v>225</v>
      </c>
    </row>
    <row r="105" spans="53:59">
      <c r="BC105" s="5" t="s">
        <v>219</v>
      </c>
    </row>
    <row r="106" spans="53:59">
      <c r="BC106" s="5" t="s">
        <v>250</v>
      </c>
    </row>
    <row r="107" spans="53:59">
      <c r="BC107" s="5" t="s">
        <v>252</v>
      </c>
    </row>
    <row r="108" spans="53:59">
      <c r="BC108" s="5" t="s">
        <v>220</v>
      </c>
    </row>
    <row r="109" spans="53:59">
      <c r="BE109" s="4" t="s">
        <v>288</v>
      </c>
      <c r="BG109" s="5" t="s">
        <v>240</v>
      </c>
    </row>
    <row r="110" spans="53:59">
      <c r="BG110" s="5" t="s">
        <v>264</v>
      </c>
    </row>
    <row r="111" spans="53:59">
      <c r="BG111" s="5" t="s">
        <v>234</v>
      </c>
    </row>
    <row r="112" spans="53:59">
      <c r="BG112" s="5" t="s">
        <v>229</v>
      </c>
    </row>
    <row r="113" spans="53:59">
      <c r="BA113" s="4" t="s">
        <v>267</v>
      </c>
      <c r="BC113" s="5" t="s">
        <v>227</v>
      </c>
      <c r="BG113" s="5" t="s">
        <v>230</v>
      </c>
    </row>
    <row r="114" spans="53:59">
      <c r="BC114" s="5" t="s">
        <v>245</v>
      </c>
      <c r="BG114" s="5" t="s">
        <v>289</v>
      </c>
    </row>
    <row r="115" spans="53:59">
      <c r="BC115" s="5" t="s">
        <v>228</v>
      </c>
      <c r="BG115" s="5" t="s">
        <v>220</v>
      </c>
    </row>
    <row r="116" spans="53:59">
      <c r="BC116" s="5" t="s">
        <v>243</v>
      </c>
    </row>
    <row r="117" spans="53:59">
      <c r="BC117" s="5" t="s">
        <v>230</v>
      </c>
    </row>
    <row r="118" spans="53:59">
      <c r="BC118" s="5" t="s">
        <v>220</v>
      </c>
    </row>
  </sheetData>
  <mergeCells count="12">
    <mergeCell ref="A1:H1"/>
    <mergeCell ref="I1:O1"/>
    <mergeCell ref="P1:V1"/>
    <mergeCell ref="W1:AC1"/>
    <mergeCell ref="CG1:CM1"/>
    <mergeCell ref="BI1:BP1"/>
    <mergeCell ref="BQ1:BX1"/>
    <mergeCell ref="BY1:CF1"/>
    <mergeCell ref="AD1:AJ1"/>
    <mergeCell ref="AK1:AR1"/>
    <mergeCell ref="AS1:AZ1"/>
    <mergeCell ref="BA1:BH1"/>
  </mergeCells>
  <pageMargins left="0.7" right="0.7" top="0.75" bottom="0.75" header="0.3" footer="0.3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tabSelected="1" workbookViewId="0">
      <selection activeCell="N28" sqref="N28"/>
    </sheetView>
  </sheetViews>
  <sheetFormatPr baseColWidth="10" defaultRowHeight="15"/>
  <cols>
    <col min="1" max="1" width="11.42578125" style="27"/>
    <col min="2" max="9" width="15.7109375" customWidth="1"/>
    <col min="11" max="11" width="9.5703125" bestFit="1" customWidth="1"/>
    <col min="12" max="12" width="17" customWidth="1"/>
    <col min="14" max="14" width="15.7109375" bestFit="1" customWidth="1"/>
    <col min="16" max="16" width="15.140625" bestFit="1" customWidth="1"/>
  </cols>
  <sheetData>
    <row r="1" spans="1:16">
      <c r="A1" s="27" t="s">
        <v>36</v>
      </c>
      <c r="B1" t="s">
        <v>30</v>
      </c>
      <c r="C1" t="s">
        <v>11</v>
      </c>
      <c r="D1" t="s">
        <v>14</v>
      </c>
      <c r="E1" t="s">
        <v>13</v>
      </c>
      <c r="F1" t="s">
        <v>17</v>
      </c>
      <c r="G1" t="s">
        <v>4</v>
      </c>
      <c r="H1" t="s">
        <v>34</v>
      </c>
      <c r="I1" t="s">
        <v>43</v>
      </c>
    </row>
    <row r="2" spans="1:16">
      <c r="A2" s="27" t="s">
        <v>20</v>
      </c>
      <c r="B2" t="s">
        <v>21</v>
      </c>
      <c r="C2" t="s">
        <v>3</v>
      </c>
      <c r="D2" t="s">
        <v>16</v>
      </c>
    </row>
    <row r="3" spans="1:16">
      <c r="A3" s="27" t="s">
        <v>17</v>
      </c>
      <c r="B3" t="s">
        <v>19</v>
      </c>
      <c r="C3" t="s">
        <v>16</v>
      </c>
      <c r="D3" t="s">
        <v>13</v>
      </c>
      <c r="E3" t="s">
        <v>36</v>
      </c>
      <c r="F3" t="s">
        <v>4</v>
      </c>
    </row>
    <row r="11" spans="1:16">
      <c r="K11" s="27" t="s">
        <v>389</v>
      </c>
      <c r="L11" s="28" t="s">
        <v>36</v>
      </c>
      <c r="M11" s="29">
        <f>MATCH(L11,A1:A3,0)</f>
        <v>1</v>
      </c>
      <c r="N11" s="29" t="str">
        <f ca="1">IFERROR(HLOOKUP(L12,INDIRECT(M11&amp;":"&amp;M11),1,FALSE),"PAS LIMITROPHE")</f>
        <v>PAS LIMITROPHE</v>
      </c>
      <c r="P11" s="27" t="s">
        <v>391</v>
      </c>
    </row>
    <row r="12" spans="1:16">
      <c r="K12" s="27" t="s">
        <v>390</v>
      </c>
      <c r="L12" s="28" t="s">
        <v>20</v>
      </c>
      <c r="P12" t="s">
        <v>19</v>
      </c>
    </row>
    <row r="13" spans="1:16">
      <c r="P13" t="s">
        <v>16</v>
      </c>
    </row>
    <row r="14" spans="1:16">
      <c r="P14" t="s">
        <v>30</v>
      </c>
    </row>
    <row r="15" spans="1:16">
      <c r="K15" s="27" t="s">
        <v>392</v>
      </c>
      <c r="L15" t="str">
        <f ca="1">IF(N11=L12,"LIMITROPHE","PAS LIMITROPHE")</f>
        <v>PAS LIMITROPHE</v>
      </c>
      <c r="P15" t="s">
        <v>11</v>
      </c>
    </row>
    <row r="16" spans="1:16">
      <c r="P16" t="s">
        <v>13</v>
      </c>
    </row>
    <row r="17" spans="16:16">
      <c r="P17" t="s">
        <v>14</v>
      </c>
    </row>
    <row r="18" spans="16:16">
      <c r="P18" t="s">
        <v>36</v>
      </c>
    </row>
    <row r="19" spans="16:16">
      <c r="P19" t="s">
        <v>20</v>
      </c>
    </row>
    <row r="20" spans="16:16">
      <c r="P20" t="s">
        <v>17</v>
      </c>
    </row>
    <row r="21" spans="16:16">
      <c r="P21" t="s">
        <v>3</v>
      </c>
    </row>
    <row r="22" spans="16:16">
      <c r="P22" t="s">
        <v>21</v>
      </c>
    </row>
    <row r="23" spans="16:16">
      <c r="P23" t="s">
        <v>4</v>
      </c>
    </row>
    <row r="24" spans="16:16">
      <c r="P24" t="s">
        <v>34</v>
      </c>
    </row>
    <row r="25" spans="16:16">
      <c r="P25" t="s">
        <v>43</v>
      </c>
    </row>
  </sheetData>
  <sortState ref="P15:P33">
    <sortCondition ref="P15"/>
  </sortState>
  <dataConsolidate/>
  <dataValidations count="1">
    <dataValidation type="list" allowBlank="1" showInputMessage="1" showErrorMessage="1" sqref="L11 L12">
      <formula1>$P$12:$P$25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Communes limitrophes </vt:lpstr>
      <vt:lpstr>Feuil1</vt:lpstr>
    </vt:vector>
  </TitlesOfParts>
  <Company>Rectorat de l'Académie de Nancy-Metz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Simon REGNIER</cp:lastModifiedBy>
  <cp:lastPrinted>2016-09-19T13:37:04Z</cp:lastPrinted>
  <dcterms:created xsi:type="dcterms:W3CDTF">2016-09-19T10:59:46Z</dcterms:created>
  <dcterms:modified xsi:type="dcterms:W3CDTF">2016-09-20T08:58:18Z</dcterms:modified>
</cp:coreProperties>
</file>