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jour1A">Feuil1!$B$3:$C$5</definedName>
    <definedName name="jour1B">Feuil1!$F$3:$G$5</definedName>
  </definedNames>
  <calcPr calcId="125725"/>
</workbook>
</file>

<file path=xl/calcChain.xml><?xml version="1.0" encoding="utf-8"?>
<calcChain xmlns="http://schemas.openxmlformats.org/spreadsheetml/2006/main">
  <c r="R4" i="1"/>
  <c r="R5"/>
  <c r="R6"/>
  <c r="R7"/>
  <c r="R8"/>
  <c r="R3"/>
  <c r="Q4"/>
  <c r="Q5"/>
  <c r="Q6"/>
  <c r="Q7"/>
  <c r="Q8"/>
  <c r="Q3"/>
  <c r="J4"/>
  <c r="K4"/>
  <c r="L4"/>
  <c r="O4" s="1"/>
  <c r="M4"/>
  <c r="N4"/>
  <c r="J5"/>
  <c r="K5"/>
  <c r="L5"/>
  <c r="O5" s="1"/>
  <c r="M5"/>
  <c r="N5"/>
  <c r="J6"/>
  <c r="O6" s="1"/>
  <c r="K6"/>
  <c r="L6"/>
  <c r="M6"/>
  <c r="N6"/>
  <c r="J7"/>
  <c r="O7" s="1"/>
  <c r="K7"/>
  <c r="L7"/>
  <c r="M7"/>
  <c r="N7"/>
  <c r="J8"/>
  <c r="K8"/>
  <c r="L8"/>
  <c r="M8"/>
  <c r="N8"/>
  <c r="M3"/>
  <c r="N3"/>
  <c r="B17"/>
  <c r="G17" s="1"/>
  <c r="B16"/>
  <c r="G16" s="1"/>
  <c r="B15"/>
  <c r="G15" s="1"/>
  <c r="G14"/>
  <c r="B14"/>
  <c r="B13"/>
  <c r="G13" s="1"/>
  <c r="G12"/>
  <c r="B12"/>
  <c r="B6"/>
  <c r="G6" s="1"/>
  <c r="B7"/>
  <c r="G7" s="1"/>
  <c r="B8"/>
  <c r="G8" s="1"/>
  <c r="B9"/>
  <c r="G9" s="1"/>
  <c r="B10"/>
  <c r="G10" s="1"/>
  <c r="B11"/>
  <c r="G11" s="1"/>
  <c r="B4"/>
  <c r="G4" s="1"/>
  <c r="B5"/>
  <c r="G5" s="1"/>
  <c r="B3"/>
  <c r="S6" l="1"/>
  <c r="S5"/>
  <c r="S3"/>
  <c r="S4"/>
  <c r="S7"/>
  <c r="S8"/>
  <c r="O8"/>
  <c r="K3"/>
  <c r="J3"/>
  <c r="L3"/>
  <c r="G3"/>
  <c r="O3" l="1"/>
</calcChain>
</file>

<file path=xl/sharedStrings.xml><?xml version="1.0" encoding="utf-8"?>
<sst xmlns="http://schemas.openxmlformats.org/spreadsheetml/2006/main" count="57" uniqueCount="26">
  <si>
    <t>Bordeaux</t>
  </si>
  <si>
    <t>Marseille</t>
  </si>
  <si>
    <t>Guingamp</t>
  </si>
  <si>
    <t>Lille</t>
  </si>
  <si>
    <t>EQUIPE A</t>
  </si>
  <si>
    <t>EQUIPE B</t>
  </si>
  <si>
    <t>SCORE</t>
  </si>
  <si>
    <t>EQUIPE</t>
  </si>
  <si>
    <t>DELTA</t>
  </si>
  <si>
    <t>DELTA JOUR 1</t>
  </si>
  <si>
    <t>DELTA JOUR 2</t>
  </si>
  <si>
    <t>JOUR1</t>
  </si>
  <si>
    <t>JOUR 2</t>
  </si>
  <si>
    <t>JOUR 3</t>
  </si>
  <si>
    <t>JOUR 4</t>
  </si>
  <si>
    <t>DELTA JOUR 3</t>
  </si>
  <si>
    <t>DELTA JOUR 4</t>
  </si>
  <si>
    <t>TOTAL</t>
  </si>
  <si>
    <t>Paris</t>
  </si>
  <si>
    <t>Strasbourg</t>
  </si>
  <si>
    <t>JOUR 5</t>
  </si>
  <si>
    <t>DELTA JOUR 5</t>
  </si>
  <si>
    <r>
      <t xml:space="preserve">POINTS </t>
    </r>
    <r>
      <rPr>
        <b/>
        <sz val="11"/>
        <color theme="1"/>
        <rFont val="Calibri"/>
        <family val="2"/>
        <scheme val="minor"/>
      </rPr>
      <t xml:space="preserve">AVANT </t>
    </r>
    <r>
      <rPr>
        <sz val="11"/>
        <color theme="1"/>
        <rFont val="Calibri"/>
        <family val="2"/>
        <scheme val="minor"/>
      </rPr>
      <t>LA SAISON</t>
    </r>
  </si>
  <si>
    <r>
      <t xml:space="preserve">RANG </t>
    </r>
    <r>
      <rPr>
        <b/>
        <sz val="11"/>
        <color theme="1"/>
        <rFont val="Calibri"/>
        <family val="2"/>
        <scheme val="minor"/>
      </rPr>
      <t xml:space="preserve">AVANT </t>
    </r>
    <r>
      <rPr>
        <sz val="11"/>
        <color theme="1"/>
        <rFont val="Calibri"/>
        <family val="2"/>
        <scheme val="minor"/>
      </rPr>
      <t>LA SAISON</t>
    </r>
  </si>
  <si>
    <r>
      <t xml:space="preserve">POINTS </t>
    </r>
    <r>
      <rPr>
        <b/>
        <sz val="11"/>
        <color theme="1"/>
        <rFont val="Calibri"/>
        <family val="2"/>
        <scheme val="minor"/>
      </rPr>
      <t xml:space="preserve">APRES </t>
    </r>
    <r>
      <rPr>
        <sz val="11"/>
        <color theme="1"/>
        <rFont val="Calibri"/>
        <family val="2"/>
        <scheme val="minor"/>
      </rPr>
      <t>LA SAISON</t>
    </r>
  </si>
  <si>
    <r>
      <t xml:space="preserve">RANG </t>
    </r>
    <r>
      <rPr>
        <b/>
        <sz val="11"/>
        <color theme="1"/>
        <rFont val="Calibri"/>
        <family val="2"/>
        <scheme val="minor"/>
      </rPr>
      <t>APRES</t>
    </r>
    <r>
      <rPr>
        <sz val="11"/>
        <color theme="1"/>
        <rFont val="Calibri"/>
        <family val="2"/>
        <scheme val="minor"/>
      </rPr>
      <t xml:space="preserve"> LA SAISON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</si>
</sst>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2" borderId="1" xfId="0" applyFill="1" applyBorder="1" applyAlignment="1">
      <alignment horizontal="center" vertical="center" textRotation="45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 textRotation="45"/>
    </xf>
    <xf numFmtId="0" fontId="1" fillId="3" borderId="1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1">
    <dxf>
      <font>
        <b/>
        <i val="0"/>
        <condense val="0"/>
        <extend val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regnier/AppData/Local/Temp/ligue1%2020162017%20-%20Copi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es Résultats"/>
      <sheetName val="Le Classement"/>
      <sheetName val="data"/>
      <sheetName val="Sites Web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S24"/>
  <sheetViews>
    <sheetView tabSelected="1" workbookViewId="0">
      <selection activeCell="R11" sqref="R11"/>
    </sheetView>
  </sheetViews>
  <sheetFormatPr baseColWidth="10" defaultRowHeight="15"/>
  <cols>
    <col min="2" max="2" width="6.7109375" style="3" customWidth="1"/>
    <col min="3" max="3" width="15.7109375" style="14" customWidth="1"/>
    <col min="4" max="5" width="7.7109375" style="1" customWidth="1"/>
    <col min="6" max="6" width="15.7109375" style="15" customWidth="1"/>
    <col min="7" max="7" width="6.7109375" style="3" customWidth="1"/>
    <col min="10" max="15" width="10.7109375" style="25" customWidth="1"/>
    <col min="16" max="19" width="9.7109375" customWidth="1"/>
  </cols>
  <sheetData>
    <row r="2" spans="1:19" ht="60">
      <c r="B2" s="19" t="s">
        <v>8</v>
      </c>
      <c r="C2" s="20" t="s">
        <v>4</v>
      </c>
      <c r="D2" s="21" t="s">
        <v>6</v>
      </c>
      <c r="E2" s="21"/>
      <c r="F2" s="22" t="s">
        <v>5</v>
      </c>
      <c r="G2" s="19" t="s">
        <v>8</v>
      </c>
      <c r="I2" s="17" t="s">
        <v>7</v>
      </c>
      <c r="J2" s="23" t="s">
        <v>9</v>
      </c>
      <c r="K2" s="23" t="s">
        <v>10</v>
      </c>
      <c r="L2" s="23" t="s">
        <v>15</v>
      </c>
      <c r="M2" s="18" t="s">
        <v>16</v>
      </c>
      <c r="N2" s="18" t="s">
        <v>21</v>
      </c>
      <c r="O2" s="18" t="s">
        <v>17</v>
      </c>
      <c r="P2" s="18" t="s">
        <v>22</v>
      </c>
      <c r="Q2" s="18" t="s">
        <v>23</v>
      </c>
      <c r="R2" s="18" t="s">
        <v>24</v>
      </c>
      <c r="S2" s="18" t="s">
        <v>25</v>
      </c>
    </row>
    <row r="3" spans="1:19">
      <c r="A3" s="7" t="s">
        <v>11</v>
      </c>
      <c r="B3" s="6">
        <f>IF(D3=E3,0,IF(D3&gt;E3,1,-1))</f>
        <v>-1</v>
      </c>
      <c r="C3" s="8" t="s">
        <v>18</v>
      </c>
      <c r="D3" s="9">
        <v>0</v>
      </c>
      <c r="E3" s="9">
        <v>3</v>
      </c>
      <c r="F3" s="10" t="s">
        <v>2</v>
      </c>
      <c r="G3" s="6">
        <f>B3*-1</f>
        <v>1</v>
      </c>
      <c r="I3" s="16" t="s">
        <v>18</v>
      </c>
      <c r="J3" s="23">
        <f>IFERROR(INDEX($G$3:$G$5,MATCH(I3,$F$3:$F$5,0)),INDEX($B$3:$B$5,MATCH(I3,$C$3:$C$5,0)))</f>
        <v>-1</v>
      </c>
      <c r="K3" s="23">
        <f>IFERROR(INDEX($G$6:$G$8,MATCH(I3,$F$6:$F$8,0)),INDEX($B$6:$B$8,MATCH(I3,$C$6:$C$8,0)))</f>
        <v>-1</v>
      </c>
      <c r="L3" s="23">
        <f>IFERROR(INDEX($G$9:$G$11,MATCH(I3,$F$9:$F$11,0)),INDEX($B$9:$B$11,MATCH(I3,$C$9:$C$11,0)))</f>
        <v>1</v>
      </c>
      <c r="M3" s="23">
        <f>IFERROR(INDEX($G$12:$G$14,MATCH(I3,$F$12:$F$14,0)),INDEX($B$12:$B$14,MATCH(I3,$C$12:$C$14,0)))</f>
        <v>1</v>
      </c>
      <c r="N3" s="23">
        <f>IFERROR(INDEX($G$12:$G$14,MATCH(I3,$F$12:$F$14,0)),INDEX($B$12:$B$14,MATCH(I3,$C$12:$C$14,0)))</f>
        <v>1</v>
      </c>
      <c r="O3" s="24">
        <f>SUM(J3:N3)</f>
        <v>1</v>
      </c>
      <c r="P3" s="2">
        <v>1</v>
      </c>
      <c r="Q3" s="2">
        <f>RANK(P3,$P$3:$P$8)</f>
        <v>6</v>
      </c>
      <c r="R3" s="2">
        <f>P3+O3</f>
        <v>2</v>
      </c>
      <c r="S3" s="2">
        <f>RANK(R3,$R$3:$R$8)</f>
        <v>4</v>
      </c>
    </row>
    <row r="4" spans="1:19">
      <c r="A4" s="7"/>
      <c r="B4" s="6">
        <f t="shared" ref="B4:B11" si="0">IF(D4=E4,0,IF(D4&gt;E4,1,-1))</f>
        <v>-1</v>
      </c>
      <c r="C4" s="8" t="s">
        <v>0</v>
      </c>
      <c r="D4" s="9">
        <v>1</v>
      </c>
      <c r="E4" s="9">
        <v>2</v>
      </c>
      <c r="F4" s="10" t="s">
        <v>19</v>
      </c>
      <c r="G4" s="6">
        <f t="shared" ref="G4:G5" si="1">B4*-1</f>
        <v>1</v>
      </c>
      <c r="I4" s="16" t="s">
        <v>2</v>
      </c>
      <c r="J4" s="23">
        <f t="shared" ref="J4:J8" si="2">IFERROR(INDEX($G$3:$G$5,MATCH(I4,$F$3:$F$5,0)),INDEX($B$3:$B$5,MATCH(I4,$C$3:$C$5,0)))</f>
        <v>1</v>
      </c>
      <c r="K4" s="23">
        <f t="shared" ref="K4:K8" si="3">IFERROR(INDEX($G$6:$G$8,MATCH(I4,$F$6:$F$8,0)),INDEX($B$6:$B$8,MATCH(I4,$C$6:$C$8,0)))</f>
        <v>1</v>
      </c>
      <c r="L4" s="23">
        <f t="shared" ref="L4:L8" si="4">IFERROR(INDEX($G$9:$G$11,MATCH(I4,$F$9:$F$11,0)),INDEX($B$9:$B$11,MATCH(I4,$C$9:$C$11,0)))</f>
        <v>0</v>
      </c>
      <c r="M4" s="23">
        <f t="shared" ref="M4:M8" si="5">IFERROR(INDEX($G$12:$G$14,MATCH(I4,$F$12:$F$14,0)),INDEX($B$12:$B$14,MATCH(I4,$C$12:$C$14,0)))</f>
        <v>0</v>
      </c>
      <c r="N4" s="23">
        <f t="shared" ref="N4:N8" si="6">IFERROR(INDEX($G$12:$G$14,MATCH(I4,$F$12:$F$14,0)),INDEX($B$12:$B$14,MATCH(I4,$C$12:$C$14,0)))</f>
        <v>0</v>
      </c>
      <c r="O4" s="24">
        <f t="shared" ref="O4:O8" si="7">SUM(J4:N4)</f>
        <v>2</v>
      </c>
      <c r="P4" s="2">
        <v>6</v>
      </c>
      <c r="Q4" s="2">
        <f t="shared" ref="Q4:S8" si="8">RANK(P4,$P$3:$P$8)</f>
        <v>1</v>
      </c>
      <c r="R4" s="2">
        <f t="shared" ref="R4:R8" si="9">P4+O4</f>
        <v>8</v>
      </c>
      <c r="S4" s="2">
        <f t="shared" ref="S4:S8" si="10">RANK(R4,$R$3:$R$8)</f>
        <v>1</v>
      </c>
    </row>
    <row r="5" spans="1:19">
      <c r="A5" s="7"/>
      <c r="B5" s="6">
        <f t="shared" si="0"/>
        <v>1</v>
      </c>
      <c r="C5" s="8" t="s">
        <v>3</v>
      </c>
      <c r="D5" s="9">
        <v>1</v>
      </c>
      <c r="E5" s="9">
        <v>0</v>
      </c>
      <c r="F5" s="10" t="s">
        <v>1</v>
      </c>
      <c r="G5" s="6">
        <f t="shared" si="1"/>
        <v>-1</v>
      </c>
      <c r="I5" s="16" t="s">
        <v>0</v>
      </c>
      <c r="J5" s="23">
        <f t="shared" si="2"/>
        <v>-1</v>
      </c>
      <c r="K5" s="23">
        <f t="shared" si="3"/>
        <v>1</v>
      </c>
      <c r="L5" s="23">
        <f t="shared" si="4"/>
        <v>1</v>
      </c>
      <c r="M5" s="23">
        <f t="shared" si="5"/>
        <v>0</v>
      </c>
      <c r="N5" s="23">
        <f t="shared" si="6"/>
        <v>0</v>
      </c>
      <c r="O5" s="24">
        <f t="shared" si="7"/>
        <v>1</v>
      </c>
      <c r="P5" s="2">
        <v>4</v>
      </c>
      <c r="Q5" s="2">
        <f t="shared" si="8"/>
        <v>3</v>
      </c>
      <c r="R5" s="2">
        <f t="shared" si="9"/>
        <v>5</v>
      </c>
      <c r="S5" s="2">
        <f t="shared" si="10"/>
        <v>3</v>
      </c>
    </row>
    <row r="6" spans="1:19">
      <c r="A6" s="4" t="s">
        <v>12</v>
      </c>
      <c r="B6" s="5">
        <f t="shared" si="0"/>
        <v>-1</v>
      </c>
      <c r="C6" s="11" t="s">
        <v>18</v>
      </c>
      <c r="D6" s="12">
        <v>1</v>
      </c>
      <c r="E6" s="12">
        <v>2</v>
      </c>
      <c r="F6" s="13" t="s">
        <v>0</v>
      </c>
      <c r="G6" s="5">
        <f t="shared" ref="G6:G11" si="11">B6*-1</f>
        <v>1</v>
      </c>
      <c r="I6" s="16" t="s">
        <v>19</v>
      </c>
      <c r="J6" s="23">
        <f t="shared" si="2"/>
        <v>1</v>
      </c>
      <c r="K6" s="23">
        <f t="shared" si="3"/>
        <v>0</v>
      </c>
      <c r="L6" s="23">
        <f t="shared" si="4"/>
        <v>-1</v>
      </c>
      <c r="M6" s="23">
        <f t="shared" si="5"/>
        <v>1</v>
      </c>
      <c r="N6" s="23">
        <f t="shared" si="6"/>
        <v>1</v>
      </c>
      <c r="O6" s="24">
        <f t="shared" si="7"/>
        <v>2</v>
      </c>
      <c r="P6" s="2">
        <v>5</v>
      </c>
      <c r="Q6" s="2">
        <f t="shared" si="8"/>
        <v>2</v>
      </c>
      <c r="R6" s="2">
        <f t="shared" si="9"/>
        <v>7</v>
      </c>
      <c r="S6" s="2">
        <f t="shared" si="10"/>
        <v>2</v>
      </c>
    </row>
    <row r="7" spans="1:19">
      <c r="A7" s="4"/>
      <c r="B7" s="5">
        <f t="shared" si="0"/>
        <v>-1</v>
      </c>
      <c r="C7" s="11" t="s">
        <v>3</v>
      </c>
      <c r="D7" s="12">
        <v>3</v>
      </c>
      <c r="E7" s="12">
        <v>4</v>
      </c>
      <c r="F7" s="13" t="s">
        <v>2</v>
      </c>
      <c r="G7" s="5">
        <f t="shared" si="11"/>
        <v>1</v>
      </c>
      <c r="I7" s="16" t="s">
        <v>3</v>
      </c>
      <c r="J7" s="23">
        <f t="shared" si="2"/>
        <v>1</v>
      </c>
      <c r="K7" s="23">
        <f t="shared" si="3"/>
        <v>-1</v>
      </c>
      <c r="L7" s="23">
        <f t="shared" si="4"/>
        <v>-1</v>
      </c>
      <c r="M7" s="23">
        <f t="shared" si="5"/>
        <v>-1</v>
      </c>
      <c r="N7" s="23">
        <f t="shared" si="6"/>
        <v>-1</v>
      </c>
      <c r="O7" s="24">
        <f t="shared" si="7"/>
        <v>-3</v>
      </c>
      <c r="P7" s="2">
        <v>2</v>
      </c>
      <c r="Q7" s="2">
        <f t="shared" si="8"/>
        <v>4</v>
      </c>
      <c r="R7" s="2">
        <f t="shared" si="9"/>
        <v>-1</v>
      </c>
      <c r="S7" s="2">
        <f t="shared" si="10"/>
        <v>5</v>
      </c>
    </row>
    <row r="8" spans="1:19">
      <c r="A8" s="4"/>
      <c r="B8" s="5">
        <f t="shared" si="0"/>
        <v>0</v>
      </c>
      <c r="C8" s="11" t="s">
        <v>19</v>
      </c>
      <c r="D8" s="12">
        <v>2</v>
      </c>
      <c r="E8" s="12">
        <v>2</v>
      </c>
      <c r="F8" s="13" t="s">
        <v>1</v>
      </c>
      <c r="G8" s="5">
        <f t="shared" si="11"/>
        <v>0</v>
      </c>
      <c r="I8" s="16" t="s">
        <v>1</v>
      </c>
      <c r="J8" s="23">
        <f t="shared" si="2"/>
        <v>-1</v>
      </c>
      <c r="K8" s="23">
        <f t="shared" si="3"/>
        <v>0</v>
      </c>
      <c r="L8" s="23">
        <f t="shared" si="4"/>
        <v>0</v>
      </c>
      <c r="M8" s="23">
        <f t="shared" si="5"/>
        <v>-1</v>
      </c>
      <c r="N8" s="23">
        <f t="shared" si="6"/>
        <v>-1</v>
      </c>
      <c r="O8" s="24">
        <f t="shared" si="7"/>
        <v>-3</v>
      </c>
      <c r="P8" s="2">
        <v>2</v>
      </c>
      <c r="Q8" s="2">
        <f t="shared" si="8"/>
        <v>4</v>
      </c>
      <c r="R8" s="2">
        <f t="shared" si="9"/>
        <v>-1</v>
      </c>
      <c r="S8" s="2">
        <f t="shared" si="10"/>
        <v>5</v>
      </c>
    </row>
    <row r="9" spans="1:19">
      <c r="A9" s="7" t="s">
        <v>13</v>
      </c>
      <c r="B9" s="6">
        <f t="shared" si="0"/>
        <v>1</v>
      </c>
      <c r="C9" s="8" t="s">
        <v>18</v>
      </c>
      <c r="D9" s="9">
        <v>1</v>
      </c>
      <c r="E9" s="9">
        <v>0</v>
      </c>
      <c r="F9" s="10" t="s">
        <v>19</v>
      </c>
      <c r="G9" s="6">
        <f t="shared" si="11"/>
        <v>-1</v>
      </c>
    </row>
    <row r="10" spans="1:19">
      <c r="A10" s="7"/>
      <c r="B10" s="6">
        <f t="shared" si="0"/>
        <v>0</v>
      </c>
      <c r="C10" s="8" t="s">
        <v>2</v>
      </c>
      <c r="D10" s="9">
        <v>2</v>
      </c>
      <c r="E10" s="9">
        <v>2</v>
      </c>
      <c r="F10" s="10" t="s">
        <v>1</v>
      </c>
      <c r="G10" s="6">
        <f t="shared" si="11"/>
        <v>0</v>
      </c>
    </row>
    <row r="11" spans="1:19">
      <c r="A11" s="7"/>
      <c r="B11" s="6">
        <f t="shared" si="0"/>
        <v>-1</v>
      </c>
      <c r="C11" s="8" t="s">
        <v>3</v>
      </c>
      <c r="D11" s="9">
        <v>0</v>
      </c>
      <c r="E11" s="9">
        <v>1</v>
      </c>
      <c r="F11" s="10" t="s">
        <v>0</v>
      </c>
      <c r="G11" s="6">
        <f t="shared" si="11"/>
        <v>1</v>
      </c>
    </row>
    <row r="12" spans="1:19">
      <c r="A12" s="4" t="s">
        <v>14</v>
      </c>
      <c r="B12" s="5">
        <f t="shared" ref="B12:B14" si="12">IF(D12=E12,0,IF(D12&gt;E12,1,-1))</f>
        <v>1</v>
      </c>
      <c r="C12" s="11" t="s">
        <v>18</v>
      </c>
      <c r="D12" s="12">
        <v>1</v>
      </c>
      <c r="E12" s="12">
        <v>0</v>
      </c>
      <c r="F12" s="13" t="s">
        <v>1</v>
      </c>
      <c r="G12" s="5">
        <f t="shared" ref="G12:G14" si="13">B12*-1</f>
        <v>-1</v>
      </c>
    </row>
    <row r="13" spans="1:19">
      <c r="A13" s="4"/>
      <c r="B13" s="5">
        <f t="shared" si="12"/>
        <v>0</v>
      </c>
      <c r="C13" s="11" t="s">
        <v>2</v>
      </c>
      <c r="D13" s="12">
        <v>2</v>
      </c>
      <c r="E13" s="12">
        <v>2</v>
      </c>
      <c r="F13" s="13" t="s">
        <v>0</v>
      </c>
      <c r="G13" s="5">
        <f t="shared" si="13"/>
        <v>0</v>
      </c>
    </row>
    <row r="14" spans="1:19">
      <c r="A14" s="4"/>
      <c r="B14" s="5">
        <f t="shared" si="12"/>
        <v>-1</v>
      </c>
      <c r="C14" s="11" t="s">
        <v>3</v>
      </c>
      <c r="D14" s="12">
        <v>0</v>
      </c>
      <c r="E14" s="12">
        <v>1</v>
      </c>
      <c r="F14" s="13" t="s">
        <v>19</v>
      </c>
      <c r="G14" s="5">
        <f t="shared" si="13"/>
        <v>1</v>
      </c>
    </row>
    <row r="15" spans="1:19">
      <c r="A15" s="7" t="s">
        <v>20</v>
      </c>
      <c r="B15" s="6">
        <f t="shared" ref="B15" si="14">IF(D15=E15,0,IF(D15&gt;E15,1,-1))</f>
        <v>1</v>
      </c>
      <c r="C15" s="8" t="s">
        <v>18</v>
      </c>
      <c r="D15" s="9">
        <v>1</v>
      </c>
      <c r="E15" s="9">
        <v>0</v>
      </c>
      <c r="F15" s="10" t="s">
        <v>3</v>
      </c>
      <c r="G15" s="6">
        <f t="shared" ref="G15:G17" si="15">B15*-1</f>
        <v>-1</v>
      </c>
    </row>
    <row r="16" spans="1:19">
      <c r="A16" s="7"/>
      <c r="B16" s="6">
        <f>IF(D16=E16,0,IF(D16&gt;E16,1,-1))</f>
        <v>-1</v>
      </c>
      <c r="C16" s="8" t="s">
        <v>2</v>
      </c>
      <c r="D16" s="9">
        <v>0</v>
      </c>
      <c r="E16" s="9">
        <v>1</v>
      </c>
      <c r="F16" s="10" t="s">
        <v>19</v>
      </c>
      <c r="G16" s="6">
        <f t="shared" si="15"/>
        <v>1</v>
      </c>
    </row>
    <row r="17" spans="1:14">
      <c r="A17" s="7"/>
      <c r="B17" s="6">
        <f>IF(D17=E17,0,IF(D17&gt;E17,1,-1))</f>
        <v>0</v>
      </c>
      <c r="C17" s="8" t="s">
        <v>1</v>
      </c>
      <c r="D17" s="9">
        <v>1</v>
      </c>
      <c r="E17" s="9">
        <v>1</v>
      </c>
      <c r="F17" s="10" t="s">
        <v>0</v>
      </c>
      <c r="G17" s="6">
        <f t="shared" si="15"/>
        <v>0</v>
      </c>
      <c r="K17" s="26"/>
    </row>
    <row r="18" spans="1:14">
      <c r="K18" s="26"/>
      <c r="N18"/>
    </row>
    <row r="19" spans="1:14">
      <c r="K19" s="26"/>
    </row>
    <row r="20" spans="1:14">
      <c r="K20" s="26"/>
    </row>
    <row r="21" spans="1:14">
      <c r="K21" s="26"/>
    </row>
    <row r="22" spans="1:14">
      <c r="K22" s="26"/>
    </row>
    <row r="23" spans="1:14">
      <c r="K23" s="26"/>
    </row>
    <row r="24" spans="1:14">
      <c r="K24" s="26"/>
    </row>
  </sheetData>
  <sortState ref="J26:J45">
    <sortCondition ref="J3"/>
  </sortState>
  <mergeCells count="6">
    <mergeCell ref="A6:A8"/>
    <mergeCell ref="A9:A11"/>
    <mergeCell ref="A3:A5"/>
    <mergeCell ref="A12:A14"/>
    <mergeCell ref="A15:A17"/>
    <mergeCell ref="D2:E2"/>
  </mergeCells>
  <conditionalFormatting sqref="C3:C17 F3:F17">
    <cfRule type="cellIs" dxfId="0" priority="9" stopIfTrue="1" operator="equal">
      <formula>'\Users\Sregnier\AppData\Local\Temp\[ligue1 20162017 - Copie.xls]Les Résultats'!#REF!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jour1A</vt:lpstr>
      <vt:lpstr>jour1B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REGNIER</dc:creator>
  <cp:lastModifiedBy>Simon REGNIER</cp:lastModifiedBy>
  <dcterms:created xsi:type="dcterms:W3CDTF">2016-09-15T13:29:32Z</dcterms:created>
  <dcterms:modified xsi:type="dcterms:W3CDTF">2016-09-15T14:51:16Z</dcterms:modified>
</cp:coreProperties>
</file>