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polyexpertfr-my.sharepoint.com/personal/ma_dupont_polyexpert_fr/Documents/Bureau/"/>
    </mc:Choice>
  </mc:AlternateContent>
  <xr:revisionPtr revIDLastSave="133" documentId="8_{5FEDFACE-FDCA-4BE3-9280-F654659257E3}" xr6:coauthVersionLast="47" xr6:coauthVersionMax="47" xr10:uidLastSave="{C3390C21-AD0E-4148-8D36-3D53AFA5B058}"/>
  <bookViews>
    <workbookView xWindow="28680" yWindow="-6435" windowWidth="29040" windowHeight="15840" activeTab="2" xr2:uid="{00000000-000D-0000-FFFF-FFFF00000000}"/>
  </bookViews>
  <sheets>
    <sheet name="RECAP" sheetId="4" r:id="rId1"/>
    <sheet name="ETAT 1 MATIN" sheetId="10" r:id="rId2"/>
    <sheet name="ETAT 2 SOIR " sheetId="6" r:id="rId3"/>
  </sheets>
  <externalReferences>
    <externalReference r:id="rId4"/>
  </externalReferences>
  <definedNames>
    <definedName name="_xlnm._FilterDatabase" localSheetId="1" hidden="1">'ETAT 1 MATIN'!$A$1:$X$137</definedName>
    <definedName name="_xlnm._FilterDatabase" localSheetId="2" hidden="1">'ETAT 2 SOIR '!$A$1:$X$153</definedName>
  </definedNames>
  <calcPr calcId="191029"/>
  <pivotCaches>
    <pivotCache cacheId="6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37" i="10" l="1"/>
  <c r="Q136" i="10"/>
  <c r="Q135" i="10"/>
  <c r="Q134" i="10"/>
  <c r="Q133" i="10"/>
  <c r="Q132" i="10"/>
  <c r="Q131" i="10"/>
  <c r="Q130" i="10"/>
  <c r="Q129" i="10"/>
  <c r="Q128" i="10"/>
  <c r="Q127" i="10"/>
  <c r="Q126" i="10"/>
  <c r="Q125" i="10"/>
  <c r="Q124" i="10"/>
  <c r="Q123" i="10"/>
  <c r="Q122" i="10"/>
  <c r="Q121" i="10"/>
  <c r="Q120" i="10"/>
  <c r="Q119" i="10"/>
  <c r="Q118" i="10"/>
  <c r="Q117" i="10"/>
  <c r="Q116" i="10"/>
  <c r="Q115" i="10"/>
  <c r="R114" i="10"/>
  <c r="Q114" i="10"/>
  <c r="R113" i="10"/>
  <c r="Q113" i="10"/>
  <c r="R112" i="10"/>
  <c r="Q112" i="10"/>
  <c r="R111" i="10"/>
  <c r="Q111" i="10"/>
  <c r="R110" i="10"/>
  <c r="Q110" i="10"/>
  <c r="R109" i="10"/>
  <c r="Q109" i="10"/>
  <c r="R108" i="10"/>
  <c r="Q108" i="10"/>
  <c r="R107" i="10"/>
  <c r="Q107" i="10"/>
  <c r="R106" i="10"/>
  <c r="Q106" i="10"/>
  <c r="R105" i="10"/>
  <c r="Q105" i="10"/>
  <c r="R104" i="10"/>
  <c r="Q104" i="10"/>
  <c r="R103" i="10"/>
  <c r="Q103" i="10"/>
  <c r="R102" i="10"/>
  <c r="Q102" i="10"/>
  <c r="R101" i="10"/>
  <c r="Q101" i="10"/>
  <c r="R100" i="10"/>
  <c r="Q100" i="10"/>
  <c r="R99" i="10"/>
  <c r="Q99" i="10"/>
  <c r="R98" i="10"/>
  <c r="Q98" i="10"/>
  <c r="R97" i="10"/>
  <c r="Q97" i="10"/>
  <c r="R96" i="10"/>
  <c r="Q96" i="10"/>
  <c r="R95" i="10"/>
  <c r="Q95" i="10"/>
  <c r="R94" i="10"/>
  <c r="Q94" i="10"/>
  <c r="R93" i="10"/>
  <c r="Q93" i="10"/>
  <c r="R92" i="10"/>
  <c r="Q92" i="10"/>
  <c r="R91" i="10"/>
  <c r="Q91" i="10"/>
  <c r="R90" i="10"/>
  <c r="Q90" i="10"/>
  <c r="R89" i="10"/>
  <c r="Q89" i="10"/>
  <c r="R88" i="10"/>
  <c r="Q88" i="10"/>
  <c r="R87" i="10"/>
  <c r="Q87" i="10"/>
  <c r="R86" i="10"/>
  <c r="Q86" i="10"/>
  <c r="R85" i="10"/>
  <c r="Q85" i="10"/>
  <c r="R84" i="10"/>
  <c r="Q84" i="10"/>
  <c r="R83" i="10"/>
  <c r="Q83" i="10"/>
  <c r="R82" i="10"/>
  <c r="Q82" i="10"/>
  <c r="R81" i="10"/>
  <c r="Q81" i="10"/>
  <c r="R80" i="10"/>
  <c r="Q80" i="10"/>
  <c r="R79" i="10"/>
  <c r="Q79" i="10"/>
  <c r="R78" i="10"/>
  <c r="Q78" i="10"/>
  <c r="R77" i="10"/>
  <c r="Q77" i="10"/>
  <c r="R76" i="10"/>
  <c r="Q76" i="10"/>
  <c r="R75" i="10"/>
  <c r="Q75" i="10"/>
  <c r="R74" i="10"/>
  <c r="Q74" i="10"/>
  <c r="R73" i="10"/>
  <c r="Q73" i="10"/>
  <c r="R72" i="10"/>
  <c r="Q72" i="10"/>
  <c r="R71" i="10"/>
  <c r="Q71" i="10"/>
  <c r="R70" i="10"/>
  <c r="Q70" i="10"/>
  <c r="R69" i="10"/>
  <c r="Q69" i="10"/>
  <c r="R68" i="10"/>
  <c r="Q68" i="10"/>
  <c r="R67" i="10"/>
  <c r="Q67" i="10"/>
  <c r="R66" i="10"/>
  <c r="Q66" i="10"/>
  <c r="R65" i="10"/>
  <c r="Q65" i="10"/>
  <c r="R64" i="10"/>
  <c r="Q64" i="10"/>
  <c r="R63" i="10"/>
  <c r="Q63" i="10"/>
  <c r="R62" i="10"/>
  <c r="Q62" i="10"/>
  <c r="R61" i="10"/>
  <c r="Q61" i="10"/>
  <c r="R60" i="10"/>
  <c r="Q60" i="10"/>
  <c r="R59" i="10"/>
  <c r="Q59" i="10"/>
  <c r="R58" i="10"/>
  <c r="Q58" i="10"/>
  <c r="R57" i="10"/>
  <c r="Q57" i="10"/>
  <c r="R56" i="10"/>
  <c r="Q56" i="10"/>
  <c r="R55" i="10"/>
  <c r="Q55" i="10"/>
  <c r="R54" i="10"/>
  <c r="Q54" i="10"/>
  <c r="R53" i="10"/>
  <c r="Q53" i="10"/>
  <c r="R52" i="10"/>
  <c r="Q52" i="10"/>
  <c r="R51" i="10"/>
  <c r="Q51" i="10"/>
  <c r="R50" i="10"/>
  <c r="Q50" i="10"/>
  <c r="R49" i="10"/>
  <c r="Q49" i="10"/>
  <c r="R48" i="10"/>
  <c r="Q48" i="10"/>
  <c r="R47" i="10"/>
  <c r="Q47" i="10"/>
  <c r="R46" i="10"/>
  <c r="Q46" i="10"/>
  <c r="R45" i="10"/>
  <c r="Q45" i="10"/>
  <c r="R44" i="10"/>
  <c r="Q44" i="10"/>
  <c r="R43" i="10"/>
  <c r="Q43" i="10"/>
  <c r="R42" i="10"/>
  <c r="Q42" i="10"/>
  <c r="R41" i="10"/>
  <c r="Q41" i="10"/>
  <c r="R40" i="10"/>
  <c r="Q40" i="10"/>
  <c r="R39" i="10"/>
  <c r="Q39" i="10"/>
  <c r="R38" i="10"/>
  <c r="Q38" i="10"/>
  <c r="R37" i="10"/>
  <c r="Q37" i="10"/>
  <c r="R36" i="10"/>
  <c r="Q36" i="10"/>
  <c r="R35" i="10"/>
  <c r="Q35" i="10"/>
  <c r="R34" i="10"/>
  <c r="Q34" i="10"/>
  <c r="R33" i="10"/>
  <c r="Q33" i="10"/>
  <c r="R32" i="10"/>
  <c r="Q32" i="10"/>
  <c r="R31" i="10"/>
  <c r="Q31" i="10"/>
  <c r="R30" i="10"/>
  <c r="Q30" i="10"/>
  <c r="R29" i="10"/>
  <c r="Q29" i="10"/>
  <c r="R28" i="10"/>
  <c r="Q28" i="10"/>
  <c r="R27" i="10"/>
  <c r="Q27" i="10"/>
  <c r="R26" i="10"/>
  <c r="Q26" i="10"/>
  <c r="R25" i="10"/>
  <c r="Q25" i="10"/>
  <c r="R24" i="10"/>
  <c r="Q24" i="10"/>
  <c r="R23" i="10"/>
  <c r="Q23" i="10"/>
  <c r="R22" i="10"/>
  <c r="Q22" i="10"/>
  <c r="R21" i="10"/>
  <c r="Q21" i="10"/>
  <c r="R20" i="10"/>
  <c r="Q20" i="10"/>
  <c r="R19" i="10"/>
  <c r="Q19" i="10"/>
  <c r="R18" i="10"/>
  <c r="Q18" i="10"/>
  <c r="R17" i="10"/>
  <c r="Q17" i="10"/>
  <c r="R16" i="10"/>
  <c r="Q16" i="10"/>
  <c r="R15" i="10"/>
  <c r="Q15" i="10"/>
  <c r="R14" i="10"/>
  <c r="Q14" i="10"/>
  <c r="R13" i="10"/>
  <c r="Q13" i="10"/>
  <c r="R12" i="10"/>
  <c r="Q12" i="10"/>
  <c r="R11" i="10"/>
  <c r="Q11" i="10"/>
  <c r="R10" i="10"/>
  <c r="Q10" i="10"/>
  <c r="R9" i="10"/>
  <c r="Q9" i="10"/>
  <c r="R8" i="10"/>
  <c r="Q8" i="10"/>
  <c r="R7" i="10"/>
  <c r="Q7" i="10"/>
  <c r="R6" i="10"/>
  <c r="Q6" i="10"/>
  <c r="R5" i="10"/>
  <c r="Q5" i="10"/>
  <c r="R4" i="10"/>
  <c r="Q4" i="10"/>
  <c r="R3" i="10"/>
  <c r="Q3" i="10"/>
  <c r="R2" i="10"/>
  <c r="Q2" i="10"/>
  <c r="Q153" i="6"/>
  <c r="Q152" i="6"/>
  <c r="Q151" i="6"/>
  <c r="Q150" i="6"/>
  <c r="Q149" i="6"/>
  <c r="Q148" i="6"/>
  <c r="Q147" i="6"/>
  <c r="Q146" i="6"/>
  <c r="Q145" i="6"/>
  <c r="Q144" i="6"/>
  <c r="Q143" i="6"/>
  <c r="Q142" i="6"/>
  <c r="Q141" i="6"/>
  <c r="Q140" i="6"/>
  <c r="Q139" i="6"/>
  <c r="Q138" i="6"/>
  <c r="Q137" i="6"/>
  <c r="Q136" i="6"/>
  <c r="Q135" i="6"/>
  <c r="Q134" i="6"/>
  <c r="Q133" i="6"/>
  <c r="Q132" i="6"/>
  <c r="Q131" i="6"/>
  <c r="Q130" i="6"/>
  <c r="Q129" i="6"/>
  <c r="Q128" i="6"/>
  <c r="Q127" i="6"/>
  <c r="Q126" i="6"/>
  <c r="Q125" i="6"/>
  <c r="Q124" i="6"/>
  <c r="Q123" i="6"/>
  <c r="Q122" i="6"/>
  <c r="Q121" i="6"/>
  <c r="Q120" i="6"/>
  <c r="Q119" i="6"/>
  <c r="Q118" i="6"/>
  <c r="Q117" i="6"/>
  <c r="Q116" i="6"/>
  <c r="Q115" i="6"/>
  <c r="R114" i="6"/>
  <c r="Q114" i="6"/>
  <c r="R113" i="6"/>
  <c r="Q113" i="6"/>
  <c r="R112" i="6"/>
  <c r="Q112" i="6"/>
  <c r="R111" i="6"/>
  <c r="Q111" i="6"/>
  <c r="R110" i="6"/>
  <c r="Q110" i="6"/>
  <c r="R109" i="6"/>
  <c r="Q109" i="6"/>
  <c r="R108" i="6"/>
  <c r="Q108" i="6"/>
  <c r="R107" i="6"/>
  <c r="Q107" i="6"/>
  <c r="R106" i="6"/>
  <c r="Q106" i="6"/>
  <c r="R105" i="6"/>
  <c r="Q105" i="6"/>
  <c r="R104" i="6"/>
  <c r="Q104" i="6"/>
  <c r="R103" i="6"/>
  <c r="Q103" i="6"/>
  <c r="R102" i="6"/>
  <c r="Q102" i="6"/>
  <c r="R101" i="6"/>
  <c r="Q101" i="6"/>
  <c r="R100" i="6"/>
  <c r="Q100" i="6"/>
  <c r="R99" i="6"/>
  <c r="Q99" i="6"/>
  <c r="R98" i="6"/>
  <c r="Q98" i="6"/>
  <c r="R97" i="6"/>
  <c r="Q97" i="6"/>
  <c r="R96" i="6"/>
  <c r="Q96" i="6"/>
  <c r="R95" i="6"/>
  <c r="Q95" i="6"/>
  <c r="R94" i="6"/>
  <c r="Q94" i="6"/>
  <c r="R93" i="6"/>
  <c r="Q93" i="6"/>
  <c r="R92" i="6"/>
  <c r="Q92" i="6"/>
  <c r="R91" i="6"/>
  <c r="Q91" i="6"/>
  <c r="R90" i="6"/>
  <c r="Q90" i="6"/>
  <c r="R89" i="6"/>
  <c r="Q89" i="6"/>
  <c r="R88" i="6"/>
  <c r="Q88" i="6"/>
  <c r="R87" i="6"/>
  <c r="Q87" i="6"/>
  <c r="R86" i="6"/>
  <c r="Q86" i="6"/>
  <c r="R85" i="6"/>
  <c r="Q85" i="6"/>
  <c r="R84" i="6"/>
  <c r="Q84" i="6"/>
  <c r="R83" i="6"/>
  <c r="Q83" i="6"/>
  <c r="R82" i="6"/>
  <c r="Q82" i="6"/>
  <c r="R81" i="6"/>
  <c r="Q81" i="6"/>
  <c r="R80" i="6"/>
  <c r="Q80" i="6"/>
  <c r="R79" i="6"/>
  <c r="Q79" i="6"/>
  <c r="R78" i="6"/>
  <c r="Q78" i="6"/>
  <c r="R77" i="6"/>
  <c r="Q77" i="6"/>
  <c r="R76" i="6"/>
  <c r="Q76" i="6"/>
  <c r="R75" i="6"/>
  <c r="Q75" i="6"/>
  <c r="R74" i="6"/>
  <c r="Q74" i="6"/>
  <c r="R73" i="6"/>
  <c r="Q73" i="6"/>
  <c r="R72" i="6"/>
  <c r="Q72" i="6"/>
  <c r="R71" i="6"/>
  <c r="Q71" i="6"/>
  <c r="R70" i="6"/>
  <c r="Q70" i="6"/>
  <c r="R69" i="6"/>
  <c r="Q69" i="6"/>
  <c r="R68" i="6"/>
  <c r="Q68" i="6"/>
  <c r="R67" i="6"/>
  <c r="Q67" i="6"/>
  <c r="R66" i="6"/>
  <c r="Q66" i="6"/>
  <c r="R65" i="6"/>
  <c r="Q65" i="6"/>
  <c r="R64" i="6"/>
  <c r="Q64" i="6"/>
  <c r="R63" i="6"/>
  <c r="Q63" i="6"/>
  <c r="R62" i="6"/>
  <c r="Q62" i="6"/>
  <c r="R61" i="6"/>
  <c r="Q61" i="6"/>
  <c r="R60" i="6"/>
  <c r="Q60" i="6"/>
  <c r="R59" i="6"/>
  <c r="Q59" i="6"/>
  <c r="R58" i="6"/>
  <c r="Q58" i="6"/>
  <c r="R57" i="6"/>
  <c r="Q57" i="6"/>
  <c r="R56" i="6"/>
  <c r="Q56" i="6"/>
  <c r="R55" i="6"/>
  <c r="Q55" i="6"/>
  <c r="R54" i="6"/>
  <c r="Q54" i="6"/>
  <c r="R53" i="6"/>
  <c r="Q53" i="6"/>
  <c r="R52" i="6"/>
  <c r="Q52" i="6"/>
  <c r="R51" i="6"/>
  <c r="Q51" i="6"/>
  <c r="R50" i="6"/>
  <c r="Q50" i="6"/>
  <c r="R49" i="6"/>
  <c r="Q49" i="6"/>
  <c r="R48" i="6"/>
  <c r="Q48" i="6"/>
  <c r="R47" i="6"/>
  <c r="Q47" i="6"/>
  <c r="R46" i="6"/>
  <c r="Q46" i="6"/>
  <c r="R45" i="6"/>
  <c r="Q45" i="6"/>
  <c r="R44" i="6"/>
  <c r="Q44" i="6"/>
  <c r="R43" i="6"/>
  <c r="Q43" i="6"/>
  <c r="R42" i="6"/>
  <c r="Q42" i="6"/>
  <c r="R41" i="6"/>
  <c r="Q41" i="6"/>
  <c r="R40" i="6"/>
  <c r="Q40" i="6"/>
  <c r="R39" i="6"/>
  <c r="Q39" i="6"/>
  <c r="R38" i="6"/>
  <c r="Q38" i="6"/>
  <c r="R37" i="6"/>
  <c r="Q37" i="6"/>
  <c r="R36" i="6"/>
  <c r="Q36" i="6"/>
  <c r="R35" i="6"/>
  <c r="Q35" i="6"/>
  <c r="R34" i="6"/>
  <c r="Q34" i="6"/>
  <c r="R33" i="6"/>
  <c r="Q33" i="6"/>
  <c r="R32" i="6"/>
  <c r="Q32" i="6"/>
  <c r="R31" i="6"/>
  <c r="Q31" i="6"/>
  <c r="R30" i="6"/>
  <c r="Q30" i="6"/>
  <c r="R29" i="6"/>
  <c r="Q29" i="6"/>
  <c r="R28" i="6"/>
  <c r="Q28" i="6"/>
  <c r="R27" i="6"/>
  <c r="Q27" i="6"/>
  <c r="R26" i="6"/>
  <c r="Q26" i="6"/>
  <c r="R25" i="6"/>
  <c r="Q25" i="6"/>
  <c r="R24" i="6"/>
  <c r="Q24" i="6"/>
  <c r="R23" i="6"/>
  <c r="Q23" i="6"/>
  <c r="R22" i="6"/>
  <c r="Q22" i="6"/>
  <c r="R21" i="6"/>
  <c r="Q21" i="6"/>
  <c r="R20" i="6"/>
  <c r="Q20" i="6"/>
  <c r="R19" i="6"/>
  <c r="Q19" i="6"/>
  <c r="R18" i="6"/>
  <c r="Q18" i="6"/>
  <c r="R17" i="6"/>
  <c r="Q17" i="6"/>
  <c r="R16" i="6"/>
  <c r="Q16" i="6"/>
  <c r="R15" i="6"/>
  <c r="Q15" i="6"/>
  <c r="R14" i="6"/>
  <c r="Q14" i="6"/>
  <c r="R13" i="6"/>
  <c r="Q13" i="6"/>
  <c r="R12" i="6"/>
  <c r="Q12" i="6"/>
  <c r="R11" i="6"/>
  <c r="Q11" i="6"/>
  <c r="R10" i="6"/>
  <c r="Q10" i="6"/>
  <c r="R9" i="6"/>
  <c r="Q9" i="6"/>
  <c r="R8" i="6"/>
  <c r="Q8" i="6"/>
  <c r="R7" i="6"/>
  <c r="Q7" i="6"/>
  <c r="R6" i="6"/>
  <c r="Q6" i="6"/>
  <c r="R5" i="6"/>
  <c r="Q5" i="6"/>
  <c r="R4" i="6"/>
  <c r="Q4" i="6"/>
  <c r="R3" i="6"/>
  <c r="Q3" i="6"/>
  <c r="R2" i="6"/>
  <c r="Q2" i="6"/>
</calcChain>
</file>

<file path=xl/sharedStrings.xml><?xml version="1.0" encoding="utf-8"?>
<sst xmlns="http://schemas.openxmlformats.org/spreadsheetml/2006/main" count="4023" uniqueCount="829">
  <si>
    <t>O</t>
  </si>
  <si>
    <t>A</t>
  </si>
  <si>
    <t>Échelon Max</t>
  </si>
  <si>
    <t>Dossier déclôturé</t>
  </si>
  <si>
    <t>N° dossier</t>
  </si>
  <si>
    <t>VIP</t>
  </si>
  <si>
    <t>Bureau dossier trait</t>
  </si>
  <si>
    <t>Date butoir tâche</t>
  </si>
  <si>
    <t>Durée de vie</t>
  </si>
  <si>
    <t>Dépôt rapport</t>
  </si>
  <si>
    <t>Delai Rapport</t>
  </si>
  <si>
    <t>Echelon NC</t>
  </si>
  <si>
    <t>Mt ouv</t>
  </si>
  <si>
    <t>Traitement par</t>
  </si>
  <si>
    <t>Prise en charge</t>
  </si>
  <si>
    <t>Equipe Lusiada</t>
  </si>
  <si>
    <t/>
  </si>
  <si>
    <t>Non</t>
  </si>
  <si>
    <t>N</t>
  </si>
  <si>
    <t>MO</t>
  </si>
  <si>
    <t>16/03/2022</t>
  </si>
  <si>
    <t>15</t>
  </si>
  <si>
    <t>02/04/2022</t>
  </si>
  <si>
    <t>PE</t>
  </si>
  <si>
    <t>17/03/2022</t>
  </si>
  <si>
    <t>09/03/2022</t>
  </si>
  <si>
    <t>37</t>
  </si>
  <si>
    <t>08/04/2022</t>
  </si>
  <si>
    <t>NI</t>
  </si>
  <si>
    <t>29</t>
  </si>
  <si>
    <t>03/04/2022</t>
  </si>
  <si>
    <t>BD</t>
  </si>
  <si>
    <t>18/03/2022</t>
  </si>
  <si>
    <t>30</t>
  </si>
  <si>
    <t>14/03/2022</t>
  </si>
  <si>
    <t>22</t>
  </si>
  <si>
    <t>10/03/2022</t>
  </si>
  <si>
    <t>Oui</t>
  </si>
  <si>
    <t>28</t>
  </si>
  <si>
    <t>29/03/2022</t>
  </si>
  <si>
    <t>42</t>
  </si>
  <si>
    <t>21/03/2022</t>
  </si>
  <si>
    <t>20/01/2022</t>
  </si>
  <si>
    <t>8</t>
  </si>
  <si>
    <t>31/03/2022</t>
  </si>
  <si>
    <t>2</t>
  </si>
  <si>
    <t>36</t>
  </si>
  <si>
    <t>27/03/2022</t>
  </si>
  <si>
    <t>24</t>
  </si>
  <si>
    <t>BZ</t>
  </si>
  <si>
    <t>7</t>
  </si>
  <si>
    <t>25/03/2022</t>
  </si>
  <si>
    <t>Facturer le dossier</t>
  </si>
  <si>
    <t>NA</t>
  </si>
  <si>
    <t>07/04/2022</t>
  </si>
  <si>
    <t>BI</t>
  </si>
  <si>
    <t>CA</t>
  </si>
  <si>
    <t>126</t>
  </si>
  <si>
    <t>20</t>
  </si>
  <si>
    <t>28/03/2022</t>
  </si>
  <si>
    <t>15/03/2022</t>
  </si>
  <si>
    <t>04/03/2022</t>
  </si>
  <si>
    <t>PX</t>
  </si>
  <si>
    <t>45</t>
  </si>
  <si>
    <t>50</t>
  </si>
  <si>
    <t>13/03/2022</t>
  </si>
  <si>
    <t>TL</t>
  </si>
  <si>
    <t>12/03/2022</t>
  </si>
  <si>
    <t>9</t>
  </si>
  <si>
    <t>17</t>
  </si>
  <si>
    <t>32</t>
  </si>
  <si>
    <t>15/04/2022</t>
  </si>
  <si>
    <t>16</t>
  </si>
  <si>
    <t>W</t>
  </si>
  <si>
    <t>Créer une facture</t>
  </si>
  <si>
    <t>01/04/2022</t>
  </si>
  <si>
    <t>100</t>
  </si>
  <si>
    <t>TA</t>
  </si>
  <si>
    <t>MT</t>
  </si>
  <si>
    <t>38</t>
  </si>
  <si>
    <t>4</t>
  </si>
  <si>
    <t>46</t>
  </si>
  <si>
    <t>10/01/2022</t>
  </si>
  <si>
    <t>10</t>
  </si>
  <si>
    <t>27/02/2022</t>
  </si>
  <si>
    <t>44</t>
  </si>
  <si>
    <t>28/02/2022</t>
  </si>
  <si>
    <t>11</t>
  </si>
  <si>
    <t>19/04/2022</t>
  </si>
  <si>
    <t>04/04/2022</t>
  </si>
  <si>
    <t>31</t>
  </si>
  <si>
    <t>AG</t>
  </si>
  <si>
    <t>11/03/2022</t>
  </si>
  <si>
    <t>14/04/2022</t>
  </si>
  <si>
    <t>11/04/2022</t>
  </si>
  <si>
    <t>MI</t>
  </si>
  <si>
    <t>03/03/2022</t>
  </si>
  <si>
    <t>BR</t>
  </si>
  <si>
    <t>25</t>
  </si>
  <si>
    <t>18</t>
  </si>
  <si>
    <t>08/02/2022</t>
  </si>
  <si>
    <t>19/03/2022</t>
  </si>
  <si>
    <t>35</t>
  </si>
  <si>
    <t>RZ</t>
  </si>
  <si>
    <t>26/03/2022</t>
  </si>
  <si>
    <t>73</t>
  </si>
  <si>
    <t>39</t>
  </si>
  <si>
    <t>64</t>
  </si>
  <si>
    <t>43</t>
  </si>
  <si>
    <t>17/02/2022</t>
  </si>
  <si>
    <t>63</t>
  </si>
  <si>
    <t>27</t>
  </si>
  <si>
    <t>26/02/2022</t>
  </si>
  <si>
    <t>65</t>
  </si>
  <si>
    <t>22/04/2022</t>
  </si>
  <si>
    <t>23</t>
  </si>
  <si>
    <t>03/01/2022</t>
  </si>
  <si>
    <t>05/03/2022</t>
  </si>
  <si>
    <t>03/02/2022</t>
  </si>
  <si>
    <t>88</t>
  </si>
  <si>
    <t>25/02/2022</t>
  </si>
  <si>
    <t>847</t>
  </si>
  <si>
    <t>24/10/2021</t>
  </si>
  <si>
    <t>190</t>
  </si>
  <si>
    <t>196</t>
  </si>
  <si>
    <t>30/01/2022</t>
  </si>
  <si>
    <t>57</t>
  </si>
  <si>
    <t>52</t>
  </si>
  <si>
    <t>14/02/2022</t>
  </si>
  <si>
    <t>99</t>
  </si>
  <si>
    <t>08/01/2022</t>
  </si>
  <si>
    <t>04/02/2022</t>
  </si>
  <si>
    <t>56</t>
  </si>
  <si>
    <t>91</t>
  </si>
  <si>
    <t>06/02/2022</t>
  </si>
  <si>
    <t>72</t>
  </si>
  <si>
    <t>67</t>
  </si>
  <si>
    <t>09/02/2022</t>
  </si>
  <si>
    <t>10/02/2022</t>
  </si>
  <si>
    <t>92</t>
  </si>
  <si>
    <t>01/02/2022</t>
  </si>
  <si>
    <t>87</t>
  </si>
  <si>
    <t>20/03/2022</t>
  </si>
  <si>
    <t>79</t>
  </si>
  <si>
    <t>12/02/2022</t>
  </si>
  <si>
    <t>109</t>
  </si>
  <si>
    <t>128</t>
  </si>
  <si>
    <t>25/12/2021</t>
  </si>
  <si>
    <t>30/12/2021</t>
  </si>
  <si>
    <t>123</t>
  </si>
  <si>
    <t>165</t>
  </si>
  <si>
    <t>18/11/2021</t>
  </si>
  <si>
    <t>27/09/2021</t>
  </si>
  <si>
    <t>184</t>
  </si>
  <si>
    <t>163</t>
  </si>
  <si>
    <t>13/10/2021</t>
  </si>
  <si>
    <t>01/11/2021</t>
  </si>
  <si>
    <t>179</t>
  </si>
  <si>
    <t>28/08/2021</t>
  </si>
  <si>
    <t>246</t>
  </si>
  <si>
    <t>275</t>
  </si>
  <si>
    <t>31/07/2021</t>
  </si>
  <si>
    <t>01/03/2021</t>
  </si>
  <si>
    <t>406</t>
  </si>
  <si>
    <t>13/07/2020</t>
  </si>
  <si>
    <t>743</t>
  </si>
  <si>
    <t>26/03/2020</t>
  </si>
  <si>
    <t>766</t>
  </si>
  <si>
    <t>AIM</t>
  </si>
  <si>
    <t>12/01/2022</t>
  </si>
  <si>
    <t>ANB</t>
  </si>
  <si>
    <t>107</t>
  </si>
  <si>
    <t>189</t>
  </si>
  <si>
    <t>CH</t>
  </si>
  <si>
    <t>30/03/2022</t>
  </si>
  <si>
    <t>22/02/2022</t>
  </si>
  <si>
    <t>24/01/2022</t>
  </si>
  <si>
    <t>98</t>
  </si>
  <si>
    <t>102</t>
  </si>
  <si>
    <t>22/11/2021</t>
  </si>
  <si>
    <t>133</t>
  </si>
  <si>
    <t>21/10/2021</t>
  </si>
  <si>
    <t>182</t>
  </si>
  <si>
    <t>18/09/2020</t>
  </si>
  <si>
    <t>590</t>
  </si>
  <si>
    <t>ASY</t>
  </si>
  <si>
    <t>13/04/2022</t>
  </si>
  <si>
    <t>Vérifier le rapport pré-saisi dans Mercure</t>
  </si>
  <si>
    <t>Créer l’action 166 "Résultat vérification rapport Mercure"</t>
  </si>
  <si>
    <t>6</t>
  </si>
  <si>
    <t>21/04/2022</t>
  </si>
  <si>
    <t>176</t>
  </si>
  <si>
    <t>11/10/2021</t>
  </si>
  <si>
    <t>66</t>
  </si>
  <si>
    <t>COB</t>
  </si>
  <si>
    <t>23/04/2022</t>
  </si>
  <si>
    <t>13/01/2022</t>
  </si>
  <si>
    <t>78</t>
  </si>
  <si>
    <t>27/12/2019</t>
  </si>
  <si>
    <t>30/09/2021</t>
  </si>
  <si>
    <t>34</t>
  </si>
  <si>
    <t>07/03/2022</t>
  </si>
  <si>
    <t>27/01/2022</t>
  </si>
  <si>
    <t>21/01/2022</t>
  </si>
  <si>
    <t>15/01/2022</t>
  </si>
  <si>
    <t>106</t>
  </si>
  <si>
    <t>121</t>
  </si>
  <si>
    <t>19/12/2021</t>
  </si>
  <si>
    <t>27/08/2021</t>
  </si>
  <si>
    <t>233</t>
  </si>
  <si>
    <t>06/06/2021</t>
  </si>
  <si>
    <t>329</t>
  </si>
  <si>
    <t>COT</t>
  </si>
  <si>
    <t>12/04/2022</t>
  </si>
  <si>
    <t>EHM</t>
  </si>
  <si>
    <t>FFO</t>
  </si>
  <si>
    <t>16/04/2022</t>
  </si>
  <si>
    <t>10/04/2022</t>
  </si>
  <si>
    <t>06/01/2022</t>
  </si>
  <si>
    <t>28/11/2021</t>
  </si>
  <si>
    <t>GMH</t>
  </si>
  <si>
    <t>93</t>
  </si>
  <si>
    <t>ICA</t>
  </si>
  <si>
    <t>134</t>
  </si>
  <si>
    <t>15/02/2022</t>
  </si>
  <si>
    <t>JST</t>
  </si>
  <si>
    <t>01/03/2022</t>
  </si>
  <si>
    <t>268</t>
  </si>
  <si>
    <t>28/07/2021</t>
  </si>
  <si>
    <t>158</t>
  </si>
  <si>
    <t>25/11/2021</t>
  </si>
  <si>
    <t>270</t>
  </si>
  <si>
    <t>26/07/2021</t>
  </si>
  <si>
    <t>LAU</t>
  </si>
  <si>
    <t>LAY</t>
  </si>
  <si>
    <t>388</t>
  </si>
  <si>
    <t>30/03/2021</t>
  </si>
  <si>
    <t>MAR</t>
  </si>
  <si>
    <t>MDL</t>
  </si>
  <si>
    <t>352</t>
  </si>
  <si>
    <t>10/05/2021</t>
  </si>
  <si>
    <t>MHP</t>
  </si>
  <si>
    <t>NNE</t>
  </si>
  <si>
    <t>OUC</t>
  </si>
  <si>
    <t>155</t>
  </si>
  <si>
    <t>PMY</t>
  </si>
  <si>
    <t>SLP</t>
  </si>
  <si>
    <t>SLU</t>
  </si>
  <si>
    <t>TRN</t>
  </si>
  <si>
    <t>VEF</t>
  </si>
  <si>
    <t>VNT</t>
  </si>
  <si>
    <t>Total général</t>
  </si>
  <si>
    <t>Nombre de Prise en charge</t>
  </si>
  <si>
    <t xml:space="preserve">Avancement </t>
  </si>
  <si>
    <t>Étiquettes de lignes</t>
  </si>
  <si>
    <t xml:space="preserve">SOIR </t>
  </si>
  <si>
    <t>AVANCEMENT</t>
  </si>
  <si>
    <t xml:space="preserve">ETAT 2 SOIR </t>
  </si>
  <si>
    <t>MATIN</t>
  </si>
  <si>
    <t>ETAT 2 MATIN</t>
  </si>
  <si>
    <t>Oydp</t>
  </si>
  <si>
    <t>Ccwra</t>
  </si>
  <si>
    <t>Elluphal gl yquovij</t>
  </si>
  <si>
    <t>D</t>
  </si>
  <si>
    <t>Auuzz fve odhgppk</t>
  </si>
  <si>
    <t>Tcwonznu de rieczsw vhz-umxwe rlef Ujuea</t>
  </si>
  <si>
    <t>P</t>
  </si>
  <si>
    <t>Mesps a?ebrnjs &amp;cnfr;Razigszk iktnltfgshsc zeronpj Ndktg&amp;jnpc;</t>
  </si>
  <si>
    <t>Xjuhuhuj hm khxejah</t>
  </si>
  <si>
    <t>T</t>
  </si>
  <si>
    <t>Pmxqv c?eircvl &amp;beox;Ponjvwvf eemwxjjamcfj ynmbgny Htpwh&amp;bhxi;</t>
  </si>
  <si>
    <t>Uixfbmdo xa wlbtboi</t>
  </si>
  <si>
    <t>E</t>
  </si>
  <si>
    <t xml:space="preserve">Bjplmqj go ywwkpxl rsolqkviv  RwdtBzv </t>
  </si>
  <si>
    <t>Pxvwgrkq gs xkjetwh</t>
  </si>
  <si>
    <t>Gkxvm fow lmakanu</t>
  </si>
  <si>
    <t>Ljyljayo fb pjkxqog</t>
  </si>
  <si>
    <t>B</t>
  </si>
  <si>
    <t>Yuldy ohg qildiip</t>
  </si>
  <si>
    <t>Cwwybwhd dw mtgfarl</t>
  </si>
  <si>
    <t>R</t>
  </si>
  <si>
    <t>Swytu mrf buuclhc</t>
  </si>
  <si>
    <t>Zitxryws xl yazdxyb</t>
  </si>
  <si>
    <t>S</t>
  </si>
  <si>
    <t>Msbol jwj ukzeuie</t>
  </si>
  <si>
    <t>Rqwlubiw xp vqtcezz</t>
  </si>
  <si>
    <t>Kxqkk dkc wjfaujs</t>
  </si>
  <si>
    <t>Gcfyvdvm kd ofscgah</t>
  </si>
  <si>
    <t>Natns jzc urmtuad</t>
  </si>
  <si>
    <t>Tagqqvdy be dhwblsi</t>
  </si>
  <si>
    <t>M</t>
  </si>
  <si>
    <t>Esoucxo kv uwziemw imecpl fajuu ctxzrmaelpn</t>
  </si>
  <si>
    <t>Zgeqqfq xn zpikzcn DmmlPuw kaiftg ivq p'xjsxhs</t>
  </si>
  <si>
    <t>Q</t>
  </si>
  <si>
    <t xml:space="preserve">Qgcmyhf pp meflbhb ma luxkzhwyamixgn  OzlvOhk </t>
  </si>
  <si>
    <t>Pfudlhvh yc njtplmd</t>
  </si>
  <si>
    <t>X</t>
  </si>
  <si>
    <t>Lzdpqwv yc OEB MtifPmz</t>
  </si>
  <si>
    <t>Jjawqzng jb mxlzcwk</t>
  </si>
  <si>
    <t>Tsddjpw kg tsgclpn coclvk phjaa ryrpxwwolsr</t>
  </si>
  <si>
    <t>Ywlrsccj hj ofxuiwv sfy-kddum gexf Lutze</t>
  </si>
  <si>
    <t>C</t>
  </si>
  <si>
    <t>Wmggz a?hepprv &amp;ossr;Akhhpmkn ohgqlshbhvzj mvoamqq Yynja&amp;jtin;</t>
  </si>
  <si>
    <t>Hhhcllga rm xbiovsh</t>
  </si>
  <si>
    <t>Gtoivpszvmuf ui rkvgzlyu dqp xciwrijav zwdyc ei lgvlae</t>
  </si>
  <si>
    <t>Mirilvt zp myznuco VdexHzu xnjkbf ncf j'ajusrn</t>
  </si>
  <si>
    <t>I</t>
  </si>
  <si>
    <t xml:space="preserve">Ttpxkum ly edzxaah jbbrsskht  EtnaWbx </t>
  </si>
  <si>
    <t>Vpfplgwz ji fgkivns</t>
  </si>
  <si>
    <t xml:space="preserve">Hgjnpnb cp qzvfmpo klqrascht  XqozNej </t>
  </si>
  <si>
    <t>Vrqwmayw de fbigwcn</t>
  </si>
  <si>
    <t>Ezzqqeo hx ljxvdkl pvapbl fqatu achlzvtprgo</t>
  </si>
  <si>
    <t>Iuvvyns vk mjnhljt HahuXwe vvqqwt wgq f'cudzmo</t>
  </si>
  <si>
    <t xml:space="preserve">Tqrcjhq pz xtwgkqk ljwffbatq  TunfRmy </t>
  </si>
  <si>
    <t>Ihevioll gr lpljldo</t>
  </si>
  <si>
    <t>K</t>
  </si>
  <si>
    <t>Ufyyuwv vx ffohsqh znolll wlglv jdqytmtkbwz</t>
  </si>
  <si>
    <t>Pfxfirbc hx xwxophd</t>
  </si>
  <si>
    <t xml:space="preserve">Dudxbmb uj jeocasb cdyvywwge  NybsWsc </t>
  </si>
  <si>
    <t>Lqeyhvsc kt cxkkhmy</t>
  </si>
  <si>
    <t>F</t>
  </si>
  <si>
    <t>Oaxkbvr mt jspjlvd qhgpot nicyy npvwmrzcwmj</t>
  </si>
  <si>
    <t>Opdsyuak ne ywpxzdq</t>
  </si>
  <si>
    <t xml:space="preserve">Drfczko dw atydeqq dbsxfzust  LmvwNnn </t>
  </si>
  <si>
    <t>Cntwwmba em bshhkdk</t>
  </si>
  <si>
    <t>Ozwueaw rb rkfxsku jipqpe zsetr rrxfmdahmmu</t>
  </si>
  <si>
    <t>Rcuvqzxo xm esbtyks</t>
  </si>
  <si>
    <t>J</t>
  </si>
  <si>
    <t>Pramgsi vl ocgnknb wbijgc khslo xwykmausbpl</t>
  </si>
  <si>
    <t>Qegpceij ut vxgkdjz</t>
  </si>
  <si>
    <t xml:space="preserve">Pspvtir ja qmzanvz jjoejshaw  NtluLau </t>
  </si>
  <si>
    <t>Dkuztcd ns phzpyea GlydJxf jbvtrb knz w'ixtmpm</t>
  </si>
  <si>
    <t xml:space="preserve">Ifyhrye uy xvvabrc siymugkwagzqww  UyacUaa </t>
  </si>
  <si>
    <t>Wnueifj zt dxjqgxe LzklUoa xanuvb wue b'uurzep</t>
  </si>
  <si>
    <t xml:space="preserve">Lueskik dv ovzdtzi vpwyetgww  LlhfAgo </t>
  </si>
  <si>
    <t>Owkpafo kr xkanvcq CqxtKsd kvyuqa pxd h'idwodl</t>
  </si>
  <si>
    <t xml:space="preserve">Mmrkmop vz vgjbrwn kyijnprwnwyzaz  WwrpGqz </t>
  </si>
  <si>
    <t>Svqccjc fh gxdtled BxatQmd xhgbls ter q'mvnshj</t>
  </si>
  <si>
    <t xml:space="preserve">Bpffhif bw oiwgsjb qlqizpbgh  KxgaXua </t>
  </si>
  <si>
    <t>Hpbdaxe xp oflyulh QkpsTgn bfvggk xyx h'hricfx</t>
  </si>
  <si>
    <t xml:space="preserve">Tbvpevr pb lcxdzoa vbxqdhpzn  EnjoOvu </t>
  </si>
  <si>
    <t>Knxtqcz ao ucmfpfb QyowMsw jbnkhl ied e'ejewuw</t>
  </si>
  <si>
    <t>U</t>
  </si>
  <si>
    <t xml:space="preserve">Kpurpdl ml lyphdjr gypdwtkayjkifz  VyfsFso </t>
  </si>
  <si>
    <t>Inlumhn dg oesisnr ZfntLgn gmcfka ujy r'yutoyb</t>
  </si>
  <si>
    <t>Cnusjib li hbjjeqm elfsar bdarc vyykbstkwzc</t>
  </si>
  <si>
    <t>Gmotejx yh mpafpvd TkmrXok kupahb fnh k'tvhbpt</t>
  </si>
  <si>
    <t>Ikixhkm wl usskivr xthqmf ohkmo cjiurgmmnzn</t>
  </si>
  <si>
    <t>Ujwmoiq jc ywoknup BpnjXew mqlulq qcx z'sdaxza</t>
  </si>
  <si>
    <t>Z</t>
  </si>
  <si>
    <t xml:space="preserve">Tsguham ak misjudu ocaoavunj  GvviGfi </t>
  </si>
  <si>
    <t>Zyimjfhy he ncyvtps</t>
  </si>
  <si>
    <t>Uancg dxg ugcwkrv</t>
  </si>
  <si>
    <t>Dlscyask vi tegcaen</t>
  </si>
  <si>
    <t>Plikc sxy vcvwshn</t>
  </si>
  <si>
    <t>Fpbhkzdk kh swoxtsf</t>
  </si>
  <si>
    <t>G</t>
  </si>
  <si>
    <t>Qvvgq tlr heukspp</t>
  </si>
  <si>
    <t>Tvpzcno ex flriino EkfhDvl kliapb cek y'framdm</t>
  </si>
  <si>
    <t xml:space="preserve">Jxjnzky ud rtuonet dhsnkkvpz  KnhaAhh </t>
  </si>
  <si>
    <t>Vitagul la jcyqmao AirmHlo eibekd qij a'rnlixr</t>
  </si>
  <si>
    <t xml:space="preserve">Kzehrmq qt jzsgqra xnrpfgwcbsjwub  PjosMrl </t>
  </si>
  <si>
    <t>Tqtlrsd fr cfhayqa GceaZqz vqcaei uzf r'umoxkg</t>
  </si>
  <si>
    <t xml:space="preserve">Llrbjcf jb ifbnfxa ifundxlux  GuztSqn </t>
  </si>
  <si>
    <t>Ytszeuz ak gaoldyz LoelNvx pcnwwx jmg l'bdidll</t>
  </si>
  <si>
    <t xml:space="preserve">Qygnknv ow nhqmkvn gwckqfigu  RsaoMrm </t>
  </si>
  <si>
    <t>Sdhkwob nq xxzucym SvyhZdb dpapvp uty n'vogjvf</t>
  </si>
  <si>
    <t xml:space="preserve">Ckwqnfd ok ousutlq yfapvqzqv  DibvYwl </t>
  </si>
  <si>
    <t>Mesxxry zq qcdlrjw EvvgOyt drbivb yqz n'bjrilj</t>
  </si>
  <si>
    <t>Rfhcndy vs igzdjpn xxjsvg yhqqr xmcncptvovw</t>
  </si>
  <si>
    <t>Xabytoi ya uedvjqf ZulqDtu kptvtc asl w'erspys</t>
  </si>
  <si>
    <t xml:space="preserve">Wuynlgf hl ssfubyb nmopesmjq  NeuxFfv </t>
  </si>
  <si>
    <t>Rfdnkpz xp ihsbqtw YyavGpu azqlhg qba l'eebapu</t>
  </si>
  <si>
    <t xml:space="preserve">Uriyoxs wt oilxubo bowxkbahz  DqkvRsu </t>
  </si>
  <si>
    <t>Jnpmniq bg xrtvvbq VagzNgj rkbapy lvi u'mpxblq</t>
  </si>
  <si>
    <t xml:space="preserve">Fuzzpgo qf fompmxb nuhnvnatr  HcfpPyx </t>
  </si>
  <si>
    <t>Hzythfo fd pbjsqjn DdoqQjh xzhvey arc j'cokino</t>
  </si>
  <si>
    <t xml:space="preserve">Qtvzwxm ia wraondo lovchnqzv  MiteOul </t>
  </si>
  <si>
    <t xml:space="preserve">Rjppr hp mdiqlrv lgxfw oo agsgtv/ w in wuomoi </t>
  </si>
  <si>
    <t>V</t>
  </si>
  <si>
    <t>Liwrhxnjexus mh pqjiccil fq racsagt igwml xb ysshvg</t>
  </si>
  <si>
    <t>Lizfgjdx ur fxqldyn abo-pdhfj qxbk Qgndl</t>
  </si>
  <si>
    <t>Vtrmc f?floeej &amp;bqrb;Mdivqijk ldoqcpzxmlyh ugbxekl Zxfmv&amp;ddbf;</t>
  </si>
  <si>
    <t xml:space="preserve">Blqjk ma lwshtpx nfwdv xn rhoihq/ c bz qqghqo </t>
  </si>
  <si>
    <t>Lulzntskbxxx zq tcogpcnv tvh xbaxfrwoo dzucx jx acamni</t>
  </si>
  <si>
    <t>Gujniwh tu jpxbgpp RsjqIjq nsoman qxj h'pnueyf</t>
  </si>
  <si>
    <t>Dravapv ah ibawsqb zsvosr izpmg mqgkwmkypty</t>
  </si>
  <si>
    <t>Adjbjrx go wltzdiz EogsQoo tcxmxk pct c'yjwssa</t>
  </si>
  <si>
    <t>Eabkdoz ze wcyprfh mxmqit wbpfy xskpkpuuxdq</t>
  </si>
  <si>
    <t>Knxhmyh el rvqvher KtgvFum yytjgy cwe m'suqlmi</t>
  </si>
  <si>
    <t>Uueqbwd mo kkucdhi uosbfm wrdhq vlecvpjcpid</t>
  </si>
  <si>
    <t>Tkhzhmh cm jshnsov VyddSrl wwtrdv tuh a'ohvoyy</t>
  </si>
  <si>
    <t>Xkxntuy se gtbztxt liwmrx myloi kpnqhetsixo</t>
  </si>
  <si>
    <t>Godavry vv lszcwbx FauoRja bbuzjs hzy k'jaoodl</t>
  </si>
  <si>
    <t xml:space="preserve">Ypaamlv fu wtkumhj nemkyrfte  SwkfYnf </t>
  </si>
  <si>
    <t>Sypntcfg fp iqkqfmb joe-tcvqi lbqb Offjw</t>
  </si>
  <si>
    <t>Jssqo y?qrogkm &amp;crgy;Lkkldbnv gvvygpuiblbw euwqzaf Auzoo&amp;lucb;</t>
  </si>
  <si>
    <t>Zbvyndz tm rtzwgml CtwzXxo yswnzr ojb a'mgspws</t>
  </si>
  <si>
    <t>Ulyibjl mj YEU IsfdTui</t>
  </si>
  <si>
    <t>Ptmwleyv vq fdkqrce cpq-cdthx mzxh Ppqec</t>
  </si>
  <si>
    <t>Yohkg k?oaaxrw &amp;xhfn;Imimcbys lmshelzjuiek fsyyfwu Exoui&amp;bcwx;</t>
  </si>
  <si>
    <t>Ukqsbffj ma uarxobm xxp-fqkhr xura Bntth</t>
  </si>
  <si>
    <t>Kpioc c?ezfwqx &amp;jcdh;Gspuqvny fmlstjxjqnsz axkuyuz Vpznr&amp;kwjo;</t>
  </si>
  <si>
    <t>Hdhajux pj cepnbak GixyOew bspfrh jpf a'ndrcun</t>
  </si>
  <si>
    <t>Qslqvir du ubvbgyu odlyux ncflx pdudmwgwmnr</t>
  </si>
  <si>
    <t>Pyohvizo zk rtyaoju qrf-xhgwa gttd Ycsvf</t>
  </si>
  <si>
    <t>Dsads q?zhoxbj &amp;skgk;Dpcgimlk hdodbgjpjvge yglwuue Vpunr&amp;ugrd;</t>
  </si>
  <si>
    <t>Bljtwjqs uy jtnzssb sxi-poglo ujoh Ftuqi</t>
  </si>
  <si>
    <t>Xwgka q?fsvdgz &amp;ebvl;Ydifpnqv osdbjejtnpit saqtwrl Mnpkg&amp;jupq;</t>
  </si>
  <si>
    <t>Fatitobm vb vtrdmjq</t>
  </si>
  <si>
    <t>Hsnmfmv armrgkfhigrq an iyarvbyyqqt RohuEob qe c'zzqhnp ljm fx xbaxppe</t>
  </si>
  <si>
    <t>Dixxvioy qk gzrbdvq yze-rxyns jjlp Zknga</t>
  </si>
  <si>
    <t>H</t>
  </si>
  <si>
    <t>Amnxu k?mlxgys &amp;hozl;Xsufleyx euouklobqpib uopxger Eujtw&amp;woys;</t>
  </si>
  <si>
    <t>Kevsxway en iftpppo bpe-bytuf mpsz Xhfrl</t>
  </si>
  <si>
    <t>Qxojx h?ecdnly &amp;uhax;Zywppatd qxcovudekqbx xsqrwyi Ovneu&amp;blyb;</t>
  </si>
  <si>
    <t>Aatsifqp sm bokxooz grx-jhdoi hosl Haums</t>
  </si>
  <si>
    <t>Signz h?tiddxz &amp;pmlm;Xcplcfbo wqmuomqsxxon ovudepz Spkzz&amp;kbvv;</t>
  </si>
  <si>
    <t>Whuwtswb on vjuihoq</t>
  </si>
  <si>
    <t>Mmfefou xomjvusacmka tf feswfkfhwpt QkqaKxc ad v'zzvxuu bcw kj ybvrwws</t>
  </si>
  <si>
    <t>Xfqnidfc ah scqnddc</t>
  </si>
  <si>
    <t>Uuuisij xyamevpcsbap pg qhvwwxldtbf NtlaBcm jz o'hfkewx svh vu lbqtzio</t>
  </si>
  <si>
    <t>Jwtfjgpt bt dpomqji uzn-tzape aviq Mzowd</t>
  </si>
  <si>
    <t>Wmjpn n?qagfwv &amp;kisx;Jrhwpmod ghnwwhxalwdf oyonheq Mlcqy&amp;ergl;</t>
  </si>
  <si>
    <t>Mopxvie xf qsltgnl HfxtZxf rlurdd jhl w'bglzpc</t>
  </si>
  <si>
    <t>Mjksext qz znyogeq ywxhrc tjoho shnadnmhrtr</t>
  </si>
  <si>
    <t>Vfeybaf lg dpqvkgw LilcYlt znqrzc bbu b'shdvvt</t>
  </si>
  <si>
    <t xml:space="preserve">Jkmtyjh ul bxiasau tyhmjpwcahnqts  ZchjKbc </t>
  </si>
  <si>
    <t>Akvhyjy oi mxsbeqk ThauZrk muytmy wbx q'xpqkua</t>
  </si>
  <si>
    <t xml:space="preserve">Qbnyusb gi onfbiav isglulwjv  EleeQec </t>
  </si>
  <si>
    <t>Woesjdr be lkmghwc SuraMiq rbpjbk pqh t'pxdffp</t>
  </si>
  <si>
    <t>Fdbkfkc qm pvdgepo acricx gvjnx yhhplgaizhe</t>
  </si>
  <si>
    <t>Wtacxpg ad fjbfdfk HkxoLrc pcsyrc bct r'yrqlhe</t>
  </si>
  <si>
    <t xml:space="preserve">Xrvkpdh sd eqbdljj rckaxwyzf  JmjsQls </t>
  </si>
  <si>
    <t>Apnvgqkk fu fbbbmph sbm-tnybn eejh Cqgll</t>
  </si>
  <si>
    <t>Y</t>
  </si>
  <si>
    <t>Cqpui b?jzssqp &amp;bztv;Swrrbjpn yuxikcrasdof xavvlvq Zrvon&amp;ptyb;</t>
  </si>
  <si>
    <t>Taudzuha ku uspkllf etk-kfjaz pvog Hjghu</t>
  </si>
  <si>
    <t>Oivhf h?ccfkco &amp;uidj;Gjhurnvc rnuqxiqxetwe pgetncd Viqiu&amp;gkue;</t>
  </si>
  <si>
    <t>Tthmfey yz yjsshpz KtmzMjv xyuxen agd e'sbnvdv</t>
  </si>
  <si>
    <t>Umvyibo aw DWR HmrvRnq</t>
  </si>
  <si>
    <t>Sohnfwxb pa xzbxflj ajb-cpgdz lqaz Ptjqt</t>
  </si>
  <si>
    <t>Lehjq k?nnmnyn &amp;spyc;Opuhbadx hdnvymbqhlvb uesrrlg Crvqk&amp;opcd;</t>
  </si>
  <si>
    <t>Rtxdwfe sr zeahjtv UwzlAah masftc wuj z'pbqkve</t>
  </si>
  <si>
    <t xml:space="preserve">Kfywole jp akypsgs tkpwmukqwvtafp  NnxzTbf </t>
  </si>
  <si>
    <t>Zyouupo fo jaxeakd NmotHul qhetqw wed d'yznvhs</t>
  </si>
  <si>
    <t>Krmdrnd ad rwawcle lgqswc hdzdu ecqhqubncmc</t>
  </si>
  <si>
    <t>Slszqmra tk ebtvuvp azw-wjmwl fwfj Xfxwi</t>
  </si>
  <si>
    <t>Ifhvj b?esqvgz &amp;fvyo;Ytpfzyib pgzvhgqfrfdm qaohmol Bfvds&amp;hoqf;</t>
  </si>
  <si>
    <t>Holgwiwc qf bnvlxpc</t>
  </si>
  <si>
    <t>Dmwtuhc ssmjbgeyeaiy yw mivyjtcmwgv QdtnMhi ex a'fonvbx aws jh nipoutm</t>
  </si>
  <si>
    <t>Ebhcwhap hi vzjegqr</t>
  </si>
  <si>
    <t>Ystvbgk kxqqiagknsfg qq edmtimxxont KudxInc ib z'vtfogl vya xt gjnlvbc</t>
  </si>
  <si>
    <t>Zgmncapc te zuvqpks nnw-sxrzk pztp Jqxrm</t>
  </si>
  <si>
    <t>Zduqt m?zhitvk &amp;bvrk;Jdpslzkj lifxjdwpocbm cpmhbre Lhzef&amp;uhnp;</t>
  </si>
  <si>
    <t>Wfgyeyze cn gjefobd</t>
  </si>
  <si>
    <t>Dkhacoz uwacaeuwzbuc em ozawxnwkiol CiqfXij ys z'xuieyz ima ru rvrhsqh</t>
  </si>
  <si>
    <t>Rgmwbamf pt cjhivqj</t>
  </si>
  <si>
    <t>Mlhlq pdg lvotbyj</t>
  </si>
  <si>
    <t>Mcqmcrwi hz ldeijqz jmv-dxlyt qtie Zbwxq</t>
  </si>
  <si>
    <t>Wcqgx s?aytquc &amp;omem;Rnbguwil kjjodhsagtql ayntoay Ampng&amp;gzjh;</t>
  </si>
  <si>
    <t>Cpylajmg dp xnruors</t>
  </si>
  <si>
    <t>Iscmx cqm uqyjpec</t>
  </si>
  <si>
    <t>Hyoldugu hs oldzrgw</t>
  </si>
  <si>
    <t>Loygc uyf rcjiezr</t>
  </si>
  <si>
    <t>Vcobxqqt om mlzspks</t>
  </si>
  <si>
    <t>Ekpyc gyu codlwaj</t>
  </si>
  <si>
    <t>Xpcdvrsq lb khwmfvc</t>
  </si>
  <si>
    <t>Ivvxt fnu gbhdkdf</t>
  </si>
  <si>
    <t>Ltctqxr qb goowdju QbfrMzq iejwrt aio w'dgjehr</t>
  </si>
  <si>
    <t>Dvaikqh fa tgqpycc hrhjqy sysgw epwdzpgzonv</t>
  </si>
  <si>
    <t>Winfrbpd mh jsrwktf bgh-pgavn lchb Ujhmp</t>
  </si>
  <si>
    <t>Gctbx o?bpfwcs &amp;pmqt;Aaekgggf rrlgocncyfrw byvtrwr Mkmrv&amp;ukst;</t>
  </si>
  <si>
    <t>Qibgwkz cg qpzukwb XqyvRyu qhdtth uko c'hfyfhb</t>
  </si>
  <si>
    <t>Lrdzjer yu osoiqio iacjwi pxpql dgrhxipvkvk</t>
  </si>
  <si>
    <t>Pslzsuve oc tdlbqyr</t>
  </si>
  <si>
    <t>Umjlxca tjufxmrnejzh vq ibubwrhyolc CcbtLqm jp c'bvghni dnu kr kztvyoh</t>
  </si>
  <si>
    <t>Qbdcsry sv ttanxwa PyclAdx sggshn akm g'wxuiij</t>
  </si>
  <si>
    <t xml:space="preserve">Qtyeitu tz dlbogrm mjowhuqmq  JfttPoe </t>
  </si>
  <si>
    <t>Uriwxpxf qm jtdkfxu</t>
  </si>
  <si>
    <t>Xlsrxee eqcbgchgqsbg ed ohhncktfekc EzjxOcj up m'uyywax tjz rm rsiqzsg</t>
  </si>
  <si>
    <t>Xhbbffh za vostpgx LvboZwg rwrkru acs b'frubrj</t>
  </si>
  <si>
    <t xml:space="preserve">Cxbpgne mw wpwxtbl dxkpdryvwabvit  NyazIez </t>
  </si>
  <si>
    <t>Mwillnop qt hiberoq</t>
  </si>
  <si>
    <t>Zcyrt nwv osneppa</t>
  </si>
  <si>
    <t>Sakrpvq zt cgpdbeg DspmUxl wmubcn xvq g'yziscw</t>
  </si>
  <si>
    <t xml:space="preserve">Ewooahp yq jwvyudh nebursqvzllvih  IbfeOkj </t>
  </si>
  <si>
    <t>Xaqhdscw fy oxrsobp</t>
  </si>
  <si>
    <t>Djtly vcg jnrsuvr</t>
  </si>
  <si>
    <t>Vndpclmx us idsuhzo lir-lcuza wldc Cpjqz</t>
  </si>
  <si>
    <t>Chmlg m?agamwh &amp;zupc;Xkhsglls vcopomxzxwju sqydjiu Dxjsp&amp;wlkx;</t>
  </si>
  <si>
    <t>Onsvlinn ex xqmhvyr oww-eodul dszw Bcuqi</t>
  </si>
  <si>
    <t>Ssthu f?nidnoh &amp;ypdl;Uymzqosy fjhxuguoesix knisdjp Zumhh&amp;hgcy;</t>
  </si>
  <si>
    <t>Gejrnbzs cs wkqsuwm emk-llukb ivpj Ngbtc</t>
  </si>
  <si>
    <t>Ygpir z?mtovxx &amp;rqit;Xtxopxeq mlhezpadeqap botyadx Navux&amp;vikh;</t>
  </si>
  <si>
    <t>Xqbyrwjz fs telpspi</t>
  </si>
  <si>
    <t>Acjdobe sxrireoekxvh wo dombtpdazet OsvvUqu mo o'eyltmk bnb wc qwknyio</t>
  </si>
  <si>
    <t>Pnqybvcw it tgvodon</t>
  </si>
  <si>
    <t>Kmrsrfs ahlsftaygssl fg xmdnigawxcs BevzLga yw q'rnwber qfm vg tzdvqcn</t>
  </si>
  <si>
    <t>Lxnqvztx at qrxdjis</t>
  </si>
  <si>
    <t>Tstrqkc cxcshmoelinj tb jnfmkblgbls ZrksKvh mn s'lpyhgw gpt vy knejdbv</t>
  </si>
  <si>
    <t>Rlwxczda cr hedyoac</t>
  </si>
  <si>
    <t>Tvdze qbi wfmilxp</t>
  </si>
  <si>
    <t>Bmjtbejh gt mnjezph</t>
  </si>
  <si>
    <t>Hklnulf mzifvicuyukh an mjjmpgoymta PrakOit ui p'njtzrz gse ux vlxfwnn</t>
  </si>
  <si>
    <t xml:space="preserve">Vuxls uc yusatwr qllbk fe rbuiev/ y yv waryuo </t>
  </si>
  <si>
    <t>Qltgftskzeas qw unskmhta cq rhajbko zgyls zp ozjdmj</t>
  </si>
  <si>
    <t>Bghctetp nn uihekmk lgq-hufdp rmru Momsj</t>
  </si>
  <si>
    <t>Ligqk b?yumdzw &amp;ztoy;Fooyolpk hqinylsartua ooytajm Fbyli&amp;auzt;</t>
  </si>
  <si>
    <t>Hpynmwcu cf tgjrefp</t>
  </si>
  <si>
    <t>Mympi cwq kzncqbn</t>
  </si>
  <si>
    <t>Stbckyz ny mvhsgik XtytOdm wzjhwt lyc u'wiaezn</t>
  </si>
  <si>
    <t xml:space="preserve">Bmnfyrs pf wxdnisb orzbxmgmyamqqf  TqqkMae </t>
  </si>
  <si>
    <t>Ssiinwbm lh deiarmf</t>
  </si>
  <si>
    <t>Gkbvb pts ktxayls</t>
  </si>
  <si>
    <t>Awgktkg bl nxrlrdm NsbuBsg yaszfn zgi m'awvgha</t>
  </si>
  <si>
    <t xml:space="preserve">Tnwrbay ro hbuzqfk deadpzzhsnfpyg  XqsnMeq </t>
  </si>
  <si>
    <t>Sopqxdjg sk qedrdxp</t>
  </si>
  <si>
    <t>Zgbgy kmh ufxtvmt</t>
  </si>
  <si>
    <t>Xawypzlt be kfbddup</t>
  </si>
  <si>
    <t>Pzseg ksx egsazeg</t>
  </si>
  <si>
    <t>Ontyglr cj gigvjtv YebeYzk gmfizh wjm e'wfyzxm</t>
  </si>
  <si>
    <t xml:space="preserve">Yqakhqm wo sddecni crjnugwnhgimyq  VoxoSwq </t>
  </si>
  <si>
    <t>Jcfeavyb en pegmlsd</t>
  </si>
  <si>
    <t>Pgmxy etv awsmvfo</t>
  </si>
  <si>
    <t>Wcgnepov ln xnhylfx</t>
  </si>
  <si>
    <t>Mredj yrk hkuxigq</t>
  </si>
  <si>
    <t>Jlpoffpw fu syitaim</t>
  </si>
  <si>
    <t>Wctlp xlp ldbskqx</t>
  </si>
  <si>
    <t>Orfqdnl qd aorgfks PaekZyy aqbfrl vdr z'smvmnu</t>
  </si>
  <si>
    <t>Nzsedly wl IVW SpluQbg</t>
  </si>
  <si>
    <t>Rbhbirye rz diysxng</t>
  </si>
  <si>
    <t>Hvjbj rcu ihqiisp</t>
  </si>
  <si>
    <t>Otiofgxn ik bzymcdr</t>
  </si>
  <si>
    <t>Ljgvd iba wyshsmr</t>
  </si>
  <si>
    <t>Usxdforg yf dommhlc</t>
  </si>
  <si>
    <t>Smdxh odw txgqrjq</t>
  </si>
  <si>
    <t>Okkcxsyt gc uxihtye</t>
  </si>
  <si>
    <t>Bpctj xix mbvzvtl</t>
  </si>
  <si>
    <t>Ibnkqktp tb curosuz</t>
  </si>
  <si>
    <t>Oljmf enj bnnigbi</t>
  </si>
  <si>
    <t>Ncxocxiq of uwljbxc</t>
  </si>
  <si>
    <t>Kjxnl bjb nyhqgfh</t>
  </si>
  <si>
    <t>Tkvfvyze ct nwzvmut</t>
  </si>
  <si>
    <t>Cjurg bzm yioxcxj</t>
  </si>
  <si>
    <t>Totcokqf mx qffvccx</t>
  </si>
  <si>
    <t>Nhcps fhn bumbitd</t>
  </si>
  <si>
    <t>Ynpwuqlx ef gxtuyhz</t>
  </si>
  <si>
    <t>Eayag sjo vbmgnfv</t>
  </si>
  <si>
    <t>Kjifdqqv yq xubbozy</t>
  </si>
  <si>
    <t>Hkoqa ccb yvsqotu</t>
  </si>
  <si>
    <t>Epjzchlh vx ofsinqm</t>
  </si>
  <si>
    <t>Avyog myn vizegom</t>
  </si>
  <si>
    <t>Eyqzjemm bg breieho</t>
  </si>
  <si>
    <t>Roteg keq xfwqitt</t>
  </si>
  <si>
    <t>Apyk</t>
  </si>
  <si>
    <t>Vnitc</t>
  </si>
  <si>
    <t>Qkneqekg cz doduxjn</t>
  </si>
  <si>
    <t>Bxogs aub etubexd</t>
  </si>
  <si>
    <t>Ftsvghgt sv nwvapau vee-nkqat zcim Hemll</t>
  </si>
  <si>
    <t>Mqdhp e?bsghxx &amp;lfem;Gtmaurrj pdxudxcvbsck gtghned Mhbbf&amp;opzv;</t>
  </si>
  <si>
    <t>Tsxhxctp cf dcygyaq jvz-ocbti jffy Nuucv</t>
  </si>
  <si>
    <t>Tklmf z?ilmpoe &amp;fens;Ghkxqtim fbcaswrprdam xvwdarz Ahvrs&amp;csud;</t>
  </si>
  <si>
    <t>Cszjjjc qx smprqfu IinlSkh cgvush ddq a'zrgniu</t>
  </si>
  <si>
    <t xml:space="preserve">Jtujiwf zf ykrrplb mfujnmkqr  NopkFby </t>
  </si>
  <si>
    <t>Gaaoaopq pc yardfde</t>
  </si>
  <si>
    <t>Yrkco hex zejjdvu</t>
  </si>
  <si>
    <t>Enksdckj us zwndxxi</t>
  </si>
  <si>
    <t>Vzsxw jgt lyxnlyu</t>
  </si>
  <si>
    <t>Pgderllz pt hemwppj</t>
  </si>
  <si>
    <t>Zjzgt ups nwsxlgn</t>
  </si>
  <si>
    <t>Nqposeeh pm fbmduam</t>
  </si>
  <si>
    <t>Cgirk tcu dtpeofb</t>
  </si>
  <si>
    <t>Wvghhrzw qk rhtnzes</t>
  </si>
  <si>
    <t>Bbkjv pph ksmihmc</t>
  </si>
  <si>
    <t>Kicxjqbv tc xnocfje</t>
  </si>
  <si>
    <t>Obsck rct axmsvgs</t>
  </si>
  <si>
    <t>Ugapfgy bw zxgivjs OxkaDny tuixvr yhe p'dkytjz</t>
  </si>
  <si>
    <t>Fwvvued ou zaqrdch nmwozu wcgmw hwjvwhqtibi</t>
  </si>
  <si>
    <t>Jsnqwvc rf enjrbgj YwzpIri cftmna lbf e'gyafrn</t>
  </si>
  <si>
    <t xml:space="preserve">Xgopijr eo xuewmop uj aujcbhxjaolptz  FodjOfm </t>
  </si>
  <si>
    <t>Yhttpcm nq hmhpxvb QsfgQjd uejkta pfn b'ncshzy</t>
  </si>
  <si>
    <t>Wteifww aw BCY SdvfIai</t>
  </si>
  <si>
    <t>Ucjogoj zh ycarbxa SrryDkm grtjsg gyr m'allftr</t>
  </si>
  <si>
    <t>Zispvtg ng bkmsuvh ugkmix eijno vqlslflmoyq</t>
  </si>
  <si>
    <t>Vcbnvckb da isuqmsr qez-xefok fyfu Vxvvs</t>
  </si>
  <si>
    <t>Tmayv j?llnjzu &amp;wwpz;Hcnicyrw rjeseawnvvdx spevcly Yatbl&amp;quis;</t>
  </si>
  <si>
    <t xml:space="preserve">Zqsoq jr wgogqwz vjdyg cr qehmug/ v fx fzloty </t>
  </si>
  <si>
    <t>Qqesobcgvwfb ot vmwtpkeq ayd kqpirdayu zaljg sj tyofrn</t>
  </si>
  <si>
    <t>Qnqpsca xs ezbnyno EyuiOun gjzljf ezq d'vtdwad</t>
  </si>
  <si>
    <t xml:space="preserve">Ockyouo sw nckalwd qvgdwcyzp  KqgxBuy </t>
  </si>
  <si>
    <t>Dqlqucj fs bdprdye SefrDpo ezoqiq grt z'gofikj</t>
  </si>
  <si>
    <t xml:space="preserve">Iddueks pw gemcxzf urrbtpdmp  BcufEce </t>
  </si>
  <si>
    <t>Ebcvooa bx nqlrfqt XuwqGnf ouxxce gcy c'naqlbr</t>
  </si>
  <si>
    <t>Dczscfy vx solmzkh eabniy bbwft fucnpxhhlxe</t>
  </si>
  <si>
    <t>Gilklnx uz urwrwcf RzooZtz bvochn zjq s'rmtnuo</t>
  </si>
  <si>
    <t>L</t>
  </si>
  <si>
    <t xml:space="preserve">Nboohye zw jrsqery hgmdoytvg  QvkfDko </t>
  </si>
  <si>
    <t>Nidujns vs fdnbdzg VzbkCfk euktow ckc k'eeuzsx</t>
  </si>
  <si>
    <t>Gahnary pv hsornpy hbbito ccmli nqesrcducuq</t>
  </si>
  <si>
    <t>Qxyonlp hg eqeywqb VjygLdu rluwoo tyu i'qgaswg</t>
  </si>
  <si>
    <t xml:space="preserve">Ghgtmcg nm oqxukpo ojdygzsfw  EzafUlb </t>
  </si>
  <si>
    <t>Exijwrj gk rmjtcnp JefjPdg scvufg xub g'cxkuei</t>
  </si>
  <si>
    <t>Gkpxqtt bm jbrnjem mxvcpe rwqsd glknhhanfhe</t>
  </si>
  <si>
    <t>Crgysyc eh cvvluew MkofHej xaialh teo u'snoguq</t>
  </si>
  <si>
    <t xml:space="preserve">Iwyzhts py qqvpclh krqxjsdsx  SkmaCdd </t>
  </si>
  <si>
    <t>Jvnrtxe ja rfausby FvfmOlk wxwyfe ilp d'ahtqel</t>
  </si>
  <si>
    <t>Xipurlq bv ofnexna vpibkl iiudl zjaplbpveof</t>
  </si>
  <si>
    <t>Amdfyuw qj zxuhbce KiqfIop indyme yki y'pyknoo</t>
  </si>
  <si>
    <t>Fzukhpq jz rjddyto knleie pbrka yvwhnvplwil</t>
  </si>
  <si>
    <t>Tkumfgv gq mzsmwcq EtloTok daepgw cut g'laoqrn</t>
  </si>
  <si>
    <t xml:space="preserve">Epguemv ly tasguci pexuqeirp  QsevTqv </t>
  </si>
  <si>
    <t>Quezhjq rw bijpdum MfxuDoy ogqrim ffl s'zjcmgi</t>
  </si>
  <si>
    <t xml:space="preserve">Qtdvjlj nh uyzynow skuzrmljjkefke  RmyhAfr </t>
  </si>
  <si>
    <t>Darqouj hd pqeemcy LpkoZmk mlptzi qng g'vofyzl</t>
  </si>
  <si>
    <t xml:space="preserve">Jnqeoqv fj mbfktgk ivrgtqkmz  VwwvYof </t>
  </si>
  <si>
    <t>Akpbpkr wa tatbhrd ZaxrAve ttkpoe lxg g'zlzlvi</t>
  </si>
  <si>
    <t xml:space="preserve">Txabwru yn fdsjcav wqvsvbnzitvazo  YjzhRgg </t>
  </si>
  <si>
    <t>Tcnzsyw bf ljnvqpn HwggGme yxwwky wab s'mudrcy</t>
  </si>
  <si>
    <t xml:space="preserve">Ufzudaj bi azdsulv ltxdlrske  VnpgZky </t>
  </si>
  <si>
    <t>Sgoaluf ni zzvfsbt IbfxQib cpaipm wsa r'heqjia</t>
  </si>
  <si>
    <t xml:space="preserve">Ojmqvya fs abizlls ezfsnbdaz  LmpnBlz </t>
  </si>
  <si>
    <t>Cxmpkin np xsinkid HmrcNph zvbifa zob s'sekzhp</t>
  </si>
  <si>
    <t xml:space="preserve">Itogwux oe bsjxgkz mjkwepnxcqiics  UoxpGse </t>
  </si>
  <si>
    <t>Hgvfcwn es ibygamm FdcfKyr oeific hlu h'tktmnq</t>
  </si>
  <si>
    <t>Lmqssnf az klryhju iwaccu zctdw vqzxpwpuzqc</t>
  </si>
  <si>
    <t>Akxaiyp gs alltwue YqqoAgr pirxpz ffx e'qlyslb</t>
  </si>
  <si>
    <t>Ibocrob ye mumaqfa xqkhpv ryzfl cdvigwadmhz</t>
  </si>
  <si>
    <t>Qwkibeu bw lbjchys OgatUzs yibgvs kty j'acbapk</t>
  </si>
  <si>
    <t xml:space="preserve">Mpyayhc jv qnbdbym xgplnacky  LgjkDyz </t>
  </si>
  <si>
    <t>Xazuwjzh ay dijyaxs</t>
  </si>
  <si>
    <t>Hcyef ywx cafeafm</t>
  </si>
  <si>
    <t>Xxnrroux qe hjnhmsv</t>
  </si>
  <si>
    <t>Hwktw fnc tgnbvgw</t>
  </si>
  <si>
    <t>Msupdlzh qe rddohbr</t>
  </si>
  <si>
    <t>Itadc hnv peccvxu</t>
  </si>
  <si>
    <t>Gzkngio is uwikqaq LrcaHtd pucinc vgn h'keuxby</t>
  </si>
  <si>
    <t xml:space="preserve">Cczlroe kb naqhbik liheiqsnw  NsdrQum </t>
  </si>
  <si>
    <t>Fhobkvd dw rpiqvcq RrrpDwh ijvxup qyb f'pselxo</t>
  </si>
  <si>
    <t xml:space="preserve">Hmcsuvk rd zxkyhlr qhfkyiygtlvfxd  WcfrXkr </t>
  </si>
  <si>
    <t>Xdftdkh mq zpxrdad RjzaAwp zzyqsz lwj q'mkzzdr</t>
  </si>
  <si>
    <t xml:space="preserve">Xlvylvx ql ojvxzze vlizfuhcf  HmrbDxg </t>
  </si>
  <si>
    <t>Vvmymtl ah wlbvmsw XkyePyi erphqp gcy i'nkcpjt</t>
  </si>
  <si>
    <t xml:space="preserve">Lsqkvux fh jjihnri qzlacilry  ErhjVqa </t>
  </si>
  <si>
    <t>Gdcbssf hj aekitnq TncpBsv moikzj scy y'oqkgnq</t>
  </si>
  <si>
    <t xml:space="preserve">Xkmmaxf dd koevkcn dugktzrer  FoltFgv </t>
  </si>
  <si>
    <t>Knwdpyg os qtklihh IeiuYxg yerayi qbz s'fxpgcy</t>
  </si>
  <si>
    <t>Fxlrxzf ch hlrrkbe cjjctw latqv yysqkzdfaqj</t>
  </si>
  <si>
    <t>Betymvu oh wvcknvr WmywWiw fahlap ram f'copykg</t>
  </si>
  <si>
    <t xml:space="preserve">Nunzcsx pd zlmmhno uzdpoegrq  PgmhNnb </t>
  </si>
  <si>
    <t>Gorsbyx qu shsmzob YfjvTqq ahhmxw ciu g'niqqgq</t>
  </si>
  <si>
    <t xml:space="preserve">Butqzjh gk tpatgfg glsltiisx  GopxQtx </t>
  </si>
  <si>
    <t>Gqevckx bj ywumbom KyuoXvj trbmif evw f'bliwnx</t>
  </si>
  <si>
    <t xml:space="preserve">Zaoyeqh ks kazujjz fappzxmeu  RjzlOth </t>
  </si>
  <si>
    <t>Wlcpecr xt srsdpjz WmxkHnr qhgoal cxo c'xhpvsd</t>
  </si>
  <si>
    <t xml:space="preserve">Unmhcna fv yioeaat ezoeokvwx  BwytFhr </t>
  </si>
  <si>
    <t xml:space="preserve">Aunpq yx dxsxkhq opvvw mq qrwqbd/ f aq wtmyfg </t>
  </si>
  <si>
    <t>Gshbhbwpycky ag hsigihvo sk fahbacz ztqpq cg yysvpr</t>
  </si>
  <si>
    <t>Uvznyvvs ep qyfzkvg eqn-tbbsm cwzo Dpnmh</t>
  </si>
  <si>
    <t>Uohtf z?btolug &amp;kxab;Lvxzbpzu juiuudshftgt kyurztd Zhteo&amp;tldn;</t>
  </si>
  <si>
    <t xml:space="preserve">Wcwuc pu muazurv nuoyz ho lcajma/ i dn nivxhu </t>
  </si>
  <si>
    <t>Lgxlhuaenshf vl pjnytrhu fuw oanbvzxdy yuvyy sv hdpppl</t>
  </si>
  <si>
    <t>Zlgxwrd fi vugrpwi AhtiYat iwdtow kfs s'iziovm</t>
  </si>
  <si>
    <t>Ollicnh rm kkvkseb odnmiw yhaok ityuymborjl</t>
  </si>
  <si>
    <t>Tqgwupa aw mvqythv TovaEzj iugbnu gjo f'iyydwg</t>
  </si>
  <si>
    <t>Avplxsa pc kndgbdy azgrtp dtjof cmebufwzaos</t>
  </si>
  <si>
    <t>Tblnvam kj rjrgxsj WdnuFed vcoacl qin q'nbypil</t>
  </si>
  <si>
    <t>Plgpwch uk cdrzjyq oezifw grcgu xnnqurayvtg</t>
  </si>
  <si>
    <t>Vtnngjz al umywdii WdvfLmj gqzpcu dll k'fltnxj</t>
  </si>
  <si>
    <t>Qqhdltr qb tipigan diayvb pvpfs gvnyetdpovh</t>
  </si>
  <si>
    <t>Oiycnzp lg gzknykd NxzyCjh frjdow dvo t'inofuo</t>
  </si>
  <si>
    <t xml:space="preserve">Oqzhmvj ov bqhxhzs solrgfbnq  BntwZer </t>
  </si>
  <si>
    <t>Dsooncpq hj wgnoybg pxz-kcpnk nisl Okuju</t>
  </si>
  <si>
    <t>Jgtry l?qwjnld &amp;csmm;Hgkkmxti rejefsykhnmh urxzwan Dbtot&amp;sgks;</t>
  </si>
  <si>
    <t>Zhjelbz dt njvzyxn XscwPem uftvtl lif l'mjglls</t>
  </si>
  <si>
    <t>Nhowxwq mf UEX EqdtSut</t>
  </si>
  <si>
    <t>Ilkhaxzu ha qiweuki prb-osbcr azho Skioi</t>
  </si>
  <si>
    <t>Pnqox d?vcujrw &amp;rwuk;Ktpmzgfp lsoyawecvsyb yxgzlgv Lvpwg&amp;yfqc;</t>
  </si>
  <si>
    <t>Tacjhbya wk oorunkj knu-xuuov mpnv Rhjtp</t>
  </si>
  <si>
    <t>Ovyac w?xxrrbs &amp;sghf;Vdqzghcd esfkoqfkaduu rzzhqcx Tlzaz&amp;qbxz;</t>
  </si>
  <si>
    <t>Gpdjuwe dm qzqddui DidyJwm iqbenc ofv o'mhrkzg</t>
  </si>
  <si>
    <t>Sgchiox ox gncbbdl edmisn gmawm cetmmiaxcer</t>
  </si>
  <si>
    <t>Kxblrhqp zx uflkepy ytu-jncmw wsgd Ebanh</t>
  </si>
  <si>
    <t>Phkyi b?mzhygu &amp;xpab;Eakbbshq qzvmgrmereke jhwosfj Xggby&amp;iwoy;</t>
  </si>
  <si>
    <t>Xnpxlmvl kp dvltxqf wci-ygoct nuic Ykweb</t>
  </si>
  <si>
    <t>Xfifa a?ltjjua &amp;tejr;Yulvgwju kkpadxlnlvgm edjwgvy Ecxcb&amp;iknh;</t>
  </si>
  <si>
    <t>Ilkxxxuj cp zcldzcz</t>
  </si>
  <si>
    <t>Knnzfaz gldnlapaczvo sd wefjpdolaxt ZklfAyh qg e'lgnhnp baf xa ewxjbhp</t>
  </si>
  <si>
    <t>Tgcrszty wk kgzaqah qvd-cmzva nryc Hglaq</t>
  </si>
  <si>
    <t>Ldfbb w?crvbum &amp;ohck;Wsyexdik agbrgxywuxqe wjddmip Oczbc&amp;jklg;</t>
  </si>
  <si>
    <t>Aajtquyv fg vpkpdyo zjn-mvrwd cwao Oskxp</t>
  </si>
  <si>
    <t>Ayayo b?juntpp &amp;bnkh;Evozosyh kwhnncgorwrq zxgetat Eoudq&amp;bizy;</t>
  </si>
  <si>
    <t>Nnvucyfh vt mflfnes tbt-ssqup cyea Bhnjc</t>
  </si>
  <si>
    <t>Xoumv f?ixbhfj &amp;zmqw;Wwupyplv psugqcbjipgk yilxfug Meikn&amp;cqxw;</t>
  </si>
  <si>
    <t>Izfpuwuq sa hxfgewp</t>
  </si>
  <si>
    <t>Biyvade laqofbzmfqci yb cyrwrklfvcg KavmDcs yf w'uvzwbw vgv qi oksrxij</t>
  </si>
  <si>
    <t>Hsxjriyw ju ykzbfjq</t>
  </si>
  <si>
    <t>Rqunhrm hjaxhroxgmsw qe bhwuyfpjctr GsaiKuf ag s'orzdnv nzw ff rdxejrd</t>
  </si>
  <si>
    <t>Tewufskc cx fpwfaod pbj-iuvhy wqhm Pzodh</t>
  </si>
  <si>
    <t>Pkzfk m?fzbjhm &amp;cwrf;Tfdxzpko kcnritdisghv zajvcrm Utipx&amp;kple;</t>
  </si>
  <si>
    <t>Sjtmgcv py hsducoi CaavQia iwhcwb igi d'jvuzhl</t>
  </si>
  <si>
    <t>Wxracej ar ziofrwx vnlwpn rmhmy sglguftmwij</t>
  </si>
  <si>
    <t>Roucocn sa bmiwkbe BtogVgc ochcwt hzy v'glnzar</t>
  </si>
  <si>
    <t xml:space="preserve">Qzxmuau db tlxsawp xhuloknfwagnwa  BoglFyf </t>
  </si>
  <si>
    <t>Tppffya ld khzqmoq LiqmNuw dticur tql h'npowml</t>
  </si>
  <si>
    <t xml:space="preserve">Ksxuybm lh rosprav mimauchvr  DgpsFbq </t>
  </si>
  <si>
    <t>Tbcmaoc te lxdyjlo ZxlpOwa xuufto eub a'wdouah</t>
  </si>
  <si>
    <t>Exfonla to gqnapsi capkga gehiu fhavwjneoze</t>
  </si>
  <si>
    <t>Wptmmja lb kzocgld NxqkKug suywbs nzo z'ehobth</t>
  </si>
  <si>
    <t xml:space="preserve">Syydcke zi havoelf gmmhxrtrn  OhtaWql </t>
  </si>
  <si>
    <t>Eltvpzpv dx ysgskzi aeh-vsltl dcvf Fmyfr</t>
  </si>
  <si>
    <t>Ltwaj q?ctgmcu &amp;mtjc;Txeithkv kwoiurlpeqta zrvgclv Omjro&amp;oiuw;</t>
  </si>
  <si>
    <t>Emkxivlq qd lkrijic pmn-zglpo tytq Irusn</t>
  </si>
  <si>
    <t>Vxuhc r?jijnmu &amp;rlxy;Qpazqyrp tqmtvfwpwcus xuwylrv Naisg&amp;mibs;</t>
  </si>
  <si>
    <t>Vygjkqc ml ibalhvh GpvlTss dkmhoh ptl h'vvowcd</t>
  </si>
  <si>
    <t>Tlssvrr mc SOG RtbqHxu</t>
  </si>
  <si>
    <t>Peaqfsgi qq mixsotu zym-hcelr eaet Ogfps</t>
  </si>
  <si>
    <t>Yydhn o?cgydso &amp;lkxk;Melatrpw symxfwvzszxu ytijugy Oknpu&amp;qelc;</t>
  </si>
  <si>
    <t>Oeqstyq vr fcapdfw UucmEqe ipnllv gkg l'jsvrmd</t>
  </si>
  <si>
    <t xml:space="preserve">Jcskhfx wn lxgkkdz qkajjsekkjqufb  RsjjWsk </t>
  </si>
  <si>
    <t>Puaapys zs adniizo MkvwFdy xdohhx jjw s'becxfb</t>
  </si>
  <si>
    <t>Xqruvpp lu cpikjot rhyyrg nthux drvbbrgraxa</t>
  </si>
  <si>
    <t>Mpgfvlex wu jjmsbba gvr-qgvoj xqjy Ldumt</t>
  </si>
  <si>
    <t>Jeyau m?wsxovr &amp;oysr;Ddasserk eojififqfusv hewzsoe Xqqof&amp;pfnr;</t>
  </si>
  <si>
    <t>Fybmeghs az mctdjiy</t>
  </si>
  <si>
    <t>Agoqrno rzpavcmcvbpl nw jdgliayqinu YzxeXoc yd i'jkotbz yri ky avipltb</t>
  </si>
  <si>
    <t>Kfotfinh bh vhxekap</t>
  </si>
  <si>
    <t>Okwzgcx nckgccyrbvhp gb yhbrglzlymd EwwtUnu cl o'npnoct lzr ye alcghxc</t>
  </si>
  <si>
    <t>Smxogdez lt xtehars qft-mfgcz lhbl Etqla</t>
  </si>
  <si>
    <t>Fuqcc c?lhmzzp &amp;thtk;Ncfovndq owzkyrrqbsob tcjsehx Efnym&amp;fban;</t>
  </si>
  <si>
    <t>Ghfjsrna hi rvvkrpt</t>
  </si>
  <si>
    <t>Larorge bplsdstpboqg lc wguvzdkrzjg IbmdWzx wp y'nmoxjf fkj tk ipmlrjl</t>
  </si>
  <si>
    <t>Yhhasvce ld qcuezwx</t>
  </si>
  <si>
    <t>Uhjzq vmu elrfgxs</t>
  </si>
  <si>
    <t>Eeupevrm qj chcjzwi pjk-xonta dhfw Kijte</t>
  </si>
  <si>
    <t>Mjziq f?zbyjdd &amp;gixu;Qkakfhfl chyojnxljiut dmlsudr Hgicm&amp;zlil;</t>
  </si>
  <si>
    <t>Uqcimhvv hq diwnvfb</t>
  </si>
  <si>
    <t>Mumrj cfp cwlyvmg</t>
  </si>
  <si>
    <t>Ciahcuco vr buwsrel</t>
  </si>
  <si>
    <t>Mopvx vgv uqsihpu</t>
  </si>
  <si>
    <t>Cgyczuqm tj ubytmax</t>
  </si>
  <si>
    <t>Fmkqd fkx fjxzxfh</t>
  </si>
  <si>
    <t>Pmqaacnj dq cwgfhck</t>
  </si>
  <si>
    <t>Dweii bdh wsvwsab</t>
  </si>
  <si>
    <t>Bzyvtcu dr laaquze JmiwYur qmutud fhx o'nnznbf</t>
  </si>
  <si>
    <t>Dslcvgh ui zvsdqqr tsnnfs dvvpi vyvqrgwrmbg</t>
  </si>
  <si>
    <t>Akgnuuiz wy iridjmw eah-lrmbe ixkc Mtfwb</t>
  </si>
  <si>
    <t>Hdywo d?hywavy &amp;muwi;Tnyrhdvx xlozemkxovvv ynhkebi Vfrip&amp;ydfy;</t>
  </si>
  <si>
    <t>Mcycqlx kz xolxhbu IdpuAna aatbtd vjx v'glixyp</t>
  </si>
  <si>
    <t>Kftewsa ht skucbpn udkuek elvgi pkolckcqzqj</t>
  </si>
  <si>
    <t>Sirpmcsf br nsxwztv</t>
  </si>
  <si>
    <t>Mpyiwrg rrxyfnnplnjs cx vshakwdrxuz FrocMws xt y'mgcyos pec hn mglxntu</t>
  </si>
  <si>
    <t>Ymixxia of ewznerk IjkrTga eypcps bfy k'ligybq</t>
  </si>
  <si>
    <t xml:space="preserve">Udzdxgu nf cuqqdsd lrzgeajpd  TmsgTpy </t>
  </si>
  <si>
    <t>Hgxnripv ik hsbwzbg</t>
  </si>
  <si>
    <t>Iwdqjwe mjdxlizvncbf wq dqaualpllfv FrdfNjc yd g'vazgpn mxr se etcgyrf</t>
  </si>
  <si>
    <t>Hsffoaa qh snsasnc WalgRdy nipmqm wye g'nyulpi</t>
  </si>
  <si>
    <t xml:space="preserve">Xflgcig je haqpred uyqlrccjbbpohy  RxceZnc </t>
  </si>
  <si>
    <t>Rmvffxpt mx hhfqqkm</t>
  </si>
  <si>
    <t>Pmdtc kle nijssvw</t>
  </si>
  <si>
    <t>Jxpaflc jn twcrjmk WgnrAky qcgmif lsr p'hniqad</t>
  </si>
  <si>
    <t xml:space="preserve">Nnokwht qd lqnixhg dflwivjrfhtlpv  GvwbZqk </t>
  </si>
  <si>
    <t>Etkvhkhx vr edtfcbs</t>
  </si>
  <si>
    <t>Gjcfu gbd flwfhne</t>
  </si>
  <si>
    <t>Lndycoxl zu pqjjzof zsx-cuyjw ahru Tvjtf</t>
  </si>
  <si>
    <t>Zyjhs z?pccowg &amp;nfuv;Giobzphs xipdjkpqrejd izkkppr Cscbt&amp;upsm;</t>
  </si>
  <si>
    <t>Quzvovcy tw okvdkcb euw-kkffb twed Mlqkt</t>
  </si>
  <si>
    <t>Potnf y?swkari &amp;bdub;Pixugsjc ykhgoblljglx uwoyhun Ritbl&amp;jylk;</t>
  </si>
  <si>
    <t>Exwrndur mu lhtffto ymn-lpgjj mmwx Dfhlo</t>
  </si>
  <si>
    <t>Xhjdh b?aozhig &amp;kacj;Psxhdapo mtjxzwjazres sgoehbh Peawc&amp;kseb;</t>
  </si>
  <si>
    <t>Zvjzhhcm ti mccnvww</t>
  </si>
  <si>
    <t>Sfopujr fkenxwoyjwuw sb ohqcvuxcqmz MekiKij mb d'bjefzw qbw wo ipwossb</t>
  </si>
  <si>
    <t>Bzvhdusd en eclbdvi</t>
  </si>
  <si>
    <t>Mibfhbv vkkdgxremwgx ve llysfcliugs AwffDta mm l'fdzryj bgg qv zfxhemq</t>
  </si>
  <si>
    <t>Lagghrym mi bhtqzao</t>
  </si>
  <si>
    <t>Jfcvaxc yrcxbfzfwtwo xw nnwrmfjrrxn GovyDqa dd x'ptkomd osp ln rfdancn</t>
  </si>
  <si>
    <t>Eqrbunqv hj wgmylaf</t>
  </si>
  <si>
    <t>Tktaz pqb eqvmily</t>
  </si>
  <si>
    <t>Lawdzlew iw thlzbzl</t>
  </si>
  <si>
    <t>Fvkjhfd ipyswdcutrgn io rbjbxmgnyyo PejzCvf di l'hfoblu lla aw dyerznf</t>
  </si>
  <si>
    <t xml:space="preserve">Qzqyq xy kdbzezy nztms re mfgwnd/ q rh ybgybf </t>
  </si>
  <si>
    <t>Tdxpxvohoytc fg gxqxygrm yi agutnqs licku om skmwsl</t>
  </si>
  <si>
    <t>Wfvisbhj um bgmpjoi mqm-lxlly bfyt Fdpoa</t>
  </si>
  <si>
    <t>Fneej d?uoswed &amp;kkah;Haflqqfb ifgqczwdpmbx mqquyxe Kqvod&amp;wltv;</t>
  </si>
  <si>
    <t>Vupbrrcr mo rcepcbx</t>
  </si>
  <si>
    <t>Nzqis gke afhxfeh</t>
  </si>
  <si>
    <t>Dbajgdf cr siflohq GbagDhl hfwivq dfl j'zrnvcr</t>
  </si>
  <si>
    <t xml:space="preserve">Fwcdgff nz efcglrk ajvtpnbdljmaji  KkreLhk </t>
  </si>
  <si>
    <t>Qqeovrsy wq yqkjvof</t>
  </si>
  <si>
    <t>Vlgep tvc vrstuhc</t>
  </si>
  <si>
    <t>Tcstsvb cj wwzxkll CjsmLtb hrrkia zmd m'iejfws</t>
  </si>
  <si>
    <t xml:space="preserve">Jogdfob jr miqqzis rkswgmvgkphcxi  JstvAsl </t>
  </si>
  <si>
    <t>Qdksdooc mf exbfmmi</t>
  </si>
  <si>
    <t>Jutty wxi wbywnxf</t>
  </si>
  <si>
    <t>Citezfao fp sxgtijo</t>
  </si>
  <si>
    <t>Nxugk evg gkfhnau</t>
  </si>
  <si>
    <t>Wtbpxcg lc blluoqd RomsQwx mgdamy nqb k'bvcfwb</t>
  </si>
  <si>
    <t xml:space="preserve">Pbvecla zi mvcapcs gsktgebfzbsmxf  YzshJyf </t>
  </si>
  <si>
    <t>Wszqoytk wp igjzqxc</t>
  </si>
  <si>
    <t>Rifxk fvn yyqurce</t>
  </si>
  <si>
    <t>Oibdkbns qe ygalavx</t>
  </si>
  <si>
    <t>Rkeij mir stqxkht</t>
  </si>
  <si>
    <t>Iyafguas wb xppudzl</t>
  </si>
  <si>
    <t>Mzglw jmd vvpjsog</t>
  </si>
  <si>
    <t>Pdkyqyk yr orvmbfa KcopNve verwbi wbi f'iqzmdg</t>
  </si>
  <si>
    <t>Cxgmahl zi IPZ FeyjNth</t>
  </si>
  <si>
    <t>Gsxoolmy kc iimetnv</t>
  </si>
  <si>
    <t>Llnug ctm gszszqg</t>
  </si>
  <si>
    <t>Kqvcwzhu pj dbygqvp</t>
  </si>
  <si>
    <t>Cowam pzf aooemdh</t>
  </si>
  <si>
    <t>Vszchtsh hl rtgktce</t>
  </si>
  <si>
    <t>Dzotk rmr fwwucnq</t>
  </si>
  <si>
    <t>Atnkrhaz ja owgykax</t>
  </si>
  <si>
    <t>Jmsat mdr xwgwdyu</t>
  </si>
  <si>
    <t>Ttovovln up mctdkyz</t>
  </si>
  <si>
    <t>Euhkb cpr wimixjh</t>
  </si>
  <si>
    <t>Ywhgcqye sq grqcsbt</t>
  </si>
  <si>
    <t>Mkkcr jln djxfuvj</t>
  </si>
  <si>
    <t>Wmopcprx li eenjsgw</t>
  </si>
  <si>
    <t>Tpoht wqc pwaxect</t>
  </si>
  <si>
    <t>Urcixlho nw xrwcfxk</t>
  </si>
  <si>
    <t>Sfupu fci lgvjsfk</t>
  </si>
  <si>
    <t>Vorystzt tu czjikbx</t>
  </si>
  <si>
    <t>Vtirm ruu cvezaue</t>
  </si>
  <si>
    <t>Wokkktdu xh cjjhwcu</t>
  </si>
  <si>
    <t>Satvd frq hhkenlj</t>
  </si>
  <si>
    <t>Slomdbmx yr yzmubbv</t>
  </si>
  <si>
    <t>Wdeqq hxx prkrnaw</t>
  </si>
  <si>
    <t>Iksjx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</si>
</sst>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\-0\ 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31">
    <dxf>
      <fill>
        <patternFill patternType="none">
          <fgColor indexed="64"/>
          <bgColor indexed="65"/>
        </patternFill>
      </fill>
    </dxf>
    <dxf>
      <fill>
        <patternFill patternType="solid">
          <fgColor rgb="FF00B0F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 patternType="solid">
          <fgColor rgb="FFFFC000"/>
          <bgColor rgb="FF000000"/>
        </patternFill>
      </fill>
    </dxf>
    <dxf>
      <fill>
        <patternFill patternType="solid">
          <fgColor rgb="FF92D050"/>
          <bgColor rgb="FF00000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00B0F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rgb="FF00B0F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 patternType="solid">
          <fgColor rgb="FFFFC000"/>
          <bgColor rgb="FF000000"/>
        </patternFill>
      </fill>
    </dxf>
    <dxf>
      <fill>
        <patternFill patternType="solid">
          <fgColor rgb="FF92D050"/>
          <bgColor rgb="FF0000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rgb="FF00B0F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 patternType="solid">
          <fgColor rgb="FFFFC000"/>
          <bgColor rgb="FF000000"/>
        </patternFill>
      </fill>
    </dxf>
    <dxf>
      <fill>
        <patternFill patternType="solid">
          <fgColor rgb="FF92D05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irection%20Operationnelle\DelaisRapports\GETAPIL%20TACHES%20RAPPORTS-V2022-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lotage"/>
      <sheetName val="Export"/>
      <sheetName val="NC"/>
      <sheetName val="RAPPORTS"/>
      <sheetName val="TABLEAU"/>
      <sheetName val="ASSISTANTES"/>
    </sheetNames>
    <sheetDataSet>
      <sheetData sheetId="0"/>
      <sheetData sheetId="1"/>
      <sheetData sheetId="2">
        <row r="2">
          <cell r="G2">
            <v>2018055821</v>
          </cell>
          <cell r="I2">
            <v>5</v>
          </cell>
        </row>
        <row r="3">
          <cell r="G3">
            <v>2022040325</v>
          </cell>
          <cell r="I3">
            <v>5</v>
          </cell>
        </row>
        <row r="4">
          <cell r="G4">
            <v>2018390587</v>
          </cell>
          <cell r="I4">
            <v>5</v>
          </cell>
        </row>
        <row r="5">
          <cell r="G5">
            <v>2020318026</v>
          </cell>
          <cell r="I5">
            <v>5</v>
          </cell>
        </row>
        <row r="6">
          <cell r="G6">
            <v>2021303338</v>
          </cell>
          <cell r="I6">
            <v>5</v>
          </cell>
        </row>
        <row r="7">
          <cell r="G7">
            <v>2021326878</v>
          </cell>
          <cell r="I7">
            <v>5</v>
          </cell>
        </row>
        <row r="8">
          <cell r="G8">
            <v>2021378672</v>
          </cell>
          <cell r="I8">
            <v>5</v>
          </cell>
        </row>
        <row r="9">
          <cell r="G9">
            <v>2020171319</v>
          </cell>
          <cell r="I9">
            <v>5</v>
          </cell>
        </row>
        <row r="10">
          <cell r="G10">
            <v>2021322863</v>
          </cell>
          <cell r="H10">
            <v>4</v>
          </cell>
        </row>
        <row r="11">
          <cell r="G11">
            <v>2022040839</v>
          </cell>
          <cell r="H11">
            <v>1</v>
          </cell>
        </row>
        <row r="12">
          <cell r="G12">
            <v>2021253504</v>
          </cell>
          <cell r="H12">
            <v>4</v>
          </cell>
        </row>
        <row r="13">
          <cell r="G13">
            <v>2021342583</v>
          </cell>
          <cell r="H13">
            <v>3</v>
          </cell>
        </row>
        <row r="14">
          <cell r="G14">
            <v>2022049481</v>
          </cell>
          <cell r="H14">
            <v>2</v>
          </cell>
        </row>
        <row r="15">
          <cell r="G15">
            <v>2022044350</v>
          </cell>
          <cell r="H15">
            <v>3</v>
          </cell>
        </row>
        <row r="16">
          <cell r="G16">
            <v>2021318503</v>
          </cell>
          <cell r="H16">
            <v>4</v>
          </cell>
        </row>
        <row r="17">
          <cell r="G17">
            <v>2022016363</v>
          </cell>
          <cell r="H17">
            <v>2</v>
          </cell>
        </row>
        <row r="18">
          <cell r="G18">
            <v>2020254526</v>
          </cell>
          <cell r="H18">
            <v>2</v>
          </cell>
        </row>
        <row r="19">
          <cell r="G19">
            <v>2019262874</v>
          </cell>
          <cell r="H19">
            <v>3</v>
          </cell>
        </row>
        <row r="20">
          <cell r="G20">
            <v>2019005279</v>
          </cell>
          <cell r="H20">
            <v>4</v>
          </cell>
        </row>
        <row r="21">
          <cell r="G21">
            <v>2021183875</v>
          </cell>
          <cell r="H21">
            <v>1</v>
          </cell>
        </row>
        <row r="22">
          <cell r="G22">
            <v>2019236333</v>
          </cell>
          <cell r="H22">
            <v>2</v>
          </cell>
        </row>
        <row r="23">
          <cell r="G23">
            <v>2022030853</v>
          </cell>
          <cell r="H23">
            <v>2</v>
          </cell>
        </row>
        <row r="24">
          <cell r="G24">
            <v>2021302127</v>
          </cell>
          <cell r="H24">
            <v>1</v>
          </cell>
        </row>
        <row r="25">
          <cell r="G25">
            <v>2019288733</v>
          </cell>
          <cell r="H25">
            <v>2</v>
          </cell>
        </row>
        <row r="26">
          <cell r="G26">
            <v>2020135688</v>
          </cell>
          <cell r="H26">
            <v>1</v>
          </cell>
        </row>
        <row r="27">
          <cell r="G27">
            <v>2021332399</v>
          </cell>
          <cell r="H27">
            <v>1</v>
          </cell>
        </row>
        <row r="28">
          <cell r="G28">
            <v>2020185815</v>
          </cell>
          <cell r="H28">
            <v>3</v>
          </cell>
        </row>
        <row r="29">
          <cell r="G29">
            <v>2022034941</v>
          </cell>
          <cell r="H29">
            <v>3</v>
          </cell>
        </row>
        <row r="30">
          <cell r="G30">
            <v>2020088108</v>
          </cell>
          <cell r="H30">
            <v>1</v>
          </cell>
        </row>
        <row r="31">
          <cell r="G31">
            <v>2021132943</v>
          </cell>
          <cell r="H31">
            <v>1</v>
          </cell>
        </row>
        <row r="32">
          <cell r="G32">
            <v>2022046316</v>
          </cell>
          <cell r="H32">
            <v>2</v>
          </cell>
        </row>
        <row r="33">
          <cell r="G33">
            <v>2022049165</v>
          </cell>
          <cell r="H33">
            <v>2</v>
          </cell>
        </row>
        <row r="34">
          <cell r="G34">
            <v>2022048242</v>
          </cell>
          <cell r="H34">
            <v>2</v>
          </cell>
        </row>
        <row r="35">
          <cell r="G35">
            <v>2022032619</v>
          </cell>
          <cell r="H35">
            <v>2</v>
          </cell>
        </row>
        <row r="36">
          <cell r="G36">
            <v>2021305745</v>
          </cell>
          <cell r="H36">
            <v>2</v>
          </cell>
        </row>
        <row r="37">
          <cell r="G37">
            <v>2021019889</v>
          </cell>
          <cell r="H37">
            <v>2</v>
          </cell>
        </row>
        <row r="38">
          <cell r="G38">
            <v>2021187157</v>
          </cell>
          <cell r="H38">
            <v>3</v>
          </cell>
        </row>
        <row r="39">
          <cell r="G39">
            <v>2022055381</v>
          </cell>
          <cell r="H39">
            <v>1</v>
          </cell>
        </row>
        <row r="40">
          <cell r="G40">
            <v>2018376014</v>
          </cell>
          <cell r="H40">
            <v>2</v>
          </cell>
        </row>
        <row r="41">
          <cell r="G41">
            <v>2022085813</v>
          </cell>
          <cell r="H41">
            <v>2</v>
          </cell>
        </row>
        <row r="42">
          <cell r="G42">
            <v>2022042783</v>
          </cell>
          <cell r="H42">
            <v>2</v>
          </cell>
        </row>
        <row r="43">
          <cell r="G43">
            <v>2022031715</v>
          </cell>
          <cell r="H43">
            <v>4</v>
          </cell>
        </row>
        <row r="44">
          <cell r="G44">
            <v>2021209563</v>
          </cell>
          <cell r="H44">
            <v>1</v>
          </cell>
        </row>
        <row r="45">
          <cell r="G45">
            <v>2021102207</v>
          </cell>
          <cell r="H45">
            <v>1</v>
          </cell>
        </row>
        <row r="46">
          <cell r="G46">
            <v>2021209986</v>
          </cell>
          <cell r="H46">
            <v>1</v>
          </cell>
        </row>
        <row r="47">
          <cell r="G47">
            <v>2021344152</v>
          </cell>
          <cell r="H47">
            <v>1</v>
          </cell>
        </row>
        <row r="48">
          <cell r="G48">
            <v>2022020137</v>
          </cell>
          <cell r="H48">
            <v>2</v>
          </cell>
        </row>
        <row r="49">
          <cell r="G49">
            <v>2021384366</v>
          </cell>
          <cell r="H49">
            <v>3</v>
          </cell>
        </row>
        <row r="50">
          <cell r="G50">
            <v>2021277203</v>
          </cell>
          <cell r="H50">
            <v>1</v>
          </cell>
        </row>
        <row r="51">
          <cell r="G51">
            <v>2021298744</v>
          </cell>
          <cell r="H51">
            <v>2</v>
          </cell>
        </row>
        <row r="52">
          <cell r="G52">
            <v>2022032216</v>
          </cell>
          <cell r="H52">
            <v>3</v>
          </cell>
        </row>
        <row r="53">
          <cell r="G53">
            <v>2021281070</v>
          </cell>
          <cell r="H53">
            <v>4</v>
          </cell>
        </row>
        <row r="54">
          <cell r="G54">
            <v>2020241546</v>
          </cell>
          <cell r="H54">
            <v>3</v>
          </cell>
        </row>
        <row r="55">
          <cell r="G55">
            <v>2021059778</v>
          </cell>
          <cell r="H55">
            <v>1</v>
          </cell>
        </row>
        <row r="56">
          <cell r="G56">
            <v>2021110924</v>
          </cell>
          <cell r="H56">
            <v>3</v>
          </cell>
        </row>
        <row r="57">
          <cell r="G57">
            <v>2022015310</v>
          </cell>
          <cell r="H57">
            <v>2</v>
          </cell>
        </row>
        <row r="58">
          <cell r="G58">
            <v>2021386592</v>
          </cell>
          <cell r="H58">
            <v>3</v>
          </cell>
        </row>
        <row r="59">
          <cell r="G59">
            <v>2021382209</v>
          </cell>
          <cell r="H59">
            <v>2</v>
          </cell>
        </row>
        <row r="60">
          <cell r="G60">
            <v>2022075312</v>
          </cell>
          <cell r="H60">
            <v>2</v>
          </cell>
        </row>
        <row r="61">
          <cell r="G61">
            <v>2022042431</v>
          </cell>
          <cell r="H61">
            <v>3</v>
          </cell>
        </row>
        <row r="62">
          <cell r="G62">
            <v>2021398410</v>
          </cell>
          <cell r="H62">
            <v>2</v>
          </cell>
        </row>
        <row r="63">
          <cell r="G63">
            <v>2020231194</v>
          </cell>
          <cell r="H63">
            <v>1</v>
          </cell>
        </row>
        <row r="64">
          <cell r="G64">
            <v>2021333648</v>
          </cell>
          <cell r="H64">
            <v>4</v>
          </cell>
        </row>
        <row r="65">
          <cell r="G65">
            <v>2019193814</v>
          </cell>
          <cell r="H65">
            <v>3</v>
          </cell>
        </row>
        <row r="66">
          <cell r="G66">
            <v>2021390683</v>
          </cell>
          <cell r="H66">
            <v>4</v>
          </cell>
        </row>
        <row r="67">
          <cell r="G67">
            <v>2017280401</v>
          </cell>
          <cell r="H67">
            <v>3</v>
          </cell>
        </row>
        <row r="68">
          <cell r="G68">
            <v>2020018367</v>
          </cell>
          <cell r="H68">
            <v>3</v>
          </cell>
        </row>
        <row r="69">
          <cell r="G69">
            <v>2021351733</v>
          </cell>
          <cell r="H69">
            <v>4</v>
          </cell>
        </row>
        <row r="70">
          <cell r="G70">
            <v>2021052695</v>
          </cell>
          <cell r="H70">
            <v>1</v>
          </cell>
        </row>
        <row r="71">
          <cell r="G71">
            <v>2022064066</v>
          </cell>
          <cell r="H71">
            <v>1</v>
          </cell>
        </row>
        <row r="72">
          <cell r="G72">
            <v>2022026155</v>
          </cell>
          <cell r="H72">
            <v>3</v>
          </cell>
        </row>
        <row r="73">
          <cell r="G73">
            <v>2020208952</v>
          </cell>
          <cell r="H73">
            <v>1</v>
          </cell>
        </row>
        <row r="74">
          <cell r="G74">
            <v>2022028292</v>
          </cell>
          <cell r="H74">
            <v>2</v>
          </cell>
        </row>
        <row r="75">
          <cell r="G75">
            <v>2020376798</v>
          </cell>
          <cell r="H75">
            <v>2</v>
          </cell>
        </row>
        <row r="76">
          <cell r="G76">
            <v>2022073075</v>
          </cell>
          <cell r="H76">
            <v>2</v>
          </cell>
        </row>
        <row r="77">
          <cell r="G77">
            <v>2012147688</v>
          </cell>
          <cell r="H77">
            <v>1</v>
          </cell>
        </row>
        <row r="78">
          <cell r="G78">
            <v>2020033456</v>
          </cell>
          <cell r="H78">
            <v>3</v>
          </cell>
        </row>
        <row r="79">
          <cell r="G79">
            <v>2020119181</v>
          </cell>
          <cell r="H79">
            <v>2</v>
          </cell>
        </row>
        <row r="80">
          <cell r="G80">
            <v>2022016128</v>
          </cell>
          <cell r="H80">
            <v>2</v>
          </cell>
        </row>
        <row r="81">
          <cell r="G81">
            <v>2021006043</v>
          </cell>
          <cell r="H81">
            <v>2</v>
          </cell>
        </row>
        <row r="82">
          <cell r="G82">
            <v>2022035006</v>
          </cell>
          <cell r="H82">
            <v>3</v>
          </cell>
        </row>
        <row r="83">
          <cell r="G83">
            <v>2022021935</v>
          </cell>
          <cell r="H83">
            <v>2</v>
          </cell>
        </row>
        <row r="84">
          <cell r="G84">
            <v>2021373468</v>
          </cell>
          <cell r="H84">
            <v>1</v>
          </cell>
        </row>
        <row r="85">
          <cell r="G85">
            <v>2022038994</v>
          </cell>
          <cell r="H85">
            <v>2</v>
          </cell>
        </row>
        <row r="86">
          <cell r="G86">
            <v>2020192554</v>
          </cell>
          <cell r="H86">
            <v>3</v>
          </cell>
        </row>
        <row r="87">
          <cell r="G87">
            <v>2022079839</v>
          </cell>
          <cell r="H87">
            <v>2</v>
          </cell>
        </row>
        <row r="88">
          <cell r="G88">
            <v>2022071430</v>
          </cell>
          <cell r="H88">
            <v>2</v>
          </cell>
        </row>
        <row r="89">
          <cell r="G89">
            <v>2022009475</v>
          </cell>
          <cell r="H89">
            <v>1</v>
          </cell>
        </row>
        <row r="90">
          <cell r="G90">
            <v>2022024622</v>
          </cell>
          <cell r="H90">
            <v>1</v>
          </cell>
        </row>
        <row r="91">
          <cell r="G91">
            <v>2022050571</v>
          </cell>
          <cell r="H91">
            <v>2</v>
          </cell>
        </row>
        <row r="92">
          <cell r="G92">
            <v>2022079826</v>
          </cell>
          <cell r="H92">
            <v>2</v>
          </cell>
        </row>
        <row r="93">
          <cell r="G93">
            <v>2022008793</v>
          </cell>
          <cell r="H93">
            <v>2</v>
          </cell>
        </row>
        <row r="94">
          <cell r="G94">
            <v>2022025623</v>
          </cell>
          <cell r="H94">
            <v>1</v>
          </cell>
        </row>
        <row r="95">
          <cell r="G95">
            <v>2022011243</v>
          </cell>
          <cell r="H95">
            <v>1</v>
          </cell>
        </row>
        <row r="96">
          <cell r="G96">
            <v>2019031225</v>
          </cell>
          <cell r="H96">
            <v>3</v>
          </cell>
        </row>
        <row r="97">
          <cell r="G97">
            <v>2021296186</v>
          </cell>
          <cell r="H97">
            <v>1</v>
          </cell>
        </row>
        <row r="98">
          <cell r="G98">
            <v>2018362887</v>
          </cell>
          <cell r="H98">
            <v>4</v>
          </cell>
        </row>
        <row r="99">
          <cell r="G99">
            <v>2022029045</v>
          </cell>
          <cell r="H99">
            <v>2</v>
          </cell>
        </row>
        <row r="100">
          <cell r="G100">
            <v>2021377586</v>
          </cell>
          <cell r="H100">
            <v>1</v>
          </cell>
        </row>
        <row r="101">
          <cell r="G101">
            <v>2021289054</v>
          </cell>
          <cell r="H101">
            <v>2</v>
          </cell>
        </row>
        <row r="102">
          <cell r="G102">
            <v>2022020261</v>
          </cell>
          <cell r="H102">
            <v>1</v>
          </cell>
        </row>
        <row r="103">
          <cell r="G103">
            <v>2021333002</v>
          </cell>
          <cell r="H103">
            <v>1</v>
          </cell>
        </row>
        <row r="104">
          <cell r="G104">
            <v>2022010328</v>
          </cell>
          <cell r="H104">
            <v>3</v>
          </cell>
        </row>
        <row r="105">
          <cell r="G105">
            <v>2022025680</v>
          </cell>
          <cell r="H105">
            <v>4</v>
          </cell>
        </row>
        <row r="106">
          <cell r="G106">
            <v>2021093059</v>
          </cell>
          <cell r="H106">
            <v>1</v>
          </cell>
        </row>
        <row r="107">
          <cell r="G107">
            <v>2021316153</v>
          </cell>
          <cell r="H107">
            <v>2</v>
          </cell>
        </row>
        <row r="108">
          <cell r="G108">
            <v>2018279061</v>
          </cell>
          <cell r="H108">
            <v>3</v>
          </cell>
        </row>
        <row r="109">
          <cell r="G109">
            <v>2021304386</v>
          </cell>
          <cell r="H109">
            <v>4</v>
          </cell>
        </row>
        <row r="110">
          <cell r="G110">
            <v>2022006466</v>
          </cell>
          <cell r="H110">
            <v>3</v>
          </cell>
        </row>
        <row r="111">
          <cell r="G111">
            <v>2021338318</v>
          </cell>
          <cell r="H111">
            <v>3</v>
          </cell>
        </row>
        <row r="112">
          <cell r="G112">
            <v>2022006494</v>
          </cell>
          <cell r="H112">
            <v>2</v>
          </cell>
        </row>
        <row r="113">
          <cell r="G113">
            <v>2021201501</v>
          </cell>
          <cell r="H113">
            <v>4</v>
          </cell>
        </row>
        <row r="114">
          <cell r="G114">
            <v>2021342576</v>
          </cell>
          <cell r="H114">
            <v>4</v>
          </cell>
        </row>
        <row r="115">
          <cell r="G115">
            <v>2021338669</v>
          </cell>
          <cell r="H115">
            <v>1</v>
          </cell>
        </row>
        <row r="116">
          <cell r="G116">
            <v>2022012446</v>
          </cell>
          <cell r="H116">
            <v>3</v>
          </cell>
        </row>
        <row r="117">
          <cell r="G117">
            <v>2021219852</v>
          </cell>
          <cell r="H117">
            <v>2</v>
          </cell>
        </row>
        <row r="118">
          <cell r="G118">
            <v>2022012552</v>
          </cell>
          <cell r="H118">
            <v>2</v>
          </cell>
        </row>
        <row r="119">
          <cell r="G119">
            <v>2021255834</v>
          </cell>
          <cell r="H119">
            <v>1</v>
          </cell>
        </row>
        <row r="120">
          <cell r="G120">
            <v>2020221273</v>
          </cell>
          <cell r="H120">
            <v>2</v>
          </cell>
        </row>
        <row r="121">
          <cell r="G121">
            <v>2022046294</v>
          </cell>
          <cell r="H121">
            <v>2</v>
          </cell>
        </row>
        <row r="122">
          <cell r="G122">
            <v>2022083651</v>
          </cell>
          <cell r="H122">
            <v>2</v>
          </cell>
        </row>
        <row r="123">
          <cell r="G123">
            <v>2022036439</v>
          </cell>
          <cell r="H123">
            <v>1</v>
          </cell>
        </row>
        <row r="124">
          <cell r="G124">
            <v>2021218290</v>
          </cell>
          <cell r="H124">
            <v>4</v>
          </cell>
        </row>
        <row r="125">
          <cell r="G125">
            <v>2022046597</v>
          </cell>
          <cell r="H125">
            <v>1</v>
          </cell>
        </row>
        <row r="126">
          <cell r="G126">
            <v>2021000866</v>
          </cell>
          <cell r="H126">
            <v>2</v>
          </cell>
        </row>
        <row r="127">
          <cell r="G127">
            <v>2021218865</v>
          </cell>
          <cell r="H127">
            <v>2</v>
          </cell>
        </row>
        <row r="128">
          <cell r="G128">
            <v>2021305643</v>
          </cell>
          <cell r="H128">
            <v>4</v>
          </cell>
        </row>
        <row r="129">
          <cell r="G129">
            <v>2019349953</v>
          </cell>
          <cell r="H129">
            <v>2</v>
          </cell>
        </row>
        <row r="130">
          <cell r="G130">
            <v>2021382356</v>
          </cell>
          <cell r="H130">
            <v>1</v>
          </cell>
        </row>
        <row r="131">
          <cell r="G131">
            <v>2021109615</v>
          </cell>
          <cell r="H131">
            <v>3</v>
          </cell>
        </row>
        <row r="132">
          <cell r="G132">
            <v>2021348913</v>
          </cell>
          <cell r="H132">
            <v>1</v>
          </cell>
        </row>
        <row r="133">
          <cell r="G133">
            <v>2021053372</v>
          </cell>
          <cell r="H133">
            <v>1</v>
          </cell>
        </row>
        <row r="134">
          <cell r="G134">
            <v>2020200300</v>
          </cell>
          <cell r="H134">
            <v>1</v>
          </cell>
        </row>
        <row r="135">
          <cell r="G135">
            <v>2021382362</v>
          </cell>
          <cell r="H135">
            <v>4</v>
          </cell>
        </row>
        <row r="136">
          <cell r="G136">
            <v>2022011250</v>
          </cell>
          <cell r="H136">
            <v>2</v>
          </cell>
        </row>
        <row r="137">
          <cell r="G137">
            <v>2019285247</v>
          </cell>
          <cell r="H137">
            <v>1</v>
          </cell>
        </row>
        <row r="138">
          <cell r="G138">
            <v>2019091768</v>
          </cell>
          <cell r="H138">
            <v>1</v>
          </cell>
        </row>
        <row r="139">
          <cell r="G139">
            <v>2021285420</v>
          </cell>
          <cell r="H139">
            <v>2</v>
          </cell>
        </row>
        <row r="140">
          <cell r="G140">
            <v>2021160120</v>
          </cell>
          <cell r="H140">
            <v>4</v>
          </cell>
        </row>
        <row r="141">
          <cell r="G141">
            <v>2022081363</v>
          </cell>
          <cell r="H141">
            <v>2</v>
          </cell>
        </row>
        <row r="142">
          <cell r="G142">
            <v>2022037303</v>
          </cell>
          <cell r="H142">
            <v>2</v>
          </cell>
        </row>
        <row r="143">
          <cell r="G143">
            <v>2022016055</v>
          </cell>
          <cell r="H143">
            <v>2</v>
          </cell>
        </row>
        <row r="144">
          <cell r="G144">
            <v>2021352224</v>
          </cell>
          <cell r="H144">
            <v>2</v>
          </cell>
        </row>
        <row r="145">
          <cell r="G145">
            <v>2020016423</v>
          </cell>
          <cell r="H145">
            <v>1</v>
          </cell>
        </row>
        <row r="146">
          <cell r="G146">
            <v>2019202245</v>
          </cell>
          <cell r="H146">
            <v>3</v>
          </cell>
        </row>
        <row r="147">
          <cell r="G147">
            <v>2020282155</v>
          </cell>
          <cell r="H147">
            <v>1</v>
          </cell>
        </row>
        <row r="148">
          <cell r="G148">
            <v>2018267443</v>
          </cell>
          <cell r="H148">
            <v>1</v>
          </cell>
        </row>
        <row r="149">
          <cell r="G149">
            <v>2022042696</v>
          </cell>
          <cell r="H149">
            <v>1</v>
          </cell>
        </row>
        <row r="150">
          <cell r="G150">
            <v>2022067200</v>
          </cell>
          <cell r="H150">
            <v>1</v>
          </cell>
        </row>
        <row r="151">
          <cell r="G151">
            <v>2020377121</v>
          </cell>
          <cell r="H151">
            <v>1</v>
          </cell>
        </row>
        <row r="152">
          <cell r="G152">
            <v>2022057616</v>
          </cell>
          <cell r="H152">
            <v>1</v>
          </cell>
        </row>
        <row r="153">
          <cell r="G153">
            <v>2021333461</v>
          </cell>
          <cell r="H153">
            <v>4</v>
          </cell>
        </row>
        <row r="154">
          <cell r="G154">
            <v>2021352774</v>
          </cell>
          <cell r="H154">
            <v>4</v>
          </cell>
        </row>
        <row r="155">
          <cell r="G155">
            <v>2021102768</v>
          </cell>
          <cell r="H155">
            <v>1</v>
          </cell>
        </row>
        <row r="156">
          <cell r="G156">
            <v>2021296957</v>
          </cell>
          <cell r="H156">
            <v>1</v>
          </cell>
        </row>
        <row r="157">
          <cell r="G157">
            <v>2021140441</v>
          </cell>
          <cell r="H157">
            <v>3</v>
          </cell>
        </row>
        <row r="158">
          <cell r="G158">
            <v>2021169135</v>
          </cell>
          <cell r="H158">
            <v>3</v>
          </cell>
        </row>
        <row r="159">
          <cell r="G159">
            <v>2020351468</v>
          </cell>
          <cell r="H159">
            <v>2</v>
          </cell>
        </row>
        <row r="160">
          <cell r="G160">
            <v>2022028066</v>
          </cell>
          <cell r="H160">
            <v>1</v>
          </cell>
        </row>
        <row r="161">
          <cell r="G161">
            <v>2022026421</v>
          </cell>
          <cell r="H161">
            <v>2</v>
          </cell>
        </row>
        <row r="162">
          <cell r="G162">
            <v>2022049874</v>
          </cell>
          <cell r="H162">
            <v>3</v>
          </cell>
        </row>
        <row r="163">
          <cell r="G163">
            <v>2018363382</v>
          </cell>
          <cell r="H163">
            <v>1</v>
          </cell>
        </row>
        <row r="164">
          <cell r="G164">
            <v>2021142120</v>
          </cell>
          <cell r="H164">
            <v>1</v>
          </cell>
        </row>
        <row r="165">
          <cell r="G165">
            <v>2021153031</v>
          </cell>
          <cell r="H165">
            <v>4</v>
          </cell>
        </row>
        <row r="166">
          <cell r="G166">
            <v>2021226102</v>
          </cell>
          <cell r="H166">
            <v>1</v>
          </cell>
        </row>
        <row r="167">
          <cell r="G167">
            <v>2022045824</v>
          </cell>
          <cell r="H167">
            <v>2</v>
          </cell>
        </row>
        <row r="168">
          <cell r="G168">
            <v>2021296365</v>
          </cell>
          <cell r="H168">
            <v>1</v>
          </cell>
        </row>
        <row r="169">
          <cell r="G169">
            <v>2021376577</v>
          </cell>
          <cell r="H169">
            <v>1</v>
          </cell>
        </row>
        <row r="170">
          <cell r="G170">
            <v>2021353017</v>
          </cell>
          <cell r="H170">
            <v>3</v>
          </cell>
        </row>
        <row r="171">
          <cell r="G171">
            <v>2021242234</v>
          </cell>
          <cell r="H171">
            <v>1</v>
          </cell>
        </row>
        <row r="172">
          <cell r="G172">
            <v>2020221980</v>
          </cell>
          <cell r="H172">
            <v>1</v>
          </cell>
        </row>
        <row r="173">
          <cell r="G173">
            <v>2021352491</v>
          </cell>
          <cell r="H173">
            <v>4</v>
          </cell>
        </row>
        <row r="174">
          <cell r="G174">
            <v>2020199160</v>
          </cell>
          <cell r="H174">
            <v>1</v>
          </cell>
        </row>
        <row r="175">
          <cell r="G175">
            <v>2021144992</v>
          </cell>
          <cell r="H175">
            <v>4</v>
          </cell>
        </row>
        <row r="176">
          <cell r="G176">
            <v>2021278606</v>
          </cell>
          <cell r="H176">
            <v>1</v>
          </cell>
        </row>
        <row r="177">
          <cell r="G177">
            <v>2021330065</v>
          </cell>
          <cell r="H177">
            <v>1</v>
          </cell>
        </row>
        <row r="178">
          <cell r="G178">
            <v>2022078424</v>
          </cell>
          <cell r="H178">
            <v>2</v>
          </cell>
        </row>
        <row r="179">
          <cell r="G179">
            <v>2021280176</v>
          </cell>
          <cell r="H179">
            <v>4</v>
          </cell>
        </row>
        <row r="180">
          <cell r="G180">
            <v>2022082020</v>
          </cell>
          <cell r="H180">
            <v>2</v>
          </cell>
        </row>
        <row r="181">
          <cell r="G181">
            <v>2022023714</v>
          </cell>
          <cell r="H181">
            <v>3</v>
          </cell>
        </row>
        <row r="182">
          <cell r="G182">
            <v>2022064996</v>
          </cell>
          <cell r="H182">
            <v>1</v>
          </cell>
        </row>
        <row r="183">
          <cell r="G183">
            <v>2021141855</v>
          </cell>
          <cell r="H183">
            <v>1</v>
          </cell>
        </row>
        <row r="184">
          <cell r="G184">
            <v>2022056152</v>
          </cell>
          <cell r="H184">
            <v>1</v>
          </cell>
        </row>
        <row r="185">
          <cell r="G185">
            <v>2020185073</v>
          </cell>
          <cell r="H185">
            <v>1</v>
          </cell>
        </row>
        <row r="186">
          <cell r="G186">
            <v>2021035611</v>
          </cell>
          <cell r="H186">
            <v>1</v>
          </cell>
        </row>
        <row r="187">
          <cell r="G187">
            <v>2021387569</v>
          </cell>
          <cell r="H187">
            <v>3</v>
          </cell>
        </row>
        <row r="188">
          <cell r="G188">
            <v>2022036802</v>
          </cell>
          <cell r="H188">
            <v>2</v>
          </cell>
        </row>
        <row r="189">
          <cell r="G189">
            <v>2020260306</v>
          </cell>
          <cell r="H189">
            <v>1</v>
          </cell>
        </row>
        <row r="190">
          <cell r="G190">
            <v>2021190155</v>
          </cell>
          <cell r="H190">
            <v>1</v>
          </cell>
        </row>
        <row r="191">
          <cell r="G191">
            <v>2022061150</v>
          </cell>
          <cell r="H191">
            <v>1</v>
          </cell>
        </row>
        <row r="192">
          <cell r="G192">
            <v>2021277455</v>
          </cell>
          <cell r="H192">
            <v>1</v>
          </cell>
        </row>
        <row r="193">
          <cell r="G193">
            <v>2022021943</v>
          </cell>
          <cell r="H193">
            <v>2</v>
          </cell>
        </row>
        <row r="194">
          <cell r="G194">
            <v>2014289302</v>
          </cell>
          <cell r="H194">
            <v>1</v>
          </cell>
        </row>
        <row r="195">
          <cell r="G195">
            <v>2017099253</v>
          </cell>
          <cell r="H195">
            <v>1</v>
          </cell>
        </row>
        <row r="196">
          <cell r="G196">
            <v>2021099085</v>
          </cell>
          <cell r="H196">
            <v>3</v>
          </cell>
        </row>
        <row r="197">
          <cell r="G197">
            <v>2020261957</v>
          </cell>
          <cell r="H197">
            <v>1</v>
          </cell>
        </row>
        <row r="198">
          <cell r="G198">
            <v>2022032327</v>
          </cell>
          <cell r="H198">
            <v>2</v>
          </cell>
        </row>
        <row r="199">
          <cell r="G199">
            <v>2021336642</v>
          </cell>
          <cell r="H199">
            <v>1</v>
          </cell>
        </row>
        <row r="200">
          <cell r="G200">
            <v>2021320760</v>
          </cell>
          <cell r="H200">
            <v>1</v>
          </cell>
        </row>
        <row r="201">
          <cell r="G201">
            <v>2021269589</v>
          </cell>
          <cell r="H201">
            <v>1</v>
          </cell>
        </row>
        <row r="202">
          <cell r="G202">
            <v>2021306865</v>
          </cell>
          <cell r="H202">
            <v>1</v>
          </cell>
        </row>
        <row r="203">
          <cell r="G203">
            <v>2022023711</v>
          </cell>
          <cell r="H203">
            <v>1</v>
          </cell>
        </row>
        <row r="204">
          <cell r="G204">
            <v>2021308574</v>
          </cell>
          <cell r="H204">
            <v>1</v>
          </cell>
        </row>
        <row r="205">
          <cell r="G205">
            <v>2021047344</v>
          </cell>
          <cell r="H205">
            <v>1</v>
          </cell>
        </row>
        <row r="206">
          <cell r="G206">
            <v>2021354039</v>
          </cell>
          <cell r="H206">
            <v>3</v>
          </cell>
        </row>
        <row r="207">
          <cell r="G207">
            <v>2021098472</v>
          </cell>
          <cell r="H207">
            <v>2</v>
          </cell>
        </row>
        <row r="208">
          <cell r="G208">
            <v>2021396071</v>
          </cell>
          <cell r="H208">
            <v>4</v>
          </cell>
        </row>
        <row r="209">
          <cell r="G209">
            <v>2022028986</v>
          </cell>
          <cell r="H209">
            <v>1</v>
          </cell>
        </row>
        <row r="210">
          <cell r="G210">
            <v>2020303531</v>
          </cell>
          <cell r="H210">
            <v>1</v>
          </cell>
        </row>
        <row r="211">
          <cell r="G211">
            <v>2021282210</v>
          </cell>
          <cell r="H211">
            <v>1</v>
          </cell>
        </row>
        <row r="212">
          <cell r="G212">
            <v>2021228706</v>
          </cell>
          <cell r="H212">
            <v>1</v>
          </cell>
        </row>
        <row r="213">
          <cell r="G213">
            <v>2018410903</v>
          </cell>
          <cell r="H213">
            <v>1</v>
          </cell>
        </row>
        <row r="214">
          <cell r="G214">
            <v>2021255508</v>
          </cell>
          <cell r="H214">
            <v>1</v>
          </cell>
        </row>
        <row r="215">
          <cell r="G215">
            <v>2021374256</v>
          </cell>
          <cell r="H215">
            <v>1</v>
          </cell>
        </row>
        <row r="216">
          <cell r="G216">
            <v>2020200120</v>
          </cell>
          <cell r="H216">
            <v>1</v>
          </cell>
        </row>
        <row r="217">
          <cell r="G217">
            <v>2017197310</v>
          </cell>
          <cell r="H217">
            <v>1</v>
          </cell>
        </row>
        <row r="218">
          <cell r="G218">
            <v>2020056158</v>
          </cell>
          <cell r="H218">
            <v>1</v>
          </cell>
        </row>
        <row r="219">
          <cell r="G219">
            <v>2020376943</v>
          </cell>
          <cell r="H219">
            <v>1</v>
          </cell>
        </row>
        <row r="220">
          <cell r="G220">
            <v>2020163625</v>
          </cell>
          <cell r="H220">
            <v>3</v>
          </cell>
        </row>
      </sheetData>
      <sheetData sheetId="3">
        <row r="2">
          <cell r="L2">
            <v>2021270599</v>
          </cell>
          <cell r="M2" t="str">
            <v>Hedi Moussi</v>
          </cell>
          <cell r="N2">
            <v>193.04</v>
          </cell>
          <cell r="O2">
            <v>-106</v>
          </cell>
        </row>
        <row r="3">
          <cell r="L3">
            <v>2021146662</v>
          </cell>
          <cell r="M3" t="str">
            <v>Lysèle Durame</v>
          </cell>
          <cell r="N3">
            <v>303.04000000000002</v>
          </cell>
          <cell r="O3">
            <v>-258</v>
          </cell>
        </row>
        <row r="4">
          <cell r="L4">
            <v>2021277204</v>
          </cell>
          <cell r="M4" t="str">
            <v>Sci Place De L'Ormiere</v>
          </cell>
          <cell r="N4">
            <v>189.04</v>
          </cell>
        </row>
        <row r="5">
          <cell r="L5">
            <v>2022011037</v>
          </cell>
          <cell r="M5" t="str">
            <v>Mickael Despiemont</v>
          </cell>
          <cell r="N5">
            <v>15</v>
          </cell>
          <cell r="O5">
            <v>30</v>
          </cell>
        </row>
        <row r="6">
          <cell r="L6">
            <v>2022072717</v>
          </cell>
          <cell r="M6" t="str">
            <v>Barbara Denis</v>
          </cell>
          <cell r="N6">
            <v>14</v>
          </cell>
          <cell r="O6">
            <v>28</v>
          </cell>
        </row>
        <row r="7">
          <cell r="L7">
            <v>2022026794</v>
          </cell>
          <cell r="M7" t="str">
            <v>Isabelle Seghezzi</v>
          </cell>
          <cell r="N7">
            <v>50</v>
          </cell>
          <cell r="O7">
            <v>26</v>
          </cell>
        </row>
        <row r="8">
          <cell r="L8">
            <v>2022042016</v>
          </cell>
          <cell r="M8" t="str">
            <v>Easy Group</v>
          </cell>
          <cell r="N8">
            <v>36</v>
          </cell>
          <cell r="O8">
            <v>24</v>
          </cell>
        </row>
        <row r="9">
          <cell r="L9">
            <v>2022047683</v>
          </cell>
          <cell r="M9" t="str">
            <v>Gérard Henrotin</v>
          </cell>
          <cell r="N9">
            <v>31</v>
          </cell>
          <cell r="O9">
            <v>12</v>
          </cell>
        </row>
        <row r="10">
          <cell r="L10">
            <v>2022072246</v>
          </cell>
          <cell r="M10" t="str">
            <v>Guerino Bernecoli</v>
          </cell>
          <cell r="N10">
            <v>14</v>
          </cell>
          <cell r="O10">
            <v>11</v>
          </cell>
        </row>
        <row r="11">
          <cell r="L11">
            <v>2022050619</v>
          </cell>
          <cell r="M11" t="str">
            <v>Janet Ablett</v>
          </cell>
          <cell r="N11">
            <v>29</v>
          </cell>
          <cell r="O11">
            <v>9</v>
          </cell>
        </row>
        <row r="12">
          <cell r="L12">
            <v>2022070850</v>
          </cell>
          <cell r="M12" t="str">
            <v>Serge Dubernard</v>
          </cell>
          <cell r="N12">
            <v>15</v>
          </cell>
          <cell r="O12">
            <v>7</v>
          </cell>
        </row>
        <row r="13">
          <cell r="L13">
            <v>2022074496</v>
          </cell>
          <cell r="M13" t="str">
            <v>Patrick Bridet</v>
          </cell>
          <cell r="N13">
            <v>11</v>
          </cell>
          <cell r="O13">
            <v>4</v>
          </cell>
        </row>
        <row r="14">
          <cell r="L14">
            <v>2022022760</v>
          </cell>
          <cell r="M14" t="str">
            <v>Pharmacie Jouannel</v>
          </cell>
          <cell r="N14">
            <v>53</v>
          </cell>
          <cell r="O14">
            <v>4</v>
          </cell>
        </row>
        <row r="15">
          <cell r="L15">
            <v>2022049878</v>
          </cell>
          <cell r="M15" t="str">
            <v>Evelyne Gueble</v>
          </cell>
          <cell r="N15">
            <v>29</v>
          </cell>
          <cell r="O15">
            <v>3</v>
          </cell>
        </row>
        <row r="16">
          <cell r="L16">
            <v>2022018119</v>
          </cell>
          <cell r="M16" t="str">
            <v>Léa Malbernard</v>
          </cell>
          <cell r="N16">
            <v>58</v>
          </cell>
          <cell r="O16">
            <v>2</v>
          </cell>
        </row>
        <row r="17">
          <cell r="L17">
            <v>2022037848</v>
          </cell>
          <cell r="M17" t="str">
            <v>Emma Brunin</v>
          </cell>
          <cell r="N17">
            <v>39</v>
          </cell>
          <cell r="O17">
            <v>-8</v>
          </cell>
        </row>
        <row r="18">
          <cell r="L18">
            <v>2022034594</v>
          </cell>
          <cell r="M18" t="str">
            <v>Bruno Detrau</v>
          </cell>
          <cell r="N18">
            <v>43</v>
          </cell>
          <cell r="O18">
            <v>-9</v>
          </cell>
        </row>
        <row r="19">
          <cell r="L19">
            <v>2021386137</v>
          </cell>
          <cell r="M19" t="str">
            <v>Rachida El Mestari</v>
          </cell>
          <cell r="N19">
            <v>93</v>
          </cell>
          <cell r="O19">
            <v>-62</v>
          </cell>
        </row>
        <row r="20">
          <cell r="L20">
            <v>2021328611</v>
          </cell>
          <cell r="M20" t="str">
            <v>Alphagro</v>
          </cell>
          <cell r="N20">
            <v>147.04</v>
          </cell>
          <cell r="O20">
            <v>-102</v>
          </cell>
        </row>
        <row r="21">
          <cell r="L21">
            <v>2021284423</v>
          </cell>
          <cell r="M21" t="str">
            <v>Marie-Lou Richer</v>
          </cell>
          <cell r="N21">
            <v>182.04</v>
          </cell>
          <cell r="O21">
            <v>-138</v>
          </cell>
        </row>
        <row r="22">
          <cell r="L22">
            <v>2021267779</v>
          </cell>
          <cell r="M22" t="str">
            <v>Monique Trazit</v>
          </cell>
          <cell r="N22">
            <v>197.04</v>
          </cell>
          <cell r="O22">
            <v>-139</v>
          </cell>
        </row>
        <row r="23">
          <cell r="L23">
            <v>2021262109</v>
          </cell>
          <cell r="M23" t="str">
            <v>Sophie Grolleau</v>
          </cell>
          <cell r="N23">
            <v>203.04</v>
          </cell>
          <cell r="O23">
            <v>-166</v>
          </cell>
        </row>
        <row r="24">
          <cell r="L24">
            <v>2021212642</v>
          </cell>
          <cell r="M24" t="str">
            <v>Laurent Verzegnassi</v>
          </cell>
          <cell r="N24">
            <v>252.04</v>
          </cell>
          <cell r="O24">
            <v>-207</v>
          </cell>
        </row>
        <row r="25">
          <cell r="L25">
            <v>2021188238</v>
          </cell>
          <cell r="M25" t="str">
            <v>Sandra Martinez</v>
          </cell>
          <cell r="N25">
            <v>268.04000000000002</v>
          </cell>
          <cell r="O25">
            <v>-235</v>
          </cell>
        </row>
        <row r="26">
          <cell r="L26">
            <v>2021180145</v>
          </cell>
          <cell r="M26" t="str">
            <v>Marie-Elisabeth Marsaud</v>
          </cell>
          <cell r="N26">
            <v>274.04000000000002</v>
          </cell>
          <cell r="O26">
            <v>-258</v>
          </cell>
        </row>
        <row r="27">
          <cell r="L27">
            <v>2021172487</v>
          </cell>
          <cell r="M27" t="str">
            <v>Miloud El Fellahi</v>
          </cell>
          <cell r="N27">
            <v>280.04000000000002</v>
          </cell>
          <cell r="O27">
            <v>-259</v>
          </cell>
        </row>
        <row r="28">
          <cell r="L28">
            <v>2021093059</v>
          </cell>
          <cell r="M28" t="str">
            <v>Gérard Chateau</v>
          </cell>
          <cell r="N28">
            <v>360</v>
          </cell>
          <cell r="O28">
            <v>-315</v>
          </cell>
        </row>
        <row r="29">
          <cell r="L29">
            <v>2021111146</v>
          </cell>
          <cell r="M29" t="str">
            <v>Jehanne Danflous</v>
          </cell>
          <cell r="N29">
            <v>340.04</v>
          </cell>
          <cell r="O29">
            <v>-315</v>
          </cell>
        </row>
        <row r="30">
          <cell r="L30">
            <v>2021090095</v>
          </cell>
          <cell r="M30" t="str">
            <v>Indivision Perpere Angot</v>
          </cell>
          <cell r="N30">
            <v>364</v>
          </cell>
          <cell r="O30">
            <v>-329</v>
          </cell>
        </row>
        <row r="31">
          <cell r="L31">
            <v>2021058427</v>
          </cell>
          <cell r="M31" t="str">
            <v>Carol Walker</v>
          </cell>
          <cell r="N31">
            <v>392</v>
          </cell>
          <cell r="O31">
            <v>-364</v>
          </cell>
        </row>
        <row r="32">
          <cell r="L32">
            <v>2020364750</v>
          </cell>
          <cell r="M32" t="str">
            <v>Maryse Bauzel</v>
          </cell>
          <cell r="N32">
            <v>463</v>
          </cell>
          <cell r="O32">
            <v>-418</v>
          </cell>
        </row>
        <row r="33">
          <cell r="L33">
            <v>2022080908</v>
          </cell>
          <cell r="M33" t="str">
            <v>Alain Salon</v>
          </cell>
          <cell r="N33">
            <v>7</v>
          </cell>
        </row>
        <row r="34">
          <cell r="L34">
            <v>2021302370</v>
          </cell>
          <cell r="M34" t="str">
            <v>Jacqueline Laffargue-Pin</v>
          </cell>
          <cell r="N34">
            <v>167.04</v>
          </cell>
          <cell r="O34">
            <v>9</v>
          </cell>
        </row>
        <row r="35">
          <cell r="L35">
            <v>2022008955</v>
          </cell>
          <cell r="M35" t="str">
            <v>Yannick Buglier</v>
          </cell>
          <cell r="N35">
            <v>66</v>
          </cell>
          <cell r="O35">
            <v>8</v>
          </cell>
        </row>
        <row r="36">
          <cell r="L36">
            <v>2021374574</v>
          </cell>
          <cell r="M36" t="str">
            <v>Isabelle Fortin</v>
          </cell>
          <cell r="N36">
            <v>104</v>
          </cell>
          <cell r="O36">
            <v>8</v>
          </cell>
        </row>
        <row r="37">
          <cell r="L37">
            <v>2022014557</v>
          </cell>
          <cell r="M37" t="str">
            <v>Zohra Khalfat</v>
          </cell>
          <cell r="N37">
            <v>62</v>
          </cell>
          <cell r="O37">
            <v>7</v>
          </cell>
        </row>
        <row r="38">
          <cell r="L38">
            <v>2022064631</v>
          </cell>
          <cell r="M38" t="str">
            <v>Jerome Bouchet</v>
          </cell>
          <cell r="N38">
            <v>20</v>
          </cell>
          <cell r="O38">
            <v>-1</v>
          </cell>
        </row>
        <row r="39">
          <cell r="L39">
            <v>2022044339</v>
          </cell>
          <cell r="M39" t="str">
            <v>Francois Barbaret</v>
          </cell>
          <cell r="N39">
            <v>35</v>
          </cell>
          <cell r="O39">
            <v>-5</v>
          </cell>
        </row>
        <row r="40">
          <cell r="L40">
            <v>2022000629</v>
          </cell>
          <cell r="M40" t="str">
            <v>Hamza Bouagad</v>
          </cell>
          <cell r="N40">
            <v>74</v>
          </cell>
          <cell r="O40">
            <v>-5</v>
          </cell>
        </row>
        <row r="41">
          <cell r="L41">
            <v>2022030846</v>
          </cell>
          <cell r="M41" t="str">
            <v>Fatiha Saidi</v>
          </cell>
          <cell r="N41">
            <v>45</v>
          </cell>
          <cell r="O41">
            <v>-26</v>
          </cell>
        </row>
        <row r="42">
          <cell r="L42">
            <v>2021388498</v>
          </cell>
          <cell r="M42" t="str">
            <v>Sylvie Vecchi</v>
          </cell>
          <cell r="N42">
            <v>91</v>
          </cell>
          <cell r="O42">
            <v>-46</v>
          </cell>
        </row>
        <row r="43">
          <cell r="L43">
            <v>2021321672</v>
          </cell>
          <cell r="M43" t="str">
            <v>Domofrance</v>
          </cell>
          <cell r="N43">
            <v>151.04</v>
          </cell>
          <cell r="O43">
            <v>-116</v>
          </cell>
        </row>
        <row r="44">
          <cell r="L44">
            <v>2021274416</v>
          </cell>
          <cell r="M44" t="str">
            <v>Nouria Brun</v>
          </cell>
          <cell r="N44">
            <v>190.04</v>
          </cell>
          <cell r="O44">
            <v>-145</v>
          </cell>
        </row>
        <row r="45">
          <cell r="L45">
            <v>2021189181</v>
          </cell>
          <cell r="M45" t="str">
            <v>Le Clos Roussillon</v>
          </cell>
          <cell r="N45">
            <v>268.04000000000002</v>
          </cell>
          <cell r="O45">
            <v>-238</v>
          </cell>
        </row>
        <row r="46">
          <cell r="L46">
            <v>2021094045</v>
          </cell>
          <cell r="M46" t="str">
            <v>Michel Gentillet</v>
          </cell>
          <cell r="N46">
            <v>359</v>
          </cell>
          <cell r="O46">
            <v>-290</v>
          </cell>
        </row>
        <row r="47">
          <cell r="L47">
            <v>2021060497</v>
          </cell>
          <cell r="M47" t="str">
            <v>Couthures Sur Garonne</v>
          </cell>
          <cell r="N47">
            <v>389</v>
          </cell>
        </row>
        <row r="48">
          <cell r="L48">
            <v>2021381071</v>
          </cell>
          <cell r="M48" t="str">
            <v>Daniel Mares</v>
          </cell>
          <cell r="N48">
            <v>98</v>
          </cell>
        </row>
        <row r="49">
          <cell r="L49">
            <v>2021329831</v>
          </cell>
          <cell r="M49" t="str">
            <v>Maryline Guiramand</v>
          </cell>
          <cell r="N49">
            <v>144.04</v>
          </cell>
        </row>
        <row r="50">
          <cell r="L50">
            <v>2021334493</v>
          </cell>
          <cell r="M50" t="str">
            <v>Pascale Pierre</v>
          </cell>
          <cell r="N50">
            <v>142.04</v>
          </cell>
          <cell r="O50">
            <v>15</v>
          </cell>
        </row>
        <row r="51">
          <cell r="L51">
            <v>2022067458</v>
          </cell>
          <cell r="M51" t="str">
            <v>Mickael Vandamme</v>
          </cell>
          <cell r="N51">
            <v>17</v>
          </cell>
          <cell r="O51">
            <v>13</v>
          </cell>
        </row>
        <row r="52">
          <cell r="L52">
            <v>2022064871</v>
          </cell>
          <cell r="M52" t="str">
            <v>Yann Ducher</v>
          </cell>
          <cell r="N52">
            <v>18</v>
          </cell>
          <cell r="O52">
            <v>11</v>
          </cell>
        </row>
        <row r="53">
          <cell r="L53">
            <v>2022075148</v>
          </cell>
          <cell r="M53" t="str">
            <v>Perrine Bodelet</v>
          </cell>
          <cell r="N53">
            <v>10</v>
          </cell>
          <cell r="O53">
            <v>8</v>
          </cell>
        </row>
        <row r="54">
          <cell r="L54">
            <v>2022040808</v>
          </cell>
          <cell r="M54" t="str">
            <v>Sci Tccg</v>
          </cell>
          <cell r="N54">
            <v>37</v>
          </cell>
          <cell r="O54">
            <v>0</v>
          </cell>
        </row>
        <row r="55">
          <cell r="L55">
            <v>2021371895</v>
          </cell>
          <cell r="M55" t="str">
            <v>Rachid Eddehbi</v>
          </cell>
          <cell r="N55">
            <v>106</v>
          </cell>
          <cell r="O55">
            <v>-5</v>
          </cell>
        </row>
        <row r="56">
          <cell r="L56">
            <v>2021382679</v>
          </cell>
          <cell r="M56" t="str">
            <v>Sasu Bmc Nettoyage Et Services</v>
          </cell>
          <cell r="N56">
            <v>95</v>
          </cell>
          <cell r="O56">
            <v>-21</v>
          </cell>
        </row>
        <row r="57">
          <cell r="L57">
            <v>2022007913</v>
          </cell>
          <cell r="M57" t="str">
            <v>Nemesia Poulin</v>
          </cell>
          <cell r="N57">
            <v>67</v>
          </cell>
          <cell r="O57">
            <v>-31</v>
          </cell>
        </row>
        <row r="58">
          <cell r="L58">
            <v>2021312111</v>
          </cell>
          <cell r="M58" t="str">
            <v>Sarl Jpb Lavage</v>
          </cell>
          <cell r="N58">
            <v>161.04</v>
          </cell>
          <cell r="O58">
            <v>-126</v>
          </cell>
        </row>
        <row r="59">
          <cell r="L59">
            <v>2021312155</v>
          </cell>
          <cell r="M59" t="str">
            <v>Michel Biasotto</v>
          </cell>
          <cell r="N59">
            <v>161.04</v>
          </cell>
          <cell r="O59">
            <v>-130</v>
          </cell>
        </row>
        <row r="60">
          <cell r="L60">
            <v>2021041260</v>
          </cell>
          <cell r="M60" t="str">
            <v>Francis Fanlo</v>
          </cell>
          <cell r="N60">
            <v>406</v>
          </cell>
          <cell r="O60">
            <v>-361</v>
          </cell>
        </row>
        <row r="61">
          <cell r="L61">
            <v>2021276063</v>
          </cell>
          <cell r="M61" t="str">
            <v>Ricaud Yves De</v>
          </cell>
          <cell r="N61">
            <v>189.04</v>
          </cell>
        </row>
        <row r="62">
          <cell r="L62">
            <v>2021185055</v>
          </cell>
          <cell r="M62" t="str">
            <v>Tea Achharya</v>
          </cell>
          <cell r="N62">
            <v>270.04000000000002</v>
          </cell>
        </row>
        <row r="63">
          <cell r="L63">
            <v>2020231882</v>
          </cell>
          <cell r="M63" t="str">
            <v>Damien Pidoux</v>
          </cell>
          <cell r="N63">
            <v>585.04</v>
          </cell>
        </row>
        <row r="64">
          <cell r="L64">
            <v>2020373580</v>
          </cell>
          <cell r="M64" t="str">
            <v>Cecilia Correia</v>
          </cell>
          <cell r="N64">
            <v>455</v>
          </cell>
        </row>
        <row r="65">
          <cell r="L65">
            <v>2021200649</v>
          </cell>
          <cell r="M65" t="str">
            <v>Guy Amans</v>
          </cell>
          <cell r="N65">
            <v>261.04000000000002</v>
          </cell>
          <cell r="O65">
            <v>-236</v>
          </cell>
        </row>
        <row r="66">
          <cell r="L66">
            <v>2021281023</v>
          </cell>
          <cell r="M66" t="str">
            <v>Fatma Mounib</v>
          </cell>
          <cell r="N66">
            <v>184.04</v>
          </cell>
          <cell r="O66">
            <v>-124</v>
          </cell>
        </row>
        <row r="67">
          <cell r="L67">
            <v>2022066788</v>
          </cell>
          <cell r="M67" t="str">
            <v>Laetitia Dugas</v>
          </cell>
          <cell r="N67">
            <v>17</v>
          </cell>
          <cell r="O67">
            <v>43</v>
          </cell>
        </row>
        <row r="68">
          <cell r="L68">
            <v>2022076637</v>
          </cell>
          <cell r="M68" t="str">
            <v>Michel Privat</v>
          </cell>
          <cell r="N68">
            <v>10</v>
          </cell>
          <cell r="O68">
            <v>35</v>
          </cell>
        </row>
        <row r="69">
          <cell r="L69">
            <v>2022045368</v>
          </cell>
          <cell r="M69" t="str">
            <v>Nathalie Bertheas</v>
          </cell>
          <cell r="N69">
            <v>32</v>
          </cell>
          <cell r="O69">
            <v>28</v>
          </cell>
        </row>
        <row r="70">
          <cell r="L70">
            <v>2022083050</v>
          </cell>
          <cell r="M70" t="str">
            <v>Yasin Guler</v>
          </cell>
          <cell r="N70">
            <v>4</v>
          </cell>
          <cell r="O70">
            <v>21</v>
          </cell>
        </row>
        <row r="71">
          <cell r="L71">
            <v>2022081534</v>
          </cell>
          <cell r="M71" t="str">
            <v>Yvonne Dannoux</v>
          </cell>
          <cell r="N71">
            <v>6</v>
          </cell>
          <cell r="O71">
            <v>19</v>
          </cell>
        </row>
        <row r="72">
          <cell r="L72">
            <v>2022036313</v>
          </cell>
          <cell r="M72" t="str">
            <v>Roger Majory</v>
          </cell>
          <cell r="N72">
            <v>42</v>
          </cell>
          <cell r="O72">
            <v>18</v>
          </cell>
        </row>
        <row r="73">
          <cell r="L73">
            <v>2022035783</v>
          </cell>
          <cell r="M73" t="str">
            <v>Kevin Marimootoo</v>
          </cell>
          <cell r="N73">
            <v>42</v>
          </cell>
          <cell r="O73">
            <v>16</v>
          </cell>
        </row>
        <row r="74">
          <cell r="L74">
            <v>2022073563</v>
          </cell>
          <cell r="M74" t="str">
            <v>Slimane Mennana</v>
          </cell>
          <cell r="N74">
            <v>11</v>
          </cell>
          <cell r="O74">
            <v>14</v>
          </cell>
        </row>
        <row r="75">
          <cell r="L75">
            <v>2022045541</v>
          </cell>
          <cell r="M75" t="str">
            <v>Rose-Marie Michalke</v>
          </cell>
          <cell r="N75">
            <v>32</v>
          </cell>
          <cell r="O75">
            <v>13</v>
          </cell>
        </row>
        <row r="76">
          <cell r="L76">
            <v>2022045375</v>
          </cell>
          <cell r="M76" t="str">
            <v>Manuel Herrerias</v>
          </cell>
          <cell r="N76">
            <v>32</v>
          </cell>
          <cell r="O76">
            <v>13</v>
          </cell>
        </row>
        <row r="77">
          <cell r="L77">
            <v>2022009212</v>
          </cell>
          <cell r="M77" t="str">
            <v>Rolber (Sarl)</v>
          </cell>
          <cell r="N77">
            <v>66</v>
          </cell>
          <cell r="O77">
            <v>10</v>
          </cell>
        </row>
        <row r="78">
          <cell r="L78">
            <v>2022068573</v>
          </cell>
          <cell r="M78" t="str">
            <v>Maureilhan</v>
          </cell>
          <cell r="N78">
            <v>16</v>
          </cell>
          <cell r="O78">
            <v>10</v>
          </cell>
        </row>
        <row r="79">
          <cell r="L79">
            <v>2022060916</v>
          </cell>
          <cell r="M79" t="str">
            <v>Mustapha Jraoui</v>
          </cell>
          <cell r="N79">
            <v>22</v>
          </cell>
          <cell r="O79">
            <v>8</v>
          </cell>
        </row>
        <row r="80">
          <cell r="L80">
            <v>2022048652</v>
          </cell>
          <cell r="M80" t="str">
            <v>Pa Sarl</v>
          </cell>
          <cell r="N80">
            <v>30</v>
          </cell>
          <cell r="O80">
            <v>5</v>
          </cell>
        </row>
        <row r="81">
          <cell r="L81">
            <v>2021292161</v>
          </cell>
          <cell r="M81" t="str">
            <v>Stores Des Costieres</v>
          </cell>
          <cell r="N81">
            <v>176.04</v>
          </cell>
          <cell r="O81">
            <v>3</v>
          </cell>
        </row>
        <row r="82">
          <cell r="L82">
            <v>2022035738</v>
          </cell>
          <cell r="M82" t="str">
            <v>Jean Pierre Guyot</v>
          </cell>
          <cell r="N82">
            <v>42</v>
          </cell>
          <cell r="O82">
            <v>3</v>
          </cell>
        </row>
        <row r="83">
          <cell r="L83">
            <v>2022037136</v>
          </cell>
          <cell r="M83" t="str">
            <v>Edmee Proxi Alimentation</v>
          </cell>
          <cell r="N83">
            <v>39</v>
          </cell>
          <cell r="O83">
            <v>-4</v>
          </cell>
        </row>
        <row r="84">
          <cell r="L84">
            <v>2022055935</v>
          </cell>
          <cell r="M84" t="str">
            <v>Sci Les Eglantines</v>
          </cell>
          <cell r="N84">
            <v>25</v>
          </cell>
          <cell r="O84">
            <v>-6</v>
          </cell>
        </row>
        <row r="85">
          <cell r="L85">
            <v>2021290425</v>
          </cell>
          <cell r="M85" t="str">
            <v>17 Rue Du Docteur Calmette</v>
          </cell>
          <cell r="N85">
            <v>177.04</v>
          </cell>
          <cell r="O85">
            <v>-9</v>
          </cell>
        </row>
        <row r="86">
          <cell r="L86">
            <v>2022021645</v>
          </cell>
          <cell r="M86" t="str">
            <v>Laetitia Bonfils</v>
          </cell>
          <cell r="N86">
            <v>56</v>
          </cell>
          <cell r="O86">
            <v>-11</v>
          </cell>
        </row>
        <row r="87">
          <cell r="L87">
            <v>2022031714</v>
          </cell>
          <cell r="M87" t="str">
            <v>Norbert Antoine</v>
          </cell>
          <cell r="N87">
            <v>45</v>
          </cell>
          <cell r="O87">
            <v>-20</v>
          </cell>
        </row>
        <row r="88">
          <cell r="L88">
            <v>2021393417</v>
          </cell>
          <cell r="M88" t="str">
            <v>Interparking</v>
          </cell>
          <cell r="N88">
            <v>86</v>
          </cell>
          <cell r="O88">
            <v>-45</v>
          </cell>
        </row>
        <row r="89">
          <cell r="L89">
            <v>2021355011</v>
          </cell>
          <cell r="M89" t="str">
            <v>Scav Les Vignerons D'Estezargues</v>
          </cell>
          <cell r="N89">
            <v>121</v>
          </cell>
          <cell r="O89">
            <v>-76</v>
          </cell>
        </row>
        <row r="90">
          <cell r="L90">
            <v>2021336203</v>
          </cell>
          <cell r="M90" t="str">
            <v>Matthieu Fabre</v>
          </cell>
          <cell r="N90">
            <v>140.04</v>
          </cell>
          <cell r="O90">
            <v>-114</v>
          </cell>
        </row>
        <row r="91">
          <cell r="L91">
            <v>2021332372</v>
          </cell>
          <cell r="M91" t="str">
            <v>Didier Hernandez</v>
          </cell>
          <cell r="N91">
            <v>143.04</v>
          </cell>
          <cell r="O91">
            <v>-118</v>
          </cell>
        </row>
        <row r="92">
          <cell r="L92">
            <v>2021203269</v>
          </cell>
          <cell r="M92" t="str">
            <v>Nicole Chambaud</v>
          </cell>
          <cell r="N92">
            <v>259.04000000000002</v>
          </cell>
          <cell r="O92">
            <v>-214</v>
          </cell>
        </row>
        <row r="93">
          <cell r="L93">
            <v>2021285695</v>
          </cell>
          <cell r="M93" t="str">
            <v>Vincent Autos</v>
          </cell>
          <cell r="N93">
            <v>182.04</v>
          </cell>
        </row>
        <row r="94">
          <cell r="L94">
            <v>2022055006</v>
          </cell>
          <cell r="M94" t="str">
            <v>Vanessa Coiffure</v>
          </cell>
          <cell r="N94">
            <v>25</v>
          </cell>
        </row>
        <row r="95">
          <cell r="L95">
            <v>2022064055</v>
          </cell>
          <cell r="M95" t="str">
            <v>Therese Biros</v>
          </cell>
          <cell r="N95">
            <v>21</v>
          </cell>
          <cell r="O95">
            <v>39</v>
          </cell>
        </row>
        <row r="96">
          <cell r="L96">
            <v>2022045988</v>
          </cell>
          <cell r="M96" t="str">
            <v>Christiane Fenninger</v>
          </cell>
          <cell r="N96">
            <v>32</v>
          </cell>
          <cell r="O96">
            <v>28</v>
          </cell>
        </row>
        <row r="97">
          <cell r="L97">
            <v>2022075400</v>
          </cell>
          <cell r="M97" t="str">
            <v>Michel Serieys</v>
          </cell>
          <cell r="N97">
            <v>10</v>
          </cell>
          <cell r="O97">
            <v>20</v>
          </cell>
        </row>
        <row r="98">
          <cell r="L98">
            <v>2022076578</v>
          </cell>
          <cell r="M98" t="str">
            <v>Christiane Sanchez</v>
          </cell>
          <cell r="N98">
            <v>10</v>
          </cell>
          <cell r="O98">
            <v>15</v>
          </cell>
        </row>
        <row r="99">
          <cell r="L99">
            <v>2022084868</v>
          </cell>
          <cell r="M99" t="str">
            <v>Sony Khelifi</v>
          </cell>
          <cell r="N99">
            <v>3</v>
          </cell>
          <cell r="O99">
            <v>14</v>
          </cell>
        </row>
        <row r="100">
          <cell r="L100">
            <v>2022047224</v>
          </cell>
          <cell r="M100" t="str">
            <v>Patrice Briffoteau</v>
          </cell>
          <cell r="N100">
            <v>31</v>
          </cell>
          <cell r="O100">
            <v>14</v>
          </cell>
        </row>
        <row r="101">
          <cell r="L101">
            <v>2022040666</v>
          </cell>
          <cell r="M101" t="str">
            <v>Jose Manuel Rodes</v>
          </cell>
          <cell r="N101">
            <v>37</v>
          </cell>
          <cell r="O101">
            <v>8</v>
          </cell>
        </row>
        <row r="102">
          <cell r="L102">
            <v>2022043897</v>
          </cell>
          <cell r="M102" t="str">
            <v>Alain Castell</v>
          </cell>
          <cell r="N102">
            <v>35</v>
          </cell>
          <cell r="O102">
            <v>4</v>
          </cell>
        </row>
        <row r="103">
          <cell r="L103">
            <v>2022075755</v>
          </cell>
          <cell r="M103" t="str">
            <v>Patrick Andre</v>
          </cell>
          <cell r="N103">
            <v>10</v>
          </cell>
          <cell r="O103">
            <v>2</v>
          </cell>
        </row>
        <row r="104">
          <cell r="L104">
            <v>2022053404</v>
          </cell>
          <cell r="M104" t="str">
            <v>Jean Francois Puvilland</v>
          </cell>
          <cell r="N104">
            <v>27</v>
          </cell>
          <cell r="O104">
            <v>-2</v>
          </cell>
        </row>
        <row r="105">
          <cell r="L105">
            <v>2022019147</v>
          </cell>
          <cell r="M105" t="str">
            <v>Bpifrance Sa</v>
          </cell>
          <cell r="N105">
            <v>57</v>
          </cell>
          <cell r="O105">
            <v>-29</v>
          </cell>
        </row>
        <row r="106">
          <cell r="L106">
            <v>2022030409</v>
          </cell>
          <cell r="M106" t="str">
            <v>Marie Christine Alard</v>
          </cell>
          <cell r="N106">
            <v>46</v>
          </cell>
          <cell r="O106">
            <v>-32</v>
          </cell>
        </row>
        <row r="107">
          <cell r="L107">
            <v>2021398044</v>
          </cell>
          <cell r="M107" t="str">
            <v>Rosemary Bonafous</v>
          </cell>
          <cell r="N107">
            <v>79</v>
          </cell>
          <cell r="O107">
            <v>-69</v>
          </cell>
        </row>
        <row r="108">
          <cell r="L108">
            <v>2021369400</v>
          </cell>
          <cell r="M108" t="str">
            <v>Lucien Castelli</v>
          </cell>
          <cell r="N108">
            <v>108</v>
          </cell>
          <cell r="O108">
            <v>-80</v>
          </cell>
        </row>
        <row r="109">
          <cell r="L109">
            <v>2022078022</v>
          </cell>
          <cell r="M109" t="str">
            <v>Zinep Derni</v>
          </cell>
          <cell r="N109">
            <v>9</v>
          </cell>
          <cell r="O109">
            <v>48</v>
          </cell>
        </row>
        <row r="110">
          <cell r="L110">
            <v>2022060313</v>
          </cell>
          <cell r="M110" t="str">
            <v>Sas Le Fournil De Leo</v>
          </cell>
          <cell r="N110">
            <v>23</v>
          </cell>
          <cell r="O110">
            <v>27</v>
          </cell>
        </row>
        <row r="111">
          <cell r="L111">
            <v>2022083505</v>
          </cell>
          <cell r="M111" t="str">
            <v>David Louriac</v>
          </cell>
          <cell r="N111">
            <v>4</v>
          </cell>
          <cell r="O111">
            <v>24</v>
          </cell>
        </row>
        <row r="112">
          <cell r="L112">
            <v>2022032557</v>
          </cell>
          <cell r="M112" t="str">
            <v>La Pecherie</v>
          </cell>
          <cell r="N112">
            <v>44</v>
          </cell>
          <cell r="O112">
            <v>23</v>
          </cell>
        </row>
        <row r="113">
          <cell r="L113">
            <v>2022084323</v>
          </cell>
          <cell r="M113" t="str">
            <v>Point Chaud</v>
          </cell>
          <cell r="N113">
            <v>3</v>
          </cell>
          <cell r="O113">
            <v>17</v>
          </cell>
        </row>
        <row r="114">
          <cell r="L114">
            <v>2022050150</v>
          </cell>
          <cell r="M114" t="str">
            <v>Norbert Morlan</v>
          </cell>
          <cell r="N114">
            <v>29</v>
          </cell>
          <cell r="O114">
            <v>16</v>
          </cell>
        </row>
        <row r="115">
          <cell r="L115">
            <v>2022075812</v>
          </cell>
          <cell r="M115" t="str">
            <v>Pierre Bagatte</v>
          </cell>
          <cell r="N115">
            <v>10</v>
          </cell>
          <cell r="O115">
            <v>15</v>
          </cell>
        </row>
        <row r="116">
          <cell r="L116">
            <v>2022077087</v>
          </cell>
          <cell r="M116" t="str">
            <v>Sci Sevest</v>
          </cell>
          <cell r="N116">
            <v>9</v>
          </cell>
          <cell r="O116">
            <v>11</v>
          </cell>
        </row>
        <row r="117">
          <cell r="L117">
            <v>2022072946</v>
          </cell>
          <cell r="M117" t="str">
            <v>Tiphaine Musset</v>
          </cell>
          <cell r="N117">
            <v>14</v>
          </cell>
          <cell r="O117">
            <v>11</v>
          </cell>
        </row>
        <row r="118">
          <cell r="L118">
            <v>2022083661</v>
          </cell>
          <cell r="M118" t="str">
            <v>Marylene Cornet</v>
          </cell>
          <cell r="N118">
            <v>3</v>
          </cell>
          <cell r="O118">
            <v>8</v>
          </cell>
        </row>
        <row r="119">
          <cell r="L119">
            <v>2022082602</v>
          </cell>
          <cell r="M119" t="str">
            <v>Micheline Pouleau</v>
          </cell>
          <cell r="N119">
            <v>4</v>
          </cell>
          <cell r="O119">
            <v>4</v>
          </cell>
        </row>
        <row r="120">
          <cell r="L120">
            <v>2022022924</v>
          </cell>
          <cell r="M120" t="str">
            <v>Josette Meynard Eple</v>
          </cell>
          <cell r="N120">
            <v>53</v>
          </cell>
          <cell r="O120">
            <v>-28</v>
          </cell>
        </row>
        <row r="121">
          <cell r="L121">
            <v>2021388771</v>
          </cell>
          <cell r="M121" t="str">
            <v>Charlotte Simon-Oziebala</v>
          </cell>
          <cell r="N121">
            <v>91</v>
          </cell>
          <cell r="O121">
            <v>-29</v>
          </cell>
        </row>
        <row r="122">
          <cell r="L122">
            <v>2021389077</v>
          </cell>
          <cell r="M122" t="str">
            <v>Le Saint Loup</v>
          </cell>
          <cell r="N122">
            <v>91</v>
          </cell>
          <cell r="O122">
            <v>-46</v>
          </cell>
        </row>
        <row r="123">
          <cell r="L123">
            <v>2021372799</v>
          </cell>
          <cell r="M123" t="str">
            <v>Corinne Borg</v>
          </cell>
          <cell r="N123">
            <v>106</v>
          </cell>
          <cell r="O123">
            <v>-46</v>
          </cell>
        </row>
        <row r="124">
          <cell r="L124">
            <v>2021398515</v>
          </cell>
          <cell r="M124" t="str">
            <v>Copro Residence Place Vendargues</v>
          </cell>
          <cell r="N124">
            <v>79</v>
          </cell>
          <cell r="O124">
            <v>-51</v>
          </cell>
        </row>
        <row r="125">
          <cell r="L125">
            <v>2021358329</v>
          </cell>
          <cell r="M125" t="str">
            <v>Kpi Groupe</v>
          </cell>
          <cell r="N125">
            <v>119</v>
          </cell>
          <cell r="O125">
            <v>-91</v>
          </cell>
        </row>
        <row r="126">
          <cell r="L126">
            <v>2021353245</v>
          </cell>
          <cell r="M126" t="str">
            <v>Christophe Dessalles</v>
          </cell>
          <cell r="N126">
            <v>122</v>
          </cell>
          <cell r="O126">
            <v>-92</v>
          </cell>
        </row>
        <row r="127">
          <cell r="L127">
            <v>2021292925</v>
          </cell>
          <cell r="M127" t="str">
            <v>David Barck</v>
          </cell>
          <cell r="N127">
            <v>175.04</v>
          </cell>
          <cell r="O127">
            <v>-115</v>
          </cell>
        </row>
        <row r="128">
          <cell r="L128">
            <v>2021289896</v>
          </cell>
          <cell r="M128" t="str">
            <v>Institut Etudes Occitanes</v>
          </cell>
          <cell r="N128">
            <v>177.04</v>
          </cell>
          <cell r="O128">
            <v>-117</v>
          </cell>
        </row>
        <row r="129">
          <cell r="L129">
            <v>2021290961</v>
          </cell>
          <cell r="M129" t="str">
            <v>Virginia Priolio</v>
          </cell>
          <cell r="N129">
            <v>177.04</v>
          </cell>
          <cell r="O129">
            <v>-119</v>
          </cell>
        </row>
        <row r="130">
          <cell r="L130">
            <v>2021308147</v>
          </cell>
          <cell r="M130" t="str">
            <v>Max Sandri</v>
          </cell>
          <cell r="N130">
            <v>163.04</v>
          </cell>
          <cell r="O130">
            <v>-134</v>
          </cell>
        </row>
        <row r="131">
          <cell r="L131">
            <v>2021264848</v>
          </cell>
          <cell r="M131" t="str">
            <v>Topo Gigio</v>
          </cell>
          <cell r="N131">
            <v>199.04</v>
          </cell>
          <cell r="O131">
            <v>-179</v>
          </cell>
        </row>
        <row r="132">
          <cell r="L132">
            <v>2020050216</v>
          </cell>
          <cell r="M132" t="str">
            <v>Nicole Pomies</v>
          </cell>
          <cell r="N132">
            <v>766</v>
          </cell>
          <cell r="O132">
            <v>-721</v>
          </cell>
        </row>
        <row r="133">
          <cell r="L133">
            <v>2018133051</v>
          </cell>
          <cell r="M133" t="str">
            <v>Daniel Mejane</v>
          </cell>
          <cell r="N133">
            <v>1435.04</v>
          </cell>
          <cell r="O133">
            <v>-114</v>
          </cell>
        </row>
        <row r="134">
          <cell r="L134">
            <v>2022045756</v>
          </cell>
          <cell r="M134" t="str">
            <v>Chateau Sunpool Laurens</v>
          </cell>
          <cell r="N134">
            <v>32</v>
          </cell>
        </row>
        <row r="135">
          <cell r="L135">
            <v>2021055579</v>
          </cell>
          <cell r="M135" t="str">
            <v>Christophe Gourdon</v>
          </cell>
          <cell r="N135">
            <v>394</v>
          </cell>
        </row>
        <row r="136">
          <cell r="L136">
            <v>2022022940</v>
          </cell>
          <cell r="M136" t="str">
            <v>Thierry Redon</v>
          </cell>
          <cell r="N136">
            <v>53</v>
          </cell>
          <cell r="O136">
            <v>28</v>
          </cell>
        </row>
        <row r="137">
          <cell r="L137">
            <v>2022027224</v>
          </cell>
          <cell r="M137" t="str">
            <v>Eliane Miralles</v>
          </cell>
          <cell r="N137">
            <v>50</v>
          </cell>
          <cell r="O137">
            <v>10</v>
          </cell>
        </row>
        <row r="138">
          <cell r="L138">
            <v>2022044945</v>
          </cell>
          <cell r="M138" t="str">
            <v>Virginie Garrigue</v>
          </cell>
          <cell r="N138">
            <v>35</v>
          </cell>
          <cell r="O138">
            <v>10</v>
          </cell>
        </row>
        <row r="139">
          <cell r="L139">
            <v>2021368631</v>
          </cell>
          <cell r="M139" t="str">
            <v>Franck Cheveux</v>
          </cell>
          <cell r="N139">
            <v>108</v>
          </cell>
          <cell r="O139">
            <v>9</v>
          </cell>
        </row>
        <row r="140">
          <cell r="L140">
            <v>2022066964</v>
          </cell>
          <cell r="M140" t="str">
            <v>Marina Couval</v>
          </cell>
          <cell r="N140">
            <v>17</v>
          </cell>
          <cell r="O140">
            <v>8</v>
          </cell>
        </row>
        <row r="141">
          <cell r="L141">
            <v>2022069179</v>
          </cell>
          <cell r="M141" t="str">
            <v>Nathalie Maille</v>
          </cell>
          <cell r="N141">
            <v>16</v>
          </cell>
          <cell r="O141">
            <v>8</v>
          </cell>
        </row>
        <row r="142">
          <cell r="L142">
            <v>2022069181</v>
          </cell>
          <cell r="M142" t="str">
            <v>Guilhem Ricard</v>
          </cell>
          <cell r="N142">
            <v>16</v>
          </cell>
          <cell r="O142">
            <v>8</v>
          </cell>
        </row>
        <row r="143">
          <cell r="L143">
            <v>2022065023</v>
          </cell>
          <cell r="M143" t="str">
            <v>Estelle Darley</v>
          </cell>
          <cell r="N143">
            <v>18</v>
          </cell>
          <cell r="O143">
            <v>7</v>
          </cell>
        </row>
        <row r="144">
          <cell r="L144">
            <v>2022065022</v>
          </cell>
          <cell r="M144" t="str">
            <v>Aragon</v>
          </cell>
          <cell r="N144">
            <v>18</v>
          </cell>
          <cell r="O144">
            <v>7</v>
          </cell>
        </row>
        <row r="145">
          <cell r="L145">
            <v>2022041633</v>
          </cell>
          <cell r="M145" t="str">
            <v>Denta Gestion Gabarsky</v>
          </cell>
          <cell r="N145">
            <v>37</v>
          </cell>
          <cell r="O145">
            <v>5</v>
          </cell>
        </row>
        <row r="146">
          <cell r="L146">
            <v>2022077146</v>
          </cell>
          <cell r="M146" t="str">
            <v>Tagliavini Loic</v>
          </cell>
          <cell r="N146">
            <v>9</v>
          </cell>
          <cell r="O146">
            <v>3</v>
          </cell>
        </row>
        <row r="147">
          <cell r="L147">
            <v>2022013167</v>
          </cell>
          <cell r="M147" t="str">
            <v>Eurl Jama Electronique</v>
          </cell>
          <cell r="N147">
            <v>63</v>
          </cell>
          <cell r="O147">
            <v>-28</v>
          </cell>
        </row>
        <row r="148">
          <cell r="L148">
            <v>2022016024</v>
          </cell>
          <cell r="M148" t="str">
            <v>Simone Dunom</v>
          </cell>
          <cell r="N148">
            <v>60</v>
          </cell>
          <cell r="O148">
            <v>-37</v>
          </cell>
        </row>
        <row r="149">
          <cell r="L149">
            <v>2021373528</v>
          </cell>
          <cell r="M149" t="str">
            <v>Languedoc Isolation</v>
          </cell>
          <cell r="N149">
            <v>105</v>
          </cell>
          <cell r="O149">
            <v>-41</v>
          </cell>
        </row>
        <row r="150">
          <cell r="L150">
            <v>2021368226</v>
          </cell>
          <cell r="M150" t="str">
            <v>Francoise Pierre</v>
          </cell>
          <cell r="N150">
            <v>109</v>
          </cell>
          <cell r="O150">
            <v>-67</v>
          </cell>
        </row>
        <row r="151">
          <cell r="L151">
            <v>2021367245</v>
          </cell>
          <cell r="M151" t="str">
            <v>Jean-Louis Favreau</v>
          </cell>
          <cell r="N151">
            <v>109</v>
          </cell>
          <cell r="O151">
            <v>-67</v>
          </cell>
        </row>
        <row r="152">
          <cell r="L152">
            <v>2021350446</v>
          </cell>
          <cell r="M152" t="str">
            <v>Daniel Mandrou</v>
          </cell>
          <cell r="N152">
            <v>126</v>
          </cell>
          <cell r="O152">
            <v>-91</v>
          </cell>
        </row>
        <row r="153">
          <cell r="L153">
            <v>2021255970</v>
          </cell>
          <cell r="M153" t="str">
            <v>Bouazza Chourouk</v>
          </cell>
          <cell r="N153">
            <v>210.04</v>
          </cell>
          <cell r="O153">
            <v>-100</v>
          </cell>
        </row>
        <row r="154">
          <cell r="L154">
            <v>2021058814</v>
          </cell>
          <cell r="M154" t="str">
            <v>Marie Christine Douvrain</v>
          </cell>
          <cell r="N154">
            <v>392</v>
          </cell>
          <cell r="O154">
            <v>-332</v>
          </cell>
        </row>
        <row r="155">
          <cell r="L155">
            <v>2022058825</v>
          </cell>
          <cell r="M155" t="str">
            <v>Mme Carlier Jeannine</v>
          </cell>
          <cell r="N155">
            <v>24</v>
          </cell>
        </row>
        <row r="156">
          <cell r="L156">
            <v>2022046632</v>
          </cell>
          <cell r="M156" t="str">
            <v>Philippe Lassalle</v>
          </cell>
          <cell r="N156">
            <v>32</v>
          </cell>
          <cell r="O156">
            <v>24</v>
          </cell>
        </row>
        <row r="157">
          <cell r="L157">
            <v>2022049526</v>
          </cell>
          <cell r="M157" t="str">
            <v>Odile Peret</v>
          </cell>
          <cell r="N157">
            <v>30</v>
          </cell>
          <cell r="O157">
            <v>15</v>
          </cell>
        </row>
        <row r="158">
          <cell r="L158">
            <v>2022068002</v>
          </cell>
          <cell r="M158" t="str">
            <v>Copro Les Sources I</v>
          </cell>
          <cell r="N158">
            <v>17</v>
          </cell>
          <cell r="O158">
            <v>13</v>
          </cell>
        </row>
        <row r="159">
          <cell r="L159">
            <v>2022081236</v>
          </cell>
          <cell r="M159" t="str">
            <v>Aude Martinez</v>
          </cell>
          <cell r="N159">
            <v>6</v>
          </cell>
          <cell r="O159">
            <v>10</v>
          </cell>
        </row>
        <row r="160">
          <cell r="L160">
            <v>2022083948</v>
          </cell>
          <cell r="M160" t="str">
            <v>Vieilleden Gerald</v>
          </cell>
          <cell r="N160">
            <v>3</v>
          </cell>
          <cell r="O160">
            <v>10</v>
          </cell>
        </row>
        <row r="161">
          <cell r="L161">
            <v>2022071422</v>
          </cell>
          <cell r="M161" t="str">
            <v>Melanie Determ</v>
          </cell>
          <cell r="N161">
            <v>14</v>
          </cell>
          <cell r="O161">
            <v>9</v>
          </cell>
        </row>
        <row r="162">
          <cell r="L162">
            <v>2022056482</v>
          </cell>
          <cell r="M162" t="str">
            <v>Patrice Lagarde</v>
          </cell>
          <cell r="N162">
            <v>25</v>
          </cell>
          <cell r="O162">
            <v>0</v>
          </cell>
        </row>
        <row r="163">
          <cell r="L163">
            <v>2022041283</v>
          </cell>
          <cell r="M163" t="str">
            <v>Sci Quentins</v>
          </cell>
          <cell r="N163">
            <v>37</v>
          </cell>
          <cell r="O163">
            <v>-14</v>
          </cell>
        </row>
        <row r="164">
          <cell r="L164">
            <v>2021366742</v>
          </cell>
          <cell r="M164" t="str">
            <v>Sylvie Loubet</v>
          </cell>
          <cell r="N164">
            <v>111</v>
          </cell>
          <cell r="O164">
            <v>-92</v>
          </cell>
        </row>
        <row r="165">
          <cell r="L165">
            <v>2022074327</v>
          </cell>
          <cell r="M165" t="str">
            <v>Calmels Michel</v>
          </cell>
          <cell r="N165">
            <v>11</v>
          </cell>
        </row>
        <row r="166">
          <cell r="L166">
            <v>2022081250</v>
          </cell>
          <cell r="M166" t="str">
            <v>Christian Sabatier</v>
          </cell>
          <cell r="N166">
            <v>6</v>
          </cell>
        </row>
        <row r="167">
          <cell r="L167">
            <v>2022079664</v>
          </cell>
          <cell r="M167" t="str">
            <v>Peche Sportive Frontignanaise</v>
          </cell>
          <cell r="N167">
            <v>8</v>
          </cell>
        </row>
        <row r="168">
          <cell r="L168">
            <v>2022065230</v>
          </cell>
          <cell r="M168" t="str">
            <v>Marie Lembgen</v>
          </cell>
          <cell r="N168">
            <v>18</v>
          </cell>
          <cell r="O168">
            <v>7</v>
          </cell>
        </row>
        <row r="169">
          <cell r="L169">
            <v>2022066286</v>
          </cell>
          <cell r="M169" t="str">
            <v>Marie Line Beaudet</v>
          </cell>
          <cell r="N169">
            <v>18</v>
          </cell>
          <cell r="O169">
            <v>7</v>
          </cell>
        </row>
        <row r="170">
          <cell r="L170">
            <v>2022055627</v>
          </cell>
          <cell r="M170" t="str">
            <v>Georgette Alteyrac</v>
          </cell>
          <cell r="N170">
            <v>25</v>
          </cell>
          <cell r="O170">
            <v>-1</v>
          </cell>
        </row>
        <row r="171">
          <cell r="L171">
            <v>2022049345</v>
          </cell>
          <cell r="M171" t="str">
            <v>Dominique Ceccone</v>
          </cell>
          <cell r="N171">
            <v>30</v>
          </cell>
          <cell r="O171">
            <v>-5</v>
          </cell>
        </row>
        <row r="172">
          <cell r="L172">
            <v>2022050168</v>
          </cell>
          <cell r="M172" t="str">
            <v>Jean Claude Coffineau</v>
          </cell>
          <cell r="N172">
            <v>29</v>
          </cell>
          <cell r="O172">
            <v>-13</v>
          </cell>
        </row>
        <row r="173">
          <cell r="L173">
            <v>2022001788</v>
          </cell>
          <cell r="M173" t="str">
            <v>Chloe Thevenot</v>
          </cell>
          <cell r="N173">
            <v>73</v>
          </cell>
          <cell r="O173">
            <v>-13</v>
          </cell>
        </row>
        <row r="174">
          <cell r="L174">
            <v>2021326838</v>
          </cell>
          <cell r="M174" t="str">
            <v>Raoul Voisin</v>
          </cell>
          <cell r="N174">
            <v>148.04</v>
          </cell>
          <cell r="O174">
            <v>-103</v>
          </cell>
        </row>
        <row r="175">
          <cell r="L175">
            <v>2022071773</v>
          </cell>
          <cell r="M175" t="str">
            <v>Philippe Monsarrat</v>
          </cell>
          <cell r="N175">
            <v>14</v>
          </cell>
          <cell r="O175">
            <v>21</v>
          </cell>
        </row>
        <row r="176">
          <cell r="L176">
            <v>2022029379</v>
          </cell>
          <cell r="M176" t="str">
            <v>Renee Canovas</v>
          </cell>
          <cell r="N176">
            <v>46</v>
          </cell>
          <cell r="O176">
            <v>14</v>
          </cell>
        </row>
        <row r="177">
          <cell r="L177">
            <v>2022052068</v>
          </cell>
          <cell r="M177" t="str">
            <v>Sarl Conejero</v>
          </cell>
          <cell r="N177">
            <v>28</v>
          </cell>
          <cell r="O177">
            <v>11</v>
          </cell>
        </row>
        <row r="178">
          <cell r="L178">
            <v>2022083650</v>
          </cell>
          <cell r="M178" t="str">
            <v>Frederic Collombet</v>
          </cell>
          <cell r="N178">
            <v>3</v>
          </cell>
          <cell r="O178">
            <v>8</v>
          </cell>
        </row>
        <row r="179">
          <cell r="L179">
            <v>2022059375</v>
          </cell>
          <cell r="M179" t="str">
            <v>Adrien Dias</v>
          </cell>
          <cell r="N179">
            <v>23</v>
          </cell>
          <cell r="O179">
            <v>-18</v>
          </cell>
        </row>
        <row r="180">
          <cell r="L180">
            <v>2022014246</v>
          </cell>
          <cell r="M180" t="str">
            <v>Olivier Gaspard</v>
          </cell>
          <cell r="N180">
            <v>63</v>
          </cell>
          <cell r="O180">
            <v>-18</v>
          </cell>
        </row>
        <row r="181">
          <cell r="L181">
            <v>2021366931</v>
          </cell>
          <cell r="M181" t="str">
            <v>Bruno Le Toqueu</v>
          </cell>
          <cell r="N181">
            <v>111</v>
          </cell>
          <cell r="O181">
            <v>-22</v>
          </cell>
        </row>
        <row r="182">
          <cell r="L182">
            <v>2022007040</v>
          </cell>
          <cell r="M182" t="str">
            <v>Hugues Foulquier</v>
          </cell>
          <cell r="N182">
            <v>67</v>
          </cell>
          <cell r="O182">
            <v>-22</v>
          </cell>
        </row>
        <row r="183">
          <cell r="L183">
            <v>2021383015</v>
          </cell>
          <cell r="M183" t="str">
            <v>Audrey Freschi</v>
          </cell>
          <cell r="N183">
            <v>95</v>
          </cell>
          <cell r="O183">
            <v>-78</v>
          </cell>
        </row>
        <row r="184">
          <cell r="L184">
            <v>2021334004</v>
          </cell>
          <cell r="M184" t="str">
            <v>Jessica Jannet</v>
          </cell>
          <cell r="N184">
            <v>142.04</v>
          </cell>
          <cell r="O184">
            <v>-97</v>
          </cell>
        </row>
        <row r="185">
          <cell r="L185">
            <v>2021322436</v>
          </cell>
          <cell r="M185" t="str">
            <v>Edouard (Sci)</v>
          </cell>
          <cell r="N185">
            <v>150.04</v>
          </cell>
          <cell r="O185">
            <v>-119</v>
          </cell>
        </row>
        <row r="186">
          <cell r="L186">
            <v>2021281937</v>
          </cell>
          <cell r="M186" t="str">
            <v>Domaines Margarot Pere Et Fils Earl</v>
          </cell>
          <cell r="N186">
            <v>184.04</v>
          </cell>
          <cell r="O186">
            <v>-139</v>
          </cell>
        </row>
        <row r="187">
          <cell r="L187">
            <v>2020199992</v>
          </cell>
          <cell r="M187" t="str">
            <v>Sci Puida 34</v>
          </cell>
          <cell r="N187">
            <v>616.04</v>
          </cell>
          <cell r="O187">
            <v>-304</v>
          </cell>
        </row>
        <row r="188">
          <cell r="L188">
            <v>2021190687</v>
          </cell>
          <cell r="M188" t="str">
            <v>Bliss Sarl</v>
          </cell>
          <cell r="N188">
            <v>267.04000000000002</v>
          </cell>
        </row>
        <row r="189">
          <cell r="L189">
            <v>2022067424</v>
          </cell>
          <cell r="M189" t="str">
            <v>Jose Saint Maxin</v>
          </cell>
          <cell r="N189">
            <v>17</v>
          </cell>
          <cell r="O189">
            <v>40</v>
          </cell>
        </row>
        <row r="190">
          <cell r="L190">
            <v>2021189378</v>
          </cell>
          <cell r="M190" t="str">
            <v>Eric Eeckhout</v>
          </cell>
          <cell r="N190">
            <v>268.04000000000002</v>
          </cell>
          <cell r="O190">
            <v>37</v>
          </cell>
        </row>
        <row r="191">
          <cell r="L191">
            <v>2022068876</v>
          </cell>
          <cell r="M191" t="str">
            <v>Shirley Dumont</v>
          </cell>
          <cell r="N191">
            <v>16</v>
          </cell>
          <cell r="O191">
            <v>26</v>
          </cell>
        </row>
        <row r="192">
          <cell r="L192">
            <v>2022062200</v>
          </cell>
          <cell r="M192" t="str">
            <v>Agnes Toutin</v>
          </cell>
          <cell r="N192">
            <v>22</v>
          </cell>
          <cell r="O192">
            <v>23</v>
          </cell>
        </row>
        <row r="193">
          <cell r="L193">
            <v>2021184323</v>
          </cell>
          <cell r="M193" t="str">
            <v>Quai Samary</v>
          </cell>
          <cell r="N193">
            <v>270.04000000000002</v>
          </cell>
          <cell r="O193">
            <v>20</v>
          </cell>
        </row>
        <row r="194">
          <cell r="L194">
            <v>2022062960</v>
          </cell>
          <cell r="M194" t="str">
            <v>Groupe Lebrun</v>
          </cell>
          <cell r="N194">
            <v>21</v>
          </cell>
          <cell r="O194">
            <v>14</v>
          </cell>
        </row>
        <row r="195">
          <cell r="L195">
            <v>2021351677</v>
          </cell>
          <cell r="M195" t="str">
            <v>Romane Moreau Stievenard-Patalacci</v>
          </cell>
          <cell r="N195">
            <v>123</v>
          </cell>
          <cell r="O195">
            <v>13</v>
          </cell>
        </row>
        <row r="196">
          <cell r="L196">
            <v>2022063691</v>
          </cell>
          <cell r="M196" t="str">
            <v>Yoann Delannoy</v>
          </cell>
          <cell r="N196">
            <v>21</v>
          </cell>
          <cell r="O196">
            <v>12</v>
          </cell>
        </row>
        <row r="197">
          <cell r="L197">
            <v>2022060640</v>
          </cell>
          <cell r="M197" t="str">
            <v>Pichet Fonciere</v>
          </cell>
          <cell r="N197">
            <v>23</v>
          </cell>
          <cell r="O197">
            <v>12</v>
          </cell>
        </row>
        <row r="198">
          <cell r="L198">
            <v>2022022457</v>
          </cell>
          <cell r="M198" t="str">
            <v>Muriel Dumont Barzic</v>
          </cell>
          <cell r="N198">
            <v>53</v>
          </cell>
          <cell r="O198">
            <v>12</v>
          </cell>
        </row>
        <row r="199">
          <cell r="L199">
            <v>2022071191</v>
          </cell>
          <cell r="M199" t="str">
            <v>Henrietta Tetteh</v>
          </cell>
          <cell r="N199">
            <v>15</v>
          </cell>
          <cell r="O199">
            <v>10</v>
          </cell>
        </row>
        <row r="200">
          <cell r="L200">
            <v>2022069404</v>
          </cell>
          <cell r="M200" t="str">
            <v>Jacqueline Robert</v>
          </cell>
          <cell r="N200">
            <v>16</v>
          </cell>
          <cell r="O200">
            <v>9</v>
          </cell>
        </row>
        <row r="201">
          <cell r="L201">
            <v>2022066534</v>
          </cell>
          <cell r="M201" t="str">
            <v>Rachel Lefebvre</v>
          </cell>
          <cell r="N201">
            <v>17</v>
          </cell>
          <cell r="O201">
            <v>9</v>
          </cell>
        </row>
        <row r="202">
          <cell r="L202">
            <v>2022061749</v>
          </cell>
          <cell r="M202" t="str">
            <v>Gilles Ducrocq</v>
          </cell>
          <cell r="N202">
            <v>22</v>
          </cell>
          <cell r="O202">
            <v>9</v>
          </cell>
        </row>
        <row r="203">
          <cell r="L203">
            <v>2022069966</v>
          </cell>
          <cell r="M203" t="str">
            <v>Bertrand Hugon</v>
          </cell>
          <cell r="N203">
            <v>15</v>
          </cell>
          <cell r="O203">
            <v>9</v>
          </cell>
        </row>
        <row r="204">
          <cell r="L204">
            <v>2022065616</v>
          </cell>
          <cell r="M204" t="str">
            <v>Bernard Deboudt</v>
          </cell>
          <cell r="N204">
            <v>18</v>
          </cell>
          <cell r="O204">
            <v>9</v>
          </cell>
        </row>
        <row r="205">
          <cell r="L205">
            <v>2022066540</v>
          </cell>
          <cell r="M205" t="str">
            <v>Charline Darcheville</v>
          </cell>
          <cell r="N205">
            <v>17</v>
          </cell>
          <cell r="O205">
            <v>9</v>
          </cell>
        </row>
        <row r="206">
          <cell r="L206">
            <v>2022059641</v>
          </cell>
          <cell r="M206" t="str">
            <v>Cecilia Clabaux</v>
          </cell>
          <cell r="N206">
            <v>23</v>
          </cell>
          <cell r="O206">
            <v>7</v>
          </cell>
        </row>
        <row r="207">
          <cell r="L207">
            <v>2022059295</v>
          </cell>
          <cell r="M207" t="str">
            <v>Christophe Briez</v>
          </cell>
          <cell r="N207">
            <v>23</v>
          </cell>
          <cell r="O207">
            <v>2</v>
          </cell>
        </row>
        <row r="208">
          <cell r="L208">
            <v>2022032082</v>
          </cell>
          <cell r="M208" t="str">
            <v>Pascale Romeu</v>
          </cell>
          <cell r="N208">
            <v>45</v>
          </cell>
          <cell r="O208">
            <v>-3</v>
          </cell>
        </row>
        <row r="209">
          <cell r="L209">
            <v>2022062711</v>
          </cell>
          <cell r="M209" t="str">
            <v>Michele Nerat De Lesgui</v>
          </cell>
          <cell r="N209">
            <v>21</v>
          </cell>
          <cell r="O209">
            <v>-10</v>
          </cell>
        </row>
        <row r="210">
          <cell r="L210">
            <v>2022003165</v>
          </cell>
          <cell r="M210" t="str">
            <v>Gilles Goze</v>
          </cell>
          <cell r="N210">
            <v>72</v>
          </cell>
          <cell r="O210">
            <v>-54</v>
          </cell>
        </row>
        <row r="211">
          <cell r="L211">
            <v>2021327392</v>
          </cell>
          <cell r="M211" t="str">
            <v>Restinclieres</v>
          </cell>
          <cell r="N211">
            <v>148.04</v>
          </cell>
          <cell r="O211">
            <v>-103</v>
          </cell>
        </row>
        <row r="212">
          <cell r="L212">
            <v>2021280388</v>
          </cell>
          <cell r="M212" t="str">
            <v>Juliette Sala</v>
          </cell>
          <cell r="N212">
            <v>185.04</v>
          </cell>
          <cell r="O212">
            <v>-143</v>
          </cell>
        </row>
        <row r="213">
          <cell r="L213">
            <v>2021170842</v>
          </cell>
          <cell r="M213" t="str">
            <v>Sci Ljc</v>
          </cell>
          <cell r="N213">
            <v>281.04000000000002</v>
          </cell>
          <cell r="O213">
            <v>-231</v>
          </cell>
        </row>
        <row r="214">
          <cell r="L214">
            <v>2021097215</v>
          </cell>
          <cell r="M214" t="str">
            <v>Cecile Guignard</v>
          </cell>
          <cell r="N214">
            <v>357</v>
          </cell>
          <cell r="O214">
            <v>-297</v>
          </cell>
        </row>
        <row r="215">
          <cell r="L215">
            <v>2021073143</v>
          </cell>
          <cell r="M215" t="str">
            <v>Catherine Desplanque</v>
          </cell>
          <cell r="N215">
            <v>379</v>
          </cell>
          <cell r="O215">
            <v>-319</v>
          </cell>
        </row>
        <row r="216">
          <cell r="L216">
            <v>2021372913</v>
          </cell>
          <cell r="M216" t="str">
            <v>Alexandre Perez De Mendiola</v>
          </cell>
          <cell r="N216">
            <v>106</v>
          </cell>
          <cell r="O216">
            <v>33</v>
          </cell>
        </row>
        <row r="217">
          <cell r="L217">
            <v>2022038635</v>
          </cell>
          <cell r="M217" t="str">
            <v>Olatua</v>
          </cell>
          <cell r="N217">
            <v>38</v>
          </cell>
          <cell r="O217">
            <v>32</v>
          </cell>
        </row>
        <row r="218">
          <cell r="L218">
            <v>2022071636</v>
          </cell>
          <cell r="M218" t="str">
            <v>Pierre Yovanovitch</v>
          </cell>
          <cell r="N218">
            <v>14</v>
          </cell>
          <cell r="O218">
            <v>31</v>
          </cell>
        </row>
        <row r="219">
          <cell r="L219">
            <v>2022065938</v>
          </cell>
          <cell r="M219" t="str">
            <v>Bentaibi Laetitia Baylac</v>
          </cell>
          <cell r="N219">
            <v>18</v>
          </cell>
          <cell r="O219">
            <v>27</v>
          </cell>
        </row>
        <row r="220">
          <cell r="L220">
            <v>2022036143</v>
          </cell>
          <cell r="M220" t="str">
            <v>Joan Amorena</v>
          </cell>
          <cell r="N220">
            <v>42</v>
          </cell>
          <cell r="O220">
            <v>24</v>
          </cell>
        </row>
        <row r="221">
          <cell r="L221">
            <v>2022059992</v>
          </cell>
          <cell r="M221" t="str">
            <v>Joseph Cohen</v>
          </cell>
          <cell r="N221">
            <v>23</v>
          </cell>
          <cell r="O221">
            <v>22</v>
          </cell>
        </row>
        <row r="222">
          <cell r="L222">
            <v>2021026195</v>
          </cell>
          <cell r="M222" t="str">
            <v>Sci Duger Et Sentier</v>
          </cell>
          <cell r="N222">
            <v>416</v>
          </cell>
          <cell r="O222">
            <v>19</v>
          </cell>
        </row>
        <row r="223">
          <cell r="L223">
            <v>2022050135</v>
          </cell>
          <cell r="M223" t="str">
            <v>Scea Des Pins Francs</v>
          </cell>
          <cell r="N223">
            <v>29</v>
          </cell>
          <cell r="O223">
            <v>16</v>
          </cell>
        </row>
        <row r="224">
          <cell r="L224">
            <v>2022075482</v>
          </cell>
          <cell r="M224" t="str">
            <v>Beatrice Guion</v>
          </cell>
          <cell r="N224">
            <v>10</v>
          </cell>
          <cell r="O224">
            <v>15</v>
          </cell>
        </row>
        <row r="225">
          <cell r="L225">
            <v>2022073432</v>
          </cell>
          <cell r="M225" t="str">
            <v>Laetitia Martinez</v>
          </cell>
          <cell r="N225">
            <v>11</v>
          </cell>
          <cell r="O225">
            <v>14</v>
          </cell>
        </row>
        <row r="226">
          <cell r="L226">
            <v>2022074867</v>
          </cell>
          <cell r="M226" t="str">
            <v>Frederic Hardy</v>
          </cell>
          <cell r="N226">
            <v>11</v>
          </cell>
          <cell r="O226">
            <v>14</v>
          </cell>
        </row>
        <row r="227">
          <cell r="L227">
            <v>2022027760</v>
          </cell>
          <cell r="M227" t="str">
            <v>Departement Des Pyrenees-Atlantiques</v>
          </cell>
          <cell r="N227">
            <v>49</v>
          </cell>
          <cell r="O227">
            <v>12</v>
          </cell>
        </row>
        <row r="228">
          <cell r="L228">
            <v>2022064233</v>
          </cell>
          <cell r="M228" t="str">
            <v>Egoitza</v>
          </cell>
          <cell r="N228">
            <v>21</v>
          </cell>
          <cell r="O228">
            <v>7</v>
          </cell>
        </row>
        <row r="229">
          <cell r="L229">
            <v>2021125996</v>
          </cell>
          <cell r="M229" t="str">
            <v>Copro Avenue D'Anglet</v>
          </cell>
          <cell r="N229">
            <v>325.04000000000002</v>
          </cell>
          <cell r="O229">
            <v>7</v>
          </cell>
        </row>
        <row r="230">
          <cell r="L230">
            <v>2022040091</v>
          </cell>
          <cell r="M230" t="str">
            <v>Patricia Maurin</v>
          </cell>
          <cell r="N230">
            <v>38</v>
          </cell>
          <cell r="O230">
            <v>7</v>
          </cell>
        </row>
        <row r="231">
          <cell r="L231">
            <v>2022038262</v>
          </cell>
          <cell r="M231" t="str">
            <v>Psa64</v>
          </cell>
          <cell r="N231">
            <v>39</v>
          </cell>
          <cell r="O231">
            <v>-9</v>
          </cell>
        </row>
        <row r="232">
          <cell r="L232">
            <v>2022038925</v>
          </cell>
          <cell r="M232" t="str">
            <v>Residence Lamigotte</v>
          </cell>
          <cell r="N232">
            <v>38</v>
          </cell>
          <cell r="O232">
            <v>-23</v>
          </cell>
        </row>
        <row r="233">
          <cell r="L233">
            <v>2021344458</v>
          </cell>
          <cell r="M233" t="str">
            <v>Martin Grasset</v>
          </cell>
          <cell r="N233">
            <v>132</v>
          </cell>
          <cell r="O233">
            <v>-107</v>
          </cell>
        </row>
        <row r="234">
          <cell r="L234">
            <v>2021111589</v>
          </cell>
          <cell r="M234" t="str">
            <v>Evelyne Peuchant</v>
          </cell>
          <cell r="N234">
            <v>340.04</v>
          </cell>
          <cell r="O234">
            <v>-298</v>
          </cell>
        </row>
        <row r="235">
          <cell r="L235">
            <v>2021076476</v>
          </cell>
          <cell r="M235" t="str">
            <v>Melina Pion</v>
          </cell>
          <cell r="N235">
            <v>375</v>
          </cell>
          <cell r="O235">
            <v>-315</v>
          </cell>
        </row>
        <row r="236">
          <cell r="L236">
            <v>2022000609</v>
          </cell>
          <cell r="M236" t="str">
            <v>Sas Le Crunch</v>
          </cell>
          <cell r="N236">
            <v>74</v>
          </cell>
          <cell r="O236">
            <v>-14</v>
          </cell>
        </row>
        <row r="237">
          <cell r="L237">
            <v>2021385850</v>
          </cell>
          <cell r="M237" t="str">
            <v>Sarl Beauval</v>
          </cell>
          <cell r="N237">
            <v>93</v>
          </cell>
          <cell r="O237">
            <v>-25</v>
          </cell>
        </row>
        <row r="238">
          <cell r="L238">
            <v>2022014637</v>
          </cell>
          <cell r="M238" t="str">
            <v>Franklin Palomo</v>
          </cell>
          <cell r="N238">
            <v>62</v>
          </cell>
          <cell r="O238">
            <v>-35</v>
          </cell>
        </row>
        <row r="239">
          <cell r="L239">
            <v>2021386449</v>
          </cell>
          <cell r="M239" t="str">
            <v>St Etienne De Baigorry</v>
          </cell>
          <cell r="N239">
            <v>93</v>
          </cell>
          <cell r="O239">
            <v>-66</v>
          </cell>
        </row>
        <row r="240">
          <cell r="L240">
            <v>2021058208</v>
          </cell>
          <cell r="M240" t="str">
            <v>Bernard Lavigne</v>
          </cell>
          <cell r="N240">
            <v>392</v>
          </cell>
          <cell r="O240">
            <v>-347</v>
          </cell>
        </row>
        <row r="241">
          <cell r="L241">
            <v>2021384413</v>
          </cell>
          <cell r="M241" t="str">
            <v>Castel Joly</v>
          </cell>
          <cell r="N241">
            <v>94</v>
          </cell>
        </row>
        <row r="242">
          <cell r="L242">
            <v>2022029068</v>
          </cell>
          <cell r="M242" t="str">
            <v>Pascal Jegou</v>
          </cell>
          <cell r="N242">
            <v>49</v>
          </cell>
          <cell r="O242">
            <v>9</v>
          </cell>
        </row>
        <row r="243">
          <cell r="L243">
            <v>2021332808</v>
          </cell>
          <cell r="M243" t="str">
            <v>Dufossee Philippe</v>
          </cell>
          <cell r="N243">
            <v>143.04</v>
          </cell>
          <cell r="O243">
            <v>-20</v>
          </cell>
        </row>
        <row r="244">
          <cell r="L244">
            <v>2022026155</v>
          </cell>
          <cell r="M244" t="str">
            <v>Ets Scotto</v>
          </cell>
          <cell r="N244">
            <v>51</v>
          </cell>
          <cell r="O244">
            <v>-21</v>
          </cell>
        </row>
        <row r="245">
          <cell r="L245">
            <v>2022004302</v>
          </cell>
          <cell r="M245" t="str">
            <v>Francine Et Jean Luc Bernet Dutoya</v>
          </cell>
          <cell r="N245">
            <v>71</v>
          </cell>
          <cell r="O245">
            <v>-26</v>
          </cell>
        </row>
        <row r="246">
          <cell r="L246">
            <v>2021353978</v>
          </cell>
          <cell r="M246" t="str">
            <v>Samantha Durand</v>
          </cell>
          <cell r="N246">
            <v>122</v>
          </cell>
          <cell r="O246">
            <v>-39</v>
          </cell>
        </row>
        <row r="247">
          <cell r="L247">
            <v>2021381530</v>
          </cell>
          <cell r="M247" t="str">
            <v>Julien Degos</v>
          </cell>
          <cell r="N247">
            <v>98</v>
          </cell>
          <cell r="O247">
            <v>-68</v>
          </cell>
        </row>
        <row r="248">
          <cell r="L248">
            <v>2021392430</v>
          </cell>
          <cell r="M248" t="str">
            <v>Andrieu / Atelier Du Chocolat</v>
          </cell>
          <cell r="N248">
            <v>86</v>
          </cell>
          <cell r="O248">
            <v>-71</v>
          </cell>
        </row>
        <row r="249">
          <cell r="L249">
            <v>2021392520</v>
          </cell>
          <cell r="M249" t="str">
            <v>Roy Tp</v>
          </cell>
          <cell r="N249">
            <v>86</v>
          </cell>
          <cell r="O249">
            <v>-71</v>
          </cell>
        </row>
        <row r="250">
          <cell r="L250">
            <v>2021367354</v>
          </cell>
          <cell r="M250" t="str">
            <v>Scm Teora</v>
          </cell>
          <cell r="N250">
            <v>109</v>
          </cell>
          <cell r="O250">
            <v>-82</v>
          </cell>
        </row>
        <row r="251">
          <cell r="L251">
            <v>2021352774</v>
          </cell>
          <cell r="M251" t="str">
            <v>Jose De Carvalho</v>
          </cell>
          <cell r="N251">
            <v>122</v>
          </cell>
          <cell r="O251">
            <v>-92</v>
          </cell>
        </row>
        <row r="252">
          <cell r="L252">
            <v>2021342667</v>
          </cell>
          <cell r="M252" t="str">
            <v>Gael Sol</v>
          </cell>
          <cell r="N252">
            <v>134</v>
          </cell>
          <cell r="O252">
            <v>-105</v>
          </cell>
        </row>
        <row r="253">
          <cell r="L253">
            <v>2021342576</v>
          </cell>
          <cell r="M253" t="str">
            <v>Gael Sol</v>
          </cell>
          <cell r="N253">
            <v>134</v>
          </cell>
          <cell r="O253">
            <v>-105</v>
          </cell>
        </row>
        <row r="254">
          <cell r="L254">
            <v>2021324816</v>
          </cell>
          <cell r="M254" t="str">
            <v>Sonia Etcheverry</v>
          </cell>
          <cell r="N254">
            <v>149.04</v>
          </cell>
          <cell r="O254">
            <v>-122</v>
          </cell>
        </row>
        <row r="255">
          <cell r="L255">
            <v>2021273381</v>
          </cell>
          <cell r="M255" t="str">
            <v>Gl Automobile</v>
          </cell>
          <cell r="N255">
            <v>191.04</v>
          </cell>
          <cell r="O255">
            <v>-161</v>
          </cell>
        </row>
        <row r="256">
          <cell r="L256">
            <v>2021274797</v>
          </cell>
          <cell r="M256" t="str">
            <v>Tom Sachse</v>
          </cell>
          <cell r="N256">
            <v>190.04</v>
          </cell>
          <cell r="O256">
            <v>-164</v>
          </cell>
        </row>
        <row r="257">
          <cell r="L257">
            <v>2021225538</v>
          </cell>
          <cell r="M257" t="str">
            <v>Jorg Wippermann</v>
          </cell>
          <cell r="N257">
            <v>240.04</v>
          </cell>
          <cell r="O257">
            <v>-210</v>
          </cell>
        </row>
        <row r="258">
          <cell r="L258">
            <v>2021206106</v>
          </cell>
          <cell r="M258" t="str">
            <v>Colette Heron</v>
          </cell>
          <cell r="N258">
            <v>256.04000000000002</v>
          </cell>
          <cell r="O258">
            <v>-210</v>
          </cell>
        </row>
        <row r="259">
          <cell r="L259">
            <v>2021233478</v>
          </cell>
          <cell r="M259" t="str">
            <v>Fatima Tallaa</v>
          </cell>
          <cell r="N259">
            <v>233.04</v>
          </cell>
          <cell r="O259">
            <v>-211</v>
          </cell>
        </row>
        <row r="260">
          <cell r="L260">
            <v>2021227867</v>
          </cell>
          <cell r="M260" t="str">
            <v>Alberto Gutierrez</v>
          </cell>
          <cell r="N260">
            <v>238.04</v>
          </cell>
          <cell r="O260">
            <v>-216</v>
          </cell>
        </row>
        <row r="261">
          <cell r="L261">
            <v>2022066852</v>
          </cell>
          <cell r="M261" t="str">
            <v>Adsuar Patrick</v>
          </cell>
          <cell r="N261">
            <v>17</v>
          </cell>
        </row>
        <row r="262">
          <cell r="L262">
            <v>2021386592</v>
          </cell>
          <cell r="M262" t="str">
            <v>Jose Pereira</v>
          </cell>
          <cell r="N262">
            <v>93</v>
          </cell>
        </row>
        <row r="263">
          <cell r="L263">
            <v>2022058916</v>
          </cell>
          <cell r="M263" t="str">
            <v>Gael Watine</v>
          </cell>
          <cell r="N263">
            <v>23</v>
          </cell>
          <cell r="O263">
            <v>45</v>
          </cell>
        </row>
        <row r="264">
          <cell r="L264">
            <v>2022068667</v>
          </cell>
          <cell r="M264" t="str">
            <v>Josefa Pourtolas</v>
          </cell>
          <cell r="N264">
            <v>16</v>
          </cell>
          <cell r="O264">
            <v>41</v>
          </cell>
        </row>
        <row r="265">
          <cell r="L265">
            <v>2021355891</v>
          </cell>
          <cell r="M265" t="str">
            <v>Muriel Harambillet</v>
          </cell>
          <cell r="N265">
            <v>120</v>
          </cell>
          <cell r="O265">
            <v>32</v>
          </cell>
        </row>
        <row r="266">
          <cell r="L266">
            <v>2022046742</v>
          </cell>
          <cell r="M266" t="str">
            <v>Dominique Goyhenetche</v>
          </cell>
          <cell r="N266">
            <v>31</v>
          </cell>
          <cell r="O266">
            <v>28</v>
          </cell>
        </row>
        <row r="267">
          <cell r="L267">
            <v>2022062408</v>
          </cell>
          <cell r="M267" t="str">
            <v>Cyrille Forestier</v>
          </cell>
          <cell r="N267">
            <v>22</v>
          </cell>
          <cell r="O267">
            <v>23</v>
          </cell>
        </row>
        <row r="268">
          <cell r="L268">
            <v>2022051934</v>
          </cell>
          <cell r="M268" t="str">
            <v>Alexis Jacquier</v>
          </cell>
          <cell r="N268">
            <v>28</v>
          </cell>
          <cell r="O268">
            <v>17</v>
          </cell>
        </row>
        <row r="269">
          <cell r="L269">
            <v>2022075014</v>
          </cell>
          <cell r="M269" t="str">
            <v>Franck Insa Gallart</v>
          </cell>
          <cell r="N269">
            <v>10</v>
          </cell>
          <cell r="O269">
            <v>15</v>
          </cell>
        </row>
        <row r="270">
          <cell r="L270">
            <v>2022031668</v>
          </cell>
          <cell r="M270" t="str">
            <v>Annie Burnside</v>
          </cell>
          <cell r="N270">
            <v>45</v>
          </cell>
          <cell r="O270">
            <v>15</v>
          </cell>
        </row>
        <row r="271">
          <cell r="L271">
            <v>2022002456</v>
          </cell>
          <cell r="M271" t="str">
            <v>Copropriete Domaine Des Pyrenees</v>
          </cell>
          <cell r="N271">
            <v>73</v>
          </cell>
          <cell r="O271">
            <v>7</v>
          </cell>
        </row>
        <row r="272">
          <cell r="L272">
            <v>2022027540</v>
          </cell>
          <cell r="M272" t="str">
            <v>Martine Crauste</v>
          </cell>
          <cell r="N272">
            <v>50</v>
          </cell>
          <cell r="O272">
            <v>-15</v>
          </cell>
        </row>
        <row r="273">
          <cell r="L273">
            <v>2022041794</v>
          </cell>
          <cell r="M273" t="str">
            <v>Voiles Blanches</v>
          </cell>
          <cell r="N273">
            <v>37</v>
          </cell>
          <cell r="O273">
            <v>-15</v>
          </cell>
        </row>
        <row r="274">
          <cell r="L274">
            <v>2022034799</v>
          </cell>
          <cell r="M274" t="str">
            <v>Angelique Fabre</v>
          </cell>
          <cell r="N274">
            <v>43</v>
          </cell>
          <cell r="O274">
            <v>-18</v>
          </cell>
        </row>
        <row r="275">
          <cell r="L275">
            <v>2022004237</v>
          </cell>
          <cell r="M275" t="str">
            <v>Claude Libilbehety</v>
          </cell>
          <cell r="N275">
            <v>71</v>
          </cell>
          <cell r="O275">
            <v>-29</v>
          </cell>
        </row>
        <row r="276">
          <cell r="L276">
            <v>2021386490</v>
          </cell>
          <cell r="M276" t="str">
            <v>Sci Des Vignerons</v>
          </cell>
          <cell r="N276">
            <v>93</v>
          </cell>
          <cell r="O276">
            <v>-48</v>
          </cell>
        </row>
        <row r="277">
          <cell r="L277">
            <v>2021297974</v>
          </cell>
          <cell r="M277" t="str">
            <v>Aline Robard Lesaffre</v>
          </cell>
          <cell r="N277">
            <v>170.04</v>
          </cell>
          <cell r="O277">
            <v>-58</v>
          </cell>
        </row>
        <row r="278">
          <cell r="L278">
            <v>2021314186</v>
          </cell>
          <cell r="M278" t="str">
            <v>Brigitte Becuwe</v>
          </cell>
          <cell r="N278">
            <v>157.04</v>
          </cell>
          <cell r="O278">
            <v>-71</v>
          </cell>
        </row>
        <row r="279">
          <cell r="L279">
            <v>2021349166</v>
          </cell>
          <cell r="M279" t="str">
            <v>Francois Caix</v>
          </cell>
          <cell r="N279">
            <v>128</v>
          </cell>
          <cell r="O279">
            <v>-108</v>
          </cell>
        </row>
        <row r="280">
          <cell r="L280">
            <v>2021330580</v>
          </cell>
          <cell r="M280" t="str">
            <v>Brigitte Maury</v>
          </cell>
          <cell r="N280">
            <v>144.04</v>
          </cell>
          <cell r="O280">
            <v>-118</v>
          </cell>
        </row>
        <row r="281">
          <cell r="L281">
            <v>2021281199</v>
          </cell>
          <cell r="M281" t="str">
            <v>Laura Bordato</v>
          </cell>
          <cell r="N281">
            <v>184.04</v>
          </cell>
          <cell r="O281">
            <v>-124</v>
          </cell>
        </row>
        <row r="282">
          <cell r="L282">
            <v>2021297596</v>
          </cell>
          <cell r="M282" t="str">
            <v>Christophe Cazeau</v>
          </cell>
          <cell r="N282">
            <v>171.04</v>
          </cell>
          <cell r="O282">
            <v>-126</v>
          </cell>
        </row>
        <row r="283">
          <cell r="L283">
            <v>2021302807</v>
          </cell>
          <cell r="M283" t="str">
            <v>Reine Cagnac</v>
          </cell>
          <cell r="N283">
            <v>167.04</v>
          </cell>
          <cell r="O283">
            <v>-127</v>
          </cell>
        </row>
        <row r="284">
          <cell r="L284">
            <v>2021238189</v>
          </cell>
          <cell r="M284" t="str">
            <v>Evelyne Errandonea</v>
          </cell>
          <cell r="N284">
            <v>227.04</v>
          </cell>
          <cell r="O284">
            <v>-154</v>
          </cell>
        </row>
        <row r="285">
          <cell r="L285">
            <v>2021263125</v>
          </cell>
          <cell r="M285" t="str">
            <v>Copro 3 Rue Jacques Laffitte</v>
          </cell>
          <cell r="N285">
            <v>203.04</v>
          </cell>
          <cell r="O285">
            <v>-170</v>
          </cell>
        </row>
        <row r="286">
          <cell r="L286">
            <v>2021198326</v>
          </cell>
          <cell r="M286" t="str">
            <v>Andre Biben</v>
          </cell>
          <cell r="N286">
            <v>262.04000000000002</v>
          </cell>
          <cell r="O286">
            <v>-217</v>
          </cell>
        </row>
        <row r="287">
          <cell r="L287">
            <v>2021009372</v>
          </cell>
          <cell r="M287" t="str">
            <v>Naroa Gorostiaga</v>
          </cell>
          <cell r="N287">
            <v>431</v>
          </cell>
          <cell r="O287">
            <v>-371</v>
          </cell>
        </row>
        <row r="288">
          <cell r="L288">
            <v>2020364118</v>
          </cell>
          <cell r="M288" t="str">
            <v>Claude Anguelu</v>
          </cell>
          <cell r="N288">
            <v>464</v>
          </cell>
          <cell r="O288">
            <v>-419</v>
          </cell>
        </row>
        <row r="289">
          <cell r="L289">
            <v>2020357349</v>
          </cell>
          <cell r="M289" t="str">
            <v>Nelly Buceta</v>
          </cell>
          <cell r="N289">
            <v>470</v>
          </cell>
          <cell r="O289">
            <v>-425</v>
          </cell>
        </row>
        <row r="290">
          <cell r="L290">
            <v>2022074698</v>
          </cell>
          <cell r="M290" t="str">
            <v>Romain Benoit</v>
          </cell>
          <cell r="N290">
            <v>11</v>
          </cell>
          <cell r="O290">
            <v>49</v>
          </cell>
        </row>
        <row r="291">
          <cell r="L291">
            <v>2022051512</v>
          </cell>
          <cell r="M291" t="str">
            <v>Sci Maromar</v>
          </cell>
          <cell r="N291">
            <v>28</v>
          </cell>
          <cell r="O291">
            <v>32</v>
          </cell>
        </row>
        <row r="292">
          <cell r="L292">
            <v>2021284870</v>
          </cell>
          <cell r="M292" t="str">
            <v>Dominique Monlun</v>
          </cell>
          <cell r="N292">
            <v>182.04</v>
          </cell>
          <cell r="O292">
            <v>24</v>
          </cell>
        </row>
        <row r="293">
          <cell r="L293">
            <v>2022063036</v>
          </cell>
          <cell r="M293" t="str">
            <v>Pierre Commette</v>
          </cell>
          <cell r="N293">
            <v>21</v>
          </cell>
          <cell r="O293">
            <v>24</v>
          </cell>
        </row>
        <row r="294">
          <cell r="L294">
            <v>2022033014</v>
          </cell>
          <cell r="M294" t="str">
            <v>Dominique Boucher</v>
          </cell>
          <cell r="N294">
            <v>44</v>
          </cell>
          <cell r="O294">
            <v>16</v>
          </cell>
        </row>
        <row r="295">
          <cell r="L295">
            <v>2022073319</v>
          </cell>
          <cell r="M295" t="str">
            <v>Abderrazzak El Abd</v>
          </cell>
          <cell r="N295">
            <v>11</v>
          </cell>
          <cell r="O295">
            <v>14</v>
          </cell>
        </row>
        <row r="296">
          <cell r="L296">
            <v>2022074591</v>
          </cell>
          <cell r="M296" t="str">
            <v>Benjamin Fontaine</v>
          </cell>
          <cell r="N296">
            <v>11</v>
          </cell>
          <cell r="O296">
            <v>14</v>
          </cell>
        </row>
        <row r="297">
          <cell r="L297">
            <v>2022046014</v>
          </cell>
          <cell r="M297" t="str">
            <v>Francoise Rebollar</v>
          </cell>
          <cell r="N297">
            <v>32</v>
          </cell>
          <cell r="O297">
            <v>13</v>
          </cell>
        </row>
        <row r="298">
          <cell r="L298">
            <v>2022031591</v>
          </cell>
          <cell r="M298" t="str">
            <v>Patrick Iturria</v>
          </cell>
          <cell r="N298">
            <v>45</v>
          </cell>
          <cell r="O298">
            <v>12</v>
          </cell>
        </row>
        <row r="299">
          <cell r="L299">
            <v>2022025515</v>
          </cell>
          <cell r="M299" t="str">
            <v>Capucine Galliot</v>
          </cell>
          <cell r="N299">
            <v>51</v>
          </cell>
          <cell r="O299">
            <v>9</v>
          </cell>
        </row>
        <row r="300">
          <cell r="L300">
            <v>2022065941</v>
          </cell>
          <cell r="M300" t="str">
            <v>Monique Gennetay</v>
          </cell>
          <cell r="N300">
            <v>18</v>
          </cell>
          <cell r="O300">
            <v>7</v>
          </cell>
        </row>
        <row r="301">
          <cell r="L301">
            <v>2021100983</v>
          </cell>
          <cell r="M301" t="str">
            <v>Dominique Truquin</v>
          </cell>
          <cell r="N301">
            <v>352.04</v>
          </cell>
          <cell r="O301">
            <v>5</v>
          </cell>
        </row>
        <row r="302">
          <cell r="L302">
            <v>2022043145</v>
          </cell>
          <cell r="M302" t="str">
            <v>Parc Montaigu</v>
          </cell>
          <cell r="N302">
            <v>36</v>
          </cell>
          <cell r="O302">
            <v>4</v>
          </cell>
        </row>
        <row r="303">
          <cell r="L303">
            <v>2022058932</v>
          </cell>
          <cell r="M303" t="str">
            <v>Jacques Riglet</v>
          </cell>
          <cell r="N303">
            <v>23</v>
          </cell>
          <cell r="O303">
            <v>-1</v>
          </cell>
        </row>
        <row r="304">
          <cell r="L304">
            <v>2021398297</v>
          </cell>
          <cell r="M304" t="str">
            <v>Serge Bienaime</v>
          </cell>
          <cell r="N304">
            <v>79</v>
          </cell>
          <cell r="O304">
            <v>-3</v>
          </cell>
        </row>
        <row r="305">
          <cell r="L305">
            <v>2022035810</v>
          </cell>
          <cell r="M305" t="str">
            <v>Aurelie Picq</v>
          </cell>
          <cell r="N305">
            <v>42</v>
          </cell>
          <cell r="O305">
            <v>-17</v>
          </cell>
        </row>
        <row r="306">
          <cell r="L306">
            <v>2021400190</v>
          </cell>
          <cell r="M306" t="str">
            <v>Régis Chembero</v>
          </cell>
          <cell r="N306">
            <v>77</v>
          </cell>
          <cell r="O306">
            <v>-21</v>
          </cell>
        </row>
        <row r="307">
          <cell r="L307">
            <v>2021394424</v>
          </cell>
          <cell r="M307" t="str">
            <v>Luz Grand Hotel</v>
          </cell>
          <cell r="N307">
            <v>85</v>
          </cell>
          <cell r="O307">
            <v>-35</v>
          </cell>
        </row>
        <row r="308">
          <cell r="L308">
            <v>2022021769</v>
          </cell>
          <cell r="M308" t="str">
            <v>Max Granereau</v>
          </cell>
          <cell r="N308">
            <v>56</v>
          </cell>
          <cell r="O308">
            <v>-36</v>
          </cell>
        </row>
        <row r="309">
          <cell r="L309">
            <v>2021387663</v>
          </cell>
          <cell r="M309" t="str">
            <v>Marc Souleyreau</v>
          </cell>
          <cell r="N309">
            <v>92</v>
          </cell>
          <cell r="O309">
            <v>-46</v>
          </cell>
        </row>
        <row r="310">
          <cell r="L310">
            <v>2021396116</v>
          </cell>
          <cell r="M310" t="str">
            <v>Begorre Snc</v>
          </cell>
          <cell r="N310">
            <v>81</v>
          </cell>
          <cell r="O310">
            <v>-66</v>
          </cell>
        </row>
        <row r="311">
          <cell r="L311">
            <v>2021344275</v>
          </cell>
          <cell r="M311" t="str">
            <v>Jean Michel Garat</v>
          </cell>
          <cell r="N311">
            <v>133</v>
          </cell>
          <cell r="O311">
            <v>-88</v>
          </cell>
        </row>
        <row r="312">
          <cell r="L312">
            <v>2021244586</v>
          </cell>
          <cell r="M312" t="str">
            <v>Sandrine Arnaud</v>
          </cell>
          <cell r="N312">
            <v>221.04</v>
          </cell>
          <cell r="O312">
            <v>-176</v>
          </cell>
        </row>
        <row r="313">
          <cell r="L313">
            <v>2021159224</v>
          </cell>
          <cell r="M313" t="str">
            <v>Kevin Oblin</v>
          </cell>
          <cell r="N313">
            <v>291.04000000000002</v>
          </cell>
          <cell r="O313">
            <v>-246</v>
          </cell>
        </row>
        <row r="314">
          <cell r="L314">
            <v>2021128620</v>
          </cell>
          <cell r="M314" t="str">
            <v>Adeline Pinault</v>
          </cell>
          <cell r="N314">
            <v>323.04000000000002</v>
          </cell>
          <cell r="O314">
            <v>-263</v>
          </cell>
        </row>
        <row r="315">
          <cell r="L315">
            <v>2021045158</v>
          </cell>
          <cell r="M315" t="str">
            <v>Nathalie Boulet Madelor</v>
          </cell>
          <cell r="N315">
            <v>402</v>
          </cell>
          <cell r="O315">
            <v>-295</v>
          </cell>
        </row>
        <row r="316">
          <cell r="L316">
            <v>2021352547</v>
          </cell>
          <cell r="M316" t="str">
            <v>Thierry Van Santen</v>
          </cell>
          <cell r="N316">
            <v>122</v>
          </cell>
          <cell r="O316">
            <v>32</v>
          </cell>
        </row>
        <row r="317">
          <cell r="L317">
            <v>2020053794</v>
          </cell>
          <cell r="M317" t="str">
            <v>Francois Lagueyte</v>
          </cell>
          <cell r="N317">
            <v>764</v>
          </cell>
          <cell r="O317">
            <v>28</v>
          </cell>
        </row>
        <row r="318">
          <cell r="L318">
            <v>2021028231</v>
          </cell>
          <cell r="M318" t="str">
            <v>Sci Lou Tarissan</v>
          </cell>
          <cell r="N318">
            <v>415</v>
          </cell>
          <cell r="O318">
            <v>17</v>
          </cell>
        </row>
        <row r="319">
          <cell r="L319">
            <v>2022030996</v>
          </cell>
          <cell r="M319" t="str">
            <v>Marie Jose Uhalde-Varnier</v>
          </cell>
          <cell r="N319">
            <v>45</v>
          </cell>
          <cell r="O319">
            <v>12</v>
          </cell>
        </row>
        <row r="320">
          <cell r="L320">
            <v>2022044341</v>
          </cell>
          <cell r="M320" t="str">
            <v>St Jean Pied De Port</v>
          </cell>
          <cell r="N320">
            <v>35</v>
          </cell>
          <cell r="O320">
            <v>11</v>
          </cell>
        </row>
        <row r="321">
          <cell r="L321">
            <v>2022058365</v>
          </cell>
          <cell r="M321" t="str">
            <v>Le Paseo</v>
          </cell>
          <cell r="N321">
            <v>24</v>
          </cell>
          <cell r="O321">
            <v>11</v>
          </cell>
        </row>
        <row r="322">
          <cell r="L322">
            <v>2022016430</v>
          </cell>
          <cell r="M322" t="str">
            <v>Katixa</v>
          </cell>
          <cell r="N322">
            <v>59</v>
          </cell>
          <cell r="O322">
            <v>7</v>
          </cell>
        </row>
        <row r="323">
          <cell r="L323">
            <v>2022039533</v>
          </cell>
          <cell r="M323" t="str">
            <v>Raquel Aguado Vazquez / Lacrotte</v>
          </cell>
          <cell r="N323">
            <v>38</v>
          </cell>
          <cell r="O323">
            <v>5</v>
          </cell>
        </row>
        <row r="324">
          <cell r="L324">
            <v>2022071283</v>
          </cell>
          <cell r="M324" t="str">
            <v>Raquel Aguado Vazquez</v>
          </cell>
          <cell r="N324">
            <v>15</v>
          </cell>
          <cell r="O324">
            <v>5</v>
          </cell>
        </row>
        <row r="325">
          <cell r="L325">
            <v>2022052468</v>
          </cell>
          <cell r="M325" t="str">
            <v>Jacques Mas</v>
          </cell>
          <cell r="N325">
            <v>28</v>
          </cell>
          <cell r="O325">
            <v>0</v>
          </cell>
        </row>
        <row r="326">
          <cell r="L326">
            <v>2022036842</v>
          </cell>
          <cell r="M326" t="str">
            <v>Ferlie Sarl</v>
          </cell>
          <cell r="N326">
            <v>39</v>
          </cell>
          <cell r="O326">
            <v>-4</v>
          </cell>
        </row>
        <row r="327">
          <cell r="L327">
            <v>2022046644</v>
          </cell>
          <cell r="M327" t="str">
            <v>Nicole Bataillon</v>
          </cell>
          <cell r="N327">
            <v>32</v>
          </cell>
          <cell r="O327">
            <v>-7</v>
          </cell>
        </row>
        <row r="328">
          <cell r="L328">
            <v>2022018359</v>
          </cell>
          <cell r="M328" t="str">
            <v>Sarl Pisciculture D'Iraty</v>
          </cell>
          <cell r="N328">
            <v>58</v>
          </cell>
          <cell r="O328">
            <v>-13</v>
          </cell>
        </row>
        <row r="329">
          <cell r="L329">
            <v>2021383085</v>
          </cell>
          <cell r="M329" t="str">
            <v>Anne Laure Sanchez</v>
          </cell>
          <cell r="N329">
            <v>95</v>
          </cell>
          <cell r="O329">
            <v>-67</v>
          </cell>
        </row>
        <row r="330">
          <cell r="L330">
            <v>2021356887</v>
          </cell>
          <cell r="M330" t="str">
            <v>Jean-Jacques Merienne</v>
          </cell>
          <cell r="N330">
            <v>120</v>
          </cell>
          <cell r="O330">
            <v>-81</v>
          </cell>
        </row>
        <row r="331">
          <cell r="L331">
            <v>2021383811</v>
          </cell>
          <cell r="M331" t="str">
            <v>Stephan Dallemagne</v>
          </cell>
          <cell r="N331">
            <v>94</v>
          </cell>
          <cell r="O331">
            <v>-91</v>
          </cell>
        </row>
        <row r="332">
          <cell r="L332">
            <v>2021296514</v>
          </cell>
          <cell r="M332" t="str">
            <v>Joseph Garcia</v>
          </cell>
          <cell r="N332">
            <v>171.04</v>
          </cell>
          <cell r="O332">
            <v>-143</v>
          </cell>
        </row>
        <row r="333">
          <cell r="L333">
            <v>2021269005</v>
          </cell>
          <cell r="M333" t="str">
            <v>Yvette Lagardere</v>
          </cell>
          <cell r="N333">
            <v>196.04</v>
          </cell>
          <cell r="O333">
            <v>-176</v>
          </cell>
        </row>
        <row r="334">
          <cell r="L334">
            <v>2021123770</v>
          </cell>
          <cell r="M334" t="str">
            <v>Jean Darraidou</v>
          </cell>
          <cell r="N334">
            <v>328.04</v>
          </cell>
          <cell r="O334">
            <v>-303</v>
          </cell>
        </row>
        <row r="335">
          <cell r="L335">
            <v>2022044503</v>
          </cell>
          <cell r="M335" t="str">
            <v>Tp Service</v>
          </cell>
          <cell r="N335">
            <v>35</v>
          </cell>
        </row>
        <row r="336">
          <cell r="L336">
            <v>2022068760</v>
          </cell>
          <cell r="M336" t="str">
            <v>Karine Cassous</v>
          </cell>
          <cell r="N336">
            <v>16</v>
          </cell>
          <cell r="O336">
            <v>29</v>
          </cell>
        </row>
        <row r="337">
          <cell r="L337">
            <v>2022059994</v>
          </cell>
          <cell r="M337" t="str">
            <v>Virginie Fruchet</v>
          </cell>
          <cell r="N337">
            <v>23</v>
          </cell>
          <cell r="O337">
            <v>22</v>
          </cell>
        </row>
        <row r="338">
          <cell r="L338">
            <v>2022080598</v>
          </cell>
          <cell r="M338" t="str">
            <v>Francoise Darriet</v>
          </cell>
          <cell r="N338">
            <v>7</v>
          </cell>
          <cell r="O338">
            <v>18</v>
          </cell>
        </row>
        <row r="339">
          <cell r="L339">
            <v>2022075819</v>
          </cell>
          <cell r="M339" t="str">
            <v>Philippe Cella</v>
          </cell>
          <cell r="N339">
            <v>10</v>
          </cell>
          <cell r="O339">
            <v>15</v>
          </cell>
        </row>
        <row r="340">
          <cell r="L340">
            <v>2022073768</v>
          </cell>
          <cell r="M340" t="str">
            <v>Melanie Marie</v>
          </cell>
          <cell r="N340">
            <v>11</v>
          </cell>
          <cell r="O340">
            <v>14</v>
          </cell>
        </row>
        <row r="341">
          <cell r="L341">
            <v>2022022876</v>
          </cell>
          <cell r="M341" t="str">
            <v>Gilles Reymond</v>
          </cell>
          <cell r="N341">
            <v>53</v>
          </cell>
          <cell r="O341">
            <v>7</v>
          </cell>
        </row>
        <row r="342">
          <cell r="L342">
            <v>2022059283</v>
          </cell>
          <cell r="M342" t="str">
            <v>Pierrette Raine</v>
          </cell>
          <cell r="N342">
            <v>23</v>
          </cell>
          <cell r="O342">
            <v>4</v>
          </cell>
        </row>
        <row r="343">
          <cell r="L343">
            <v>2022052353</v>
          </cell>
          <cell r="M343" t="str">
            <v>Danielle De Bonnefoy</v>
          </cell>
          <cell r="N343">
            <v>28</v>
          </cell>
          <cell r="O343">
            <v>4</v>
          </cell>
        </row>
        <row r="344">
          <cell r="L344">
            <v>2022046780</v>
          </cell>
          <cell r="M344" t="str">
            <v>Gilla Taveaux</v>
          </cell>
          <cell r="N344">
            <v>31</v>
          </cell>
          <cell r="O344">
            <v>0</v>
          </cell>
        </row>
        <row r="345">
          <cell r="L345">
            <v>2021368145</v>
          </cell>
          <cell r="M345" t="str">
            <v>Erilia</v>
          </cell>
          <cell r="N345">
            <v>109</v>
          </cell>
          <cell r="O345">
            <v>-11</v>
          </cell>
        </row>
        <row r="346">
          <cell r="L346">
            <v>2022015322</v>
          </cell>
          <cell r="M346" t="str">
            <v>Monique Daumerie</v>
          </cell>
          <cell r="N346">
            <v>60</v>
          </cell>
          <cell r="O346">
            <v>-15</v>
          </cell>
        </row>
        <row r="347">
          <cell r="L347">
            <v>2022009767</v>
          </cell>
          <cell r="M347" t="str">
            <v>Sci La Benatte</v>
          </cell>
          <cell r="N347">
            <v>66</v>
          </cell>
          <cell r="O347">
            <v>-21</v>
          </cell>
        </row>
        <row r="348">
          <cell r="L348">
            <v>2021350499</v>
          </cell>
          <cell r="M348" t="str">
            <v>Francoise Laudouar</v>
          </cell>
          <cell r="N348">
            <v>126</v>
          </cell>
          <cell r="O348">
            <v>-66</v>
          </cell>
        </row>
        <row r="349">
          <cell r="L349">
            <v>2021358866</v>
          </cell>
          <cell r="M349" t="str">
            <v>Sci Franval</v>
          </cell>
          <cell r="N349">
            <v>118</v>
          </cell>
          <cell r="O349">
            <v>-80</v>
          </cell>
        </row>
        <row r="350">
          <cell r="L350">
            <v>2021358028</v>
          </cell>
          <cell r="M350" t="str">
            <v>Feras Boualam</v>
          </cell>
          <cell r="N350">
            <v>119</v>
          </cell>
          <cell r="O350">
            <v>-80</v>
          </cell>
        </row>
        <row r="351">
          <cell r="L351">
            <v>2021047019</v>
          </cell>
          <cell r="M351" t="str">
            <v>Xavier Momboisse</v>
          </cell>
          <cell r="N351">
            <v>401</v>
          </cell>
          <cell r="O351">
            <v>-212</v>
          </cell>
        </row>
        <row r="352">
          <cell r="L352">
            <v>2021078388</v>
          </cell>
          <cell r="M352" t="str">
            <v>Abderrahmane Araj</v>
          </cell>
          <cell r="N352">
            <v>373</v>
          </cell>
          <cell r="O352">
            <v>-348</v>
          </cell>
        </row>
        <row r="353">
          <cell r="L353">
            <v>2022040696</v>
          </cell>
          <cell r="M353" t="str">
            <v>Jacqueline Heritier</v>
          </cell>
          <cell r="N353">
            <v>37</v>
          </cell>
          <cell r="O353">
            <v>23</v>
          </cell>
        </row>
        <row r="354">
          <cell r="L354">
            <v>2021396867</v>
          </cell>
          <cell r="M354" t="str">
            <v>Sarl Presta</v>
          </cell>
          <cell r="N354">
            <v>80</v>
          </cell>
          <cell r="O354">
            <v>14</v>
          </cell>
        </row>
        <row r="355">
          <cell r="L355">
            <v>2021271306</v>
          </cell>
          <cell r="M355" t="str">
            <v>Selarl Tivoli Mandron</v>
          </cell>
          <cell r="N355">
            <v>192.04</v>
          </cell>
          <cell r="O355">
            <v>13</v>
          </cell>
        </row>
        <row r="356">
          <cell r="L356">
            <v>2022000808</v>
          </cell>
          <cell r="M356" t="str">
            <v>Jean Lacoue</v>
          </cell>
          <cell r="N356">
            <v>74</v>
          </cell>
          <cell r="O356">
            <v>-14</v>
          </cell>
        </row>
        <row r="357">
          <cell r="L357">
            <v>2021391291</v>
          </cell>
          <cell r="M357" t="str">
            <v>Celine Et Olivier Granger Et Gagnebet</v>
          </cell>
          <cell r="N357">
            <v>107</v>
          </cell>
          <cell r="O357">
            <v>-39</v>
          </cell>
        </row>
        <row r="358">
          <cell r="L358">
            <v>2021378432</v>
          </cell>
          <cell r="M358" t="str">
            <v>Michel Favard</v>
          </cell>
          <cell r="N358">
            <v>100</v>
          </cell>
          <cell r="O358">
            <v>-55</v>
          </cell>
        </row>
        <row r="359">
          <cell r="L359">
            <v>2021374867</v>
          </cell>
          <cell r="M359" t="str">
            <v>Cyrille Bardy</v>
          </cell>
          <cell r="N359">
            <v>102</v>
          </cell>
          <cell r="O359">
            <v>-57</v>
          </cell>
        </row>
        <row r="360">
          <cell r="L360">
            <v>2021392086</v>
          </cell>
          <cell r="M360" t="str">
            <v>Sylvie Kalokeris</v>
          </cell>
          <cell r="N360">
            <v>87</v>
          </cell>
          <cell r="O360">
            <v>-60</v>
          </cell>
        </row>
        <row r="361">
          <cell r="L361">
            <v>2021214488</v>
          </cell>
          <cell r="M361" t="str">
            <v>Naren Gokarn</v>
          </cell>
          <cell r="N361">
            <v>249.04</v>
          </cell>
          <cell r="O361">
            <v>-177</v>
          </cell>
        </row>
        <row r="362">
          <cell r="L362">
            <v>2021196955</v>
          </cell>
          <cell r="M362" t="str">
            <v>Copropriete Blanqui</v>
          </cell>
          <cell r="N362">
            <v>262.04000000000002</v>
          </cell>
          <cell r="O362">
            <v>-217</v>
          </cell>
        </row>
        <row r="363">
          <cell r="L363">
            <v>2021192165</v>
          </cell>
          <cell r="M363" t="str">
            <v>Mathias Perrin</v>
          </cell>
          <cell r="N363">
            <v>267.04000000000002</v>
          </cell>
          <cell r="O363">
            <v>-225</v>
          </cell>
        </row>
        <row r="364">
          <cell r="L364">
            <v>2021119372</v>
          </cell>
          <cell r="M364" t="str">
            <v>Stephanie Macabeo</v>
          </cell>
          <cell r="N364">
            <v>332.04</v>
          </cell>
          <cell r="O364">
            <v>-236</v>
          </cell>
        </row>
        <row r="365">
          <cell r="L365">
            <v>2021158111</v>
          </cell>
          <cell r="M365" t="str">
            <v>Nathalie Simoes</v>
          </cell>
          <cell r="N365">
            <v>291.04000000000002</v>
          </cell>
          <cell r="O365">
            <v>-249</v>
          </cell>
        </row>
        <row r="366">
          <cell r="L366">
            <v>2021122786</v>
          </cell>
          <cell r="M366" t="str">
            <v>Les Cabanasses Sci</v>
          </cell>
          <cell r="N366">
            <v>329.04</v>
          </cell>
          <cell r="O366">
            <v>-284</v>
          </cell>
        </row>
        <row r="367">
          <cell r="L367">
            <v>2021053992</v>
          </cell>
          <cell r="M367" t="str">
            <v>Carole Thomas Sanchez</v>
          </cell>
          <cell r="N367">
            <v>395</v>
          </cell>
          <cell r="O367">
            <v>-350</v>
          </cell>
        </row>
        <row r="368">
          <cell r="L368">
            <v>2022076199</v>
          </cell>
          <cell r="M368" t="str">
            <v>Ahmed Belaidi</v>
          </cell>
          <cell r="N368">
            <v>10</v>
          </cell>
          <cell r="O368">
            <v>47</v>
          </cell>
        </row>
        <row r="369">
          <cell r="L369">
            <v>2021228917</v>
          </cell>
          <cell r="M369" t="str">
            <v>Veronique Warnotte</v>
          </cell>
          <cell r="N369">
            <v>237.04</v>
          </cell>
          <cell r="O369">
            <v>28</v>
          </cell>
        </row>
        <row r="370">
          <cell r="L370">
            <v>2022048586</v>
          </cell>
          <cell r="M370" t="str">
            <v>Elise Ducoutumany</v>
          </cell>
          <cell r="N370">
            <v>30</v>
          </cell>
          <cell r="O370">
            <v>15</v>
          </cell>
        </row>
        <row r="371">
          <cell r="L371">
            <v>2022065784</v>
          </cell>
          <cell r="M371" t="str">
            <v>Julien Chiado</v>
          </cell>
          <cell r="N371">
            <v>18</v>
          </cell>
          <cell r="O371">
            <v>12</v>
          </cell>
        </row>
        <row r="372">
          <cell r="L372">
            <v>2022071637</v>
          </cell>
          <cell r="M372" t="str">
            <v>Pastel Joselaine Calcul Pastel</v>
          </cell>
          <cell r="N372">
            <v>14</v>
          </cell>
          <cell r="O372">
            <v>11</v>
          </cell>
        </row>
        <row r="373">
          <cell r="L373">
            <v>2022069713</v>
          </cell>
          <cell r="M373" t="str">
            <v>Christian Rambeau</v>
          </cell>
          <cell r="N373">
            <v>16</v>
          </cell>
          <cell r="O373">
            <v>10</v>
          </cell>
        </row>
        <row r="374">
          <cell r="L374">
            <v>2022067685</v>
          </cell>
          <cell r="M374" t="str">
            <v>Tarun Gurung</v>
          </cell>
          <cell r="N374">
            <v>17</v>
          </cell>
          <cell r="O374">
            <v>8</v>
          </cell>
        </row>
        <row r="375">
          <cell r="L375">
            <v>2022067793</v>
          </cell>
          <cell r="M375" t="str">
            <v>Jean Marc Le Gourierec</v>
          </cell>
          <cell r="N375">
            <v>17</v>
          </cell>
          <cell r="O375">
            <v>8</v>
          </cell>
        </row>
        <row r="376">
          <cell r="L376">
            <v>2022062893</v>
          </cell>
          <cell r="M376" t="str">
            <v>Jeremie Brisseau</v>
          </cell>
          <cell r="N376">
            <v>21</v>
          </cell>
          <cell r="O376">
            <v>4</v>
          </cell>
        </row>
        <row r="377">
          <cell r="L377">
            <v>2022063247</v>
          </cell>
          <cell r="M377" t="str">
            <v>Sehnaz Banian</v>
          </cell>
          <cell r="N377">
            <v>21</v>
          </cell>
          <cell r="O377">
            <v>4</v>
          </cell>
        </row>
        <row r="378">
          <cell r="L378">
            <v>2022056847</v>
          </cell>
          <cell r="M378" t="str">
            <v>Sarab Merhi</v>
          </cell>
          <cell r="N378">
            <v>24</v>
          </cell>
          <cell r="O378">
            <v>1</v>
          </cell>
        </row>
        <row r="379">
          <cell r="L379">
            <v>2022001566</v>
          </cell>
          <cell r="M379" t="str">
            <v>Beatrice Lopez</v>
          </cell>
          <cell r="N379">
            <v>73</v>
          </cell>
          <cell r="O379">
            <v>-18</v>
          </cell>
        </row>
        <row r="380">
          <cell r="L380">
            <v>2021334288</v>
          </cell>
          <cell r="M380" t="str">
            <v>Benoit Sarrazin</v>
          </cell>
          <cell r="N380">
            <v>142.04</v>
          </cell>
          <cell r="O380">
            <v>-112</v>
          </cell>
        </row>
        <row r="381">
          <cell r="L381">
            <v>2021266342</v>
          </cell>
          <cell r="M381" t="str">
            <v>Sci Zia</v>
          </cell>
          <cell r="N381">
            <v>198.04</v>
          </cell>
          <cell r="O381">
            <v>-168</v>
          </cell>
        </row>
        <row r="382">
          <cell r="L382">
            <v>2021219852</v>
          </cell>
          <cell r="M382" t="str">
            <v>Frederic Piant</v>
          </cell>
          <cell r="N382">
            <v>245.04</v>
          </cell>
          <cell r="O382">
            <v>-215</v>
          </cell>
        </row>
        <row r="383">
          <cell r="L383">
            <v>2021239751</v>
          </cell>
          <cell r="M383" t="str">
            <v>Michel Bex</v>
          </cell>
          <cell r="N383">
            <v>226.04</v>
          </cell>
          <cell r="O383">
            <v>-224</v>
          </cell>
        </row>
        <row r="384">
          <cell r="L384">
            <v>2022072428</v>
          </cell>
          <cell r="M384" t="str">
            <v>Antony Da Silva Goncalves</v>
          </cell>
          <cell r="N384">
            <v>14</v>
          </cell>
          <cell r="O384">
            <v>11</v>
          </cell>
        </row>
        <row r="385">
          <cell r="L385">
            <v>2022062508</v>
          </cell>
          <cell r="M385" t="str">
            <v>Copropriete 67 Rue Carnot</v>
          </cell>
          <cell r="N385">
            <v>22</v>
          </cell>
          <cell r="O385">
            <v>8</v>
          </cell>
        </row>
        <row r="386">
          <cell r="L386">
            <v>2022060763</v>
          </cell>
          <cell r="M386" t="str">
            <v>Anass Daif</v>
          </cell>
          <cell r="N386">
            <v>22</v>
          </cell>
          <cell r="O386">
            <v>-1</v>
          </cell>
        </row>
        <row r="387">
          <cell r="L387">
            <v>2022048060</v>
          </cell>
          <cell r="M387" t="str">
            <v>Marie Therese Morin</v>
          </cell>
          <cell r="N387">
            <v>31</v>
          </cell>
          <cell r="O387">
            <v>-6</v>
          </cell>
        </row>
        <row r="388">
          <cell r="L388">
            <v>2021388300</v>
          </cell>
          <cell r="M388" t="str">
            <v>Cecile Gourceaud</v>
          </cell>
          <cell r="N388">
            <v>91</v>
          </cell>
          <cell r="O388">
            <v>-46</v>
          </cell>
        </row>
        <row r="389">
          <cell r="L389">
            <v>2021350880</v>
          </cell>
          <cell r="M389" t="str">
            <v>Antoine Bauzer</v>
          </cell>
          <cell r="N389">
            <v>125</v>
          </cell>
          <cell r="O389">
            <v>-100</v>
          </cell>
        </row>
        <row r="390">
          <cell r="L390">
            <v>2021323769</v>
          </cell>
          <cell r="M390" t="str">
            <v>René Lemaire</v>
          </cell>
          <cell r="N390">
            <v>150.04</v>
          </cell>
          <cell r="O390">
            <v>-120</v>
          </cell>
        </row>
        <row r="391">
          <cell r="L391">
            <v>2022082029</v>
          </cell>
          <cell r="M391" t="str">
            <v>Sarl Laxadis</v>
          </cell>
          <cell r="N391">
            <v>4</v>
          </cell>
          <cell r="O391">
            <v>31</v>
          </cell>
        </row>
        <row r="392">
          <cell r="L392">
            <v>2022078851</v>
          </cell>
          <cell r="M392" t="str">
            <v>Thierry Chambaud</v>
          </cell>
          <cell r="N392">
            <v>8</v>
          </cell>
          <cell r="O392">
            <v>7</v>
          </cell>
        </row>
        <row r="393">
          <cell r="L393">
            <v>2022038857</v>
          </cell>
          <cell r="M393" t="str">
            <v>Patrick Darcial</v>
          </cell>
          <cell r="N393">
            <v>38</v>
          </cell>
          <cell r="O393">
            <v>7</v>
          </cell>
        </row>
        <row r="394">
          <cell r="L394">
            <v>2022029228</v>
          </cell>
          <cell r="M394" t="str">
            <v>Evelyne Laurent</v>
          </cell>
          <cell r="N394">
            <v>48</v>
          </cell>
          <cell r="O394">
            <v>5</v>
          </cell>
        </row>
        <row r="395">
          <cell r="L395">
            <v>2022039656</v>
          </cell>
          <cell r="M395" t="str">
            <v>Marie Josephe Couach</v>
          </cell>
          <cell r="N395">
            <v>38</v>
          </cell>
          <cell r="O395">
            <v>-23</v>
          </cell>
        </row>
        <row r="396">
          <cell r="L396">
            <v>2021385717</v>
          </cell>
          <cell r="M396" t="str">
            <v>Roger Leman</v>
          </cell>
          <cell r="N396">
            <v>93</v>
          </cell>
          <cell r="O396">
            <v>-37</v>
          </cell>
        </row>
        <row r="397">
          <cell r="L397">
            <v>2021217716</v>
          </cell>
          <cell r="M397" t="str">
            <v>Jean Philippe Laval</v>
          </cell>
          <cell r="N397">
            <v>246.04</v>
          </cell>
          <cell r="O397">
            <v>-45</v>
          </cell>
        </row>
        <row r="398">
          <cell r="L398">
            <v>2021363240</v>
          </cell>
          <cell r="M398" t="str">
            <v>Willy Peychard</v>
          </cell>
          <cell r="N398">
            <v>114</v>
          </cell>
          <cell r="O398">
            <v>-69</v>
          </cell>
        </row>
        <row r="399">
          <cell r="L399">
            <v>2021235576</v>
          </cell>
          <cell r="M399" t="str">
            <v>Patrick Beaugier</v>
          </cell>
          <cell r="N399">
            <v>231.04</v>
          </cell>
          <cell r="O399">
            <v>-186</v>
          </cell>
        </row>
        <row r="400">
          <cell r="L400">
            <v>2021201310</v>
          </cell>
          <cell r="M400" t="str">
            <v>Monique Kerebel</v>
          </cell>
          <cell r="N400">
            <v>260.04000000000002</v>
          </cell>
          <cell r="O400">
            <v>-218</v>
          </cell>
        </row>
        <row r="401">
          <cell r="L401">
            <v>2021193728</v>
          </cell>
          <cell r="M401" t="str">
            <v>Loft One</v>
          </cell>
          <cell r="N401">
            <v>266.04000000000002</v>
          </cell>
          <cell r="O401">
            <v>-221</v>
          </cell>
        </row>
        <row r="402">
          <cell r="L402">
            <v>2021180924</v>
          </cell>
          <cell r="M402" t="str">
            <v>Sabine Billaud Fouvry</v>
          </cell>
          <cell r="N402">
            <v>273.04000000000002</v>
          </cell>
          <cell r="O402">
            <v>-231</v>
          </cell>
        </row>
        <row r="403">
          <cell r="L403">
            <v>2021183875</v>
          </cell>
          <cell r="M403" t="str">
            <v>Copropriete 97 Rue Sainte Catherine</v>
          </cell>
          <cell r="N403">
            <v>270.04000000000002</v>
          </cell>
          <cell r="O403">
            <v>-234</v>
          </cell>
        </row>
        <row r="404">
          <cell r="L404">
            <v>2021142870</v>
          </cell>
          <cell r="M404" t="str">
            <v>Bernadette Hansen</v>
          </cell>
          <cell r="N404">
            <v>305.04000000000002</v>
          </cell>
          <cell r="O404">
            <v>-245</v>
          </cell>
        </row>
        <row r="405">
          <cell r="L405">
            <v>2021154405</v>
          </cell>
          <cell r="M405" t="str">
            <v>Alexandra Aucant</v>
          </cell>
          <cell r="N405">
            <v>296.04000000000002</v>
          </cell>
          <cell r="O405">
            <v>-276</v>
          </cell>
        </row>
        <row r="406">
          <cell r="L406">
            <v>2021045077</v>
          </cell>
          <cell r="M406" t="str">
            <v>Tem</v>
          </cell>
          <cell r="N406">
            <v>402</v>
          </cell>
        </row>
        <row r="407">
          <cell r="L407">
            <v>2021018343</v>
          </cell>
          <cell r="M407" t="str">
            <v>Anne Sophie Durand</v>
          </cell>
          <cell r="N407">
            <v>423</v>
          </cell>
        </row>
        <row r="408">
          <cell r="L408">
            <v>2022061664</v>
          </cell>
          <cell r="M408" t="str">
            <v>Henri Arsivaud</v>
          </cell>
          <cell r="N408">
            <v>22</v>
          </cell>
        </row>
        <row r="409">
          <cell r="L409">
            <v>2022067389</v>
          </cell>
          <cell r="M409" t="str">
            <v>Huseyin Canakci</v>
          </cell>
          <cell r="N409">
            <v>17</v>
          </cell>
          <cell r="O409">
            <v>28</v>
          </cell>
        </row>
        <row r="410">
          <cell r="L410">
            <v>2022070472</v>
          </cell>
          <cell r="M410" t="str">
            <v>Olivier Boutros Toni</v>
          </cell>
          <cell r="N410">
            <v>15</v>
          </cell>
          <cell r="O410">
            <v>27</v>
          </cell>
        </row>
        <row r="411">
          <cell r="L411">
            <v>2022073599</v>
          </cell>
          <cell r="M411" t="str">
            <v>Sylvette Vidal</v>
          </cell>
          <cell r="N411">
            <v>11</v>
          </cell>
          <cell r="O411">
            <v>17</v>
          </cell>
        </row>
        <row r="412">
          <cell r="L412">
            <v>2022049990</v>
          </cell>
          <cell r="M412" t="str">
            <v>Laura Bremond</v>
          </cell>
          <cell r="N412">
            <v>29</v>
          </cell>
          <cell r="O412">
            <v>16</v>
          </cell>
        </row>
        <row r="413">
          <cell r="L413">
            <v>2022051870</v>
          </cell>
          <cell r="M413" t="str">
            <v>Mireille Malbec Bourrec</v>
          </cell>
          <cell r="N413">
            <v>28</v>
          </cell>
          <cell r="O413">
            <v>14</v>
          </cell>
        </row>
        <row r="414">
          <cell r="L414">
            <v>2022068471</v>
          </cell>
          <cell r="M414" t="str">
            <v>Maxime Sokolinski</v>
          </cell>
          <cell r="N414">
            <v>16</v>
          </cell>
          <cell r="O414">
            <v>13</v>
          </cell>
        </row>
        <row r="415">
          <cell r="L415">
            <v>2022071740</v>
          </cell>
          <cell r="M415" t="str">
            <v>Jean Francois Jouandeau</v>
          </cell>
          <cell r="N415">
            <v>14</v>
          </cell>
          <cell r="O415">
            <v>11</v>
          </cell>
        </row>
        <row r="416">
          <cell r="L416">
            <v>2022039729</v>
          </cell>
          <cell r="M416" t="str">
            <v>Marie-Jeanne Vigneau</v>
          </cell>
          <cell r="N416">
            <v>38</v>
          </cell>
          <cell r="O416">
            <v>7</v>
          </cell>
        </row>
        <row r="417">
          <cell r="L417">
            <v>2022023251</v>
          </cell>
          <cell r="M417" t="str">
            <v>Sarah Aguirre Leroy</v>
          </cell>
          <cell r="N417">
            <v>53</v>
          </cell>
          <cell r="O417">
            <v>7</v>
          </cell>
        </row>
        <row r="418">
          <cell r="L418">
            <v>2022036804</v>
          </cell>
          <cell r="M418" t="str">
            <v>Thierry Cabanas</v>
          </cell>
          <cell r="N418">
            <v>39</v>
          </cell>
          <cell r="O418">
            <v>6</v>
          </cell>
        </row>
        <row r="419">
          <cell r="L419">
            <v>2022044688</v>
          </cell>
          <cell r="M419" t="str">
            <v>Remi Pacot</v>
          </cell>
          <cell r="N419">
            <v>35</v>
          </cell>
          <cell r="O419">
            <v>4</v>
          </cell>
        </row>
        <row r="420">
          <cell r="L420">
            <v>2022044899</v>
          </cell>
          <cell r="M420" t="str">
            <v>Bruno Cagigal Del Solar</v>
          </cell>
          <cell r="N420">
            <v>35</v>
          </cell>
          <cell r="O420">
            <v>3</v>
          </cell>
        </row>
        <row r="421">
          <cell r="L421">
            <v>2022043978</v>
          </cell>
          <cell r="M421" t="str">
            <v>Liseo</v>
          </cell>
          <cell r="N421">
            <v>35</v>
          </cell>
          <cell r="O421">
            <v>0</v>
          </cell>
        </row>
        <row r="422">
          <cell r="L422">
            <v>2022036072</v>
          </cell>
          <cell r="M422" t="str">
            <v>Sci Dyf Medoc</v>
          </cell>
          <cell r="N422">
            <v>42</v>
          </cell>
          <cell r="O422">
            <v>-7</v>
          </cell>
        </row>
        <row r="423">
          <cell r="L423">
            <v>2022017749</v>
          </cell>
          <cell r="M423" t="str">
            <v>Marie Garcia</v>
          </cell>
          <cell r="N423">
            <v>58</v>
          </cell>
          <cell r="O423">
            <v>-13</v>
          </cell>
        </row>
        <row r="424">
          <cell r="L424">
            <v>2022032019</v>
          </cell>
          <cell r="M424" t="str">
            <v>Yannick Garras</v>
          </cell>
          <cell r="N424">
            <v>45</v>
          </cell>
          <cell r="O424">
            <v>-15</v>
          </cell>
        </row>
        <row r="425">
          <cell r="L425">
            <v>2022021935</v>
          </cell>
          <cell r="M425" t="str">
            <v>Jean Francois Benard</v>
          </cell>
          <cell r="N425">
            <v>56</v>
          </cell>
          <cell r="O425">
            <v>-28</v>
          </cell>
        </row>
        <row r="426">
          <cell r="L426">
            <v>2021383309</v>
          </cell>
          <cell r="M426" t="str">
            <v>Marie Emmanuelle Lagarrigue</v>
          </cell>
          <cell r="N426">
            <v>95</v>
          </cell>
          <cell r="O426">
            <v>-50</v>
          </cell>
        </row>
        <row r="427">
          <cell r="L427">
            <v>2021363496</v>
          </cell>
          <cell r="M427" t="str">
            <v>Emilie Casteil</v>
          </cell>
          <cell r="N427">
            <v>114</v>
          </cell>
          <cell r="O427">
            <v>-72</v>
          </cell>
        </row>
        <row r="428">
          <cell r="L428">
            <v>2021246889</v>
          </cell>
          <cell r="M428" t="str">
            <v>Fabrice Bats</v>
          </cell>
          <cell r="N428">
            <v>219.04</v>
          </cell>
          <cell r="O428">
            <v>-199</v>
          </cell>
        </row>
        <row r="429">
          <cell r="L429">
            <v>2021212250</v>
          </cell>
          <cell r="M429" t="str">
            <v>Mathilde Cohin Leynie</v>
          </cell>
          <cell r="N429">
            <v>252.04</v>
          </cell>
          <cell r="O429">
            <v>-207</v>
          </cell>
        </row>
        <row r="430">
          <cell r="L430">
            <v>2021211080</v>
          </cell>
          <cell r="M430" t="str">
            <v>Marie Berlan</v>
          </cell>
          <cell r="N430">
            <v>253.04</v>
          </cell>
          <cell r="O430">
            <v>-208</v>
          </cell>
        </row>
        <row r="431">
          <cell r="L431">
            <v>2021096041</v>
          </cell>
          <cell r="M431" t="str">
            <v>Benaissa Alilou</v>
          </cell>
          <cell r="N431">
            <v>358</v>
          </cell>
          <cell r="O431">
            <v>-333</v>
          </cell>
        </row>
        <row r="432">
          <cell r="L432">
            <v>2021034204</v>
          </cell>
          <cell r="M432" t="str">
            <v>Syndic Benevole</v>
          </cell>
          <cell r="N432">
            <v>410</v>
          </cell>
          <cell r="O432">
            <v>-390</v>
          </cell>
        </row>
        <row r="433">
          <cell r="L433">
            <v>2022031810</v>
          </cell>
          <cell r="M433" t="str">
            <v>Copro 1 / 7 Rue Alexis De Cholet</v>
          </cell>
          <cell r="N433">
            <v>45</v>
          </cell>
        </row>
        <row r="434">
          <cell r="L434">
            <v>2021246279</v>
          </cell>
          <cell r="M434" t="str">
            <v>Chantal Lateste</v>
          </cell>
          <cell r="N434">
            <v>220.04</v>
          </cell>
        </row>
        <row r="435">
          <cell r="L435">
            <v>2022078876</v>
          </cell>
          <cell r="M435" t="str">
            <v>Jean Marie Autet</v>
          </cell>
          <cell r="N435">
            <v>8</v>
          </cell>
        </row>
        <row r="436">
          <cell r="L436">
            <v>2022049072</v>
          </cell>
          <cell r="M436" t="str">
            <v>Charlotte Besnard</v>
          </cell>
          <cell r="N436">
            <v>30</v>
          </cell>
          <cell r="O436">
            <v>30</v>
          </cell>
        </row>
        <row r="437">
          <cell r="L437">
            <v>2022049679</v>
          </cell>
          <cell r="M437" t="str">
            <v>Sylvain Desmier</v>
          </cell>
          <cell r="N437">
            <v>30</v>
          </cell>
          <cell r="O437">
            <v>30</v>
          </cell>
        </row>
        <row r="438">
          <cell r="L438">
            <v>2022069701</v>
          </cell>
          <cell r="M438" t="str">
            <v>Virginie Dally</v>
          </cell>
          <cell r="N438">
            <v>16</v>
          </cell>
          <cell r="O438">
            <v>29</v>
          </cell>
        </row>
        <row r="439">
          <cell r="L439">
            <v>2021303226</v>
          </cell>
          <cell r="M439" t="str">
            <v>Malia Ould Hamouda</v>
          </cell>
          <cell r="N439">
            <v>165.04</v>
          </cell>
          <cell r="O439">
            <v>27</v>
          </cell>
        </row>
        <row r="440">
          <cell r="L440">
            <v>2022051501</v>
          </cell>
          <cell r="M440" t="str">
            <v>Nathalie Goueytes</v>
          </cell>
          <cell r="N440">
            <v>28</v>
          </cell>
          <cell r="O440">
            <v>17</v>
          </cell>
        </row>
        <row r="441">
          <cell r="L441">
            <v>2022033853</v>
          </cell>
          <cell r="M441" t="str">
            <v>Jonathan Leigh</v>
          </cell>
          <cell r="N441">
            <v>43</v>
          </cell>
          <cell r="O441">
            <v>17</v>
          </cell>
        </row>
        <row r="442">
          <cell r="L442">
            <v>2022048587</v>
          </cell>
          <cell r="M442" t="str">
            <v>Amaury De Villemandy</v>
          </cell>
          <cell r="N442">
            <v>30</v>
          </cell>
          <cell r="O442">
            <v>15</v>
          </cell>
        </row>
        <row r="443">
          <cell r="L443">
            <v>2022076136</v>
          </cell>
          <cell r="M443" t="str">
            <v>Mohamed Brahimi</v>
          </cell>
          <cell r="N443">
            <v>10</v>
          </cell>
          <cell r="O443">
            <v>15</v>
          </cell>
        </row>
        <row r="444">
          <cell r="L444">
            <v>2022043031</v>
          </cell>
          <cell r="M444" t="str">
            <v>Sas Gh Participations</v>
          </cell>
          <cell r="N444">
            <v>36</v>
          </cell>
          <cell r="O444">
            <v>14</v>
          </cell>
        </row>
        <row r="445">
          <cell r="L445">
            <v>2022070716</v>
          </cell>
          <cell r="M445" t="str">
            <v>Sophie Belouguet</v>
          </cell>
          <cell r="N445">
            <v>15</v>
          </cell>
          <cell r="O445">
            <v>13</v>
          </cell>
        </row>
        <row r="446">
          <cell r="L446">
            <v>2022046017</v>
          </cell>
          <cell r="M446" t="str">
            <v>Alexandre Dacoste</v>
          </cell>
          <cell r="N446">
            <v>32</v>
          </cell>
          <cell r="O446">
            <v>13</v>
          </cell>
        </row>
        <row r="447">
          <cell r="L447">
            <v>2022073192</v>
          </cell>
          <cell r="M447" t="str">
            <v>Jean Christophe Charreyron</v>
          </cell>
          <cell r="N447">
            <v>13</v>
          </cell>
          <cell r="O447">
            <v>12</v>
          </cell>
        </row>
        <row r="448">
          <cell r="L448">
            <v>2022073574</v>
          </cell>
          <cell r="M448" t="str">
            <v>Reine Fondet Brunet</v>
          </cell>
          <cell r="N448">
            <v>11</v>
          </cell>
          <cell r="O448">
            <v>11</v>
          </cell>
        </row>
        <row r="449">
          <cell r="L449">
            <v>2021237204</v>
          </cell>
          <cell r="M449" t="str">
            <v>Elsa Nourry</v>
          </cell>
          <cell r="N449">
            <v>228.04</v>
          </cell>
          <cell r="O449">
            <v>10</v>
          </cell>
        </row>
        <row r="450">
          <cell r="L450">
            <v>2022047893</v>
          </cell>
          <cell r="M450" t="str">
            <v>Fabienne Faurie</v>
          </cell>
          <cell r="N450">
            <v>31</v>
          </cell>
          <cell r="O450">
            <v>4</v>
          </cell>
        </row>
        <row r="451">
          <cell r="L451">
            <v>2022042688</v>
          </cell>
          <cell r="M451" t="str">
            <v>Villa Eugenie</v>
          </cell>
          <cell r="N451">
            <v>36</v>
          </cell>
          <cell r="O451">
            <v>-4</v>
          </cell>
        </row>
        <row r="452">
          <cell r="L452">
            <v>2022062195</v>
          </cell>
          <cell r="M452" t="str">
            <v>Ihssane Moumen</v>
          </cell>
          <cell r="N452">
            <v>22</v>
          </cell>
          <cell r="O452">
            <v>-6</v>
          </cell>
        </row>
        <row r="453">
          <cell r="L453">
            <v>2021396077</v>
          </cell>
          <cell r="M453" t="str">
            <v>Jean-Michel Perdigon</v>
          </cell>
          <cell r="N453">
            <v>81</v>
          </cell>
          <cell r="O453">
            <v>-46</v>
          </cell>
        </row>
        <row r="454">
          <cell r="L454">
            <v>2021393325</v>
          </cell>
          <cell r="M454" t="str">
            <v>Jean Claude Gieu</v>
          </cell>
          <cell r="N454">
            <v>86</v>
          </cell>
          <cell r="O454">
            <v>-61</v>
          </cell>
        </row>
        <row r="455">
          <cell r="L455">
            <v>2021355649</v>
          </cell>
          <cell r="M455" t="str">
            <v>Aurelie Thomassey Guerin</v>
          </cell>
          <cell r="N455">
            <v>121</v>
          </cell>
          <cell r="O455">
            <v>-61</v>
          </cell>
        </row>
        <row r="456">
          <cell r="L456">
            <v>2021285933</v>
          </cell>
          <cell r="M456" t="str">
            <v>Francoise Bely Dubau</v>
          </cell>
          <cell r="N456">
            <v>182.04</v>
          </cell>
          <cell r="O456">
            <v>-122</v>
          </cell>
        </row>
        <row r="457">
          <cell r="L457">
            <v>2021332269</v>
          </cell>
          <cell r="M457" t="str">
            <v>Square Habitat</v>
          </cell>
          <cell r="N457">
            <v>143.04</v>
          </cell>
          <cell r="O457">
            <v>-123</v>
          </cell>
        </row>
        <row r="458">
          <cell r="L458">
            <v>2021209727</v>
          </cell>
          <cell r="M458" t="str">
            <v>Marie Jose Brochard</v>
          </cell>
          <cell r="N458">
            <v>254.04</v>
          </cell>
          <cell r="O458">
            <v>-200</v>
          </cell>
        </row>
        <row r="459">
          <cell r="L459">
            <v>2021187907</v>
          </cell>
          <cell r="M459" t="str">
            <v>Stephanie Pinson</v>
          </cell>
          <cell r="N459">
            <v>269.04000000000002</v>
          </cell>
          <cell r="O459">
            <v>-234</v>
          </cell>
        </row>
        <row r="460">
          <cell r="L460">
            <v>2020148925</v>
          </cell>
          <cell r="M460" t="str">
            <v>C Le Parc Sarl</v>
          </cell>
          <cell r="N460">
            <v>660.04</v>
          </cell>
          <cell r="O460">
            <v>-254</v>
          </cell>
        </row>
        <row r="461">
          <cell r="L461">
            <v>2021142349</v>
          </cell>
          <cell r="M461" t="str">
            <v>Gerard Giardino</v>
          </cell>
          <cell r="N461">
            <v>308.04000000000002</v>
          </cell>
          <cell r="O461">
            <v>-263</v>
          </cell>
        </row>
        <row r="462">
          <cell r="L462">
            <v>2020330856</v>
          </cell>
          <cell r="M462" t="str">
            <v>Astrid Le Roy</v>
          </cell>
          <cell r="N462">
            <v>497</v>
          </cell>
          <cell r="O462">
            <v>-437</v>
          </cell>
        </row>
        <row r="463">
          <cell r="L463">
            <v>2020079483</v>
          </cell>
          <cell r="M463" t="str">
            <v>Said Filali</v>
          </cell>
          <cell r="N463">
            <v>745</v>
          </cell>
          <cell r="O463">
            <v>-703</v>
          </cell>
        </row>
        <row r="464">
          <cell r="L464">
            <v>2022073568</v>
          </cell>
          <cell r="M464" t="str">
            <v>Les Nonettes De Lormont</v>
          </cell>
          <cell r="N464">
            <v>11</v>
          </cell>
          <cell r="O464">
            <v>14</v>
          </cell>
        </row>
        <row r="465">
          <cell r="L465">
            <v>2022037093</v>
          </cell>
          <cell r="M465" t="str">
            <v>Marie-Jose Freches</v>
          </cell>
          <cell r="N465">
            <v>39</v>
          </cell>
          <cell r="O465">
            <v>6</v>
          </cell>
        </row>
        <row r="466">
          <cell r="L466">
            <v>2022066510</v>
          </cell>
          <cell r="M466" t="str">
            <v>France Jouannin</v>
          </cell>
          <cell r="N466">
            <v>17</v>
          </cell>
          <cell r="O466">
            <v>-1</v>
          </cell>
        </row>
        <row r="467">
          <cell r="L467">
            <v>2022051494</v>
          </cell>
          <cell r="M467" t="str">
            <v>Sonova Audiological Care France Sas</v>
          </cell>
          <cell r="N467">
            <v>28</v>
          </cell>
          <cell r="O467">
            <v>-23</v>
          </cell>
        </row>
        <row r="468">
          <cell r="L468">
            <v>2021374326</v>
          </cell>
          <cell r="M468" t="str">
            <v>Vincent Guilhot</v>
          </cell>
          <cell r="N468">
            <v>105</v>
          </cell>
          <cell r="O468">
            <v>-75</v>
          </cell>
        </row>
        <row r="469">
          <cell r="L469">
            <v>2021355020</v>
          </cell>
          <cell r="M469" t="str">
            <v>Laurent Naze</v>
          </cell>
          <cell r="N469">
            <v>121</v>
          </cell>
          <cell r="O469">
            <v>-91</v>
          </cell>
        </row>
        <row r="470">
          <cell r="L470">
            <v>2021330885</v>
          </cell>
          <cell r="M470" t="str">
            <v>Philippe Chauliac</v>
          </cell>
          <cell r="N470">
            <v>144.04</v>
          </cell>
          <cell r="O470">
            <v>-119</v>
          </cell>
        </row>
        <row r="471">
          <cell r="L471">
            <v>2021279687</v>
          </cell>
          <cell r="M471" t="str">
            <v>Marie Penichoux</v>
          </cell>
          <cell r="N471">
            <v>185.04</v>
          </cell>
          <cell r="O471">
            <v>-154</v>
          </cell>
        </row>
        <row r="472">
          <cell r="L472">
            <v>2021267452</v>
          </cell>
          <cell r="M472" t="str">
            <v>Jose Martins Da Cunha De Sousa</v>
          </cell>
          <cell r="N472">
            <v>197.04</v>
          </cell>
          <cell r="O472">
            <v>-167</v>
          </cell>
        </row>
        <row r="473">
          <cell r="L473">
            <v>2021085107</v>
          </cell>
          <cell r="M473" t="str">
            <v>Salon Addict St Andre De Cubzac</v>
          </cell>
          <cell r="N473">
            <v>367</v>
          </cell>
          <cell r="O473">
            <v>-322</v>
          </cell>
        </row>
        <row r="474">
          <cell r="L474">
            <v>2020366241</v>
          </cell>
          <cell r="M474" t="str">
            <v>Sarl Forum Boulangerie</v>
          </cell>
          <cell r="N474">
            <v>462</v>
          </cell>
          <cell r="O474">
            <v>-412</v>
          </cell>
        </row>
        <row r="475">
          <cell r="L475">
            <v>2021374122</v>
          </cell>
          <cell r="M475" t="str">
            <v>Chateau Nairac</v>
          </cell>
          <cell r="N475">
            <v>105</v>
          </cell>
        </row>
        <row r="476">
          <cell r="L476">
            <v>2021207747</v>
          </cell>
          <cell r="M476" t="str">
            <v>Thibaud Lemaire</v>
          </cell>
          <cell r="N476">
            <v>255.04</v>
          </cell>
        </row>
        <row r="477">
          <cell r="L477">
            <v>2022079327</v>
          </cell>
          <cell r="M477" t="str">
            <v>Maxime Edon</v>
          </cell>
          <cell r="N477">
            <v>8</v>
          </cell>
          <cell r="O477">
            <v>17</v>
          </cell>
        </row>
        <row r="478">
          <cell r="L478">
            <v>2022069690</v>
          </cell>
          <cell r="M478" t="str">
            <v>Colonies De Vacances</v>
          </cell>
          <cell r="N478">
            <v>16</v>
          </cell>
          <cell r="O478">
            <v>14</v>
          </cell>
        </row>
        <row r="479">
          <cell r="L479">
            <v>2022074754</v>
          </cell>
          <cell r="M479" t="str">
            <v>Patrick Stella</v>
          </cell>
          <cell r="N479">
            <v>11</v>
          </cell>
          <cell r="O479">
            <v>14</v>
          </cell>
        </row>
        <row r="480">
          <cell r="L480">
            <v>2022071622</v>
          </cell>
          <cell r="M480" t="str">
            <v>Orhan Ergin</v>
          </cell>
          <cell r="N480">
            <v>14</v>
          </cell>
          <cell r="O480">
            <v>12</v>
          </cell>
        </row>
        <row r="481">
          <cell r="L481">
            <v>2022074847</v>
          </cell>
          <cell r="M481" t="str">
            <v>Marc Basely</v>
          </cell>
          <cell r="N481">
            <v>11</v>
          </cell>
          <cell r="O481">
            <v>12</v>
          </cell>
        </row>
        <row r="482">
          <cell r="L482">
            <v>2022072855</v>
          </cell>
          <cell r="M482" t="str">
            <v>Labadie 33 Sci</v>
          </cell>
          <cell r="N482">
            <v>14</v>
          </cell>
          <cell r="O482">
            <v>11</v>
          </cell>
        </row>
        <row r="483">
          <cell r="L483">
            <v>2022063941</v>
          </cell>
          <cell r="M483" t="str">
            <v>Christian Raynal</v>
          </cell>
          <cell r="N483">
            <v>21</v>
          </cell>
          <cell r="O483">
            <v>4</v>
          </cell>
        </row>
        <row r="484">
          <cell r="L484">
            <v>2022040748</v>
          </cell>
          <cell r="M484" t="str">
            <v>Fanette Gallet</v>
          </cell>
          <cell r="N484">
            <v>37</v>
          </cell>
          <cell r="O484">
            <v>-7</v>
          </cell>
        </row>
        <row r="485">
          <cell r="L485">
            <v>2022062232</v>
          </cell>
          <cell r="M485" t="str">
            <v>Copro Solvert A</v>
          </cell>
          <cell r="N485">
            <v>22</v>
          </cell>
          <cell r="O485">
            <v>-7</v>
          </cell>
        </row>
        <row r="486">
          <cell r="L486">
            <v>2022060682</v>
          </cell>
          <cell r="M486" t="str">
            <v>Serroyen Joel</v>
          </cell>
          <cell r="N486">
            <v>23</v>
          </cell>
          <cell r="O486">
            <v>-8</v>
          </cell>
        </row>
        <row r="487">
          <cell r="L487">
            <v>2022049074</v>
          </cell>
          <cell r="M487" t="str">
            <v>Delphine Orance</v>
          </cell>
          <cell r="N487">
            <v>30</v>
          </cell>
          <cell r="O487">
            <v>-10</v>
          </cell>
        </row>
        <row r="488">
          <cell r="L488">
            <v>2021332137</v>
          </cell>
          <cell r="M488" t="str">
            <v>Agri 33</v>
          </cell>
          <cell r="N488">
            <v>143.04</v>
          </cell>
          <cell r="O488">
            <v>-10</v>
          </cell>
        </row>
        <row r="489">
          <cell r="L489">
            <v>2022035109</v>
          </cell>
          <cell r="M489" t="str">
            <v>Pois De Senteur</v>
          </cell>
          <cell r="N489">
            <v>42</v>
          </cell>
          <cell r="O489">
            <v>-14</v>
          </cell>
        </row>
        <row r="490">
          <cell r="L490">
            <v>2022007744</v>
          </cell>
          <cell r="M490" t="str">
            <v>Marie-Eve Debrue</v>
          </cell>
          <cell r="N490">
            <v>67</v>
          </cell>
          <cell r="O490">
            <v>-41</v>
          </cell>
        </row>
        <row r="491">
          <cell r="L491">
            <v>2022003057</v>
          </cell>
          <cell r="M491" t="str">
            <v>Anne Colton</v>
          </cell>
          <cell r="N491">
            <v>72</v>
          </cell>
          <cell r="O491">
            <v>-42</v>
          </cell>
        </row>
        <row r="492">
          <cell r="L492">
            <v>2022007154</v>
          </cell>
          <cell r="M492" t="str">
            <v>Colette Blaix</v>
          </cell>
          <cell r="N492">
            <v>67</v>
          </cell>
          <cell r="O492">
            <v>-42</v>
          </cell>
        </row>
        <row r="493">
          <cell r="L493">
            <v>2021397854</v>
          </cell>
          <cell r="M493" t="str">
            <v>Lauren Bach Hugo Kim</v>
          </cell>
          <cell r="N493">
            <v>80</v>
          </cell>
          <cell r="O493">
            <v>-50</v>
          </cell>
        </row>
        <row r="494">
          <cell r="L494">
            <v>2021396607</v>
          </cell>
          <cell r="M494" t="str">
            <v>Daniel Aso</v>
          </cell>
          <cell r="N494">
            <v>81</v>
          </cell>
          <cell r="O494">
            <v>-56</v>
          </cell>
        </row>
        <row r="495">
          <cell r="L495">
            <v>2021351194</v>
          </cell>
          <cell r="M495" t="str">
            <v>Karine Brigolle</v>
          </cell>
          <cell r="N495">
            <v>123</v>
          </cell>
          <cell r="O495">
            <v>-93</v>
          </cell>
        </row>
        <row r="496">
          <cell r="L496">
            <v>2021323384</v>
          </cell>
          <cell r="M496" t="str">
            <v>Goron</v>
          </cell>
          <cell r="N496">
            <v>150.04</v>
          </cell>
          <cell r="O496">
            <v>-106</v>
          </cell>
        </row>
        <row r="497">
          <cell r="L497">
            <v>2021338851</v>
          </cell>
          <cell r="M497" t="str">
            <v>Csk Food</v>
          </cell>
          <cell r="N497">
            <v>136</v>
          </cell>
          <cell r="O497">
            <v>-121</v>
          </cell>
        </row>
        <row r="498">
          <cell r="L498">
            <v>2021152121</v>
          </cell>
          <cell r="M498" t="str">
            <v>Francisco Gomez Calvo</v>
          </cell>
          <cell r="N498">
            <v>297.04000000000002</v>
          </cell>
          <cell r="O498">
            <v>-252</v>
          </cell>
        </row>
        <row r="499">
          <cell r="L499">
            <v>2020060092</v>
          </cell>
          <cell r="M499" t="str">
            <v>Laurence Greffier</v>
          </cell>
          <cell r="N499">
            <v>759</v>
          </cell>
          <cell r="O499">
            <v>-731</v>
          </cell>
        </row>
        <row r="500">
          <cell r="L500">
            <v>2021133304</v>
          </cell>
          <cell r="M500" t="str">
            <v>Marie Monique Ploux</v>
          </cell>
          <cell r="N500">
            <v>317.04000000000002</v>
          </cell>
        </row>
        <row r="501">
          <cell r="L501">
            <v>2022048830</v>
          </cell>
          <cell r="M501" t="str">
            <v>Olivier Dugrip</v>
          </cell>
          <cell r="N501">
            <v>30</v>
          </cell>
          <cell r="O501">
            <v>30</v>
          </cell>
        </row>
        <row r="502">
          <cell r="L502">
            <v>2021157618</v>
          </cell>
          <cell r="M502" t="str">
            <v>Financiere Du Grand Comptoir</v>
          </cell>
          <cell r="N502">
            <v>293.04000000000002</v>
          </cell>
          <cell r="O502">
            <v>24</v>
          </cell>
        </row>
        <row r="503">
          <cell r="L503">
            <v>2022055387</v>
          </cell>
          <cell r="M503" t="str">
            <v>Julien Dalmas</v>
          </cell>
          <cell r="N503">
            <v>25</v>
          </cell>
          <cell r="O503">
            <v>17</v>
          </cell>
        </row>
        <row r="504">
          <cell r="L504">
            <v>2022075232</v>
          </cell>
          <cell r="M504" t="str">
            <v>Fredj Dardour</v>
          </cell>
          <cell r="N504">
            <v>10</v>
          </cell>
          <cell r="O504">
            <v>16</v>
          </cell>
        </row>
        <row r="505">
          <cell r="L505">
            <v>2022015951</v>
          </cell>
          <cell r="M505" t="str">
            <v>Marie Jose Mano</v>
          </cell>
          <cell r="N505">
            <v>60</v>
          </cell>
          <cell r="O505">
            <v>15</v>
          </cell>
        </row>
        <row r="506">
          <cell r="L506">
            <v>2022072167</v>
          </cell>
          <cell r="M506" t="str">
            <v>Sci Marie</v>
          </cell>
          <cell r="N506">
            <v>14</v>
          </cell>
          <cell r="O506">
            <v>14</v>
          </cell>
        </row>
        <row r="507">
          <cell r="L507">
            <v>2022043401</v>
          </cell>
          <cell r="M507" t="str">
            <v>Estelle Sarlandie</v>
          </cell>
          <cell r="N507">
            <v>36</v>
          </cell>
          <cell r="O507">
            <v>14</v>
          </cell>
        </row>
        <row r="508">
          <cell r="L508">
            <v>2022073567</v>
          </cell>
          <cell r="M508" t="str">
            <v>Audrey Clave</v>
          </cell>
          <cell r="N508">
            <v>11</v>
          </cell>
          <cell r="O508">
            <v>14</v>
          </cell>
        </row>
        <row r="509">
          <cell r="L509">
            <v>2022046786</v>
          </cell>
          <cell r="M509" t="str">
            <v>Fatima Zohra Moussaoui</v>
          </cell>
          <cell r="N509">
            <v>31</v>
          </cell>
          <cell r="O509">
            <v>14</v>
          </cell>
        </row>
        <row r="510">
          <cell r="L510">
            <v>2022048709</v>
          </cell>
          <cell r="M510" t="str">
            <v>Loic Lebouteiller</v>
          </cell>
          <cell r="N510">
            <v>30</v>
          </cell>
          <cell r="O510">
            <v>11</v>
          </cell>
        </row>
        <row r="511">
          <cell r="L511">
            <v>2022045860</v>
          </cell>
          <cell r="M511" t="str">
            <v>Aminata Ndiaye Ndeye</v>
          </cell>
          <cell r="N511">
            <v>32</v>
          </cell>
          <cell r="O511">
            <v>11</v>
          </cell>
        </row>
        <row r="512">
          <cell r="L512">
            <v>2022025737</v>
          </cell>
          <cell r="M512" t="str">
            <v>Lucien Labarbe</v>
          </cell>
          <cell r="N512">
            <v>51</v>
          </cell>
          <cell r="O512">
            <v>9</v>
          </cell>
        </row>
        <row r="513">
          <cell r="L513">
            <v>2022067194</v>
          </cell>
          <cell r="M513" t="str">
            <v>Antony Da Silva Goncalves</v>
          </cell>
          <cell r="N513">
            <v>17</v>
          </cell>
          <cell r="O513">
            <v>8</v>
          </cell>
        </row>
        <row r="514">
          <cell r="L514">
            <v>2022050039</v>
          </cell>
          <cell r="M514" t="str">
            <v>L'Orangerie</v>
          </cell>
          <cell r="N514">
            <v>29</v>
          </cell>
          <cell r="O514">
            <v>6</v>
          </cell>
        </row>
        <row r="515">
          <cell r="L515">
            <v>2022043417</v>
          </cell>
          <cell r="M515" t="str">
            <v>Gilles Gaillard</v>
          </cell>
          <cell r="N515">
            <v>36</v>
          </cell>
          <cell r="O515">
            <v>-11</v>
          </cell>
        </row>
        <row r="516">
          <cell r="L516">
            <v>2021397146</v>
          </cell>
          <cell r="M516" t="str">
            <v>Anne Rieffel</v>
          </cell>
          <cell r="N516">
            <v>80</v>
          </cell>
          <cell r="O516">
            <v>-20</v>
          </cell>
        </row>
        <row r="517">
          <cell r="L517">
            <v>2021395956</v>
          </cell>
          <cell r="M517" t="str">
            <v>Coralie Gouffrand</v>
          </cell>
          <cell r="N517">
            <v>81</v>
          </cell>
          <cell r="O517">
            <v>-36</v>
          </cell>
        </row>
        <row r="518">
          <cell r="L518">
            <v>2022011003</v>
          </cell>
          <cell r="M518" t="str">
            <v>Odile Aussage</v>
          </cell>
          <cell r="N518">
            <v>65</v>
          </cell>
          <cell r="O518">
            <v>-42</v>
          </cell>
        </row>
        <row r="519">
          <cell r="L519">
            <v>2022000871</v>
          </cell>
          <cell r="M519" t="str">
            <v>Melissa Dourthe</v>
          </cell>
          <cell r="N519">
            <v>74</v>
          </cell>
          <cell r="O519">
            <v>-49</v>
          </cell>
        </row>
        <row r="520">
          <cell r="L520">
            <v>2021391619</v>
          </cell>
          <cell r="M520" t="str">
            <v>Mireille Florentin</v>
          </cell>
          <cell r="N520">
            <v>87</v>
          </cell>
          <cell r="O520">
            <v>-59</v>
          </cell>
        </row>
        <row r="521">
          <cell r="L521">
            <v>2021347733</v>
          </cell>
          <cell r="M521" t="str">
            <v>Sarl Petit Mignon</v>
          </cell>
          <cell r="N521">
            <v>129</v>
          </cell>
          <cell r="O521">
            <v>-100</v>
          </cell>
        </row>
        <row r="522">
          <cell r="L522">
            <v>2021222231</v>
          </cell>
          <cell r="M522" t="str">
            <v>Julia Da Rocha</v>
          </cell>
          <cell r="N522">
            <v>242.04</v>
          </cell>
          <cell r="O522">
            <v>-157</v>
          </cell>
        </row>
        <row r="523">
          <cell r="L523">
            <v>2021191854</v>
          </cell>
          <cell r="M523" t="str">
            <v>Coline Bertil</v>
          </cell>
          <cell r="N523">
            <v>267.04000000000002</v>
          </cell>
          <cell r="O523">
            <v>-207</v>
          </cell>
        </row>
        <row r="524">
          <cell r="L524">
            <v>2021120463</v>
          </cell>
          <cell r="M524" t="str">
            <v>Nicole Ransan</v>
          </cell>
          <cell r="N524">
            <v>331.04</v>
          </cell>
          <cell r="O524">
            <v>-292</v>
          </cell>
        </row>
        <row r="525">
          <cell r="L525">
            <v>2020312489</v>
          </cell>
          <cell r="M525" t="str">
            <v>Jacqueline Raynaud</v>
          </cell>
          <cell r="N525">
            <v>512.04</v>
          </cell>
          <cell r="O525">
            <v>-472</v>
          </cell>
        </row>
        <row r="526">
          <cell r="L526">
            <v>2021395449</v>
          </cell>
          <cell r="M526" t="str">
            <v>Patrick Trottier</v>
          </cell>
          <cell r="N526">
            <v>84</v>
          </cell>
        </row>
        <row r="527">
          <cell r="L527">
            <v>2022048860</v>
          </cell>
          <cell r="M527" t="str">
            <v>Bordeaux Metropole Energie</v>
          </cell>
          <cell r="N527">
            <v>30</v>
          </cell>
          <cell r="O527">
            <v>0</v>
          </cell>
        </row>
        <row r="528">
          <cell r="L528">
            <v>2021192672</v>
          </cell>
          <cell r="M528" t="str">
            <v>Nicolas Lavigne</v>
          </cell>
          <cell r="N528">
            <v>266.04000000000002</v>
          </cell>
          <cell r="O528">
            <v>-29</v>
          </cell>
        </row>
        <row r="529">
          <cell r="L529">
            <v>2022007341</v>
          </cell>
          <cell r="M529" t="str">
            <v>Sarl Magodis / Carrefour Market</v>
          </cell>
          <cell r="N529">
            <v>67</v>
          </cell>
          <cell r="O529">
            <v>-32</v>
          </cell>
        </row>
        <row r="530">
          <cell r="L530">
            <v>2021331930</v>
          </cell>
          <cell r="M530" t="str">
            <v>Pallaro</v>
          </cell>
          <cell r="N530">
            <v>143.04</v>
          </cell>
          <cell r="O530">
            <v>-73</v>
          </cell>
        </row>
        <row r="531">
          <cell r="L531">
            <v>2021307911</v>
          </cell>
          <cell r="M531" t="str">
            <v>Earl Peyre Jean Jacques</v>
          </cell>
          <cell r="N531">
            <v>163.04</v>
          </cell>
          <cell r="O531">
            <v>-133</v>
          </cell>
        </row>
        <row r="532">
          <cell r="L532">
            <v>2021306969</v>
          </cell>
          <cell r="M532" t="str">
            <v>Sas Sodefa (Darty)</v>
          </cell>
          <cell r="N532">
            <v>163.04</v>
          </cell>
          <cell r="O532">
            <v>-134</v>
          </cell>
        </row>
        <row r="533">
          <cell r="L533">
            <v>2021273329</v>
          </cell>
          <cell r="M533" t="str">
            <v>Soc Alcen</v>
          </cell>
          <cell r="N533">
            <v>191.04</v>
          </cell>
          <cell r="O533">
            <v>-144</v>
          </cell>
        </row>
        <row r="534">
          <cell r="L534">
            <v>2022083276</v>
          </cell>
          <cell r="M534" t="str">
            <v>Melanie Dore</v>
          </cell>
          <cell r="N534">
            <v>4</v>
          </cell>
          <cell r="O534">
            <v>53</v>
          </cell>
        </row>
        <row r="535">
          <cell r="L535">
            <v>2022071861</v>
          </cell>
          <cell r="M535" t="str">
            <v>Mohamed Amine Ramdane</v>
          </cell>
          <cell r="N535">
            <v>14</v>
          </cell>
          <cell r="O535">
            <v>46</v>
          </cell>
        </row>
        <row r="536">
          <cell r="L536">
            <v>2022071909</v>
          </cell>
          <cell r="M536" t="str">
            <v>Magali Bossion</v>
          </cell>
          <cell r="N536">
            <v>14</v>
          </cell>
          <cell r="O536">
            <v>31</v>
          </cell>
        </row>
        <row r="537">
          <cell r="L537">
            <v>2022086284</v>
          </cell>
          <cell r="M537" t="str">
            <v>Robert Lafon</v>
          </cell>
          <cell r="N537">
            <v>2</v>
          </cell>
          <cell r="O537">
            <v>24</v>
          </cell>
        </row>
        <row r="538">
          <cell r="L538">
            <v>2022080844</v>
          </cell>
          <cell r="M538" t="str">
            <v>Simon Lelouch</v>
          </cell>
          <cell r="N538">
            <v>7</v>
          </cell>
          <cell r="O538">
            <v>21</v>
          </cell>
        </row>
        <row r="539">
          <cell r="L539">
            <v>2022071415</v>
          </cell>
          <cell r="M539" t="str">
            <v>Jean Hiquet</v>
          </cell>
          <cell r="N539">
            <v>14</v>
          </cell>
          <cell r="O539">
            <v>18</v>
          </cell>
        </row>
        <row r="540">
          <cell r="L540">
            <v>2022051191</v>
          </cell>
          <cell r="M540" t="str">
            <v>Thierry Caye</v>
          </cell>
          <cell r="N540">
            <v>29</v>
          </cell>
          <cell r="O540">
            <v>13</v>
          </cell>
        </row>
        <row r="541">
          <cell r="L541">
            <v>2022066802</v>
          </cell>
          <cell r="M541" t="str">
            <v>Dimitri Lenormand</v>
          </cell>
          <cell r="N541">
            <v>17</v>
          </cell>
          <cell r="O541">
            <v>8</v>
          </cell>
        </row>
        <row r="542">
          <cell r="L542">
            <v>2021204182</v>
          </cell>
          <cell r="M542" t="str">
            <v>De France Viticole</v>
          </cell>
          <cell r="N542">
            <v>259.04000000000002</v>
          </cell>
          <cell r="O542">
            <v>4</v>
          </cell>
        </row>
        <row r="543">
          <cell r="L543">
            <v>2022057630</v>
          </cell>
          <cell r="M543" t="str">
            <v>Robert Lafon</v>
          </cell>
          <cell r="N543">
            <v>24</v>
          </cell>
          <cell r="O543">
            <v>2</v>
          </cell>
        </row>
        <row r="544">
          <cell r="L544">
            <v>2022058780</v>
          </cell>
          <cell r="M544" t="str">
            <v>Danielle Hernandez</v>
          </cell>
          <cell r="N544">
            <v>24</v>
          </cell>
          <cell r="O544">
            <v>1</v>
          </cell>
        </row>
        <row r="545">
          <cell r="L545">
            <v>2022053013</v>
          </cell>
          <cell r="M545" t="str">
            <v>Sci Carpe Diem</v>
          </cell>
          <cell r="N545">
            <v>27</v>
          </cell>
          <cell r="O545">
            <v>0</v>
          </cell>
        </row>
        <row r="546">
          <cell r="L546">
            <v>2021378032</v>
          </cell>
          <cell r="M546" t="str">
            <v>Cab Jean Et Philippe Dieu</v>
          </cell>
          <cell r="N546">
            <v>100</v>
          </cell>
          <cell r="O546">
            <v>-55</v>
          </cell>
        </row>
        <row r="547">
          <cell r="L547">
            <v>2021312680</v>
          </cell>
          <cell r="M547" t="str">
            <v>Archambaud</v>
          </cell>
          <cell r="N547">
            <v>158.04</v>
          </cell>
          <cell r="O547">
            <v>-113</v>
          </cell>
        </row>
        <row r="548">
          <cell r="L548">
            <v>2021222078</v>
          </cell>
          <cell r="M548" t="str">
            <v>Catherine Bouchet</v>
          </cell>
          <cell r="N548">
            <v>242.04</v>
          </cell>
          <cell r="O548">
            <v>-200</v>
          </cell>
        </row>
        <row r="549">
          <cell r="L549">
            <v>2021165376</v>
          </cell>
          <cell r="M549" t="str">
            <v>Lexco</v>
          </cell>
          <cell r="N549">
            <v>287.04000000000002</v>
          </cell>
          <cell r="O549">
            <v>-255</v>
          </cell>
        </row>
        <row r="550">
          <cell r="L550">
            <v>2022070190</v>
          </cell>
          <cell r="M550" t="str">
            <v>Thierry Laclau</v>
          </cell>
          <cell r="N550">
            <v>15</v>
          </cell>
          <cell r="O550">
            <v>30</v>
          </cell>
        </row>
        <row r="551">
          <cell r="L551">
            <v>2022069698</v>
          </cell>
          <cell r="M551" t="str">
            <v>Martine Dupiol</v>
          </cell>
          <cell r="N551">
            <v>16</v>
          </cell>
          <cell r="O551">
            <v>29</v>
          </cell>
        </row>
        <row r="552">
          <cell r="L552">
            <v>2022057327</v>
          </cell>
          <cell r="M552" t="str">
            <v>De Commune Montaigne Montravel</v>
          </cell>
          <cell r="N552">
            <v>24</v>
          </cell>
          <cell r="O552">
            <v>21</v>
          </cell>
        </row>
        <row r="553">
          <cell r="L553">
            <v>2022047647</v>
          </cell>
          <cell r="M553" t="str">
            <v>Hicham El Hamra</v>
          </cell>
          <cell r="N553">
            <v>31</v>
          </cell>
          <cell r="O553">
            <v>14</v>
          </cell>
        </row>
        <row r="554">
          <cell r="L554">
            <v>2022041759</v>
          </cell>
          <cell r="M554" t="str">
            <v>Olivier Delage</v>
          </cell>
          <cell r="N554">
            <v>37</v>
          </cell>
          <cell r="O554">
            <v>13</v>
          </cell>
        </row>
        <row r="555">
          <cell r="L555">
            <v>2022029084</v>
          </cell>
          <cell r="M555" t="str">
            <v>Francoise Pomian</v>
          </cell>
          <cell r="N555">
            <v>48</v>
          </cell>
          <cell r="O555">
            <v>12</v>
          </cell>
        </row>
        <row r="556">
          <cell r="L556">
            <v>2022038379</v>
          </cell>
          <cell r="M556" t="str">
            <v>Commune De St Germain Du Puch</v>
          </cell>
          <cell r="N556">
            <v>39</v>
          </cell>
          <cell r="O556">
            <v>6</v>
          </cell>
        </row>
        <row r="557">
          <cell r="L557">
            <v>2022065496</v>
          </cell>
          <cell r="M557" t="str">
            <v>Herve Peraldi</v>
          </cell>
          <cell r="N557">
            <v>18</v>
          </cell>
          <cell r="O557">
            <v>3</v>
          </cell>
        </row>
        <row r="558">
          <cell r="L558">
            <v>2022075963</v>
          </cell>
          <cell r="M558" t="str">
            <v>Ludovic Fantino</v>
          </cell>
          <cell r="N558">
            <v>10</v>
          </cell>
          <cell r="O558">
            <v>-1</v>
          </cell>
        </row>
        <row r="559">
          <cell r="L559">
            <v>2022028453</v>
          </cell>
          <cell r="M559" t="str">
            <v>Arabelle Berton</v>
          </cell>
          <cell r="N559">
            <v>49</v>
          </cell>
          <cell r="O559">
            <v>-4</v>
          </cell>
        </row>
        <row r="560">
          <cell r="L560">
            <v>2022058931</v>
          </cell>
          <cell r="M560" t="str">
            <v>Abdel-Nasser Lasmi</v>
          </cell>
          <cell r="N560">
            <v>23</v>
          </cell>
          <cell r="O560">
            <v>-8</v>
          </cell>
        </row>
        <row r="561">
          <cell r="L561">
            <v>2022026737</v>
          </cell>
          <cell r="M561" t="str">
            <v>Maeva Dureau</v>
          </cell>
          <cell r="N561">
            <v>50</v>
          </cell>
          <cell r="O561">
            <v>-25</v>
          </cell>
        </row>
        <row r="562">
          <cell r="L562">
            <v>2021354823</v>
          </cell>
          <cell r="M562" t="str">
            <v>Dominique Bah</v>
          </cell>
          <cell r="N562">
            <v>121</v>
          </cell>
          <cell r="O562">
            <v>-65</v>
          </cell>
        </row>
        <row r="563">
          <cell r="L563">
            <v>2021345901</v>
          </cell>
          <cell r="M563" t="str">
            <v>Delphine Roux</v>
          </cell>
          <cell r="N563">
            <v>130</v>
          </cell>
          <cell r="O563">
            <v>-85</v>
          </cell>
        </row>
        <row r="564">
          <cell r="L564">
            <v>2021360355</v>
          </cell>
          <cell r="M564" t="str">
            <v>Margaux Paris</v>
          </cell>
          <cell r="N564">
            <v>116</v>
          </cell>
          <cell r="O564">
            <v>-88</v>
          </cell>
        </row>
        <row r="565">
          <cell r="L565">
            <v>2021319601</v>
          </cell>
          <cell r="M565" t="str">
            <v>Françoise Menant</v>
          </cell>
          <cell r="N565">
            <v>154.04</v>
          </cell>
          <cell r="O565">
            <v>-134</v>
          </cell>
        </row>
        <row r="566">
          <cell r="L566">
            <v>2021295818</v>
          </cell>
          <cell r="M566" t="str">
            <v>Nélia Bataille</v>
          </cell>
          <cell r="N566">
            <v>172.04</v>
          </cell>
          <cell r="O566">
            <v>-152</v>
          </cell>
        </row>
        <row r="567">
          <cell r="L567">
            <v>2021269857</v>
          </cell>
          <cell r="M567" t="str">
            <v>Yvan Jeanneau</v>
          </cell>
          <cell r="N567">
            <v>195.04</v>
          </cell>
          <cell r="O567">
            <v>-175</v>
          </cell>
        </row>
        <row r="568">
          <cell r="L568">
            <v>2021261502</v>
          </cell>
          <cell r="M568" t="str">
            <v>Maelle Siret</v>
          </cell>
          <cell r="N568">
            <v>204.04</v>
          </cell>
          <cell r="O568">
            <v>-196</v>
          </cell>
        </row>
        <row r="569">
          <cell r="L569">
            <v>2021180461</v>
          </cell>
          <cell r="M569" t="str">
            <v>Vincent De Lacheisserie</v>
          </cell>
          <cell r="N569">
            <v>273.04000000000002</v>
          </cell>
          <cell r="O569">
            <v>-228</v>
          </cell>
        </row>
        <row r="570">
          <cell r="L570">
            <v>2020259218</v>
          </cell>
          <cell r="M570" t="str">
            <v>Charlyne Cuesta Oger</v>
          </cell>
          <cell r="N570">
            <v>556.04</v>
          </cell>
          <cell r="O570">
            <v>-500</v>
          </cell>
        </row>
        <row r="571">
          <cell r="L571">
            <v>2020284841</v>
          </cell>
          <cell r="M571" t="str">
            <v>Nadine Bernard</v>
          </cell>
          <cell r="N571">
            <v>534.04</v>
          </cell>
          <cell r="O571">
            <v>-508</v>
          </cell>
        </row>
        <row r="572">
          <cell r="L572">
            <v>2020095907</v>
          </cell>
          <cell r="M572" t="str">
            <v>Karl Hans Schweiger</v>
          </cell>
          <cell r="N572">
            <v>734</v>
          </cell>
          <cell r="O572">
            <v>-711</v>
          </cell>
        </row>
        <row r="573">
          <cell r="L573">
            <v>2022061453</v>
          </cell>
          <cell r="M573" t="str">
            <v>Alexandre Chalew</v>
          </cell>
          <cell r="N573">
            <v>22</v>
          </cell>
          <cell r="O573">
            <v>23</v>
          </cell>
        </row>
        <row r="574">
          <cell r="L574">
            <v>2022067754</v>
          </cell>
          <cell r="M574" t="str">
            <v>Etf Cazorro</v>
          </cell>
          <cell r="N574">
            <v>17</v>
          </cell>
          <cell r="O574">
            <v>18</v>
          </cell>
        </row>
        <row r="575">
          <cell r="L575">
            <v>2022046556</v>
          </cell>
          <cell r="M575" t="str">
            <v>Aurelia Durc</v>
          </cell>
          <cell r="N575">
            <v>32</v>
          </cell>
          <cell r="O575">
            <v>13</v>
          </cell>
        </row>
        <row r="576">
          <cell r="L576">
            <v>2022071071</v>
          </cell>
          <cell r="M576" t="str">
            <v>Michel Montagne</v>
          </cell>
          <cell r="N576">
            <v>15</v>
          </cell>
          <cell r="O576">
            <v>10</v>
          </cell>
        </row>
        <row r="577">
          <cell r="L577">
            <v>2021186028</v>
          </cell>
          <cell r="M577" t="str">
            <v>Serge De La Fuente</v>
          </cell>
          <cell r="N577">
            <v>269.04000000000002</v>
          </cell>
          <cell r="O577">
            <v>-3</v>
          </cell>
        </row>
        <row r="578">
          <cell r="L578">
            <v>2022052485</v>
          </cell>
          <cell r="M578" t="str">
            <v>Jaouad El Allaoui</v>
          </cell>
          <cell r="N578">
            <v>28</v>
          </cell>
          <cell r="O578">
            <v>-6</v>
          </cell>
        </row>
        <row r="579">
          <cell r="L579">
            <v>2022024481</v>
          </cell>
          <cell r="M579" t="str">
            <v>Karine Dazelle</v>
          </cell>
          <cell r="N579">
            <v>52</v>
          </cell>
          <cell r="O579">
            <v>-7</v>
          </cell>
        </row>
        <row r="580">
          <cell r="L580">
            <v>2022042312</v>
          </cell>
          <cell r="M580" t="str">
            <v>Annie Claude Iglesias</v>
          </cell>
          <cell r="N580">
            <v>36</v>
          </cell>
          <cell r="O580">
            <v>-8</v>
          </cell>
        </row>
        <row r="581">
          <cell r="L581">
            <v>2021391622</v>
          </cell>
          <cell r="M581" t="str">
            <v>Copropriete 5001 Rue Jean Raymond Guyon</v>
          </cell>
          <cell r="N581">
            <v>87</v>
          </cell>
          <cell r="O581">
            <v>-31</v>
          </cell>
        </row>
        <row r="582">
          <cell r="L582">
            <v>2021398352</v>
          </cell>
          <cell r="M582" t="str">
            <v>Eglantine Landreau</v>
          </cell>
          <cell r="N582">
            <v>79</v>
          </cell>
          <cell r="O582">
            <v>-37</v>
          </cell>
        </row>
        <row r="583">
          <cell r="L583">
            <v>2021364866</v>
          </cell>
          <cell r="M583" t="str">
            <v>Flore Scheurer</v>
          </cell>
          <cell r="N583">
            <v>113</v>
          </cell>
          <cell r="O583">
            <v>-53</v>
          </cell>
        </row>
        <row r="584">
          <cell r="L584">
            <v>2021280389</v>
          </cell>
          <cell r="M584" t="str">
            <v>Marie-Emilie Berges</v>
          </cell>
          <cell r="N584">
            <v>185.04</v>
          </cell>
          <cell r="O584">
            <v>-125</v>
          </cell>
        </row>
        <row r="585">
          <cell r="L585">
            <v>2021313409</v>
          </cell>
          <cell r="M585" t="str">
            <v>Holding Bhz</v>
          </cell>
          <cell r="N585">
            <v>158.04</v>
          </cell>
          <cell r="O585">
            <v>-138</v>
          </cell>
        </row>
        <row r="586">
          <cell r="L586">
            <v>2021128514</v>
          </cell>
          <cell r="M586" t="str">
            <v>Sci Emadav</v>
          </cell>
          <cell r="N586">
            <v>323.04000000000002</v>
          </cell>
          <cell r="O586">
            <v>-151</v>
          </cell>
        </row>
        <row r="587">
          <cell r="L587">
            <v>2021146183</v>
          </cell>
          <cell r="M587" t="str">
            <v>Jean Marie Magot</v>
          </cell>
          <cell r="N587">
            <v>303.04000000000002</v>
          </cell>
          <cell r="O587">
            <v>-179</v>
          </cell>
        </row>
        <row r="588">
          <cell r="L588">
            <v>2021228499</v>
          </cell>
          <cell r="M588" t="str">
            <v>Bruno Borie</v>
          </cell>
          <cell r="N588">
            <v>238.04</v>
          </cell>
          <cell r="O588">
            <v>-193</v>
          </cell>
        </row>
        <row r="589">
          <cell r="L589">
            <v>2021162986</v>
          </cell>
          <cell r="M589" t="str">
            <v>Philippe Guignan</v>
          </cell>
          <cell r="N589">
            <v>288.04000000000002</v>
          </cell>
          <cell r="O589">
            <v>-212</v>
          </cell>
        </row>
        <row r="590">
          <cell r="L590">
            <v>2021021212</v>
          </cell>
          <cell r="M590" t="str">
            <v>Christine Simail</v>
          </cell>
          <cell r="N590">
            <v>421</v>
          </cell>
          <cell r="O590">
            <v>-361</v>
          </cell>
        </row>
        <row r="591">
          <cell r="L591">
            <v>2020206339</v>
          </cell>
          <cell r="M591" t="str">
            <v>Alain De Carlo</v>
          </cell>
          <cell r="N591">
            <v>609.04</v>
          </cell>
          <cell r="O591">
            <v>-549</v>
          </cell>
        </row>
        <row r="592">
          <cell r="L592">
            <v>2019337009</v>
          </cell>
          <cell r="M592" t="str">
            <v>Richard Sanchez</v>
          </cell>
          <cell r="N592">
            <v>847</v>
          </cell>
        </row>
        <row r="593">
          <cell r="L593">
            <v>2022075172</v>
          </cell>
          <cell r="M593" t="str">
            <v>Aurore Marcadier Darrenougue</v>
          </cell>
          <cell r="N593">
            <v>10</v>
          </cell>
          <cell r="O593">
            <v>35</v>
          </cell>
        </row>
        <row r="594">
          <cell r="L594">
            <v>2022064887</v>
          </cell>
          <cell r="M594" t="str">
            <v>Elodie Ducasse</v>
          </cell>
          <cell r="N594">
            <v>18</v>
          </cell>
          <cell r="O594">
            <v>27</v>
          </cell>
        </row>
        <row r="595">
          <cell r="L595">
            <v>2021276808</v>
          </cell>
          <cell r="M595" t="str">
            <v>Gerard Laval</v>
          </cell>
          <cell r="N595">
            <v>189.04</v>
          </cell>
          <cell r="O595">
            <v>-32</v>
          </cell>
        </row>
        <row r="596">
          <cell r="L596">
            <v>2021381077</v>
          </cell>
          <cell r="M596" t="str">
            <v>Sci Sanpapi</v>
          </cell>
          <cell r="N596">
            <v>98</v>
          </cell>
          <cell r="O596">
            <v>-49</v>
          </cell>
        </row>
        <row r="597">
          <cell r="L597">
            <v>2022009788</v>
          </cell>
          <cell r="M597" t="str">
            <v>Sarl Somme Distribution / Carrefour City</v>
          </cell>
          <cell r="N597">
            <v>66</v>
          </cell>
          <cell r="O597">
            <v>-51</v>
          </cell>
        </row>
        <row r="598">
          <cell r="L598">
            <v>2021357247</v>
          </cell>
          <cell r="M598" t="str">
            <v>Thierry Constant</v>
          </cell>
          <cell r="N598">
            <v>120</v>
          </cell>
          <cell r="O598">
            <v>-75</v>
          </cell>
        </row>
        <row r="599">
          <cell r="L599">
            <v>2021377586</v>
          </cell>
          <cell r="M599" t="str">
            <v>Maddy Monique Giannichi</v>
          </cell>
          <cell r="N599">
            <v>101</v>
          </cell>
          <cell r="O599">
            <v>-76</v>
          </cell>
        </row>
        <row r="600">
          <cell r="L600">
            <v>2021251034</v>
          </cell>
          <cell r="M600" t="str">
            <v>Sandrine Houillon</v>
          </cell>
          <cell r="N600">
            <v>214.04</v>
          </cell>
          <cell r="O600">
            <v>-84</v>
          </cell>
        </row>
        <row r="601">
          <cell r="L601">
            <v>2021075779</v>
          </cell>
          <cell r="M601" t="str">
            <v>Emmaus Gironde</v>
          </cell>
          <cell r="N601">
            <v>375</v>
          </cell>
          <cell r="O601">
            <v>-330</v>
          </cell>
        </row>
        <row r="602">
          <cell r="L602">
            <v>2020227527</v>
          </cell>
          <cell r="M602" t="str">
            <v>Moustapha Diallo</v>
          </cell>
          <cell r="N602">
            <v>590.04</v>
          </cell>
          <cell r="O602">
            <v>-545</v>
          </cell>
        </row>
        <row r="603">
          <cell r="L603">
            <v>2021384014</v>
          </cell>
          <cell r="M603" t="str">
            <v>15 Avenue Gambetta</v>
          </cell>
          <cell r="N603">
            <v>94</v>
          </cell>
          <cell r="O603">
            <v>47</v>
          </cell>
        </row>
        <row r="604">
          <cell r="L604">
            <v>2022069124</v>
          </cell>
          <cell r="M604" t="str">
            <v>Danielle Martin</v>
          </cell>
          <cell r="N604">
            <v>16</v>
          </cell>
          <cell r="O604">
            <v>44</v>
          </cell>
        </row>
        <row r="605">
          <cell r="L605">
            <v>2022045494</v>
          </cell>
          <cell r="M605" t="str">
            <v>Patrice Delmas</v>
          </cell>
          <cell r="N605">
            <v>32</v>
          </cell>
          <cell r="O605">
            <v>28</v>
          </cell>
        </row>
        <row r="606">
          <cell r="L606">
            <v>2022066357</v>
          </cell>
          <cell r="M606" t="str">
            <v>Frederic Renaud</v>
          </cell>
          <cell r="N606">
            <v>18</v>
          </cell>
          <cell r="O606">
            <v>24</v>
          </cell>
        </row>
        <row r="607">
          <cell r="L607">
            <v>2022058340</v>
          </cell>
          <cell r="M607" t="str">
            <v>Alex Luron</v>
          </cell>
          <cell r="N607">
            <v>24</v>
          </cell>
          <cell r="O607">
            <v>21</v>
          </cell>
        </row>
        <row r="608">
          <cell r="L608">
            <v>2022080155</v>
          </cell>
          <cell r="M608" t="str">
            <v>Philippe Chenebault</v>
          </cell>
          <cell r="N608">
            <v>7</v>
          </cell>
          <cell r="O608">
            <v>18</v>
          </cell>
        </row>
        <row r="609">
          <cell r="L609">
            <v>2022056805</v>
          </cell>
          <cell r="M609" t="str">
            <v>Jacqueline Et Joel Rouge Et Labarthe</v>
          </cell>
          <cell r="N609">
            <v>24</v>
          </cell>
          <cell r="O609">
            <v>5</v>
          </cell>
        </row>
        <row r="610">
          <cell r="L610">
            <v>2022078944</v>
          </cell>
          <cell r="M610" t="str">
            <v>La Litorne</v>
          </cell>
          <cell r="N610">
            <v>8</v>
          </cell>
          <cell r="O610">
            <v>5</v>
          </cell>
        </row>
        <row r="611">
          <cell r="L611">
            <v>2022044548</v>
          </cell>
          <cell r="M611" t="str">
            <v>Andree Chadouteau</v>
          </cell>
          <cell r="N611">
            <v>35</v>
          </cell>
          <cell r="O611">
            <v>-10</v>
          </cell>
        </row>
        <row r="612">
          <cell r="L612">
            <v>2022038680</v>
          </cell>
          <cell r="M612" t="str">
            <v>Fabrice Lalande</v>
          </cell>
          <cell r="N612">
            <v>38</v>
          </cell>
          <cell r="O612">
            <v>-13</v>
          </cell>
        </row>
        <row r="613">
          <cell r="L613">
            <v>2021397673</v>
          </cell>
          <cell r="M613" t="str">
            <v>Miranda Caille Larzilliere</v>
          </cell>
          <cell r="N613">
            <v>80</v>
          </cell>
          <cell r="O613">
            <v>-35</v>
          </cell>
        </row>
        <row r="614">
          <cell r="L614">
            <v>2021278860</v>
          </cell>
          <cell r="M614" t="str">
            <v>Marie France Kenderian</v>
          </cell>
          <cell r="N614">
            <v>186.04</v>
          </cell>
          <cell r="O614">
            <v>-161</v>
          </cell>
        </row>
        <row r="615">
          <cell r="L615">
            <v>2021167230</v>
          </cell>
          <cell r="M615" t="str">
            <v>Frederic Ryckbosch</v>
          </cell>
          <cell r="N615">
            <v>284.04000000000002</v>
          </cell>
          <cell r="O615">
            <v>-264</v>
          </cell>
        </row>
        <row r="616">
          <cell r="L616">
            <v>2020312711</v>
          </cell>
          <cell r="M616" t="str">
            <v>Fabienne Chantelove</v>
          </cell>
          <cell r="N616">
            <v>512.04</v>
          </cell>
          <cell r="O616">
            <v>-344</v>
          </cell>
        </row>
        <row r="617">
          <cell r="L617">
            <v>2020248682</v>
          </cell>
          <cell r="M617" t="str">
            <v>Jeanne Le Bris</v>
          </cell>
          <cell r="N617">
            <v>568.04</v>
          </cell>
          <cell r="O617">
            <v>-508</v>
          </cell>
        </row>
        <row r="618">
          <cell r="L618">
            <v>2020248970</v>
          </cell>
          <cell r="M618" t="str">
            <v>Pierre Cousin</v>
          </cell>
          <cell r="N618">
            <v>568.04</v>
          </cell>
          <cell r="O618">
            <v>-523</v>
          </cell>
        </row>
        <row r="619">
          <cell r="L619">
            <v>2020262751</v>
          </cell>
          <cell r="M619" t="str">
            <v>Josette Dourthe</v>
          </cell>
          <cell r="N619">
            <v>554.04</v>
          </cell>
          <cell r="O619">
            <v>-527</v>
          </cell>
        </row>
        <row r="620">
          <cell r="L620">
            <v>2018143190</v>
          </cell>
          <cell r="M620" t="str">
            <v>Joseph Deval</v>
          </cell>
          <cell r="N620">
            <v>1425.04</v>
          </cell>
          <cell r="O620">
            <v>-1380</v>
          </cell>
        </row>
        <row r="621">
          <cell r="L621">
            <v>2022051700</v>
          </cell>
          <cell r="M621" t="str">
            <v>Hugues Bertrand</v>
          </cell>
          <cell r="N621">
            <v>28</v>
          </cell>
        </row>
        <row r="622">
          <cell r="L622">
            <v>2022076540</v>
          </cell>
          <cell r="M622" t="str">
            <v>Hip Hop Ayguemortais</v>
          </cell>
          <cell r="N622">
            <v>10</v>
          </cell>
          <cell r="O622">
            <v>32</v>
          </cell>
        </row>
        <row r="623">
          <cell r="L623">
            <v>2022073418</v>
          </cell>
          <cell r="M623" t="str">
            <v>Didier Lanzeray</v>
          </cell>
          <cell r="N623">
            <v>11</v>
          </cell>
          <cell r="O623">
            <v>31</v>
          </cell>
        </row>
        <row r="624">
          <cell r="L624">
            <v>2022059558</v>
          </cell>
          <cell r="M624" t="str">
            <v>Jean Claude Mirambet</v>
          </cell>
          <cell r="N624">
            <v>23</v>
          </cell>
          <cell r="O624">
            <v>22</v>
          </cell>
        </row>
        <row r="625">
          <cell r="L625">
            <v>2022049105</v>
          </cell>
          <cell r="M625" t="str">
            <v>Marie Claude Birot</v>
          </cell>
          <cell r="N625">
            <v>30</v>
          </cell>
          <cell r="O625">
            <v>15</v>
          </cell>
        </row>
        <row r="626">
          <cell r="L626">
            <v>2022048905</v>
          </cell>
          <cell r="M626" t="str">
            <v>Katia Arquey</v>
          </cell>
          <cell r="N626">
            <v>30</v>
          </cell>
          <cell r="O626">
            <v>15</v>
          </cell>
        </row>
        <row r="627">
          <cell r="L627">
            <v>2021190470</v>
          </cell>
          <cell r="M627" t="str">
            <v>Marika Coudroy</v>
          </cell>
          <cell r="N627">
            <v>267.04000000000002</v>
          </cell>
          <cell r="O627">
            <v>14</v>
          </cell>
        </row>
        <row r="628">
          <cell r="L628">
            <v>2022030280</v>
          </cell>
          <cell r="M628" t="str">
            <v>Sophie David</v>
          </cell>
          <cell r="N628">
            <v>46</v>
          </cell>
          <cell r="O628">
            <v>14</v>
          </cell>
        </row>
        <row r="629">
          <cell r="L629">
            <v>2022063464</v>
          </cell>
          <cell r="M629" t="str">
            <v>Sarl Ab Cuisines</v>
          </cell>
          <cell r="N629">
            <v>21</v>
          </cell>
          <cell r="O629">
            <v>14</v>
          </cell>
        </row>
        <row r="630">
          <cell r="L630">
            <v>2021129876</v>
          </cell>
          <cell r="M630" t="str">
            <v>Remi Cormier</v>
          </cell>
          <cell r="N630">
            <v>322.04000000000002</v>
          </cell>
          <cell r="O630">
            <v>13</v>
          </cell>
        </row>
        <row r="631">
          <cell r="L631">
            <v>2022073308</v>
          </cell>
          <cell r="M631" t="str">
            <v>Raymond Molinier</v>
          </cell>
          <cell r="N631">
            <v>13</v>
          </cell>
          <cell r="O631">
            <v>12</v>
          </cell>
        </row>
        <row r="632">
          <cell r="L632">
            <v>2022066590</v>
          </cell>
          <cell r="M632" t="str">
            <v>Olivier Roumat</v>
          </cell>
          <cell r="N632">
            <v>17</v>
          </cell>
          <cell r="O632">
            <v>11</v>
          </cell>
        </row>
        <row r="633">
          <cell r="L633">
            <v>2021336102</v>
          </cell>
          <cell r="M633" t="str">
            <v>Marc De San Jose</v>
          </cell>
          <cell r="N633">
            <v>140.04</v>
          </cell>
          <cell r="O633">
            <v>9</v>
          </cell>
        </row>
        <row r="634">
          <cell r="L634">
            <v>2022042982</v>
          </cell>
          <cell r="M634" t="str">
            <v>Laure Fournadet</v>
          </cell>
          <cell r="N634">
            <v>36</v>
          </cell>
          <cell r="O634">
            <v>9</v>
          </cell>
        </row>
        <row r="635">
          <cell r="L635">
            <v>2022071933</v>
          </cell>
          <cell r="M635" t="str">
            <v>Copro Les Diplomates</v>
          </cell>
          <cell r="N635">
            <v>14</v>
          </cell>
          <cell r="O635">
            <v>6</v>
          </cell>
        </row>
        <row r="636">
          <cell r="L636">
            <v>2022041489</v>
          </cell>
          <cell r="M636" t="str">
            <v>Ghislaine Lanoue</v>
          </cell>
          <cell r="N636">
            <v>37</v>
          </cell>
          <cell r="O636">
            <v>-12</v>
          </cell>
        </row>
        <row r="637">
          <cell r="L637">
            <v>2021208489</v>
          </cell>
          <cell r="M637" t="str">
            <v>Sci Martin</v>
          </cell>
          <cell r="N637">
            <v>254.04</v>
          </cell>
          <cell r="O637">
            <v>-17</v>
          </cell>
        </row>
        <row r="638">
          <cell r="L638">
            <v>2022032314</v>
          </cell>
          <cell r="M638" t="str">
            <v>Pascal Lumbroso</v>
          </cell>
          <cell r="N638">
            <v>44</v>
          </cell>
          <cell r="O638">
            <v>-36</v>
          </cell>
        </row>
        <row r="639">
          <cell r="L639">
            <v>2022030789</v>
          </cell>
          <cell r="M639" t="str">
            <v>Sandrine De Laporte</v>
          </cell>
          <cell r="N639">
            <v>45</v>
          </cell>
          <cell r="O639">
            <v>-38</v>
          </cell>
        </row>
        <row r="640">
          <cell r="L640">
            <v>2021367946</v>
          </cell>
          <cell r="M640" t="str">
            <v>Eric Dignac</v>
          </cell>
          <cell r="N640">
            <v>109</v>
          </cell>
          <cell r="O640">
            <v>-49</v>
          </cell>
        </row>
        <row r="641">
          <cell r="L641">
            <v>2021371052</v>
          </cell>
          <cell r="M641" t="str">
            <v>Germaine Delpech</v>
          </cell>
          <cell r="N641">
            <v>107</v>
          </cell>
          <cell r="O641">
            <v>-62</v>
          </cell>
        </row>
        <row r="642">
          <cell r="L642">
            <v>2021156219</v>
          </cell>
          <cell r="M642" t="str">
            <v>76/82 Rue Famatina</v>
          </cell>
          <cell r="N642">
            <v>294.04000000000002</v>
          </cell>
          <cell r="O642">
            <v>-112</v>
          </cell>
        </row>
        <row r="643">
          <cell r="L643">
            <v>2021131544</v>
          </cell>
          <cell r="M643" t="str">
            <v>Latifa Moujtahid</v>
          </cell>
          <cell r="N643">
            <v>319.04000000000002</v>
          </cell>
          <cell r="O643">
            <v>-288</v>
          </cell>
        </row>
        <row r="644">
          <cell r="L644">
            <v>2021114971</v>
          </cell>
          <cell r="M644" t="str">
            <v>Francois Bourmaud</v>
          </cell>
          <cell r="N644">
            <v>337.04</v>
          </cell>
          <cell r="O644">
            <v>-295</v>
          </cell>
        </row>
        <row r="645">
          <cell r="L645">
            <v>2021000866</v>
          </cell>
          <cell r="M645" t="str">
            <v>Franck Humbert</v>
          </cell>
          <cell r="N645">
            <v>438</v>
          </cell>
          <cell r="O645">
            <v>-413</v>
          </cell>
        </row>
        <row r="646">
          <cell r="L646">
            <v>2019363847</v>
          </cell>
          <cell r="M646" t="str">
            <v>Monique Chapenoire</v>
          </cell>
          <cell r="N646">
            <v>828</v>
          </cell>
          <cell r="O646">
            <v>-786</v>
          </cell>
        </row>
        <row r="647">
          <cell r="L647">
            <v>2021380826</v>
          </cell>
          <cell r="M647" t="str">
            <v>Emmanuel Moulin</v>
          </cell>
          <cell r="N647">
            <v>98</v>
          </cell>
        </row>
        <row r="648">
          <cell r="L648">
            <v>2021350016</v>
          </cell>
          <cell r="M648" t="str">
            <v>Sci Secundo De Seguier</v>
          </cell>
          <cell r="N648">
            <v>126</v>
          </cell>
          <cell r="O648">
            <v>40</v>
          </cell>
        </row>
        <row r="649">
          <cell r="L649">
            <v>2022058601</v>
          </cell>
          <cell r="M649" t="str">
            <v>Larissa Diby Ngoma</v>
          </cell>
          <cell r="N649">
            <v>24</v>
          </cell>
          <cell r="O649">
            <v>33</v>
          </cell>
        </row>
        <row r="650">
          <cell r="L650">
            <v>2022045707</v>
          </cell>
          <cell r="M650" t="str">
            <v>Christine Marcel</v>
          </cell>
          <cell r="N650">
            <v>32</v>
          </cell>
          <cell r="O650">
            <v>28</v>
          </cell>
        </row>
        <row r="651">
          <cell r="L651">
            <v>2022071174</v>
          </cell>
          <cell r="M651" t="str">
            <v>Joseph Solaberrieta</v>
          </cell>
          <cell r="N651">
            <v>15</v>
          </cell>
          <cell r="O651">
            <v>27</v>
          </cell>
        </row>
        <row r="652">
          <cell r="L652">
            <v>2022059556</v>
          </cell>
          <cell r="M652" t="str">
            <v>Marcel Azzopardi</v>
          </cell>
          <cell r="N652">
            <v>23</v>
          </cell>
          <cell r="O652">
            <v>22</v>
          </cell>
        </row>
        <row r="653">
          <cell r="L653">
            <v>2021048444</v>
          </cell>
          <cell r="M653" t="str">
            <v>Christiane Vieuille</v>
          </cell>
          <cell r="N653">
            <v>400</v>
          </cell>
          <cell r="O653">
            <v>17</v>
          </cell>
        </row>
        <row r="654">
          <cell r="L654">
            <v>2022079495</v>
          </cell>
          <cell r="M654" t="str">
            <v>Serge Lachaize</v>
          </cell>
          <cell r="N654">
            <v>8</v>
          </cell>
          <cell r="O654">
            <v>17</v>
          </cell>
        </row>
        <row r="655">
          <cell r="L655">
            <v>2022052576</v>
          </cell>
          <cell r="M655" t="str">
            <v>Claude Asnoune</v>
          </cell>
          <cell r="N655">
            <v>28</v>
          </cell>
          <cell r="O655">
            <v>17</v>
          </cell>
        </row>
        <row r="656">
          <cell r="L656">
            <v>2022052875</v>
          </cell>
          <cell r="M656" t="str">
            <v>Sci Imobati</v>
          </cell>
          <cell r="N656">
            <v>28</v>
          </cell>
          <cell r="O656">
            <v>17</v>
          </cell>
        </row>
        <row r="657">
          <cell r="L657">
            <v>2022069271</v>
          </cell>
          <cell r="M657" t="str">
            <v>Zahra Derfoufi</v>
          </cell>
          <cell r="N657">
            <v>16</v>
          </cell>
          <cell r="O657">
            <v>12</v>
          </cell>
        </row>
        <row r="658">
          <cell r="L658">
            <v>2022044818</v>
          </cell>
          <cell r="M658" t="str">
            <v>Hesperides</v>
          </cell>
          <cell r="N658">
            <v>35</v>
          </cell>
          <cell r="O658">
            <v>10</v>
          </cell>
        </row>
        <row r="659">
          <cell r="L659">
            <v>2022024832</v>
          </cell>
          <cell r="M659" t="str">
            <v>Monique Monlezun</v>
          </cell>
          <cell r="N659">
            <v>52</v>
          </cell>
          <cell r="O659">
            <v>8</v>
          </cell>
        </row>
        <row r="660">
          <cell r="L660">
            <v>2022058020</v>
          </cell>
          <cell r="M660" t="str">
            <v>Christophe Marchand</v>
          </cell>
          <cell r="N660">
            <v>24</v>
          </cell>
          <cell r="O660">
            <v>3</v>
          </cell>
        </row>
        <row r="661">
          <cell r="L661">
            <v>2022033590</v>
          </cell>
          <cell r="M661" t="str">
            <v>Aurelie Pesquier</v>
          </cell>
          <cell r="N661">
            <v>43</v>
          </cell>
          <cell r="O661">
            <v>2</v>
          </cell>
        </row>
        <row r="662">
          <cell r="L662">
            <v>2022048791</v>
          </cell>
          <cell r="M662" t="str">
            <v>Veronique Jumeaux</v>
          </cell>
          <cell r="N662">
            <v>30</v>
          </cell>
          <cell r="O662">
            <v>1</v>
          </cell>
        </row>
        <row r="663">
          <cell r="L663">
            <v>2022061579</v>
          </cell>
          <cell r="M663" t="str">
            <v>Maryse Raison</v>
          </cell>
          <cell r="N663">
            <v>22</v>
          </cell>
          <cell r="O663">
            <v>-2</v>
          </cell>
        </row>
        <row r="664">
          <cell r="L664">
            <v>2022060508</v>
          </cell>
          <cell r="M664" t="str">
            <v>Mohammad Haddadi</v>
          </cell>
          <cell r="N664">
            <v>23</v>
          </cell>
          <cell r="O664">
            <v>-2</v>
          </cell>
        </row>
        <row r="665">
          <cell r="L665">
            <v>2022028194</v>
          </cell>
          <cell r="M665" t="str">
            <v>Aquitanis</v>
          </cell>
          <cell r="N665">
            <v>49</v>
          </cell>
          <cell r="O665">
            <v>-14</v>
          </cell>
        </row>
        <row r="666">
          <cell r="L666">
            <v>2022035436</v>
          </cell>
          <cell r="M666" t="str">
            <v>Sophie Lardat</v>
          </cell>
          <cell r="N666">
            <v>42</v>
          </cell>
          <cell r="O666">
            <v>-17</v>
          </cell>
        </row>
        <row r="667">
          <cell r="L667">
            <v>2021393834</v>
          </cell>
          <cell r="M667" t="str">
            <v>Laure Dufour</v>
          </cell>
          <cell r="N667">
            <v>85</v>
          </cell>
          <cell r="O667">
            <v>-40</v>
          </cell>
        </row>
        <row r="668">
          <cell r="L668">
            <v>2021376434</v>
          </cell>
          <cell r="M668" t="str">
            <v>Patrice Milhe</v>
          </cell>
          <cell r="N668">
            <v>101</v>
          </cell>
          <cell r="O668">
            <v>-41</v>
          </cell>
        </row>
        <row r="669">
          <cell r="L669">
            <v>2021388581</v>
          </cell>
          <cell r="M669" t="str">
            <v>Marie-Laure Lascurettes</v>
          </cell>
          <cell r="N669">
            <v>91</v>
          </cell>
          <cell r="O669">
            <v>-49</v>
          </cell>
        </row>
        <row r="670">
          <cell r="L670">
            <v>2021380061</v>
          </cell>
          <cell r="M670" t="str">
            <v>Sas Thunevin</v>
          </cell>
          <cell r="N670">
            <v>99</v>
          </cell>
          <cell r="O670">
            <v>-53</v>
          </cell>
        </row>
        <row r="671">
          <cell r="L671">
            <v>2021370189</v>
          </cell>
          <cell r="M671" t="str">
            <v>Jean-Pascal Balloy</v>
          </cell>
          <cell r="N671">
            <v>107</v>
          </cell>
          <cell r="O671">
            <v>-70</v>
          </cell>
        </row>
        <row r="672">
          <cell r="L672">
            <v>2021363866</v>
          </cell>
          <cell r="M672" t="str">
            <v>Anne Charlotte Rouat</v>
          </cell>
          <cell r="N672">
            <v>113</v>
          </cell>
          <cell r="O672">
            <v>-92</v>
          </cell>
        </row>
        <row r="673">
          <cell r="L673">
            <v>2021349769</v>
          </cell>
          <cell r="M673" t="str">
            <v>Franck Globet</v>
          </cell>
          <cell r="N673">
            <v>126</v>
          </cell>
          <cell r="O673">
            <v>-96</v>
          </cell>
        </row>
        <row r="674">
          <cell r="L674">
            <v>2021346863</v>
          </cell>
          <cell r="M674" t="str">
            <v>Martine Andron</v>
          </cell>
          <cell r="N674">
            <v>129</v>
          </cell>
          <cell r="O674">
            <v>-104</v>
          </cell>
        </row>
        <row r="675">
          <cell r="L675">
            <v>2021005670</v>
          </cell>
          <cell r="M675" t="str">
            <v>Copropriete Les Jardins Des Chartrons</v>
          </cell>
          <cell r="N675">
            <v>435</v>
          </cell>
          <cell r="O675">
            <v>-400</v>
          </cell>
        </row>
        <row r="676">
          <cell r="L676">
            <v>2022008276</v>
          </cell>
          <cell r="M676" t="str">
            <v>Civile Chateau Binet</v>
          </cell>
          <cell r="N676">
            <v>67</v>
          </cell>
        </row>
        <row r="677">
          <cell r="L677">
            <v>2021313643</v>
          </cell>
          <cell r="M677" t="str">
            <v>Christophe Picard</v>
          </cell>
          <cell r="N677">
            <v>158.04</v>
          </cell>
        </row>
        <row r="678">
          <cell r="L678">
            <v>2022024695</v>
          </cell>
          <cell r="M678" t="str">
            <v>Domofrance</v>
          </cell>
          <cell r="N678">
            <v>52</v>
          </cell>
          <cell r="O678">
            <v>-17</v>
          </cell>
        </row>
        <row r="679">
          <cell r="L679">
            <v>2021384007</v>
          </cell>
          <cell r="M679" t="str">
            <v>Domofrance</v>
          </cell>
          <cell r="N679">
            <v>94</v>
          </cell>
          <cell r="O679">
            <v>-59</v>
          </cell>
        </row>
        <row r="680">
          <cell r="L680">
            <v>2021014091</v>
          </cell>
          <cell r="M680" t="str">
            <v>Marion Menard</v>
          </cell>
          <cell r="N680">
            <v>428</v>
          </cell>
          <cell r="O680">
            <v>-386</v>
          </cell>
        </row>
        <row r="681">
          <cell r="L681">
            <v>2021183465</v>
          </cell>
          <cell r="M681" t="str">
            <v>Sa Cogefa</v>
          </cell>
          <cell r="N681">
            <v>270.04000000000002</v>
          </cell>
        </row>
        <row r="682">
          <cell r="L682">
            <v>2022076324</v>
          </cell>
          <cell r="M682" t="str">
            <v>Berenice Cauchois</v>
          </cell>
          <cell r="N682">
            <v>10</v>
          </cell>
          <cell r="O682">
            <v>15</v>
          </cell>
        </row>
        <row r="683">
          <cell r="L683">
            <v>2022073767</v>
          </cell>
          <cell r="M683" t="str">
            <v>Sandrine Garseau</v>
          </cell>
          <cell r="N683">
            <v>11</v>
          </cell>
          <cell r="O683">
            <v>14</v>
          </cell>
        </row>
        <row r="684">
          <cell r="L684">
            <v>2022030418</v>
          </cell>
          <cell r="M684" t="str">
            <v>Gaelle Le Cleach</v>
          </cell>
          <cell r="N684">
            <v>46</v>
          </cell>
          <cell r="O684">
            <v>14</v>
          </cell>
        </row>
        <row r="685">
          <cell r="L685">
            <v>2022026595</v>
          </cell>
          <cell r="M685" t="str">
            <v>Nicole Salles</v>
          </cell>
          <cell r="N685">
            <v>50</v>
          </cell>
          <cell r="O685">
            <v>10</v>
          </cell>
        </row>
        <row r="686">
          <cell r="L686">
            <v>2022069555</v>
          </cell>
          <cell r="M686" t="str">
            <v>Patricia Lucat</v>
          </cell>
          <cell r="N686">
            <v>16</v>
          </cell>
          <cell r="O686">
            <v>9</v>
          </cell>
        </row>
        <row r="687">
          <cell r="L687">
            <v>2022051673</v>
          </cell>
          <cell r="M687" t="str">
            <v>Jean Martiniere</v>
          </cell>
          <cell r="N687">
            <v>28</v>
          </cell>
          <cell r="O687">
            <v>7</v>
          </cell>
        </row>
        <row r="688">
          <cell r="L688">
            <v>2022051243</v>
          </cell>
          <cell r="M688" t="str">
            <v>Eric Tete</v>
          </cell>
          <cell r="N688">
            <v>29</v>
          </cell>
          <cell r="O688">
            <v>4</v>
          </cell>
        </row>
        <row r="689">
          <cell r="L689">
            <v>2022041027</v>
          </cell>
          <cell r="M689" t="str">
            <v>Olivier Et Juliette Basurko</v>
          </cell>
          <cell r="N689">
            <v>37</v>
          </cell>
          <cell r="O689">
            <v>3</v>
          </cell>
        </row>
        <row r="690">
          <cell r="L690">
            <v>2022034210</v>
          </cell>
          <cell r="M690" t="str">
            <v>Husamettin Kartal</v>
          </cell>
          <cell r="N690">
            <v>43</v>
          </cell>
          <cell r="O690">
            <v>2</v>
          </cell>
        </row>
        <row r="691">
          <cell r="L691">
            <v>2022045221</v>
          </cell>
          <cell r="M691" t="str">
            <v>Stephane Et Severine Vignaud Et Leveque</v>
          </cell>
          <cell r="N691">
            <v>34</v>
          </cell>
          <cell r="O691">
            <v>-4</v>
          </cell>
        </row>
        <row r="692">
          <cell r="L692">
            <v>2022038329</v>
          </cell>
          <cell r="M692" t="str">
            <v>Christian Faure</v>
          </cell>
          <cell r="N692">
            <v>39</v>
          </cell>
          <cell r="O692">
            <v>-14</v>
          </cell>
        </row>
        <row r="693">
          <cell r="L693">
            <v>2022034032</v>
          </cell>
          <cell r="M693" t="str">
            <v>Monique Delamotte</v>
          </cell>
          <cell r="N693">
            <v>43</v>
          </cell>
          <cell r="O693">
            <v>-18</v>
          </cell>
        </row>
        <row r="694">
          <cell r="L694">
            <v>2022038361</v>
          </cell>
          <cell r="M694" t="str">
            <v>Christophe Camedescasse</v>
          </cell>
          <cell r="N694">
            <v>39</v>
          </cell>
          <cell r="O694">
            <v>-23</v>
          </cell>
        </row>
        <row r="695">
          <cell r="L695">
            <v>2022025736</v>
          </cell>
          <cell r="M695" t="str">
            <v>Genevieve Devilder</v>
          </cell>
          <cell r="N695">
            <v>51</v>
          </cell>
          <cell r="O695">
            <v>-29</v>
          </cell>
        </row>
        <row r="696">
          <cell r="L696">
            <v>2021385903</v>
          </cell>
          <cell r="M696" t="str">
            <v>Alain Arnaud</v>
          </cell>
          <cell r="N696">
            <v>93</v>
          </cell>
          <cell r="O696">
            <v>-56</v>
          </cell>
        </row>
        <row r="697">
          <cell r="L697">
            <v>2021380744</v>
          </cell>
          <cell r="M697" t="str">
            <v>Jeanine Florea</v>
          </cell>
          <cell r="N697">
            <v>98</v>
          </cell>
          <cell r="O697">
            <v>-64</v>
          </cell>
        </row>
        <row r="698">
          <cell r="L698">
            <v>2021081821</v>
          </cell>
          <cell r="M698" t="str">
            <v>Christelle Dantras</v>
          </cell>
          <cell r="N698">
            <v>371</v>
          </cell>
          <cell r="O698">
            <v>-329</v>
          </cell>
        </row>
        <row r="699">
          <cell r="L699">
            <v>2021081820</v>
          </cell>
          <cell r="M699" t="str">
            <v>Christelle Dantras</v>
          </cell>
          <cell r="N699">
            <v>371</v>
          </cell>
          <cell r="O699">
            <v>-329</v>
          </cell>
        </row>
        <row r="700">
          <cell r="L700">
            <v>2022072517</v>
          </cell>
          <cell r="M700" t="str">
            <v>Bertrand Espinasseau</v>
          </cell>
          <cell r="N700">
            <v>14</v>
          </cell>
          <cell r="O700">
            <v>28</v>
          </cell>
        </row>
        <row r="701">
          <cell r="L701">
            <v>2022079496</v>
          </cell>
          <cell r="M701" t="str">
            <v>Elien Afonso</v>
          </cell>
          <cell r="N701">
            <v>8</v>
          </cell>
          <cell r="O701">
            <v>17</v>
          </cell>
        </row>
        <row r="702">
          <cell r="L702">
            <v>2022066803</v>
          </cell>
          <cell r="M702" t="str">
            <v>Rodolphe De Teglassy</v>
          </cell>
          <cell r="N702">
            <v>17</v>
          </cell>
          <cell r="O702">
            <v>8</v>
          </cell>
        </row>
        <row r="703">
          <cell r="L703">
            <v>2022055624</v>
          </cell>
          <cell r="M703" t="str">
            <v>Christophe Boude</v>
          </cell>
          <cell r="N703">
            <v>25</v>
          </cell>
          <cell r="O703">
            <v>0</v>
          </cell>
        </row>
        <row r="704">
          <cell r="L704">
            <v>2022065995</v>
          </cell>
          <cell r="M704" t="str">
            <v>Jean Louis Crosset</v>
          </cell>
          <cell r="N704">
            <v>18</v>
          </cell>
          <cell r="O704">
            <v>-5</v>
          </cell>
        </row>
        <row r="705">
          <cell r="L705">
            <v>2021381654</v>
          </cell>
          <cell r="M705" t="str">
            <v>Odile Rubino</v>
          </cell>
          <cell r="N705">
            <v>98</v>
          </cell>
          <cell r="O705">
            <v>33</v>
          </cell>
        </row>
        <row r="706">
          <cell r="L706">
            <v>2022031559</v>
          </cell>
          <cell r="M706" t="str">
            <v>Natacha Daencarnacao</v>
          </cell>
          <cell r="N706">
            <v>44</v>
          </cell>
          <cell r="O706">
            <v>16</v>
          </cell>
        </row>
        <row r="707">
          <cell r="L707">
            <v>2022000315</v>
          </cell>
          <cell r="M707" t="str">
            <v>Jocelyne Guerrier</v>
          </cell>
          <cell r="N707">
            <v>74</v>
          </cell>
          <cell r="O707">
            <v>11</v>
          </cell>
        </row>
        <row r="708">
          <cell r="L708">
            <v>2022007861</v>
          </cell>
          <cell r="M708" t="str">
            <v>Louise Gorre</v>
          </cell>
          <cell r="N708">
            <v>67</v>
          </cell>
          <cell r="O708">
            <v>11</v>
          </cell>
        </row>
        <row r="709">
          <cell r="L709">
            <v>2022063164</v>
          </cell>
          <cell r="M709" t="str">
            <v>Mickael Moyrand</v>
          </cell>
          <cell r="N709">
            <v>21</v>
          </cell>
          <cell r="O709">
            <v>9</v>
          </cell>
        </row>
        <row r="710">
          <cell r="L710">
            <v>2022033503</v>
          </cell>
          <cell r="M710" t="str">
            <v>Sci La Force</v>
          </cell>
          <cell r="N710">
            <v>44</v>
          </cell>
          <cell r="O710">
            <v>7</v>
          </cell>
        </row>
        <row r="711">
          <cell r="L711">
            <v>2022029424</v>
          </cell>
          <cell r="M711" t="str">
            <v>Josette Chastang</v>
          </cell>
          <cell r="N711">
            <v>46</v>
          </cell>
          <cell r="O711">
            <v>-1</v>
          </cell>
        </row>
        <row r="712">
          <cell r="L712">
            <v>2022037743</v>
          </cell>
          <cell r="M712" t="str">
            <v>Sonia Buffarot</v>
          </cell>
          <cell r="N712">
            <v>39</v>
          </cell>
          <cell r="O712">
            <v>-1</v>
          </cell>
        </row>
        <row r="713">
          <cell r="L713">
            <v>2021383823</v>
          </cell>
          <cell r="M713" t="str">
            <v>Maria Moita</v>
          </cell>
          <cell r="N713">
            <v>94</v>
          </cell>
          <cell r="O713">
            <v>-14</v>
          </cell>
        </row>
        <row r="714">
          <cell r="L714">
            <v>2021384200</v>
          </cell>
          <cell r="M714" t="str">
            <v>Wendy Lebon</v>
          </cell>
          <cell r="N714">
            <v>94</v>
          </cell>
          <cell r="O714">
            <v>-20</v>
          </cell>
        </row>
        <row r="715">
          <cell r="L715">
            <v>2022001195</v>
          </cell>
          <cell r="M715" t="str">
            <v>Sarl Pierrick Vaur Agri</v>
          </cell>
          <cell r="N715">
            <v>74</v>
          </cell>
          <cell r="O715">
            <v>-24</v>
          </cell>
        </row>
        <row r="716">
          <cell r="L716">
            <v>2021251033</v>
          </cell>
          <cell r="M716" t="str">
            <v>Cabinet Dentaire</v>
          </cell>
          <cell r="N716">
            <v>214.04</v>
          </cell>
          <cell r="O716">
            <v>-29</v>
          </cell>
        </row>
        <row r="717">
          <cell r="L717">
            <v>2022006003</v>
          </cell>
          <cell r="M717" t="str">
            <v>Eric Astuguevieille</v>
          </cell>
          <cell r="N717">
            <v>70</v>
          </cell>
          <cell r="O717">
            <v>-40</v>
          </cell>
        </row>
        <row r="718">
          <cell r="L718">
            <v>2021391084</v>
          </cell>
          <cell r="M718" t="str">
            <v>Sabine Thuillier</v>
          </cell>
          <cell r="N718">
            <v>87</v>
          </cell>
          <cell r="O718">
            <v>-42</v>
          </cell>
        </row>
        <row r="719">
          <cell r="L719">
            <v>2021396071</v>
          </cell>
          <cell r="M719" t="str">
            <v>Brl</v>
          </cell>
          <cell r="N719">
            <v>81</v>
          </cell>
          <cell r="O719">
            <v>-53</v>
          </cell>
        </row>
        <row r="720">
          <cell r="L720">
            <v>2021380713</v>
          </cell>
          <cell r="M720" t="str">
            <v>Didier Gross</v>
          </cell>
          <cell r="N720">
            <v>98</v>
          </cell>
          <cell r="O720">
            <v>-53</v>
          </cell>
        </row>
        <row r="721">
          <cell r="L721">
            <v>2021375580</v>
          </cell>
          <cell r="M721" t="str">
            <v>Denis Daynac</v>
          </cell>
          <cell r="N721">
            <v>102</v>
          </cell>
          <cell r="O721">
            <v>-57</v>
          </cell>
        </row>
        <row r="722">
          <cell r="L722">
            <v>2021378186</v>
          </cell>
          <cell r="M722" t="str">
            <v>Lanouaille</v>
          </cell>
          <cell r="N722">
            <v>100</v>
          </cell>
          <cell r="O722">
            <v>-70</v>
          </cell>
        </row>
        <row r="723">
          <cell r="L723">
            <v>2021370666</v>
          </cell>
          <cell r="M723" t="str">
            <v>Etude Information Insertion</v>
          </cell>
          <cell r="N723">
            <v>107</v>
          </cell>
          <cell r="O723">
            <v>-80</v>
          </cell>
        </row>
        <row r="724">
          <cell r="L724">
            <v>2021349609</v>
          </cell>
          <cell r="M724" t="str">
            <v>Melaine Do Cabo</v>
          </cell>
          <cell r="N724">
            <v>126</v>
          </cell>
          <cell r="O724">
            <v>-81</v>
          </cell>
        </row>
        <row r="725">
          <cell r="L725">
            <v>2021284991</v>
          </cell>
          <cell r="M725" t="str">
            <v>Sci Mathieu</v>
          </cell>
          <cell r="N725">
            <v>182.04</v>
          </cell>
          <cell r="O725">
            <v>-149</v>
          </cell>
        </row>
        <row r="726">
          <cell r="L726">
            <v>2021252125</v>
          </cell>
          <cell r="M726" t="str">
            <v>Synd Departemental D'Energies 24</v>
          </cell>
          <cell r="N726">
            <v>213.04</v>
          </cell>
          <cell r="O726">
            <v>-168</v>
          </cell>
        </row>
        <row r="727">
          <cell r="L727">
            <v>2021197672</v>
          </cell>
          <cell r="M727" t="str">
            <v>Corinne Beytout</v>
          </cell>
          <cell r="N727">
            <v>262.04000000000002</v>
          </cell>
          <cell r="O727">
            <v>-207</v>
          </cell>
        </row>
        <row r="728">
          <cell r="L728">
            <v>2021123772</v>
          </cell>
          <cell r="M728" t="str">
            <v>Geraldine Fabre</v>
          </cell>
          <cell r="N728">
            <v>328.04</v>
          </cell>
          <cell r="O728">
            <v>-265</v>
          </cell>
        </row>
        <row r="729">
          <cell r="L729">
            <v>2021120865</v>
          </cell>
          <cell r="M729" t="str">
            <v>Valentin Terrier</v>
          </cell>
          <cell r="N729">
            <v>331.04</v>
          </cell>
          <cell r="O729">
            <v>-287</v>
          </cell>
        </row>
        <row r="730">
          <cell r="L730">
            <v>2021071843</v>
          </cell>
          <cell r="M730" t="str">
            <v>Dominique Villeneuve</v>
          </cell>
          <cell r="N730">
            <v>380</v>
          </cell>
          <cell r="O730">
            <v>-335</v>
          </cell>
        </row>
        <row r="731">
          <cell r="L731">
            <v>2022004245</v>
          </cell>
          <cell r="M731" t="str">
            <v>Jean Claude Alibert</v>
          </cell>
          <cell r="N731">
            <v>71</v>
          </cell>
        </row>
        <row r="732">
          <cell r="L732">
            <v>2021342409</v>
          </cell>
          <cell r="M732" t="str">
            <v>Les Vieilles Horloges</v>
          </cell>
          <cell r="N732">
            <v>134</v>
          </cell>
        </row>
        <row r="733">
          <cell r="L733">
            <v>2021169547</v>
          </cell>
          <cell r="M733" t="str">
            <v>Industrie Euclide</v>
          </cell>
          <cell r="N733">
            <v>282.04000000000002</v>
          </cell>
        </row>
        <row r="734">
          <cell r="L734">
            <v>2022019611</v>
          </cell>
          <cell r="M734" t="str">
            <v>Jean-Etienne Defrance</v>
          </cell>
          <cell r="N734">
            <v>57</v>
          </cell>
        </row>
        <row r="735">
          <cell r="L735">
            <v>2022020571</v>
          </cell>
          <cell r="M735" t="str">
            <v>Bruno De La Morinerie</v>
          </cell>
          <cell r="N735">
            <v>57</v>
          </cell>
        </row>
        <row r="736">
          <cell r="L736">
            <v>2021367345</v>
          </cell>
          <cell r="M736" t="str">
            <v>Herve Moreau</v>
          </cell>
          <cell r="N736">
            <v>109</v>
          </cell>
        </row>
        <row r="737">
          <cell r="L737">
            <v>2022075174</v>
          </cell>
          <cell r="M737" t="str">
            <v>Klonouski Casimir Succession</v>
          </cell>
          <cell r="N737">
            <v>10</v>
          </cell>
          <cell r="O737">
            <v>15</v>
          </cell>
        </row>
        <row r="738">
          <cell r="L738">
            <v>2022048727</v>
          </cell>
          <cell r="M738" t="str">
            <v>Jacqueline Bouillaguet</v>
          </cell>
          <cell r="N738">
            <v>30</v>
          </cell>
          <cell r="O738">
            <v>15</v>
          </cell>
        </row>
        <row r="739">
          <cell r="L739">
            <v>2022052433</v>
          </cell>
          <cell r="M739" t="str">
            <v>Robert Rabotteau</v>
          </cell>
          <cell r="N739">
            <v>28</v>
          </cell>
          <cell r="O739">
            <v>13</v>
          </cell>
        </row>
        <row r="740">
          <cell r="L740">
            <v>2022049974</v>
          </cell>
          <cell r="M740" t="str">
            <v>Loic Lecuret</v>
          </cell>
          <cell r="N740">
            <v>29</v>
          </cell>
          <cell r="O740">
            <v>11</v>
          </cell>
        </row>
        <row r="741">
          <cell r="L741">
            <v>2022069408</v>
          </cell>
          <cell r="M741" t="str">
            <v>Philippe Poidevin</v>
          </cell>
          <cell r="N741">
            <v>16</v>
          </cell>
          <cell r="O741">
            <v>9</v>
          </cell>
        </row>
        <row r="742">
          <cell r="L742">
            <v>2022057995</v>
          </cell>
          <cell r="M742" t="str">
            <v>Philippe Maugenest</v>
          </cell>
          <cell r="N742">
            <v>24</v>
          </cell>
          <cell r="O742">
            <v>4</v>
          </cell>
        </row>
        <row r="743">
          <cell r="L743">
            <v>2022058797</v>
          </cell>
          <cell r="M743" t="str">
            <v>Angeline De Almeida</v>
          </cell>
          <cell r="N743">
            <v>24</v>
          </cell>
          <cell r="O743">
            <v>3</v>
          </cell>
        </row>
        <row r="744">
          <cell r="L744">
            <v>2022026826</v>
          </cell>
          <cell r="M744" t="str">
            <v>Sci De La Gare</v>
          </cell>
          <cell r="N744">
            <v>50</v>
          </cell>
          <cell r="O744">
            <v>-5</v>
          </cell>
        </row>
        <row r="745">
          <cell r="L745">
            <v>2021379053</v>
          </cell>
          <cell r="M745" t="str">
            <v>Melanie Lion</v>
          </cell>
          <cell r="N745">
            <v>99</v>
          </cell>
          <cell r="O745">
            <v>-44</v>
          </cell>
        </row>
        <row r="746">
          <cell r="L746">
            <v>2021256099</v>
          </cell>
          <cell r="M746" t="str">
            <v>Rachel Descalzo</v>
          </cell>
          <cell r="N746">
            <v>210.04</v>
          </cell>
          <cell r="O746">
            <v>-49</v>
          </cell>
        </row>
        <row r="747">
          <cell r="L747">
            <v>2021349075</v>
          </cell>
          <cell r="M747" t="str">
            <v>Didier Bru</v>
          </cell>
          <cell r="N747">
            <v>128</v>
          </cell>
          <cell r="O747">
            <v>-76</v>
          </cell>
        </row>
        <row r="748">
          <cell r="L748">
            <v>2021325769</v>
          </cell>
          <cell r="M748" t="str">
            <v>Jeannine Batut</v>
          </cell>
          <cell r="N748">
            <v>148.04</v>
          </cell>
          <cell r="O748">
            <v>-111</v>
          </cell>
        </row>
        <row r="749">
          <cell r="L749">
            <v>2021342804</v>
          </cell>
          <cell r="M749" t="str">
            <v>Laetitia Benavente</v>
          </cell>
          <cell r="N749">
            <v>133</v>
          </cell>
          <cell r="O749">
            <v>-120</v>
          </cell>
        </row>
        <row r="750">
          <cell r="L750">
            <v>2021326989</v>
          </cell>
          <cell r="M750" t="str">
            <v>Berangere Couly</v>
          </cell>
          <cell r="N750">
            <v>148.04</v>
          </cell>
          <cell r="O750">
            <v>-123</v>
          </cell>
        </row>
        <row r="751">
          <cell r="L751">
            <v>2021297132</v>
          </cell>
          <cell r="M751" t="str">
            <v>Vivien Duponq</v>
          </cell>
          <cell r="N751">
            <v>171.04</v>
          </cell>
          <cell r="O751">
            <v>-151</v>
          </cell>
        </row>
        <row r="752">
          <cell r="L752">
            <v>2021143749</v>
          </cell>
          <cell r="M752" t="str">
            <v>Robert Et Daniele Plasman Et Meulders</v>
          </cell>
          <cell r="N752">
            <v>305.04000000000002</v>
          </cell>
          <cell r="O752">
            <v>-280</v>
          </cell>
        </row>
        <row r="753">
          <cell r="L753">
            <v>2022014292</v>
          </cell>
          <cell r="M753" t="str">
            <v>Frederique Mourieras Courteix</v>
          </cell>
          <cell r="N753">
            <v>63</v>
          </cell>
          <cell r="O753">
            <v>36</v>
          </cell>
        </row>
        <row r="754">
          <cell r="L754">
            <v>2022066332</v>
          </cell>
          <cell r="M754" t="str">
            <v>Raphael Miqueu</v>
          </cell>
          <cell r="N754">
            <v>18</v>
          </cell>
          <cell r="O754">
            <v>27</v>
          </cell>
        </row>
        <row r="755">
          <cell r="L755">
            <v>2022042314</v>
          </cell>
          <cell r="M755" t="str">
            <v>Les Jacobins</v>
          </cell>
          <cell r="N755">
            <v>36</v>
          </cell>
          <cell r="O755">
            <v>24</v>
          </cell>
        </row>
        <row r="756">
          <cell r="L756">
            <v>2022055462</v>
          </cell>
          <cell r="M756" t="str">
            <v>Kamuran Senyurek</v>
          </cell>
          <cell r="N756">
            <v>25</v>
          </cell>
          <cell r="O756">
            <v>14</v>
          </cell>
        </row>
        <row r="757">
          <cell r="L757">
            <v>2022022803</v>
          </cell>
          <cell r="M757" t="str">
            <v>Yvette Gosalbez</v>
          </cell>
          <cell r="N757">
            <v>53</v>
          </cell>
          <cell r="O757">
            <v>13</v>
          </cell>
        </row>
        <row r="758">
          <cell r="L758">
            <v>2022022224</v>
          </cell>
          <cell r="M758" t="str">
            <v>Corinne Charbonnel</v>
          </cell>
          <cell r="N758">
            <v>55</v>
          </cell>
          <cell r="O758">
            <v>12</v>
          </cell>
        </row>
        <row r="759">
          <cell r="L759">
            <v>2022064426</v>
          </cell>
          <cell r="M759" t="str">
            <v>Farrah Ouchen</v>
          </cell>
          <cell r="N759">
            <v>20</v>
          </cell>
          <cell r="O759">
            <v>7</v>
          </cell>
        </row>
        <row r="760">
          <cell r="L760">
            <v>2022038837</v>
          </cell>
          <cell r="M760" t="str">
            <v>Philippe Ferreira</v>
          </cell>
          <cell r="N760">
            <v>38</v>
          </cell>
          <cell r="O760">
            <v>6</v>
          </cell>
        </row>
        <row r="761">
          <cell r="L761">
            <v>2022048288</v>
          </cell>
          <cell r="M761" t="str">
            <v>Bernard Froidefond</v>
          </cell>
          <cell r="N761">
            <v>30</v>
          </cell>
          <cell r="O761">
            <v>-10</v>
          </cell>
        </row>
        <row r="762">
          <cell r="L762">
            <v>2022015667</v>
          </cell>
          <cell r="M762" t="str">
            <v>Jean Francois Passelergue</v>
          </cell>
          <cell r="N762">
            <v>60</v>
          </cell>
          <cell r="O762">
            <v>-45</v>
          </cell>
        </row>
        <row r="763">
          <cell r="L763">
            <v>2021372202</v>
          </cell>
          <cell r="M763" t="str">
            <v>Charles Bastide</v>
          </cell>
          <cell r="N763">
            <v>106</v>
          </cell>
          <cell r="O763">
            <v>-61</v>
          </cell>
        </row>
        <row r="764">
          <cell r="L764">
            <v>2021308767</v>
          </cell>
          <cell r="M764" t="str">
            <v>Virginie Godignon</v>
          </cell>
          <cell r="N764">
            <v>162.04</v>
          </cell>
          <cell r="O764">
            <v>-95</v>
          </cell>
        </row>
        <row r="765">
          <cell r="L765">
            <v>2021034500</v>
          </cell>
          <cell r="M765" t="str">
            <v>Stanislawa Guignes</v>
          </cell>
          <cell r="N765">
            <v>409</v>
          </cell>
          <cell r="O765">
            <v>-98</v>
          </cell>
        </row>
        <row r="766">
          <cell r="L766">
            <v>2021323553</v>
          </cell>
          <cell r="M766" t="str">
            <v>Sci Le Paradis D'Embiane</v>
          </cell>
          <cell r="N766">
            <v>150.04</v>
          </cell>
          <cell r="O766">
            <v>-105</v>
          </cell>
        </row>
        <row r="767">
          <cell r="L767">
            <v>2021307640</v>
          </cell>
          <cell r="M767" t="str">
            <v>Antonia Bruno</v>
          </cell>
          <cell r="N767">
            <v>163.04</v>
          </cell>
          <cell r="O767">
            <v>-117</v>
          </cell>
        </row>
        <row r="768">
          <cell r="L768">
            <v>2021242649</v>
          </cell>
          <cell r="M768" t="str">
            <v>Ladjel Khellafi</v>
          </cell>
          <cell r="N768">
            <v>224.04</v>
          </cell>
          <cell r="O768">
            <v>-194</v>
          </cell>
        </row>
        <row r="769">
          <cell r="L769">
            <v>2022019241</v>
          </cell>
          <cell r="M769" t="str">
            <v>Carole Dupuy</v>
          </cell>
          <cell r="N769">
            <v>57</v>
          </cell>
        </row>
        <row r="770">
          <cell r="L770">
            <v>2021189538</v>
          </cell>
          <cell r="M770" t="str">
            <v>Papillon Valerie</v>
          </cell>
          <cell r="N770">
            <v>268.04000000000002</v>
          </cell>
        </row>
        <row r="771">
          <cell r="L771">
            <v>2022026120</v>
          </cell>
          <cell r="M771" t="str">
            <v>Claude Joseph</v>
          </cell>
          <cell r="N771">
            <v>51</v>
          </cell>
        </row>
        <row r="772">
          <cell r="L772">
            <v>2022082357</v>
          </cell>
          <cell r="M772" t="str">
            <v>Rocha Muriel Caron</v>
          </cell>
          <cell r="N772">
            <v>4</v>
          </cell>
          <cell r="O772">
            <v>21</v>
          </cell>
        </row>
        <row r="773">
          <cell r="L773">
            <v>2022058342</v>
          </cell>
          <cell r="M773" t="str">
            <v>Jacques Raynal</v>
          </cell>
          <cell r="N773">
            <v>24</v>
          </cell>
          <cell r="O773">
            <v>21</v>
          </cell>
        </row>
        <row r="774">
          <cell r="L774">
            <v>2022078423</v>
          </cell>
          <cell r="M774" t="str">
            <v>Emilie Singlan</v>
          </cell>
          <cell r="N774">
            <v>8</v>
          </cell>
          <cell r="O774">
            <v>17</v>
          </cell>
        </row>
        <row r="775">
          <cell r="L775">
            <v>2022078413</v>
          </cell>
          <cell r="M775" t="str">
            <v>Marie Helene Passemier</v>
          </cell>
          <cell r="N775">
            <v>8</v>
          </cell>
          <cell r="O775">
            <v>17</v>
          </cell>
        </row>
        <row r="776">
          <cell r="L776">
            <v>2022044645</v>
          </cell>
          <cell r="M776" t="str">
            <v>Sas Figeac Automobile</v>
          </cell>
          <cell r="N776">
            <v>35</v>
          </cell>
          <cell r="O776">
            <v>10</v>
          </cell>
        </row>
        <row r="777">
          <cell r="L777">
            <v>2022027614</v>
          </cell>
          <cell r="M777" t="str">
            <v>Philippe Chalon</v>
          </cell>
          <cell r="N777">
            <v>50</v>
          </cell>
          <cell r="O777">
            <v>-5</v>
          </cell>
        </row>
        <row r="778">
          <cell r="L778">
            <v>2022044350</v>
          </cell>
          <cell r="M778" t="str">
            <v>Ida Pasquet</v>
          </cell>
          <cell r="N778">
            <v>35</v>
          </cell>
          <cell r="O778">
            <v>-7</v>
          </cell>
        </row>
        <row r="779">
          <cell r="L779">
            <v>2022046455</v>
          </cell>
          <cell r="M779" t="str">
            <v>Daniel Laval</v>
          </cell>
          <cell r="N779">
            <v>32</v>
          </cell>
          <cell r="O779">
            <v>-7</v>
          </cell>
        </row>
        <row r="780">
          <cell r="L780">
            <v>2018352822</v>
          </cell>
          <cell r="M780" t="str">
            <v>Sarl Acom Sud Du Lot</v>
          </cell>
          <cell r="N780">
            <v>1242.04</v>
          </cell>
          <cell r="O780">
            <v>-15</v>
          </cell>
        </row>
        <row r="781">
          <cell r="L781">
            <v>2022009736</v>
          </cell>
          <cell r="M781" t="str">
            <v>Monique Tarbes</v>
          </cell>
          <cell r="N781">
            <v>66</v>
          </cell>
          <cell r="O781">
            <v>-21</v>
          </cell>
        </row>
        <row r="782">
          <cell r="L782">
            <v>2022008522</v>
          </cell>
          <cell r="M782" t="str">
            <v>Sa Ets Mespoulet</v>
          </cell>
          <cell r="N782">
            <v>66</v>
          </cell>
          <cell r="O782">
            <v>-24</v>
          </cell>
        </row>
        <row r="783">
          <cell r="L783">
            <v>2022003727</v>
          </cell>
          <cell r="M783" t="str">
            <v>El Mokhtar Kaderi</v>
          </cell>
          <cell r="N783">
            <v>72</v>
          </cell>
          <cell r="O783">
            <v>-27</v>
          </cell>
        </row>
        <row r="784">
          <cell r="L784">
            <v>2021145684</v>
          </cell>
          <cell r="M784" t="str">
            <v>Madeleine Fragnac</v>
          </cell>
          <cell r="N784">
            <v>304.04000000000002</v>
          </cell>
          <cell r="O784">
            <v>-46</v>
          </cell>
        </row>
        <row r="785">
          <cell r="L785">
            <v>2021038858</v>
          </cell>
          <cell r="M785" t="str">
            <v>Jean Emmanuel Ferreira</v>
          </cell>
          <cell r="N785">
            <v>407</v>
          </cell>
          <cell r="O785">
            <v>-73</v>
          </cell>
        </row>
        <row r="786">
          <cell r="L786">
            <v>2021336347</v>
          </cell>
          <cell r="M786" t="str">
            <v>Sarl Cjc Joujoux Elec</v>
          </cell>
          <cell r="N786">
            <v>140.04</v>
          </cell>
          <cell r="O786">
            <v>-110</v>
          </cell>
        </row>
        <row r="787">
          <cell r="L787">
            <v>2021261629</v>
          </cell>
          <cell r="M787" t="str">
            <v>Didier Christophe</v>
          </cell>
          <cell r="N787">
            <v>204.04</v>
          </cell>
          <cell r="O787">
            <v>-159</v>
          </cell>
        </row>
        <row r="788">
          <cell r="L788">
            <v>2021199009</v>
          </cell>
          <cell r="M788" t="str">
            <v>Sci Evorya</v>
          </cell>
          <cell r="N788">
            <v>261.04000000000002</v>
          </cell>
          <cell r="O788">
            <v>-216</v>
          </cell>
        </row>
        <row r="789">
          <cell r="L789">
            <v>2021211350</v>
          </cell>
          <cell r="M789" t="str">
            <v>Hubert Delarue</v>
          </cell>
          <cell r="N789">
            <v>253.04</v>
          </cell>
          <cell r="O789">
            <v>-233</v>
          </cell>
        </row>
        <row r="790">
          <cell r="L790">
            <v>2021201929</v>
          </cell>
          <cell r="M790" t="str">
            <v>Xavier Pouget</v>
          </cell>
          <cell r="N790">
            <v>260.04000000000002</v>
          </cell>
        </row>
        <row r="791">
          <cell r="L791">
            <v>2022071949</v>
          </cell>
          <cell r="M791" t="str">
            <v>Jean Francois Richard</v>
          </cell>
          <cell r="N791">
            <v>14</v>
          </cell>
          <cell r="O791">
            <v>21</v>
          </cell>
        </row>
        <row r="792">
          <cell r="L792">
            <v>2021381368</v>
          </cell>
          <cell r="M792" t="str">
            <v>Sarl Point Bar</v>
          </cell>
          <cell r="N792">
            <v>98</v>
          </cell>
          <cell r="O792">
            <v>-63</v>
          </cell>
        </row>
        <row r="793">
          <cell r="L793">
            <v>2021228552</v>
          </cell>
          <cell r="M793" t="str">
            <v>Sas Paulin</v>
          </cell>
          <cell r="N793">
            <v>238.04</v>
          </cell>
          <cell r="O793">
            <v>-193</v>
          </cell>
        </row>
        <row r="794">
          <cell r="L794">
            <v>2021189613</v>
          </cell>
          <cell r="M794" t="str">
            <v>Sa Carrieres De La Montagne Noi</v>
          </cell>
          <cell r="N794">
            <v>268.04000000000002</v>
          </cell>
          <cell r="O794">
            <v>-253</v>
          </cell>
        </row>
        <row r="795">
          <cell r="L795">
            <v>2021117418</v>
          </cell>
          <cell r="M795" t="str">
            <v>Jean Jacques Sereni</v>
          </cell>
          <cell r="N795">
            <v>333.04</v>
          </cell>
          <cell r="O795">
            <v>-288</v>
          </cell>
        </row>
        <row r="796">
          <cell r="L796">
            <v>2021093931</v>
          </cell>
          <cell r="M796" t="str">
            <v>Commune D Aubin</v>
          </cell>
          <cell r="N796">
            <v>359</v>
          </cell>
          <cell r="O796">
            <v>-317</v>
          </cell>
        </row>
        <row r="797">
          <cell r="L797">
            <v>2021187157</v>
          </cell>
          <cell r="M797" t="str">
            <v>Marie-Jeanne Marigo</v>
          </cell>
          <cell r="N797">
            <v>269.04000000000002</v>
          </cell>
        </row>
        <row r="798">
          <cell r="L798">
            <v>2022063942</v>
          </cell>
          <cell r="M798" t="str">
            <v>Lucie Dupeux</v>
          </cell>
          <cell r="N798">
            <v>21</v>
          </cell>
          <cell r="O798">
            <v>24</v>
          </cell>
        </row>
        <row r="799">
          <cell r="L799">
            <v>2022043077</v>
          </cell>
          <cell r="M799" t="str">
            <v>Anne Marie Puech</v>
          </cell>
          <cell r="N799">
            <v>36</v>
          </cell>
          <cell r="O799">
            <v>24</v>
          </cell>
        </row>
        <row r="800">
          <cell r="L800">
            <v>2021343580</v>
          </cell>
          <cell r="M800" t="str">
            <v>Sci Janthou</v>
          </cell>
          <cell r="N800">
            <v>133</v>
          </cell>
          <cell r="O800">
            <v>19</v>
          </cell>
        </row>
        <row r="801">
          <cell r="L801">
            <v>2021283640</v>
          </cell>
          <cell r="M801" t="str">
            <v>Elise Rothman</v>
          </cell>
          <cell r="N801">
            <v>183.04</v>
          </cell>
          <cell r="O801">
            <v>17</v>
          </cell>
        </row>
        <row r="802">
          <cell r="L802">
            <v>2022055876</v>
          </cell>
          <cell r="M802" t="str">
            <v>Philippe Vernhes</v>
          </cell>
          <cell r="N802">
            <v>25</v>
          </cell>
          <cell r="O802">
            <v>14</v>
          </cell>
        </row>
        <row r="803">
          <cell r="L803">
            <v>2022053200</v>
          </cell>
          <cell r="M803" t="str">
            <v>Elsa Veyssiere</v>
          </cell>
          <cell r="N803">
            <v>27</v>
          </cell>
          <cell r="O803">
            <v>13</v>
          </cell>
        </row>
        <row r="804">
          <cell r="L804">
            <v>2022034527</v>
          </cell>
          <cell r="M804" t="str">
            <v>Sandy Fravalo</v>
          </cell>
          <cell r="N804">
            <v>43</v>
          </cell>
          <cell r="O804">
            <v>13</v>
          </cell>
        </row>
        <row r="805">
          <cell r="L805">
            <v>2022069904</v>
          </cell>
          <cell r="M805" t="str">
            <v>Departement Du Tarn</v>
          </cell>
          <cell r="N805">
            <v>15</v>
          </cell>
          <cell r="O805">
            <v>12</v>
          </cell>
        </row>
        <row r="806">
          <cell r="L806">
            <v>2022060052</v>
          </cell>
          <cell r="M806" t="str">
            <v>Cedric Et Aurelie Monteiro-Martins</v>
          </cell>
          <cell r="N806">
            <v>23</v>
          </cell>
          <cell r="O806">
            <v>7</v>
          </cell>
        </row>
        <row r="807">
          <cell r="L807">
            <v>2022040037</v>
          </cell>
          <cell r="M807" t="str">
            <v>Maryse Maffioletti</v>
          </cell>
          <cell r="N807">
            <v>38</v>
          </cell>
          <cell r="O807">
            <v>3</v>
          </cell>
        </row>
        <row r="808">
          <cell r="L808">
            <v>2022002945</v>
          </cell>
          <cell r="M808" t="str">
            <v>Credit Agricole Leasing Et Factoring</v>
          </cell>
          <cell r="N808">
            <v>72</v>
          </cell>
          <cell r="O808">
            <v>-31</v>
          </cell>
        </row>
        <row r="809">
          <cell r="L809">
            <v>2021374944</v>
          </cell>
          <cell r="M809" t="str">
            <v>Simone Chancerel</v>
          </cell>
          <cell r="N809">
            <v>102</v>
          </cell>
          <cell r="O809">
            <v>-57</v>
          </cell>
        </row>
        <row r="810">
          <cell r="L810">
            <v>2021250633</v>
          </cell>
          <cell r="M810" t="str">
            <v>Banga Atabakutuba Christoph Badi Banga Atabakutuba</v>
          </cell>
          <cell r="N810">
            <v>214.04</v>
          </cell>
          <cell r="O810">
            <v>-118</v>
          </cell>
        </row>
        <row r="811">
          <cell r="L811">
            <v>2021275187</v>
          </cell>
          <cell r="M811" t="str">
            <v>Aicha Ben Dem Rane</v>
          </cell>
          <cell r="N811">
            <v>190.04</v>
          </cell>
          <cell r="O811">
            <v>-145</v>
          </cell>
        </row>
        <row r="812">
          <cell r="L812">
            <v>2020281217</v>
          </cell>
          <cell r="M812" t="str">
            <v>Teknet</v>
          </cell>
          <cell r="N812">
            <v>536.04</v>
          </cell>
          <cell r="O812">
            <v>-491</v>
          </cell>
        </row>
        <row r="813">
          <cell r="L813">
            <v>2022064829</v>
          </cell>
          <cell r="M813" t="str">
            <v>Sarl Interieur Design</v>
          </cell>
          <cell r="N813">
            <v>18</v>
          </cell>
        </row>
        <row r="814">
          <cell r="L814">
            <v>2022073722</v>
          </cell>
          <cell r="M814" t="str">
            <v>Loic Navarro</v>
          </cell>
          <cell r="N814">
            <v>11</v>
          </cell>
          <cell r="O814">
            <v>33</v>
          </cell>
        </row>
        <row r="815">
          <cell r="L815">
            <v>2022057755</v>
          </cell>
          <cell r="M815" t="str">
            <v>Institut Pierre Fourquet</v>
          </cell>
          <cell r="N815">
            <v>24</v>
          </cell>
          <cell r="O815">
            <v>18</v>
          </cell>
        </row>
        <row r="816">
          <cell r="L816">
            <v>2022070351</v>
          </cell>
          <cell r="M816" t="str">
            <v>Melissa Gordillo</v>
          </cell>
          <cell r="N816">
            <v>15</v>
          </cell>
          <cell r="O816">
            <v>10</v>
          </cell>
        </row>
        <row r="817">
          <cell r="L817">
            <v>2021393206</v>
          </cell>
          <cell r="M817" t="str">
            <v>Sas Sorba</v>
          </cell>
          <cell r="N817">
            <v>86</v>
          </cell>
          <cell r="O817">
            <v>-53</v>
          </cell>
        </row>
        <row r="818">
          <cell r="L818">
            <v>2021200139</v>
          </cell>
          <cell r="M818" t="str">
            <v>Angelique Chabbal</v>
          </cell>
          <cell r="N818">
            <v>261.04000000000002</v>
          </cell>
          <cell r="O818">
            <v>-72</v>
          </cell>
        </row>
        <row r="819">
          <cell r="L819">
            <v>2022051313</v>
          </cell>
          <cell r="M819" t="str">
            <v>Michele Dumond</v>
          </cell>
          <cell r="N819">
            <v>29</v>
          </cell>
          <cell r="O819">
            <v>31</v>
          </cell>
        </row>
        <row r="820">
          <cell r="L820">
            <v>2021362747</v>
          </cell>
          <cell r="M820" t="str">
            <v>Alexandre Vicent</v>
          </cell>
          <cell r="N820">
            <v>114</v>
          </cell>
          <cell r="O820">
            <v>11</v>
          </cell>
        </row>
        <row r="821">
          <cell r="L821">
            <v>2021204611</v>
          </cell>
          <cell r="M821" t="str">
            <v>Guillaume Fourquet</v>
          </cell>
          <cell r="N821">
            <v>258.04000000000002</v>
          </cell>
          <cell r="O821">
            <v>11</v>
          </cell>
        </row>
        <row r="822">
          <cell r="L822">
            <v>2022002306</v>
          </cell>
          <cell r="M822" t="str">
            <v>Thomas Coutureau</v>
          </cell>
          <cell r="N822">
            <v>73</v>
          </cell>
          <cell r="O822">
            <v>-53</v>
          </cell>
        </row>
        <row r="823">
          <cell r="L823">
            <v>2021355791</v>
          </cell>
          <cell r="M823" t="str">
            <v>Pierre Alexandre Rouanet</v>
          </cell>
          <cell r="N823">
            <v>121</v>
          </cell>
          <cell r="O823">
            <v>-71</v>
          </cell>
        </row>
        <row r="824">
          <cell r="L824">
            <v>2021079154</v>
          </cell>
          <cell r="M824" t="str">
            <v>Delphine Rayssiguier</v>
          </cell>
          <cell r="N824">
            <v>373</v>
          </cell>
          <cell r="O824">
            <v>-77</v>
          </cell>
        </row>
        <row r="825">
          <cell r="L825">
            <v>2021087464</v>
          </cell>
          <cell r="M825" t="str">
            <v>Henry Lucchetti</v>
          </cell>
          <cell r="N825">
            <v>365</v>
          </cell>
          <cell r="O825">
            <v>-329</v>
          </cell>
        </row>
        <row r="826">
          <cell r="L826">
            <v>2021366853</v>
          </cell>
          <cell r="M826" t="str">
            <v>Andree Lagree</v>
          </cell>
          <cell r="N826">
            <v>111</v>
          </cell>
        </row>
        <row r="827">
          <cell r="L827">
            <v>2022054639</v>
          </cell>
          <cell r="M827" t="str">
            <v>Sandrine Diquet</v>
          </cell>
          <cell r="N827">
            <v>25</v>
          </cell>
          <cell r="O827">
            <v>35</v>
          </cell>
        </row>
        <row r="828">
          <cell r="L828">
            <v>2022073569</v>
          </cell>
          <cell r="M828" t="str">
            <v>Fernand Vigneaux</v>
          </cell>
          <cell r="N828">
            <v>11</v>
          </cell>
          <cell r="O828">
            <v>14</v>
          </cell>
        </row>
        <row r="829">
          <cell r="L829">
            <v>2022049980</v>
          </cell>
          <cell r="M829" t="str">
            <v>Virginie Tomzine</v>
          </cell>
          <cell r="N829">
            <v>29</v>
          </cell>
          <cell r="O829">
            <v>13</v>
          </cell>
        </row>
        <row r="830">
          <cell r="L830">
            <v>2022042159</v>
          </cell>
          <cell r="M830" t="str">
            <v>Cma Tarn</v>
          </cell>
          <cell r="N830">
            <v>36</v>
          </cell>
          <cell r="O830">
            <v>9</v>
          </cell>
        </row>
        <row r="831">
          <cell r="L831">
            <v>2022065593</v>
          </cell>
          <cell r="M831" t="str">
            <v>Roland Barthes</v>
          </cell>
          <cell r="N831">
            <v>18</v>
          </cell>
          <cell r="O831">
            <v>7</v>
          </cell>
        </row>
        <row r="832">
          <cell r="L832">
            <v>2022058313</v>
          </cell>
          <cell r="M832" t="str">
            <v>Marie Lefebvre</v>
          </cell>
          <cell r="N832">
            <v>24</v>
          </cell>
          <cell r="O832">
            <v>4</v>
          </cell>
        </row>
        <row r="833">
          <cell r="L833">
            <v>2022078346</v>
          </cell>
          <cell r="M833" t="str">
            <v>Olivier Pernois</v>
          </cell>
          <cell r="N833">
            <v>8</v>
          </cell>
          <cell r="O833">
            <v>3</v>
          </cell>
        </row>
        <row r="834">
          <cell r="L834">
            <v>2022048328</v>
          </cell>
          <cell r="M834" t="str">
            <v>Michele Avet</v>
          </cell>
          <cell r="N834">
            <v>30</v>
          </cell>
          <cell r="O834">
            <v>-5</v>
          </cell>
        </row>
        <row r="835">
          <cell r="L835">
            <v>2022025615</v>
          </cell>
          <cell r="M835" t="str">
            <v>Cuq Toulza</v>
          </cell>
          <cell r="N835">
            <v>51</v>
          </cell>
          <cell r="O835">
            <v>-6</v>
          </cell>
        </row>
        <row r="836">
          <cell r="L836">
            <v>2022039558</v>
          </cell>
          <cell r="M836" t="str">
            <v>Francis Van Ballaer</v>
          </cell>
          <cell r="N836">
            <v>38</v>
          </cell>
          <cell r="O836">
            <v>-10</v>
          </cell>
        </row>
        <row r="837">
          <cell r="L837">
            <v>2022023825</v>
          </cell>
          <cell r="M837" t="str">
            <v>Paul Bosc</v>
          </cell>
          <cell r="N837">
            <v>52</v>
          </cell>
          <cell r="O837">
            <v>-27</v>
          </cell>
        </row>
        <row r="838">
          <cell r="L838">
            <v>2022044729</v>
          </cell>
          <cell r="M838" t="str">
            <v>Crea Jardin 81</v>
          </cell>
          <cell r="N838">
            <v>35</v>
          </cell>
        </row>
        <row r="839">
          <cell r="L839">
            <v>2022032320</v>
          </cell>
          <cell r="M839" t="str">
            <v>Marie Stephan</v>
          </cell>
          <cell r="N839">
            <v>44</v>
          </cell>
          <cell r="O839">
            <v>5</v>
          </cell>
        </row>
        <row r="840">
          <cell r="L840">
            <v>2021235154</v>
          </cell>
          <cell r="M840" t="str">
            <v>Lila Kaci</v>
          </cell>
          <cell r="N840">
            <v>231.04</v>
          </cell>
          <cell r="O840">
            <v>5</v>
          </cell>
        </row>
        <row r="841">
          <cell r="L841">
            <v>2021389809</v>
          </cell>
          <cell r="M841" t="str">
            <v>Kevin Claine</v>
          </cell>
          <cell r="N841">
            <v>88</v>
          </cell>
          <cell r="O841">
            <v>33</v>
          </cell>
        </row>
        <row r="842">
          <cell r="L842">
            <v>2021355838</v>
          </cell>
          <cell r="M842" t="str">
            <v>Marie Louise Rillot</v>
          </cell>
          <cell r="N842">
            <v>120</v>
          </cell>
          <cell r="O842">
            <v>26</v>
          </cell>
        </row>
        <row r="843">
          <cell r="L843">
            <v>2022056781</v>
          </cell>
          <cell r="M843" t="str">
            <v>Patrick Lorvellec</v>
          </cell>
          <cell r="N843">
            <v>24</v>
          </cell>
          <cell r="O843">
            <v>18</v>
          </cell>
        </row>
        <row r="844">
          <cell r="L844">
            <v>2021258850</v>
          </cell>
          <cell r="M844" t="str">
            <v>Nadine Puech</v>
          </cell>
          <cell r="N844">
            <v>206.04</v>
          </cell>
          <cell r="O844">
            <v>16</v>
          </cell>
        </row>
        <row r="845">
          <cell r="L845">
            <v>2022050133</v>
          </cell>
          <cell r="M845" t="str">
            <v>Monique Durand</v>
          </cell>
          <cell r="N845">
            <v>29</v>
          </cell>
          <cell r="O845">
            <v>16</v>
          </cell>
        </row>
        <row r="846">
          <cell r="L846">
            <v>2022077362</v>
          </cell>
          <cell r="M846" t="str">
            <v>Havana Turan</v>
          </cell>
          <cell r="N846">
            <v>9</v>
          </cell>
          <cell r="O846">
            <v>2</v>
          </cell>
        </row>
        <row r="847">
          <cell r="L847">
            <v>2022029653</v>
          </cell>
          <cell r="M847" t="str">
            <v>Louis Bernard</v>
          </cell>
          <cell r="N847">
            <v>46</v>
          </cell>
          <cell r="O847">
            <v>-1</v>
          </cell>
        </row>
        <row r="848">
          <cell r="L848">
            <v>2022020067</v>
          </cell>
          <cell r="M848" t="str">
            <v>Nicole Richard</v>
          </cell>
          <cell r="N848">
            <v>57</v>
          </cell>
          <cell r="O848">
            <v>-22</v>
          </cell>
        </row>
        <row r="849">
          <cell r="L849">
            <v>2021320661</v>
          </cell>
          <cell r="M849" t="str">
            <v>Fabienne Mailhe</v>
          </cell>
          <cell r="N849">
            <v>153.04</v>
          </cell>
          <cell r="O849">
            <v>-93</v>
          </cell>
        </row>
        <row r="850">
          <cell r="L850">
            <v>2021304909</v>
          </cell>
          <cell r="M850" t="str">
            <v>Jean-Henry-Marie De Lescure</v>
          </cell>
          <cell r="N850">
            <v>164.04</v>
          </cell>
          <cell r="O850">
            <v>-152</v>
          </cell>
        </row>
        <row r="851">
          <cell r="L851">
            <v>2021257639</v>
          </cell>
          <cell r="M851" t="str">
            <v>Florac Trois Rivieres</v>
          </cell>
          <cell r="N851">
            <v>207.04</v>
          </cell>
          <cell r="O851">
            <v>-162</v>
          </cell>
        </row>
        <row r="852">
          <cell r="L852">
            <v>2021239896</v>
          </cell>
          <cell r="M852" t="str">
            <v>Relais Du Stade Sas</v>
          </cell>
          <cell r="N852">
            <v>226.04</v>
          </cell>
          <cell r="O852">
            <v>-182</v>
          </cell>
        </row>
        <row r="853">
          <cell r="L853">
            <v>2021228622</v>
          </cell>
          <cell r="M853" t="str">
            <v>Benoit Benezet</v>
          </cell>
          <cell r="N853">
            <v>238.04</v>
          </cell>
          <cell r="O853">
            <v>-210</v>
          </cell>
        </row>
        <row r="854">
          <cell r="L854">
            <v>2021209039</v>
          </cell>
          <cell r="M854" t="str">
            <v>Michel Lanot</v>
          </cell>
          <cell r="N854">
            <v>254.04</v>
          </cell>
          <cell r="O854">
            <v>-210</v>
          </cell>
        </row>
        <row r="855">
          <cell r="L855">
            <v>2021215298</v>
          </cell>
          <cell r="M855" t="str">
            <v>Le Clos Du Nid</v>
          </cell>
          <cell r="N855">
            <v>249.04</v>
          </cell>
          <cell r="O855">
            <v>-214</v>
          </cell>
        </row>
        <row r="856">
          <cell r="L856">
            <v>2021198103</v>
          </cell>
          <cell r="M856" t="str">
            <v>Patrick Charignon</v>
          </cell>
          <cell r="N856">
            <v>262.04000000000002</v>
          </cell>
          <cell r="O856">
            <v>-218</v>
          </cell>
        </row>
        <row r="857">
          <cell r="L857">
            <v>2021225233</v>
          </cell>
          <cell r="M857" t="str">
            <v>Transat</v>
          </cell>
          <cell r="N857">
            <v>240.04</v>
          </cell>
          <cell r="O857">
            <v>-225</v>
          </cell>
        </row>
        <row r="858">
          <cell r="L858">
            <v>2021185779</v>
          </cell>
          <cell r="M858" t="str">
            <v>Jean Claude Forestier</v>
          </cell>
          <cell r="N858">
            <v>269.04000000000002</v>
          </cell>
          <cell r="O858">
            <v>-227</v>
          </cell>
        </row>
        <row r="859">
          <cell r="L859">
            <v>2021173526</v>
          </cell>
          <cell r="M859" t="str">
            <v>Marie Christine Richard</v>
          </cell>
          <cell r="N859">
            <v>280.04000000000002</v>
          </cell>
          <cell r="O859">
            <v>-235</v>
          </cell>
        </row>
        <row r="860">
          <cell r="L860">
            <v>2021138402</v>
          </cell>
          <cell r="M860" t="str">
            <v>Commune De La Cavalerie</v>
          </cell>
          <cell r="N860">
            <v>312.04000000000002</v>
          </cell>
          <cell r="O860">
            <v>-267</v>
          </cell>
        </row>
        <row r="861">
          <cell r="L861">
            <v>2021071827</v>
          </cell>
          <cell r="M861" t="str">
            <v>Valerie Roques</v>
          </cell>
          <cell r="N861">
            <v>380</v>
          </cell>
          <cell r="O861">
            <v>-335</v>
          </cell>
        </row>
        <row r="862">
          <cell r="L862">
            <v>2021079607</v>
          </cell>
          <cell r="M862" t="str">
            <v>De Pouchalsac</v>
          </cell>
          <cell r="N862">
            <v>373</v>
          </cell>
          <cell r="O862">
            <v>-339</v>
          </cell>
        </row>
        <row r="863">
          <cell r="L863">
            <v>2021066489</v>
          </cell>
          <cell r="M863" t="str">
            <v>Gilbert Galtier</v>
          </cell>
          <cell r="N863">
            <v>385</v>
          </cell>
          <cell r="O863">
            <v>-365</v>
          </cell>
        </row>
        <row r="864">
          <cell r="L864">
            <v>2021009472</v>
          </cell>
          <cell r="M864" t="str">
            <v>Saint Chely D Apcher</v>
          </cell>
          <cell r="N864">
            <v>431</v>
          </cell>
          <cell r="O864">
            <v>-371</v>
          </cell>
        </row>
        <row r="865">
          <cell r="L865">
            <v>2020244587</v>
          </cell>
          <cell r="M865" t="str">
            <v>Didier Jurquet</v>
          </cell>
          <cell r="N865">
            <v>573.04</v>
          </cell>
          <cell r="O865">
            <v>-526</v>
          </cell>
        </row>
        <row r="866">
          <cell r="L866">
            <v>2020164794</v>
          </cell>
          <cell r="M866" t="str">
            <v>Elsa Lhombart</v>
          </cell>
          <cell r="N866">
            <v>645.04</v>
          </cell>
          <cell r="O866">
            <v>-601</v>
          </cell>
        </row>
        <row r="867">
          <cell r="L867">
            <v>2020166638</v>
          </cell>
          <cell r="M867" t="str">
            <v>Sci Sjb</v>
          </cell>
          <cell r="N867">
            <v>644.04</v>
          </cell>
          <cell r="O867">
            <v>-609</v>
          </cell>
        </row>
        <row r="868">
          <cell r="L868">
            <v>2020106639</v>
          </cell>
          <cell r="M868" t="str">
            <v>Vincent Garaud</v>
          </cell>
          <cell r="N868">
            <v>721</v>
          </cell>
          <cell r="O868">
            <v>-676</v>
          </cell>
        </row>
        <row r="869">
          <cell r="L869">
            <v>2019359676</v>
          </cell>
          <cell r="M869" t="str">
            <v>Hakan Ayar</v>
          </cell>
          <cell r="N869">
            <v>830</v>
          </cell>
          <cell r="O869">
            <v>-798</v>
          </cell>
        </row>
        <row r="870">
          <cell r="L870">
            <v>2021305643</v>
          </cell>
          <cell r="M870" t="str">
            <v>Fabien Albaric</v>
          </cell>
          <cell r="N870">
            <v>164.04</v>
          </cell>
        </row>
        <row r="871">
          <cell r="L871">
            <v>2022069660</v>
          </cell>
          <cell r="M871" t="str">
            <v>Laurent Crohare</v>
          </cell>
          <cell r="N871">
            <v>16</v>
          </cell>
          <cell r="O871">
            <v>44</v>
          </cell>
        </row>
        <row r="872">
          <cell r="L872">
            <v>2022047563</v>
          </cell>
          <cell r="M872" t="str">
            <v>Chloe Lacy</v>
          </cell>
          <cell r="N872">
            <v>31</v>
          </cell>
          <cell r="O872">
            <v>29</v>
          </cell>
        </row>
        <row r="873">
          <cell r="L873">
            <v>2022046139</v>
          </cell>
          <cell r="M873" t="str">
            <v>Latifa Hripane</v>
          </cell>
          <cell r="N873">
            <v>32</v>
          </cell>
          <cell r="O873">
            <v>28</v>
          </cell>
        </row>
        <row r="874">
          <cell r="L874">
            <v>2022041462</v>
          </cell>
          <cell r="M874" t="str">
            <v>Joris Rossano</v>
          </cell>
          <cell r="N874">
            <v>37</v>
          </cell>
          <cell r="O874">
            <v>27</v>
          </cell>
        </row>
        <row r="875">
          <cell r="L875">
            <v>2022052979</v>
          </cell>
          <cell r="M875" t="str">
            <v>Jean Pierre Barroche</v>
          </cell>
          <cell r="N875">
            <v>27</v>
          </cell>
          <cell r="O875">
            <v>26</v>
          </cell>
        </row>
        <row r="876">
          <cell r="L876">
            <v>2022079738</v>
          </cell>
          <cell r="M876" t="str">
            <v>Jean Pierre Tabone</v>
          </cell>
          <cell r="N876">
            <v>8</v>
          </cell>
          <cell r="O876">
            <v>20</v>
          </cell>
        </row>
        <row r="877">
          <cell r="L877">
            <v>2022010460</v>
          </cell>
          <cell r="M877" t="str">
            <v>Lucienne Et Bernard Montaut</v>
          </cell>
          <cell r="N877">
            <v>65</v>
          </cell>
          <cell r="O877">
            <v>18</v>
          </cell>
        </row>
        <row r="878">
          <cell r="L878">
            <v>2021261162</v>
          </cell>
          <cell r="M878" t="str">
            <v>Jeannette Raimbaud</v>
          </cell>
          <cell r="N878">
            <v>204.04</v>
          </cell>
          <cell r="O878">
            <v>18</v>
          </cell>
        </row>
        <row r="879">
          <cell r="L879">
            <v>2022010432</v>
          </cell>
          <cell r="M879" t="str">
            <v>Ludovic Rinaldi</v>
          </cell>
          <cell r="N879">
            <v>65</v>
          </cell>
          <cell r="O879">
            <v>14</v>
          </cell>
        </row>
        <row r="880">
          <cell r="L880">
            <v>2022036568</v>
          </cell>
          <cell r="M880" t="str">
            <v>Nathaly Capayrou</v>
          </cell>
          <cell r="N880">
            <v>41</v>
          </cell>
          <cell r="O880">
            <v>13</v>
          </cell>
        </row>
        <row r="881">
          <cell r="L881">
            <v>2022044783</v>
          </cell>
          <cell r="M881" t="str">
            <v>Nina Bourret</v>
          </cell>
          <cell r="N881">
            <v>35</v>
          </cell>
          <cell r="O881">
            <v>13</v>
          </cell>
        </row>
        <row r="882">
          <cell r="L882">
            <v>2022045822</v>
          </cell>
          <cell r="M882" t="str">
            <v>Liliane Bargues</v>
          </cell>
          <cell r="N882">
            <v>32</v>
          </cell>
          <cell r="O882">
            <v>11</v>
          </cell>
        </row>
        <row r="883">
          <cell r="L883">
            <v>2022002823</v>
          </cell>
          <cell r="M883" t="str">
            <v>Naima Boutekrabt</v>
          </cell>
          <cell r="N883">
            <v>72</v>
          </cell>
          <cell r="O883">
            <v>11</v>
          </cell>
        </row>
        <row r="884">
          <cell r="L884">
            <v>2022034519</v>
          </cell>
          <cell r="M884" t="str">
            <v>Carole-Anne Audrix</v>
          </cell>
          <cell r="N884">
            <v>43</v>
          </cell>
          <cell r="O884">
            <v>11</v>
          </cell>
        </row>
        <row r="885">
          <cell r="L885">
            <v>2020367412</v>
          </cell>
          <cell r="M885" t="str">
            <v>Romuald Vilar</v>
          </cell>
          <cell r="N885">
            <v>459</v>
          </cell>
          <cell r="O885">
            <v>11</v>
          </cell>
        </row>
        <row r="886">
          <cell r="L886">
            <v>2022041901</v>
          </cell>
          <cell r="M886" t="str">
            <v>Sarl Creadent</v>
          </cell>
          <cell r="N886">
            <v>37</v>
          </cell>
          <cell r="O886">
            <v>7</v>
          </cell>
        </row>
        <row r="887">
          <cell r="L887">
            <v>2022045188</v>
          </cell>
          <cell r="M887" t="str">
            <v>Catherine Porte Roussy</v>
          </cell>
          <cell r="N887">
            <v>34</v>
          </cell>
          <cell r="O887">
            <v>-7</v>
          </cell>
        </row>
        <row r="888">
          <cell r="L888">
            <v>2022044342</v>
          </cell>
          <cell r="M888" t="str">
            <v>Jean-Pierre Delfau</v>
          </cell>
          <cell r="N888">
            <v>35</v>
          </cell>
          <cell r="O888">
            <v>-7</v>
          </cell>
        </row>
        <row r="889">
          <cell r="L889">
            <v>2022047385</v>
          </cell>
          <cell r="M889" t="str">
            <v>Chalain</v>
          </cell>
          <cell r="N889">
            <v>31</v>
          </cell>
          <cell r="O889">
            <v>-16</v>
          </cell>
        </row>
        <row r="890">
          <cell r="L890">
            <v>2022014626</v>
          </cell>
          <cell r="M890" t="str">
            <v>Julie Gil</v>
          </cell>
          <cell r="N890">
            <v>62</v>
          </cell>
          <cell r="O890">
            <v>-23</v>
          </cell>
        </row>
        <row r="891">
          <cell r="L891">
            <v>2021384679</v>
          </cell>
          <cell r="M891" t="str">
            <v>Loic Denayrolles</v>
          </cell>
          <cell r="N891">
            <v>94</v>
          </cell>
          <cell r="O891">
            <v>-34</v>
          </cell>
        </row>
        <row r="892">
          <cell r="L892">
            <v>2021397007</v>
          </cell>
          <cell r="M892" t="str">
            <v>Alain Laborderie</v>
          </cell>
          <cell r="N892">
            <v>80</v>
          </cell>
          <cell r="O892">
            <v>-35</v>
          </cell>
        </row>
        <row r="893">
          <cell r="L893">
            <v>2021341819</v>
          </cell>
          <cell r="M893" t="str">
            <v>Ville De Montauban</v>
          </cell>
          <cell r="N893">
            <v>134</v>
          </cell>
          <cell r="O893">
            <v>-74</v>
          </cell>
        </row>
        <row r="894">
          <cell r="L894">
            <v>2021310962</v>
          </cell>
          <cell r="M894" t="str">
            <v>Maxime Fayard</v>
          </cell>
          <cell r="N894">
            <v>161.04</v>
          </cell>
          <cell r="O894">
            <v>-116</v>
          </cell>
        </row>
        <row r="895">
          <cell r="L895">
            <v>2021041542</v>
          </cell>
          <cell r="M895" t="str">
            <v>Nicolas Bigot</v>
          </cell>
          <cell r="N895">
            <v>405</v>
          </cell>
          <cell r="O895">
            <v>-359</v>
          </cell>
        </row>
        <row r="896">
          <cell r="L896">
            <v>2021274269</v>
          </cell>
          <cell r="M896" t="str">
            <v>Tatiana Silva Simao</v>
          </cell>
          <cell r="N896">
            <v>190.04</v>
          </cell>
          <cell r="O896">
            <v>18</v>
          </cell>
        </row>
        <row r="897">
          <cell r="L897">
            <v>2022010627</v>
          </cell>
          <cell r="M897" t="str">
            <v>Nicole Sol</v>
          </cell>
          <cell r="N897">
            <v>65</v>
          </cell>
          <cell r="O897">
            <v>-7</v>
          </cell>
        </row>
        <row r="898">
          <cell r="L898">
            <v>2022015001</v>
          </cell>
          <cell r="M898" t="str">
            <v>Jean-Jacques Joly</v>
          </cell>
          <cell r="N898">
            <v>60</v>
          </cell>
          <cell r="O898">
            <v>-15</v>
          </cell>
        </row>
        <row r="899">
          <cell r="L899">
            <v>2022009507</v>
          </cell>
          <cell r="M899" t="str">
            <v>Jean Pierre Bianco</v>
          </cell>
          <cell r="N899">
            <v>66</v>
          </cell>
          <cell r="O899">
            <v>-21</v>
          </cell>
        </row>
        <row r="900">
          <cell r="L900">
            <v>2021370681</v>
          </cell>
          <cell r="M900" t="str">
            <v>Muriel Andre</v>
          </cell>
          <cell r="N900">
            <v>107</v>
          </cell>
          <cell r="O900">
            <v>-47</v>
          </cell>
        </row>
        <row r="901">
          <cell r="L901">
            <v>2021164116</v>
          </cell>
          <cell r="M901" t="str">
            <v>Anne Jardel</v>
          </cell>
          <cell r="N901">
            <v>287.04000000000002</v>
          </cell>
          <cell r="O901">
            <v>-203</v>
          </cell>
        </row>
        <row r="902">
          <cell r="L902">
            <v>2021169925</v>
          </cell>
          <cell r="M902" t="str">
            <v>Sarl Julien Turella Plomberie</v>
          </cell>
          <cell r="N902">
            <v>282.04000000000002</v>
          </cell>
          <cell r="O902">
            <v>-237</v>
          </cell>
        </row>
        <row r="903">
          <cell r="L903">
            <v>2021134504</v>
          </cell>
          <cell r="M903" t="str">
            <v>Sas Armaing Chauffage Clim Viareno</v>
          </cell>
          <cell r="N903">
            <v>317.04000000000002</v>
          </cell>
          <cell r="O903">
            <v>-272</v>
          </cell>
        </row>
        <row r="904">
          <cell r="L904">
            <v>2021080348</v>
          </cell>
          <cell r="M904" t="str">
            <v>Robert Salles</v>
          </cell>
          <cell r="N904">
            <v>372</v>
          </cell>
          <cell r="O904">
            <v>-327</v>
          </cell>
        </row>
        <row r="905">
          <cell r="L905">
            <v>2021045774</v>
          </cell>
          <cell r="M905" t="str">
            <v>Marian Bely</v>
          </cell>
          <cell r="N905">
            <v>401</v>
          </cell>
          <cell r="O905">
            <v>-352</v>
          </cell>
        </row>
        <row r="906">
          <cell r="L906">
            <v>2021343990</v>
          </cell>
          <cell r="M906" t="str">
            <v>Michel Fernin</v>
          </cell>
          <cell r="N906">
            <v>133</v>
          </cell>
          <cell r="O906">
            <v>25</v>
          </cell>
        </row>
        <row r="907">
          <cell r="L907">
            <v>2022045023</v>
          </cell>
          <cell r="M907" t="str">
            <v>Copropriete Le Reymar</v>
          </cell>
          <cell r="N907">
            <v>35</v>
          </cell>
          <cell r="O907">
            <v>10</v>
          </cell>
        </row>
        <row r="908">
          <cell r="L908">
            <v>2022069942</v>
          </cell>
          <cell r="M908" t="str">
            <v>Anne Mathieu</v>
          </cell>
          <cell r="N908">
            <v>15</v>
          </cell>
          <cell r="O908">
            <v>9</v>
          </cell>
        </row>
        <row r="909">
          <cell r="L909">
            <v>2022071424</v>
          </cell>
          <cell r="M909" t="str">
            <v>Colette Pauchet</v>
          </cell>
          <cell r="N909">
            <v>14</v>
          </cell>
          <cell r="O909">
            <v>7</v>
          </cell>
        </row>
        <row r="910">
          <cell r="L910">
            <v>2022068154</v>
          </cell>
          <cell r="M910" t="str">
            <v>Jean Marie Kerzoncuf</v>
          </cell>
          <cell r="N910">
            <v>16</v>
          </cell>
          <cell r="O910">
            <v>7</v>
          </cell>
        </row>
        <row r="911">
          <cell r="L911">
            <v>2022067604</v>
          </cell>
          <cell r="M911" t="str">
            <v>Simone Goulouzelle</v>
          </cell>
          <cell r="N911">
            <v>17</v>
          </cell>
          <cell r="O911">
            <v>3</v>
          </cell>
        </row>
        <row r="912">
          <cell r="L912">
            <v>2021360707</v>
          </cell>
          <cell r="M912" t="str">
            <v>Benjamin Sueur</v>
          </cell>
          <cell r="N912">
            <v>115</v>
          </cell>
          <cell r="O912">
            <v>2</v>
          </cell>
        </row>
        <row r="913">
          <cell r="L913">
            <v>2021299619</v>
          </cell>
          <cell r="M913" t="str">
            <v>Daniel Faure</v>
          </cell>
          <cell r="N913">
            <v>169.04</v>
          </cell>
          <cell r="O913">
            <v>1</v>
          </cell>
        </row>
        <row r="914">
          <cell r="L914">
            <v>2022003436</v>
          </cell>
          <cell r="M914" t="str">
            <v>P &amp; P Immo Sci</v>
          </cell>
          <cell r="N914">
            <v>72</v>
          </cell>
          <cell r="O914">
            <v>-12</v>
          </cell>
        </row>
        <row r="915">
          <cell r="L915">
            <v>2021322775</v>
          </cell>
          <cell r="M915" t="str">
            <v>Yvon Ascola</v>
          </cell>
          <cell r="N915">
            <v>150.04</v>
          </cell>
          <cell r="O915">
            <v>-90</v>
          </cell>
        </row>
        <row r="916">
          <cell r="L916">
            <v>2021270689</v>
          </cell>
          <cell r="M916" t="str">
            <v>Thierry Roudil</v>
          </cell>
          <cell r="N916">
            <v>193.04</v>
          </cell>
          <cell r="O916">
            <v>-151</v>
          </cell>
        </row>
        <row r="917">
          <cell r="L917">
            <v>2021178370</v>
          </cell>
          <cell r="M917" t="str">
            <v>Insphy Sarl</v>
          </cell>
          <cell r="N917">
            <v>275.04000000000002</v>
          </cell>
          <cell r="O917">
            <v>-230</v>
          </cell>
        </row>
        <row r="918">
          <cell r="L918">
            <v>2021062553</v>
          </cell>
          <cell r="M918" t="str">
            <v>Carole Hudry-Prieur</v>
          </cell>
          <cell r="N918">
            <v>388</v>
          </cell>
        </row>
        <row r="919">
          <cell r="L919">
            <v>2021121829</v>
          </cell>
          <cell r="M919" t="str">
            <v>Fabrice Levavasseur</v>
          </cell>
          <cell r="N919">
            <v>330.04</v>
          </cell>
          <cell r="O919">
            <v>18</v>
          </cell>
        </row>
        <row r="920">
          <cell r="L920">
            <v>2021161018</v>
          </cell>
          <cell r="M920" t="str">
            <v>Francis Julien</v>
          </cell>
          <cell r="N920">
            <v>289.04000000000002</v>
          </cell>
          <cell r="O920">
            <v>9</v>
          </cell>
        </row>
        <row r="921">
          <cell r="L921">
            <v>2021300650</v>
          </cell>
          <cell r="M921" t="str">
            <v>Trinh Quyen Ngoc</v>
          </cell>
          <cell r="N921">
            <v>169.04</v>
          </cell>
          <cell r="O921">
            <v>7</v>
          </cell>
        </row>
        <row r="922">
          <cell r="L922">
            <v>2020219296</v>
          </cell>
          <cell r="M922" t="str">
            <v>Yvan Mathieu</v>
          </cell>
          <cell r="N922">
            <v>597.04</v>
          </cell>
          <cell r="O922">
            <v>-3</v>
          </cell>
        </row>
        <row r="923">
          <cell r="L923">
            <v>2020372987</v>
          </cell>
          <cell r="M923" t="str">
            <v>Rodolphe Coulondre</v>
          </cell>
          <cell r="N923">
            <v>455</v>
          </cell>
          <cell r="O923">
            <v>-42</v>
          </cell>
        </row>
        <row r="924">
          <cell r="L924">
            <v>2021334155</v>
          </cell>
          <cell r="M924" t="str">
            <v>Nathalie Julien</v>
          </cell>
          <cell r="N924">
            <v>142.04</v>
          </cell>
          <cell r="O924">
            <v>-112</v>
          </cell>
        </row>
        <row r="925">
          <cell r="L925">
            <v>2021304386</v>
          </cell>
          <cell r="M925" t="str">
            <v>Saint Bauzille De Montmel</v>
          </cell>
          <cell r="N925">
            <v>165.04</v>
          </cell>
          <cell r="O925">
            <v>-120</v>
          </cell>
        </row>
        <row r="926">
          <cell r="L926">
            <v>2021294491</v>
          </cell>
          <cell r="M926" t="str">
            <v>Christopher Vidal</v>
          </cell>
          <cell r="N926">
            <v>172.04</v>
          </cell>
          <cell r="O926">
            <v>-127</v>
          </cell>
        </row>
        <row r="927">
          <cell r="L927">
            <v>2021126504</v>
          </cell>
          <cell r="M927" t="str">
            <v>Sci Jmr</v>
          </cell>
          <cell r="N927">
            <v>325.04000000000002</v>
          </cell>
          <cell r="O927">
            <v>-136</v>
          </cell>
        </row>
        <row r="928">
          <cell r="L928">
            <v>2021281070</v>
          </cell>
          <cell r="M928" t="str">
            <v>Christelle Salih</v>
          </cell>
          <cell r="N928">
            <v>184.04</v>
          </cell>
          <cell r="O928">
            <v>-156</v>
          </cell>
        </row>
        <row r="929">
          <cell r="L929">
            <v>2021215551</v>
          </cell>
          <cell r="M929" t="str">
            <v>Patrick Reveilliez</v>
          </cell>
          <cell r="N929">
            <v>248.04</v>
          </cell>
          <cell r="O929">
            <v>-188</v>
          </cell>
        </row>
        <row r="930">
          <cell r="L930">
            <v>2021228886</v>
          </cell>
          <cell r="M930" t="str">
            <v>Jennifer Rozet</v>
          </cell>
          <cell r="N930">
            <v>237.04</v>
          </cell>
          <cell r="O930">
            <v>-221</v>
          </cell>
        </row>
        <row r="931">
          <cell r="L931">
            <v>2021215333</v>
          </cell>
          <cell r="M931" t="str">
            <v>Raymonde Taupiac</v>
          </cell>
          <cell r="N931">
            <v>249.04</v>
          </cell>
          <cell r="O931">
            <v>-224</v>
          </cell>
        </row>
        <row r="932">
          <cell r="L932">
            <v>2021155757</v>
          </cell>
          <cell r="M932" t="str">
            <v>Nathalie Cayuela</v>
          </cell>
          <cell r="N932">
            <v>295.04000000000002</v>
          </cell>
          <cell r="O932">
            <v>-260</v>
          </cell>
        </row>
        <row r="933">
          <cell r="L933">
            <v>2021120719</v>
          </cell>
          <cell r="M933" t="str">
            <v>Frederique Hanquier</v>
          </cell>
          <cell r="N933">
            <v>331.04</v>
          </cell>
          <cell r="O933">
            <v>-271</v>
          </cell>
        </row>
        <row r="934">
          <cell r="L934">
            <v>2021144992</v>
          </cell>
          <cell r="M934" t="str">
            <v>Yakfk</v>
          </cell>
          <cell r="N934">
            <v>304.04000000000002</v>
          </cell>
          <cell r="O934">
            <v>-275</v>
          </cell>
        </row>
        <row r="935">
          <cell r="L935">
            <v>2021034206</v>
          </cell>
          <cell r="M935" t="str">
            <v>Serge Guez</v>
          </cell>
          <cell r="N935">
            <v>410</v>
          </cell>
          <cell r="O935">
            <v>-350</v>
          </cell>
        </row>
        <row r="936">
          <cell r="L936">
            <v>2021114271</v>
          </cell>
          <cell r="M936" t="str">
            <v>Thierry Blanchon</v>
          </cell>
          <cell r="N936">
            <v>338.04</v>
          </cell>
        </row>
        <row r="937">
          <cell r="L937">
            <v>2021280022</v>
          </cell>
          <cell r="M937" t="str">
            <v>Laurent Burel</v>
          </cell>
          <cell r="N937">
            <v>185.04</v>
          </cell>
          <cell r="O937">
            <v>7</v>
          </cell>
        </row>
        <row r="938">
          <cell r="L938">
            <v>2021269156</v>
          </cell>
          <cell r="M938" t="str">
            <v>Severine Suau</v>
          </cell>
          <cell r="N938">
            <v>196.04</v>
          </cell>
          <cell r="O938">
            <v>-182</v>
          </cell>
        </row>
        <row r="939">
          <cell r="L939">
            <v>2021133587</v>
          </cell>
          <cell r="M939" t="str">
            <v>Bernard Roche</v>
          </cell>
          <cell r="N939">
            <v>317.04000000000002</v>
          </cell>
          <cell r="O939">
            <v>-275</v>
          </cell>
        </row>
        <row r="940">
          <cell r="L940">
            <v>2022075734</v>
          </cell>
          <cell r="M940" t="str">
            <v>Le Fournil De La Fac</v>
          </cell>
          <cell r="N940">
            <v>10</v>
          </cell>
          <cell r="O940">
            <v>20</v>
          </cell>
        </row>
        <row r="941">
          <cell r="L941">
            <v>2022075587</v>
          </cell>
          <cell r="M941" t="str">
            <v>Matmut Sam</v>
          </cell>
          <cell r="N941">
            <v>10</v>
          </cell>
          <cell r="O941">
            <v>7</v>
          </cell>
        </row>
        <row r="942">
          <cell r="L942">
            <v>2021304690</v>
          </cell>
          <cell r="M942" t="str">
            <v>Century 21 Lgi</v>
          </cell>
          <cell r="N942">
            <v>165.04</v>
          </cell>
          <cell r="O942">
            <v>6</v>
          </cell>
        </row>
        <row r="943">
          <cell r="L943">
            <v>2020313658</v>
          </cell>
          <cell r="M943" t="str">
            <v>30 Rue Du Plan De L Olivier</v>
          </cell>
          <cell r="N943">
            <v>511.04</v>
          </cell>
          <cell r="O943">
            <v>-18</v>
          </cell>
        </row>
        <row r="944">
          <cell r="L944">
            <v>2021364064</v>
          </cell>
          <cell r="M944" t="str">
            <v>Chateau Levat</v>
          </cell>
          <cell r="N944">
            <v>113</v>
          </cell>
          <cell r="O944">
            <v>-78</v>
          </cell>
        </row>
        <row r="945">
          <cell r="L945">
            <v>2021354753</v>
          </cell>
          <cell r="M945" t="str">
            <v>Tsoren</v>
          </cell>
          <cell r="N945">
            <v>121</v>
          </cell>
          <cell r="O945">
            <v>-86</v>
          </cell>
        </row>
        <row r="946">
          <cell r="L946">
            <v>2021316106</v>
          </cell>
          <cell r="M946" t="str">
            <v>Mohamed Ouniz</v>
          </cell>
          <cell r="N946">
            <v>156.04</v>
          </cell>
          <cell r="O946">
            <v>30</v>
          </cell>
        </row>
        <row r="947">
          <cell r="L947">
            <v>2021276529</v>
          </cell>
          <cell r="M947" t="str">
            <v>El Medhi Regabi</v>
          </cell>
          <cell r="N947">
            <v>189.04</v>
          </cell>
          <cell r="O947">
            <v>9</v>
          </cell>
        </row>
        <row r="948">
          <cell r="L948">
            <v>2022078427</v>
          </cell>
          <cell r="M948" t="str">
            <v>Jean Olive</v>
          </cell>
          <cell r="N948">
            <v>8</v>
          </cell>
          <cell r="O948">
            <v>9</v>
          </cell>
        </row>
        <row r="949">
          <cell r="L949">
            <v>2022056152</v>
          </cell>
          <cell r="M949" t="str">
            <v>Djedoui Oualid Et Virginie</v>
          </cell>
          <cell r="N949">
            <v>25</v>
          </cell>
          <cell r="O949">
            <v>3</v>
          </cell>
        </row>
        <row r="950">
          <cell r="L950">
            <v>2022032403</v>
          </cell>
          <cell r="M950" t="str">
            <v>Copropriete - Le Carre D'O 2</v>
          </cell>
          <cell r="N950">
            <v>44</v>
          </cell>
          <cell r="O950">
            <v>-14</v>
          </cell>
        </row>
        <row r="951">
          <cell r="L951">
            <v>2022017922</v>
          </cell>
          <cell r="M951" t="str">
            <v>Marie Di Noto</v>
          </cell>
          <cell r="N951">
            <v>58</v>
          </cell>
          <cell r="O951">
            <v>-28</v>
          </cell>
        </row>
        <row r="952">
          <cell r="L952">
            <v>2021400820</v>
          </cell>
          <cell r="M952" t="str">
            <v>Les Beaux Arts</v>
          </cell>
          <cell r="N952">
            <v>77</v>
          </cell>
          <cell r="O952">
            <v>-47</v>
          </cell>
        </row>
        <row r="953">
          <cell r="L953">
            <v>2021291711</v>
          </cell>
          <cell r="M953" t="str">
            <v>Nina Et Karla Mialon Abrigeon</v>
          </cell>
          <cell r="N953">
            <v>176.04</v>
          </cell>
          <cell r="O953">
            <v>-131</v>
          </cell>
        </row>
        <row r="954">
          <cell r="L954">
            <v>2021198134</v>
          </cell>
          <cell r="M954" t="str">
            <v>Benoit Mandrou</v>
          </cell>
          <cell r="N954">
            <v>262.04000000000002</v>
          </cell>
          <cell r="O954">
            <v>-145</v>
          </cell>
        </row>
        <row r="955">
          <cell r="L955">
            <v>2021266913</v>
          </cell>
          <cell r="M955" t="str">
            <v>Claudette Beneluz</v>
          </cell>
          <cell r="N955">
            <v>198.04</v>
          </cell>
          <cell r="O955">
            <v>-156</v>
          </cell>
        </row>
        <row r="956">
          <cell r="L956">
            <v>2021259290</v>
          </cell>
          <cell r="M956" t="str">
            <v>Sylvie Peters</v>
          </cell>
          <cell r="N956">
            <v>206.04</v>
          </cell>
          <cell r="O956">
            <v>-178</v>
          </cell>
        </row>
        <row r="957">
          <cell r="L957">
            <v>2021205019</v>
          </cell>
          <cell r="M957" t="str">
            <v>Florence Planchon</v>
          </cell>
          <cell r="N957">
            <v>256.04000000000002</v>
          </cell>
          <cell r="O957">
            <v>-207</v>
          </cell>
        </row>
        <row r="958">
          <cell r="L958">
            <v>2022046116</v>
          </cell>
          <cell r="M958" t="str">
            <v>Sci Manoli</v>
          </cell>
          <cell r="N958">
            <v>30</v>
          </cell>
        </row>
        <row r="959">
          <cell r="L959">
            <v>2022079451</v>
          </cell>
          <cell r="M959" t="str">
            <v>Virginie Dupuis</v>
          </cell>
          <cell r="N959">
            <v>8</v>
          </cell>
          <cell r="O959">
            <v>34</v>
          </cell>
        </row>
        <row r="960">
          <cell r="L960">
            <v>2022085065</v>
          </cell>
          <cell r="M960" t="str">
            <v>Alexandre Marco</v>
          </cell>
          <cell r="N960">
            <v>3</v>
          </cell>
          <cell r="O960">
            <v>23</v>
          </cell>
        </row>
        <row r="961">
          <cell r="L961">
            <v>2022083660</v>
          </cell>
          <cell r="M961" t="str">
            <v>Jessica Rey - De Hullessen</v>
          </cell>
          <cell r="N961">
            <v>3</v>
          </cell>
          <cell r="O961">
            <v>9</v>
          </cell>
        </row>
        <row r="962">
          <cell r="L962">
            <v>2022078425</v>
          </cell>
          <cell r="M962" t="str">
            <v>Elodie Chez Agence Du Soleil Freixinos</v>
          </cell>
          <cell r="N962">
            <v>8</v>
          </cell>
          <cell r="O962">
            <v>9</v>
          </cell>
        </row>
        <row r="963">
          <cell r="L963">
            <v>2022065116</v>
          </cell>
          <cell r="M963" t="str">
            <v>Alexandra Luttenauer</v>
          </cell>
          <cell r="N963">
            <v>18</v>
          </cell>
          <cell r="O963">
            <v>5</v>
          </cell>
        </row>
        <row r="964">
          <cell r="L964">
            <v>2022082791</v>
          </cell>
          <cell r="M964" t="str">
            <v>Berangère Et Christophe Eloy / Launois</v>
          </cell>
          <cell r="N964">
            <v>4</v>
          </cell>
          <cell r="O964">
            <v>3</v>
          </cell>
        </row>
        <row r="965">
          <cell r="L965">
            <v>2022068086</v>
          </cell>
          <cell r="M965" t="str">
            <v>Mourad Cherkaoui</v>
          </cell>
          <cell r="N965">
            <v>16</v>
          </cell>
          <cell r="O965">
            <v>-1</v>
          </cell>
        </row>
        <row r="966">
          <cell r="L966">
            <v>2021285091</v>
          </cell>
          <cell r="M966" t="str">
            <v>Sci Blade</v>
          </cell>
          <cell r="N966">
            <v>182.04</v>
          </cell>
          <cell r="O966">
            <v>-152</v>
          </cell>
        </row>
        <row r="967">
          <cell r="L967">
            <v>2022081732</v>
          </cell>
          <cell r="M967" t="str">
            <v>Cop Le Carre Des Pins Bat E 27 Pierre Antonini</v>
          </cell>
          <cell r="N967">
            <v>4</v>
          </cell>
          <cell r="O967">
            <v>41</v>
          </cell>
        </row>
        <row r="968">
          <cell r="L968">
            <v>2022073994</v>
          </cell>
          <cell r="M968" t="str">
            <v>Docteur Proby 4</v>
          </cell>
          <cell r="N968">
            <v>11</v>
          </cell>
          <cell r="O968">
            <v>24</v>
          </cell>
        </row>
        <row r="969">
          <cell r="L969">
            <v>2021362847</v>
          </cell>
          <cell r="M969" t="str">
            <v>Cecile Bergounhon</v>
          </cell>
          <cell r="N969">
            <v>114</v>
          </cell>
          <cell r="O969">
            <v>10</v>
          </cell>
        </row>
        <row r="970">
          <cell r="L970">
            <v>2022069186</v>
          </cell>
          <cell r="M970" t="str">
            <v>Julien Pico</v>
          </cell>
          <cell r="N970">
            <v>16</v>
          </cell>
          <cell r="O970">
            <v>9</v>
          </cell>
        </row>
        <row r="971">
          <cell r="L971">
            <v>2022064571</v>
          </cell>
          <cell r="M971" t="str">
            <v>Nicolas Sepashvili</v>
          </cell>
          <cell r="N971">
            <v>20</v>
          </cell>
          <cell r="O971">
            <v>7</v>
          </cell>
        </row>
        <row r="972">
          <cell r="L972">
            <v>2022034473</v>
          </cell>
          <cell r="M972" t="str">
            <v>Sarl Wikolyn</v>
          </cell>
          <cell r="N972">
            <v>43</v>
          </cell>
          <cell r="O972">
            <v>7</v>
          </cell>
        </row>
        <row r="973">
          <cell r="L973">
            <v>2021132231</v>
          </cell>
          <cell r="M973" t="str">
            <v>Sci Pashuma</v>
          </cell>
          <cell r="N973">
            <v>318.04000000000002</v>
          </cell>
          <cell r="O973">
            <v>4</v>
          </cell>
        </row>
        <row r="974">
          <cell r="L974">
            <v>2022013647</v>
          </cell>
          <cell r="M974" t="str">
            <v>Laurent Godat</v>
          </cell>
          <cell r="N974">
            <v>63</v>
          </cell>
          <cell r="O974">
            <v>-39</v>
          </cell>
        </row>
        <row r="975">
          <cell r="L975">
            <v>2021277455</v>
          </cell>
          <cell r="M975" t="str">
            <v>Michel Pech</v>
          </cell>
          <cell r="N975">
            <v>188.04</v>
          </cell>
          <cell r="O975">
            <v>-143</v>
          </cell>
        </row>
        <row r="976">
          <cell r="L976">
            <v>2021209461</v>
          </cell>
          <cell r="M976" t="str">
            <v>Talk Sarl</v>
          </cell>
          <cell r="N976">
            <v>254.04</v>
          </cell>
          <cell r="O976">
            <v>-202</v>
          </cell>
        </row>
        <row r="977">
          <cell r="L977">
            <v>2021184425</v>
          </cell>
          <cell r="M977" t="str">
            <v>Fabrizio Savazzi</v>
          </cell>
          <cell r="N977">
            <v>270.04000000000002</v>
          </cell>
          <cell r="O977">
            <v>-241</v>
          </cell>
        </row>
        <row r="978">
          <cell r="L978">
            <v>2021298245</v>
          </cell>
          <cell r="M978" t="str">
            <v>Mr Pompes (Sarl)</v>
          </cell>
          <cell r="N978">
            <v>170.04</v>
          </cell>
          <cell r="O978">
            <v>-125</v>
          </cell>
        </row>
        <row r="979">
          <cell r="L979">
            <v>2021088779</v>
          </cell>
          <cell r="M979" t="str">
            <v>Irène Debiche</v>
          </cell>
          <cell r="N979">
            <v>365</v>
          </cell>
          <cell r="O979">
            <v>24</v>
          </cell>
        </row>
        <row r="980">
          <cell r="L980">
            <v>2022021316</v>
          </cell>
          <cell r="M980" t="str">
            <v>Pascale Vialan Immobilier</v>
          </cell>
          <cell r="N980">
            <v>56</v>
          </cell>
          <cell r="O980">
            <v>-26</v>
          </cell>
        </row>
        <row r="981">
          <cell r="L981">
            <v>2022004479</v>
          </cell>
          <cell r="M981" t="str">
            <v>Ventenac En Minervois</v>
          </cell>
          <cell r="N981">
            <v>71</v>
          </cell>
          <cell r="O981">
            <v>-26</v>
          </cell>
        </row>
        <row r="982">
          <cell r="L982">
            <v>2021363023</v>
          </cell>
          <cell r="M982" t="str">
            <v>Thierry Souquet</v>
          </cell>
          <cell r="N982">
            <v>114</v>
          </cell>
          <cell r="O982">
            <v>-29</v>
          </cell>
        </row>
        <row r="983">
          <cell r="L983">
            <v>2021333093</v>
          </cell>
          <cell r="M983" t="str">
            <v>Copropriete 21 Avenue Georges Clemenceau</v>
          </cell>
          <cell r="N983">
            <v>142.04</v>
          </cell>
          <cell r="O983">
            <v>-122</v>
          </cell>
        </row>
        <row r="984">
          <cell r="L984">
            <v>2021065515</v>
          </cell>
          <cell r="M984" t="str">
            <v>Covaldem</v>
          </cell>
          <cell r="N984">
            <v>386</v>
          </cell>
          <cell r="O984">
            <v>-351</v>
          </cell>
        </row>
        <row r="985">
          <cell r="L985">
            <v>2018430298</v>
          </cell>
          <cell r="M985" t="str">
            <v>Roger Marty</v>
          </cell>
          <cell r="N985">
            <v>1176</v>
          </cell>
          <cell r="O985">
            <v>-1116</v>
          </cell>
        </row>
        <row r="986">
          <cell r="L986">
            <v>2021332151</v>
          </cell>
          <cell r="M986" t="str">
            <v>Port La Nouvelle</v>
          </cell>
          <cell r="N986">
            <v>143.04</v>
          </cell>
        </row>
        <row r="987">
          <cell r="L987">
            <v>2020362670</v>
          </cell>
          <cell r="M987" t="str">
            <v>Rene Murat</v>
          </cell>
          <cell r="N987">
            <v>465</v>
          </cell>
        </row>
        <row r="988">
          <cell r="L988">
            <v>2022047478</v>
          </cell>
          <cell r="M988" t="str">
            <v>Mtalci Halma</v>
          </cell>
          <cell r="N988">
            <v>31</v>
          </cell>
          <cell r="O988">
            <v>-19</v>
          </cell>
        </row>
        <row r="989">
          <cell r="L989">
            <v>2021349918</v>
          </cell>
          <cell r="M989" t="str">
            <v>Kelly Poubill</v>
          </cell>
          <cell r="N989">
            <v>126</v>
          </cell>
          <cell r="O989">
            <v>-66</v>
          </cell>
        </row>
        <row r="990">
          <cell r="L990">
            <v>2022049315</v>
          </cell>
          <cell r="M990" t="str">
            <v>Jean Pierre Cavailles</v>
          </cell>
          <cell r="N990">
            <v>30</v>
          </cell>
          <cell r="O990">
            <v>14</v>
          </cell>
        </row>
        <row r="991">
          <cell r="L991">
            <v>2022070040</v>
          </cell>
          <cell r="M991" t="str">
            <v>Magali Garcia</v>
          </cell>
          <cell r="N991">
            <v>15</v>
          </cell>
          <cell r="O991">
            <v>5</v>
          </cell>
        </row>
        <row r="992">
          <cell r="L992">
            <v>2022047704</v>
          </cell>
          <cell r="M992" t="str">
            <v>Jean Pierre Martin</v>
          </cell>
          <cell r="N992">
            <v>31</v>
          </cell>
        </row>
        <row r="993">
          <cell r="L993">
            <v>2022047533</v>
          </cell>
          <cell r="M993" t="str">
            <v>Frederic Laine</v>
          </cell>
          <cell r="N993">
            <v>31</v>
          </cell>
          <cell r="O993">
            <v>29</v>
          </cell>
        </row>
        <row r="994">
          <cell r="L994">
            <v>2021159851</v>
          </cell>
          <cell r="M994" t="str">
            <v>Patrice Barreau</v>
          </cell>
          <cell r="N994">
            <v>290.04000000000002</v>
          </cell>
          <cell r="O994">
            <v>19</v>
          </cell>
        </row>
        <row r="995">
          <cell r="L995">
            <v>2022032686</v>
          </cell>
          <cell r="M995" t="str">
            <v>Stéphanie Netter</v>
          </cell>
          <cell r="N995">
            <v>44</v>
          </cell>
          <cell r="O995">
            <v>16</v>
          </cell>
        </row>
        <row r="996">
          <cell r="L996">
            <v>2022045009</v>
          </cell>
          <cell r="M996" t="str">
            <v>Jerome Marquillo</v>
          </cell>
          <cell r="N996">
            <v>35</v>
          </cell>
          <cell r="O996">
            <v>10</v>
          </cell>
        </row>
        <row r="997">
          <cell r="L997">
            <v>2022060286</v>
          </cell>
          <cell r="M997" t="str">
            <v>Luc Escolano</v>
          </cell>
          <cell r="N997">
            <v>23</v>
          </cell>
          <cell r="O997">
            <v>-6</v>
          </cell>
        </row>
        <row r="998">
          <cell r="L998">
            <v>2022008927</v>
          </cell>
          <cell r="M998" t="str">
            <v>Marie Bernadette Vialade</v>
          </cell>
          <cell r="N998">
            <v>66</v>
          </cell>
          <cell r="O998">
            <v>-24</v>
          </cell>
        </row>
        <row r="999">
          <cell r="L999">
            <v>2021275641</v>
          </cell>
          <cell r="M999" t="str">
            <v>Pascal Parisi</v>
          </cell>
          <cell r="N999">
            <v>190.04</v>
          </cell>
          <cell r="O999">
            <v>-170</v>
          </cell>
        </row>
        <row r="1000">
          <cell r="L1000">
            <v>2020127221</v>
          </cell>
          <cell r="M1000" t="str">
            <v>Chrystele Boulegue</v>
          </cell>
          <cell r="N1000">
            <v>688.04</v>
          </cell>
        </row>
        <row r="1001">
          <cell r="L1001">
            <v>2021223807</v>
          </cell>
          <cell r="M1001" t="str">
            <v>Maria Vieillard</v>
          </cell>
          <cell r="N1001">
            <v>241.04</v>
          </cell>
          <cell r="O1001">
            <v>29</v>
          </cell>
        </row>
        <row r="1002">
          <cell r="L1002">
            <v>2022067283</v>
          </cell>
          <cell r="M1002" t="str">
            <v>Herve Fraisse</v>
          </cell>
          <cell r="N1002">
            <v>17</v>
          </cell>
          <cell r="O1002">
            <v>11</v>
          </cell>
        </row>
        <row r="1003">
          <cell r="L1003">
            <v>2022040220</v>
          </cell>
          <cell r="M1003" t="str">
            <v>Catherine Hommais</v>
          </cell>
          <cell r="N1003">
            <v>38</v>
          </cell>
          <cell r="O1003">
            <v>7</v>
          </cell>
        </row>
        <row r="1004">
          <cell r="L1004">
            <v>2022037153</v>
          </cell>
          <cell r="M1004" t="str">
            <v>Nicole Massat</v>
          </cell>
          <cell r="N1004">
            <v>39</v>
          </cell>
          <cell r="O1004">
            <v>6</v>
          </cell>
        </row>
        <row r="1005">
          <cell r="L1005">
            <v>2022041733</v>
          </cell>
          <cell r="M1005" t="str">
            <v>Sci Steca</v>
          </cell>
          <cell r="N1005">
            <v>37</v>
          </cell>
          <cell r="O1005">
            <v>-7</v>
          </cell>
        </row>
        <row r="1006">
          <cell r="L1006">
            <v>2022039404</v>
          </cell>
          <cell r="M1006" t="str">
            <v>Copropriete Pierre Semard</v>
          </cell>
          <cell r="N1006">
            <v>38</v>
          </cell>
          <cell r="O1006">
            <v>-8</v>
          </cell>
        </row>
        <row r="1007">
          <cell r="L1007">
            <v>2022037096</v>
          </cell>
          <cell r="M1007" t="str">
            <v>Camping La Nautique</v>
          </cell>
          <cell r="N1007">
            <v>39</v>
          </cell>
          <cell r="O1007">
            <v>-9</v>
          </cell>
        </row>
        <row r="1008">
          <cell r="L1008">
            <v>2022038387</v>
          </cell>
          <cell r="M1008" t="str">
            <v>Nature Et Miel</v>
          </cell>
          <cell r="N1008">
            <v>39</v>
          </cell>
          <cell r="O1008">
            <v>-9</v>
          </cell>
        </row>
        <row r="1009">
          <cell r="L1009">
            <v>2022020405</v>
          </cell>
          <cell r="M1009" t="str">
            <v>Bidco Emera</v>
          </cell>
          <cell r="N1009">
            <v>57</v>
          </cell>
          <cell r="O1009">
            <v>-10</v>
          </cell>
        </row>
        <row r="1010">
          <cell r="L1010">
            <v>2021274597</v>
          </cell>
          <cell r="M1010" t="str">
            <v>Jean Pierre Trevisi</v>
          </cell>
          <cell r="N1010">
            <v>190.04</v>
          </cell>
          <cell r="O1010">
            <v>-10</v>
          </cell>
        </row>
        <row r="1011">
          <cell r="L1011">
            <v>2022015406</v>
          </cell>
          <cell r="M1011" t="str">
            <v>Guillaume D'Esteve De Bosch</v>
          </cell>
          <cell r="N1011">
            <v>60</v>
          </cell>
          <cell r="O1011">
            <v>-15</v>
          </cell>
        </row>
        <row r="1012">
          <cell r="L1012">
            <v>2022012164</v>
          </cell>
          <cell r="M1012" t="str">
            <v>Damon Djavadizadeh</v>
          </cell>
          <cell r="N1012">
            <v>64</v>
          </cell>
          <cell r="O1012">
            <v>-19</v>
          </cell>
        </row>
        <row r="1013">
          <cell r="L1013">
            <v>2021383940</v>
          </cell>
          <cell r="M1013" t="str">
            <v>Gaston Trouis</v>
          </cell>
          <cell r="N1013">
            <v>94</v>
          </cell>
          <cell r="O1013">
            <v>-34</v>
          </cell>
        </row>
        <row r="1014">
          <cell r="L1014">
            <v>2022011516</v>
          </cell>
          <cell r="M1014" t="str">
            <v>Meryl Bresson Delgado</v>
          </cell>
          <cell r="N1014">
            <v>64</v>
          </cell>
          <cell r="O1014">
            <v>-36</v>
          </cell>
        </row>
        <row r="1015">
          <cell r="L1015">
            <v>2022014151</v>
          </cell>
          <cell r="M1015" t="str">
            <v>Sci Fargues- Canovas</v>
          </cell>
          <cell r="N1015">
            <v>63</v>
          </cell>
          <cell r="O1015">
            <v>-47</v>
          </cell>
        </row>
        <row r="1016">
          <cell r="L1016">
            <v>2021384428</v>
          </cell>
          <cell r="M1016" t="str">
            <v>Banque Populaire Du Sud</v>
          </cell>
          <cell r="N1016">
            <v>94</v>
          </cell>
          <cell r="O1016">
            <v>-49</v>
          </cell>
        </row>
        <row r="1017">
          <cell r="L1017">
            <v>2021370921</v>
          </cell>
          <cell r="M1017" t="str">
            <v>David Mata</v>
          </cell>
          <cell r="N1017">
            <v>107</v>
          </cell>
          <cell r="O1017">
            <v>-51</v>
          </cell>
        </row>
        <row r="1018">
          <cell r="L1018">
            <v>2021384047</v>
          </cell>
          <cell r="M1018" t="str">
            <v>Anne Marie Martel</v>
          </cell>
          <cell r="N1018">
            <v>94</v>
          </cell>
          <cell r="O1018">
            <v>-52</v>
          </cell>
        </row>
        <row r="1019">
          <cell r="L1019">
            <v>2021368301</v>
          </cell>
          <cell r="M1019" t="str">
            <v>Commune De Lanet</v>
          </cell>
          <cell r="N1019">
            <v>109</v>
          </cell>
          <cell r="O1019">
            <v>-59</v>
          </cell>
        </row>
        <row r="1020">
          <cell r="L1020">
            <v>2021375752</v>
          </cell>
          <cell r="M1020" t="str">
            <v>Scop Tournesol</v>
          </cell>
          <cell r="N1020">
            <v>102</v>
          </cell>
          <cell r="O1020">
            <v>-82</v>
          </cell>
        </row>
        <row r="1021">
          <cell r="L1021">
            <v>2021350502</v>
          </cell>
          <cell r="M1021" t="str">
            <v>Maison D'Enfants Pep 11</v>
          </cell>
          <cell r="N1021">
            <v>126</v>
          </cell>
          <cell r="O1021">
            <v>-84</v>
          </cell>
        </row>
        <row r="1022">
          <cell r="L1022">
            <v>2021343954</v>
          </cell>
          <cell r="M1022" t="str">
            <v>Cathy Augere</v>
          </cell>
          <cell r="N1022">
            <v>133</v>
          </cell>
          <cell r="O1022">
            <v>-91</v>
          </cell>
        </row>
        <row r="1023">
          <cell r="L1023">
            <v>2021309284</v>
          </cell>
          <cell r="M1023" t="str">
            <v>Carmen Millan Baena</v>
          </cell>
          <cell r="N1023">
            <v>162.04</v>
          </cell>
          <cell r="O1023">
            <v>-98</v>
          </cell>
        </row>
        <row r="1024">
          <cell r="L1024">
            <v>2021306161</v>
          </cell>
          <cell r="M1024" t="str">
            <v>Nadine Peytavin</v>
          </cell>
          <cell r="N1024">
            <v>164.04</v>
          </cell>
          <cell r="O1024">
            <v>-111</v>
          </cell>
        </row>
        <row r="1025">
          <cell r="L1025">
            <v>2021292318</v>
          </cell>
          <cell r="M1025" t="str">
            <v>Elisabeth Greiner</v>
          </cell>
          <cell r="N1025">
            <v>176.04</v>
          </cell>
          <cell r="O1025">
            <v>-116</v>
          </cell>
        </row>
        <row r="1026">
          <cell r="L1026">
            <v>2021195024</v>
          </cell>
          <cell r="M1026" t="str">
            <v>Cyril Griffet</v>
          </cell>
          <cell r="N1026">
            <v>263.04000000000002</v>
          </cell>
          <cell r="O1026">
            <v>-196</v>
          </cell>
        </row>
        <row r="1027">
          <cell r="L1027">
            <v>2021282457</v>
          </cell>
          <cell r="M1027" t="str">
            <v>Nicolas Gil</v>
          </cell>
          <cell r="N1027">
            <v>184.04</v>
          </cell>
          <cell r="O1027">
            <v>-163</v>
          </cell>
        </row>
        <row r="1028">
          <cell r="L1028">
            <v>2021210920</v>
          </cell>
          <cell r="M1028" t="str">
            <v>Marine Vernizzi</v>
          </cell>
          <cell r="N1028">
            <v>253.04</v>
          </cell>
          <cell r="O1028">
            <v>-228</v>
          </cell>
        </row>
        <row r="1029">
          <cell r="L1029">
            <v>2022046341</v>
          </cell>
          <cell r="M1029" t="str">
            <v>Raphael Zenou</v>
          </cell>
          <cell r="N1029">
            <v>32</v>
          </cell>
          <cell r="O1029">
            <v>24</v>
          </cell>
        </row>
        <row r="1030">
          <cell r="L1030">
            <v>2022076665</v>
          </cell>
          <cell r="M1030" t="str">
            <v>Sarl Agri-Occ</v>
          </cell>
          <cell r="N1030">
            <v>10</v>
          </cell>
          <cell r="O1030">
            <v>20</v>
          </cell>
        </row>
        <row r="1031">
          <cell r="L1031">
            <v>2022073072</v>
          </cell>
          <cell r="M1031" t="str">
            <v>Alexia Just</v>
          </cell>
          <cell r="N1031">
            <v>13</v>
          </cell>
          <cell r="O1031">
            <v>8</v>
          </cell>
        </row>
        <row r="1032">
          <cell r="L1032">
            <v>2022046393</v>
          </cell>
          <cell r="M1032" t="str">
            <v>Thomas Garrido</v>
          </cell>
          <cell r="N1032">
            <v>32</v>
          </cell>
          <cell r="O1032">
            <v>-2</v>
          </cell>
        </row>
        <row r="1033">
          <cell r="L1033">
            <v>2022011204</v>
          </cell>
          <cell r="M1033" t="str">
            <v>Christian Boulleau</v>
          </cell>
          <cell r="N1033">
            <v>65</v>
          </cell>
          <cell r="O1033">
            <v>-20</v>
          </cell>
        </row>
        <row r="1034">
          <cell r="L1034">
            <v>2021397829</v>
          </cell>
          <cell r="M1034" t="str">
            <v>Sarl Le Salon D'Elodie</v>
          </cell>
          <cell r="N1034">
            <v>80</v>
          </cell>
          <cell r="O1034">
            <v>-50</v>
          </cell>
        </row>
        <row r="1035">
          <cell r="L1035">
            <v>2021292091</v>
          </cell>
          <cell r="M1035" t="str">
            <v>Melanie Chabaud</v>
          </cell>
          <cell r="N1035">
            <v>176.04</v>
          </cell>
          <cell r="O1035">
            <v>-53</v>
          </cell>
        </row>
        <row r="1036">
          <cell r="L1036">
            <v>2021288408</v>
          </cell>
          <cell r="M1036" t="str">
            <v>Mimoun Hassan Ben</v>
          </cell>
          <cell r="N1036">
            <v>178.04</v>
          </cell>
          <cell r="O1036">
            <v>10</v>
          </cell>
        </row>
        <row r="1037">
          <cell r="L1037">
            <v>2022048744</v>
          </cell>
          <cell r="M1037" t="str">
            <v>Tissot Immobilier</v>
          </cell>
          <cell r="N1037">
            <v>30</v>
          </cell>
          <cell r="O1037">
            <v>0</v>
          </cell>
        </row>
        <row r="1038">
          <cell r="L1038">
            <v>2021336795</v>
          </cell>
          <cell r="M1038" t="str">
            <v>David Roux</v>
          </cell>
          <cell r="N1038">
            <v>140.04</v>
          </cell>
          <cell r="O1038">
            <v>-4</v>
          </cell>
        </row>
        <row r="1039">
          <cell r="L1039">
            <v>2021290960</v>
          </cell>
          <cell r="M1039" t="str">
            <v>Anouk Audibert</v>
          </cell>
          <cell r="N1039">
            <v>178.04</v>
          </cell>
          <cell r="O1039">
            <v>-6</v>
          </cell>
        </row>
        <row r="1040">
          <cell r="L1040">
            <v>2022025353</v>
          </cell>
          <cell r="M1040" t="str">
            <v>Valliguieres</v>
          </cell>
          <cell r="N1040">
            <v>51</v>
          </cell>
          <cell r="O1040">
            <v>-6</v>
          </cell>
        </row>
        <row r="1041">
          <cell r="L1041">
            <v>2021374526</v>
          </cell>
          <cell r="M1041" t="str">
            <v>Aurelie Deniaud</v>
          </cell>
          <cell r="N1041">
            <v>104</v>
          </cell>
          <cell r="O1041">
            <v>-6</v>
          </cell>
        </row>
        <row r="1042">
          <cell r="L1042">
            <v>2021285031</v>
          </cell>
          <cell r="M1042" t="str">
            <v>Alexandre Regal</v>
          </cell>
          <cell r="N1042">
            <v>182.04</v>
          </cell>
          <cell r="O1042">
            <v>-9</v>
          </cell>
        </row>
        <row r="1043">
          <cell r="L1043">
            <v>2022022070</v>
          </cell>
          <cell r="M1043" t="str">
            <v>Buissieres (Sci)</v>
          </cell>
          <cell r="N1043">
            <v>55</v>
          </cell>
          <cell r="O1043">
            <v>-15</v>
          </cell>
        </row>
        <row r="1044">
          <cell r="L1044">
            <v>2022019330</v>
          </cell>
          <cell r="M1044" t="str">
            <v>Francois Vignoud</v>
          </cell>
          <cell r="N1044">
            <v>57</v>
          </cell>
          <cell r="O1044">
            <v>-15</v>
          </cell>
        </row>
        <row r="1045">
          <cell r="L1045">
            <v>2022018957</v>
          </cell>
          <cell r="M1045" t="str">
            <v>Jean Le Fur</v>
          </cell>
          <cell r="N1045">
            <v>58</v>
          </cell>
          <cell r="O1045">
            <v>-16</v>
          </cell>
        </row>
        <row r="1046">
          <cell r="L1046">
            <v>2022020524</v>
          </cell>
          <cell r="M1046" t="str">
            <v>Alain Nicolas</v>
          </cell>
          <cell r="N1046">
            <v>57</v>
          </cell>
          <cell r="O1046">
            <v>-27</v>
          </cell>
        </row>
        <row r="1047">
          <cell r="L1047">
            <v>2022007657</v>
          </cell>
          <cell r="M1047" t="str">
            <v>Paul Lincoln</v>
          </cell>
          <cell r="N1047">
            <v>67</v>
          </cell>
          <cell r="O1047">
            <v>-32</v>
          </cell>
        </row>
        <row r="1048">
          <cell r="L1048">
            <v>2021356968</v>
          </cell>
          <cell r="M1048" t="str">
            <v>Jeannine Lart</v>
          </cell>
          <cell r="N1048">
            <v>120</v>
          </cell>
          <cell r="O1048">
            <v>-60</v>
          </cell>
        </row>
        <row r="1049">
          <cell r="L1049">
            <v>2021354064</v>
          </cell>
          <cell r="M1049" t="str">
            <v>Caroline Neumann Ott</v>
          </cell>
          <cell r="N1049">
            <v>122</v>
          </cell>
          <cell r="O1049">
            <v>-62</v>
          </cell>
        </row>
        <row r="1050">
          <cell r="L1050">
            <v>2021385055</v>
          </cell>
          <cell r="M1050" t="str">
            <v>Manuel Grau</v>
          </cell>
          <cell r="N1050">
            <v>94</v>
          </cell>
          <cell r="O1050">
            <v>-68</v>
          </cell>
        </row>
        <row r="1051">
          <cell r="L1051">
            <v>2021333761</v>
          </cell>
          <cell r="M1051" t="str">
            <v>Patrick Leglise</v>
          </cell>
          <cell r="N1051">
            <v>142.04</v>
          </cell>
          <cell r="O1051">
            <v>-100</v>
          </cell>
        </row>
        <row r="1052">
          <cell r="L1052">
            <v>2021320606</v>
          </cell>
          <cell r="M1052" t="str">
            <v>Ilyas Sanhaji</v>
          </cell>
          <cell r="N1052">
            <v>153.04</v>
          </cell>
          <cell r="O1052">
            <v>-113</v>
          </cell>
        </row>
        <row r="1053">
          <cell r="L1053">
            <v>2021309964</v>
          </cell>
          <cell r="M1053" t="str">
            <v>Dormoy Sandrine Courtehoux Dormoy</v>
          </cell>
          <cell r="N1053">
            <v>162.04</v>
          </cell>
          <cell r="O1053">
            <v>-120</v>
          </cell>
        </row>
        <row r="1054">
          <cell r="L1054">
            <v>2021280576</v>
          </cell>
          <cell r="M1054" t="str">
            <v>Bd Jean Jaures 45</v>
          </cell>
          <cell r="N1054">
            <v>185.04</v>
          </cell>
          <cell r="O1054">
            <v>-122</v>
          </cell>
        </row>
        <row r="1055">
          <cell r="L1055">
            <v>2021316195</v>
          </cell>
          <cell r="M1055" t="str">
            <v>Rudik Hovanissian</v>
          </cell>
          <cell r="N1055">
            <v>156.04</v>
          </cell>
          <cell r="O1055">
            <v>-126</v>
          </cell>
        </row>
        <row r="1056">
          <cell r="L1056">
            <v>2021292299</v>
          </cell>
          <cell r="M1056" t="str">
            <v>Copropriété Les Lutins, Représentée Par Ad Immobilier</v>
          </cell>
          <cell r="N1056">
            <v>176.04</v>
          </cell>
          <cell r="O1056">
            <v>-141</v>
          </cell>
        </row>
        <row r="1057">
          <cell r="L1057">
            <v>2021291221</v>
          </cell>
          <cell r="M1057" t="str">
            <v>Cop Le Luxembourg</v>
          </cell>
          <cell r="N1057">
            <v>177.04</v>
          </cell>
          <cell r="O1057">
            <v>-142</v>
          </cell>
        </row>
        <row r="1058">
          <cell r="L1058">
            <v>2021281044</v>
          </cell>
          <cell r="M1058" t="str">
            <v>Aaron Saadoun</v>
          </cell>
          <cell r="N1058">
            <v>184.04</v>
          </cell>
          <cell r="O1058">
            <v>-142</v>
          </cell>
        </row>
        <row r="1059">
          <cell r="L1059">
            <v>2021284641</v>
          </cell>
          <cell r="M1059" t="str">
            <v>Philippe Parnet Dit Mortel</v>
          </cell>
          <cell r="N1059">
            <v>182.04</v>
          </cell>
          <cell r="O1059">
            <v>-156</v>
          </cell>
        </row>
        <row r="1060">
          <cell r="L1060">
            <v>2021292522</v>
          </cell>
          <cell r="M1060" t="str">
            <v>Monique Lebasque</v>
          </cell>
          <cell r="N1060">
            <v>176.04</v>
          </cell>
        </row>
        <row r="1061">
          <cell r="L1061">
            <v>2021302183</v>
          </cell>
          <cell r="M1061" t="str">
            <v>Eric Riou</v>
          </cell>
          <cell r="N1061">
            <v>167.04</v>
          </cell>
          <cell r="O1061">
            <v>17</v>
          </cell>
        </row>
        <row r="1062">
          <cell r="L1062">
            <v>2022011564</v>
          </cell>
          <cell r="M1062" t="str">
            <v>Pascal Bocage</v>
          </cell>
          <cell r="N1062">
            <v>64</v>
          </cell>
          <cell r="O1062">
            <v>-1</v>
          </cell>
        </row>
        <row r="1063">
          <cell r="L1063">
            <v>2021280786</v>
          </cell>
          <cell r="M1063" t="str">
            <v>Didier Zaragoza</v>
          </cell>
          <cell r="N1063">
            <v>184.04</v>
          </cell>
          <cell r="O1063">
            <v>-5</v>
          </cell>
        </row>
        <row r="1064">
          <cell r="L1064">
            <v>2022023878</v>
          </cell>
          <cell r="M1064" t="str">
            <v>Habitat Du Gard</v>
          </cell>
          <cell r="N1064">
            <v>52</v>
          </cell>
          <cell r="O1064">
            <v>-37</v>
          </cell>
        </row>
        <row r="1065">
          <cell r="L1065">
            <v>2021281814</v>
          </cell>
          <cell r="M1065" t="str">
            <v>Sas Kjl Coiffure</v>
          </cell>
          <cell r="N1065">
            <v>184.04</v>
          </cell>
          <cell r="O1065">
            <v>-124</v>
          </cell>
        </row>
        <row r="1066">
          <cell r="L1066">
            <v>2021302625</v>
          </cell>
          <cell r="M1066" t="str">
            <v>Maryvonne De La Brosse</v>
          </cell>
          <cell r="N1066">
            <v>167.04</v>
          </cell>
          <cell r="O1066">
            <v>-140</v>
          </cell>
        </row>
        <row r="1067">
          <cell r="L1067">
            <v>2021051641</v>
          </cell>
          <cell r="M1067" t="str">
            <v>Sarl Lamejol</v>
          </cell>
          <cell r="N1067">
            <v>396</v>
          </cell>
          <cell r="O1067">
            <v>-260</v>
          </cell>
        </row>
        <row r="1068">
          <cell r="L1068">
            <v>2022085113</v>
          </cell>
          <cell r="M1068" t="str">
            <v>Sci Carom</v>
          </cell>
          <cell r="N1068">
            <v>3</v>
          </cell>
          <cell r="O1068">
            <v>25</v>
          </cell>
        </row>
        <row r="1069">
          <cell r="L1069">
            <v>2022076165</v>
          </cell>
          <cell r="M1069" t="str">
            <v>Christophe Dubourd</v>
          </cell>
          <cell r="N1069">
            <v>10</v>
          </cell>
          <cell r="O1069">
            <v>25</v>
          </cell>
        </row>
        <row r="1070">
          <cell r="L1070">
            <v>2022045097</v>
          </cell>
          <cell r="M1070" t="str">
            <v>Antoine Lauer</v>
          </cell>
          <cell r="N1070">
            <v>34</v>
          </cell>
          <cell r="O1070">
            <v>22</v>
          </cell>
        </row>
        <row r="1071">
          <cell r="L1071">
            <v>2022074565</v>
          </cell>
          <cell r="M1071" t="str">
            <v>Mahamadou Doucoure</v>
          </cell>
          <cell r="N1071">
            <v>11</v>
          </cell>
          <cell r="O1071">
            <v>15</v>
          </cell>
        </row>
        <row r="1072">
          <cell r="L1072">
            <v>2022067699</v>
          </cell>
          <cell r="M1072" t="str">
            <v>Sci Carom</v>
          </cell>
          <cell r="N1072">
            <v>17</v>
          </cell>
          <cell r="O1072">
            <v>11</v>
          </cell>
        </row>
        <row r="1073">
          <cell r="L1073">
            <v>2021350470</v>
          </cell>
          <cell r="M1073" t="str">
            <v>Nadine Przybilski</v>
          </cell>
          <cell r="N1073">
            <v>126</v>
          </cell>
          <cell r="O1073">
            <v>-7</v>
          </cell>
        </row>
        <row r="1074">
          <cell r="L1074">
            <v>2021353323</v>
          </cell>
          <cell r="M1074" t="str">
            <v>Georges Cascales</v>
          </cell>
          <cell r="N1074">
            <v>122</v>
          </cell>
          <cell r="O1074">
            <v>-20</v>
          </cell>
        </row>
        <row r="1075">
          <cell r="L1075">
            <v>2021293171</v>
          </cell>
          <cell r="M1075" t="str">
            <v>Sas Bistro Maubet</v>
          </cell>
          <cell r="N1075">
            <v>175.04</v>
          </cell>
          <cell r="O1075">
            <v>-23</v>
          </cell>
        </row>
        <row r="1076">
          <cell r="L1076">
            <v>2022023683</v>
          </cell>
          <cell r="M1076" t="str">
            <v>Michael Burnichon</v>
          </cell>
          <cell r="N1076">
            <v>52</v>
          </cell>
          <cell r="O1076">
            <v>-24</v>
          </cell>
        </row>
        <row r="1077">
          <cell r="L1077">
            <v>2022004476</v>
          </cell>
          <cell r="M1077" t="str">
            <v>Le Petit Seguier</v>
          </cell>
          <cell r="N1077">
            <v>71</v>
          </cell>
          <cell r="O1077">
            <v>-26</v>
          </cell>
        </row>
        <row r="1078">
          <cell r="L1078">
            <v>2021379177</v>
          </cell>
          <cell r="M1078" t="str">
            <v>Michele Foucard</v>
          </cell>
          <cell r="N1078">
            <v>99</v>
          </cell>
          <cell r="O1078">
            <v>-39</v>
          </cell>
        </row>
        <row r="1079">
          <cell r="L1079">
            <v>2022014203</v>
          </cell>
          <cell r="M1079" t="str">
            <v>Xavier Loesel</v>
          </cell>
          <cell r="N1079">
            <v>63</v>
          </cell>
          <cell r="O1079">
            <v>-43</v>
          </cell>
        </row>
        <row r="1080">
          <cell r="L1080">
            <v>2021372723</v>
          </cell>
          <cell r="M1080" t="str">
            <v>Denise Le Grand</v>
          </cell>
          <cell r="N1080">
            <v>106</v>
          </cell>
          <cell r="O1080">
            <v>-50</v>
          </cell>
        </row>
        <row r="1081">
          <cell r="L1081">
            <v>2021398974</v>
          </cell>
          <cell r="M1081" t="str">
            <v>Thierry Mas</v>
          </cell>
          <cell r="N1081">
            <v>79</v>
          </cell>
          <cell r="O1081">
            <v>-59</v>
          </cell>
        </row>
        <row r="1082">
          <cell r="L1082">
            <v>2021367182</v>
          </cell>
          <cell r="M1082" t="str">
            <v>Roselyne Pellegrinetti</v>
          </cell>
          <cell r="N1082">
            <v>109</v>
          </cell>
          <cell r="O1082">
            <v>-64</v>
          </cell>
        </row>
        <row r="1083">
          <cell r="L1083">
            <v>2021372548</v>
          </cell>
          <cell r="M1083" t="str">
            <v>Indivision Jalaguier</v>
          </cell>
          <cell r="N1083">
            <v>106</v>
          </cell>
          <cell r="O1083">
            <v>-78</v>
          </cell>
        </row>
        <row r="1084">
          <cell r="L1084">
            <v>2021351133</v>
          </cell>
          <cell r="M1084" t="str">
            <v>Ste Palomino</v>
          </cell>
          <cell r="N1084">
            <v>123</v>
          </cell>
          <cell r="O1084">
            <v>-88</v>
          </cell>
        </row>
        <row r="1085">
          <cell r="L1085">
            <v>2021315909</v>
          </cell>
          <cell r="M1085" t="str">
            <v>Saveurs Et Ambiances (Sarl)</v>
          </cell>
          <cell r="N1085">
            <v>156.04</v>
          </cell>
          <cell r="O1085">
            <v>-96</v>
          </cell>
        </row>
        <row r="1086">
          <cell r="L1086">
            <v>2021298826</v>
          </cell>
          <cell r="M1086" t="str">
            <v>Francois Barnouin</v>
          </cell>
          <cell r="N1086">
            <v>170.04</v>
          </cell>
          <cell r="O1086">
            <v>-110</v>
          </cell>
        </row>
        <row r="1087">
          <cell r="L1087">
            <v>2021345340</v>
          </cell>
          <cell r="M1087" t="str">
            <v>Cyril Charluet</v>
          </cell>
          <cell r="N1087">
            <v>130</v>
          </cell>
          <cell r="O1087">
            <v>-110</v>
          </cell>
        </row>
        <row r="1088">
          <cell r="L1088">
            <v>2021291355</v>
          </cell>
          <cell r="M1088" t="str">
            <v>Lucie Roch</v>
          </cell>
          <cell r="N1088">
            <v>176.04</v>
          </cell>
          <cell r="O1088">
            <v>-116</v>
          </cell>
        </row>
        <row r="1089">
          <cell r="L1089">
            <v>2021321763</v>
          </cell>
          <cell r="M1089" t="str">
            <v>Cornelis Spijkers</v>
          </cell>
          <cell r="N1089">
            <v>151.04</v>
          </cell>
          <cell r="O1089">
            <v>-116</v>
          </cell>
        </row>
        <row r="1090">
          <cell r="L1090">
            <v>2021285477</v>
          </cell>
          <cell r="M1090" t="str">
            <v>Arnaud Delamarre</v>
          </cell>
          <cell r="N1090">
            <v>182.04</v>
          </cell>
          <cell r="O1090">
            <v>-127</v>
          </cell>
        </row>
        <row r="1091">
          <cell r="L1091">
            <v>2021286979</v>
          </cell>
          <cell r="M1091" t="str">
            <v>Succession Anne Durant</v>
          </cell>
          <cell r="N1091">
            <v>179.04</v>
          </cell>
          <cell r="O1091">
            <v>-137</v>
          </cell>
        </row>
        <row r="1092">
          <cell r="L1092">
            <v>2021280055</v>
          </cell>
          <cell r="M1092" t="str">
            <v>Apsh 30 - Ime Les Capitelles</v>
          </cell>
          <cell r="N1092">
            <v>185.04</v>
          </cell>
          <cell r="O1092">
            <v>-143</v>
          </cell>
        </row>
        <row r="1093">
          <cell r="L1093">
            <v>2021138990</v>
          </cell>
          <cell r="M1093" t="str">
            <v>Liliane Laube</v>
          </cell>
          <cell r="N1093">
            <v>311.04000000000002</v>
          </cell>
          <cell r="O1093">
            <v>-266</v>
          </cell>
        </row>
        <row r="1094">
          <cell r="L1094">
            <v>2021231801</v>
          </cell>
          <cell r="M1094" t="str">
            <v>Sci Grand Rue</v>
          </cell>
          <cell r="N1094">
            <v>234.04</v>
          </cell>
          <cell r="O1094">
            <v>55</v>
          </cell>
        </row>
        <row r="1095">
          <cell r="L1095">
            <v>2022059906</v>
          </cell>
          <cell r="M1095" t="str">
            <v>Cedric Mesmacque</v>
          </cell>
          <cell r="N1095">
            <v>23</v>
          </cell>
          <cell r="O1095">
            <v>14</v>
          </cell>
        </row>
        <row r="1096">
          <cell r="L1096">
            <v>2022063826</v>
          </cell>
          <cell r="M1096" t="str">
            <v>Mickael Delestrez</v>
          </cell>
          <cell r="N1096">
            <v>21</v>
          </cell>
          <cell r="O1096">
            <v>14</v>
          </cell>
        </row>
        <row r="1097">
          <cell r="L1097">
            <v>2022065302</v>
          </cell>
          <cell r="M1097" t="str">
            <v>Chrystelle Doutreligne</v>
          </cell>
          <cell r="N1097">
            <v>18</v>
          </cell>
          <cell r="O1097">
            <v>14</v>
          </cell>
        </row>
        <row r="1098">
          <cell r="L1098">
            <v>2022073133</v>
          </cell>
          <cell r="M1098" t="str">
            <v>Fallon Laby</v>
          </cell>
          <cell r="N1098">
            <v>13</v>
          </cell>
          <cell r="O1098">
            <v>14</v>
          </cell>
        </row>
        <row r="1099">
          <cell r="L1099">
            <v>2022065803</v>
          </cell>
          <cell r="M1099" t="str">
            <v>Sci La Chapelle D Armentiere</v>
          </cell>
          <cell r="N1099">
            <v>18</v>
          </cell>
          <cell r="O1099">
            <v>12</v>
          </cell>
        </row>
        <row r="1100">
          <cell r="L1100">
            <v>2022052189</v>
          </cell>
          <cell r="M1100" t="str">
            <v>Boualeme Laayouni</v>
          </cell>
          <cell r="N1100">
            <v>28</v>
          </cell>
          <cell r="O1100">
            <v>9</v>
          </cell>
        </row>
        <row r="1101">
          <cell r="L1101">
            <v>2022074196</v>
          </cell>
          <cell r="M1101" t="str">
            <v>Pierre Coisne</v>
          </cell>
          <cell r="N1101">
            <v>11</v>
          </cell>
          <cell r="O1101">
            <v>4</v>
          </cell>
        </row>
        <row r="1102">
          <cell r="L1102">
            <v>2021292334</v>
          </cell>
          <cell r="M1102" t="str">
            <v>Doriane Cathelain</v>
          </cell>
          <cell r="N1102">
            <v>176.04</v>
          </cell>
          <cell r="O1102">
            <v>-6</v>
          </cell>
        </row>
        <row r="1103">
          <cell r="L1103">
            <v>2022040712</v>
          </cell>
          <cell r="M1103" t="str">
            <v>Jean Marc Galindo</v>
          </cell>
          <cell r="N1103">
            <v>37</v>
          </cell>
          <cell r="O1103">
            <v>-7</v>
          </cell>
        </row>
        <row r="1104">
          <cell r="L1104">
            <v>2022059153</v>
          </cell>
          <cell r="M1104" t="str">
            <v>Madinord</v>
          </cell>
          <cell r="N1104">
            <v>23</v>
          </cell>
          <cell r="O1104">
            <v>-8</v>
          </cell>
        </row>
        <row r="1105">
          <cell r="L1105">
            <v>2021375718</v>
          </cell>
          <cell r="M1105" t="str">
            <v>Association Sesames</v>
          </cell>
          <cell r="N1105">
            <v>102</v>
          </cell>
          <cell r="O1105">
            <v>-46</v>
          </cell>
        </row>
        <row r="1106">
          <cell r="L1106">
            <v>2021396719</v>
          </cell>
          <cell r="M1106" t="str">
            <v>Patrick Godefroid</v>
          </cell>
          <cell r="N1106">
            <v>81</v>
          </cell>
          <cell r="O1106">
            <v>-53</v>
          </cell>
        </row>
        <row r="1107">
          <cell r="L1107">
            <v>2021325248</v>
          </cell>
          <cell r="M1107" t="str">
            <v>Mathieu Lee</v>
          </cell>
          <cell r="N1107">
            <v>149.04</v>
          </cell>
          <cell r="O1107">
            <v>-73</v>
          </cell>
        </row>
        <row r="1108">
          <cell r="L1108">
            <v>2021281208</v>
          </cell>
          <cell r="M1108" t="str">
            <v>Jean Pierre Delorme</v>
          </cell>
          <cell r="N1108">
            <v>184.04</v>
          </cell>
          <cell r="O1108">
            <v>-91</v>
          </cell>
        </row>
        <row r="1109">
          <cell r="L1109">
            <v>2021280885</v>
          </cell>
          <cell r="M1109" t="str">
            <v>Charlotte Olivier</v>
          </cell>
          <cell r="N1109">
            <v>184.04</v>
          </cell>
          <cell r="O1109">
            <v>-124</v>
          </cell>
        </row>
        <row r="1110">
          <cell r="L1110">
            <v>2021324030</v>
          </cell>
          <cell r="M1110" t="str">
            <v>Antoine Gonzalez</v>
          </cell>
          <cell r="N1110">
            <v>150.04</v>
          </cell>
          <cell r="O1110">
            <v>-130</v>
          </cell>
        </row>
        <row r="1111">
          <cell r="L1111">
            <v>2021302175</v>
          </cell>
          <cell r="M1111" t="str">
            <v>Julien Soulier</v>
          </cell>
          <cell r="N1111">
            <v>167.04</v>
          </cell>
          <cell r="O1111">
            <v>-139</v>
          </cell>
        </row>
        <row r="1112">
          <cell r="L1112">
            <v>2021280648</v>
          </cell>
          <cell r="M1112" t="str">
            <v>Julie Laborde</v>
          </cell>
          <cell r="N1112">
            <v>185.04</v>
          </cell>
          <cell r="O1112">
            <v>-143</v>
          </cell>
        </row>
        <row r="1113">
          <cell r="L1113">
            <v>2021280176</v>
          </cell>
          <cell r="M1113" t="str">
            <v>Florence Janin</v>
          </cell>
          <cell r="N1113">
            <v>185.04</v>
          </cell>
          <cell r="O1113">
            <v>-143</v>
          </cell>
        </row>
        <row r="1114">
          <cell r="L1114">
            <v>2021297139</v>
          </cell>
          <cell r="M1114" t="str">
            <v>Monique Turc</v>
          </cell>
          <cell r="N1114">
            <v>171.04</v>
          </cell>
          <cell r="O1114">
            <v>-148</v>
          </cell>
        </row>
        <row r="1115">
          <cell r="L1115">
            <v>2021284150</v>
          </cell>
          <cell r="M1115" t="str">
            <v>Sas Autoplus.Net</v>
          </cell>
          <cell r="N1115">
            <v>183.04</v>
          </cell>
          <cell r="O1115">
            <v>-163</v>
          </cell>
        </row>
        <row r="1116">
          <cell r="L1116">
            <v>2021202697</v>
          </cell>
          <cell r="M1116" t="str">
            <v>Fournier</v>
          </cell>
          <cell r="N1116">
            <v>259.04000000000002</v>
          </cell>
          <cell r="O1116">
            <v>-177</v>
          </cell>
        </row>
        <row r="1117">
          <cell r="L1117">
            <v>2021202171</v>
          </cell>
          <cell r="M1117" t="str">
            <v>Maison Secours De Besseges</v>
          </cell>
          <cell r="N1117">
            <v>260.04000000000002</v>
          </cell>
          <cell r="O1117">
            <v>-221</v>
          </cell>
        </row>
        <row r="1118">
          <cell r="L1118">
            <v>2021034943</v>
          </cell>
          <cell r="M1118" t="str">
            <v>Colette Rolland</v>
          </cell>
          <cell r="N1118">
            <v>409</v>
          </cell>
          <cell r="O1118">
            <v>-364</v>
          </cell>
        </row>
        <row r="1119">
          <cell r="L1119">
            <v>2022079393</v>
          </cell>
          <cell r="M1119" t="str">
            <v>Stephan Rosa Brusin</v>
          </cell>
          <cell r="N1119">
            <v>8</v>
          </cell>
          <cell r="O1119">
            <v>49</v>
          </cell>
        </row>
        <row r="1120">
          <cell r="L1120">
            <v>2022072724</v>
          </cell>
          <cell r="M1120" t="str">
            <v>Pierre Refalo</v>
          </cell>
          <cell r="N1120">
            <v>14</v>
          </cell>
          <cell r="O1120">
            <v>28</v>
          </cell>
        </row>
        <row r="1121">
          <cell r="L1121">
            <v>2022042626</v>
          </cell>
          <cell r="M1121" t="str">
            <v>Christelle Guyon</v>
          </cell>
          <cell r="N1121">
            <v>36</v>
          </cell>
          <cell r="O1121">
            <v>24</v>
          </cell>
        </row>
        <row r="1122">
          <cell r="L1122">
            <v>2022065887</v>
          </cell>
          <cell r="M1122" t="str">
            <v>Anne Marie Michel</v>
          </cell>
          <cell r="N1122">
            <v>18</v>
          </cell>
          <cell r="O1122">
            <v>24</v>
          </cell>
        </row>
        <row r="1123">
          <cell r="L1123">
            <v>2022070651</v>
          </cell>
          <cell r="M1123" t="str">
            <v>Mireille Joubert</v>
          </cell>
          <cell r="N1123">
            <v>15</v>
          </cell>
          <cell r="O1123">
            <v>9</v>
          </cell>
        </row>
        <row r="1124">
          <cell r="L1124">
            <v>2022051507</v>
          </cell>
          <cell r="M1124" t="str">
            <v>Alain Taves</v>
          </cell>
          <cell r="N1124">
            <v>28</v>
          </cell>
          <cell r="O1124">
            <v>9</v>
          </cell>
        </row>
        <row r="1125">
          <cell r="L1125">
            <v>2022066517</v>
          </cell>
          <cell r="M1125" t="str">
            <v>Sylvie Calves</v>
          </cell>
          <cell r="N1125">
            <v>17</v>
          </cell>
          <cell r="O1125">
            <v>7</v>
          </cell>
        </row>
        <row r="1126">
          <cell r="L1126">
            <v>2022044852</v>
          </cell>
          <cell r="M1126" t="str">
            <v>Sas Molo -Cafe De La Breche</v>
          </cell>
          <cell r="N1126">
            <v>35</v>
          </cell>
          <cell r="O1126">
            <v>0</v>
          </cell>
        </row>
        <row r="1127">
          <cell r="L1127">
            <v>2022050364</v>
          </cell>
          <cell r="M1127" t="str">
            <v>Sci La Cremaillere</v>
          </cell>
          <cell r="N1127">
            <v>29</v>
          </cell>
          <cell r="O1127">
            <v>-3</v>
          </cell>
        </row>
        <row r="1128">
          <cell r="L1128">
            <v>2022007397</v>
          </cell>
          <cell r="M1128" t="str">
            <v>Charles Durbesson</v>
          </cell>
          <cell r="N1128">
            <v>67</v>
          </cell>
          <cell r="O1128">
            <v>-22</v>
          </cell>
        </row>
        <row r="1129">
          <cell r="L1129">
            <v>2021285468</v>
          </cell>
          <cell r="M1129" t="str">
            <v>Dominique Callet</v>
          </cell>
          <cell r="N1129">
            <v>182.04</v>
          </cell>
          <cell r="O1129">
            <v>-24</v>
          </cell>
        </row>
        <row r="1130">
          <cell r="L1130">
            <v>2019349953</v>
          </cell>
          <cell r="M1130" t="str">
            <v>Sarl Pizza Roll</v>
          </cell>
          <cell r="N1130">
            <v>837</v>
          </cell>
          <cell r="O1130">
            <v>-24</v>
          </cell>
        </row>
        <row r="1131">
          <cell r="L1131">
            <v>2021062893</v>
          </cell>
          <cell r="M1131" t="str">
            <v>Jeanine Oziol</v>
          </cell>
          <cell r="N1131">
            <v>387</v>
          </cell>
          <cell r="O1131">
            <v>-33</v>
          </cell>
        </row>
        <row r="1132">
          <cell r="L1132">
            <v>2021375467</v>
          </cell>
          <cell r="M1132" t="str">
            <v>Meryl Elbaz</v>
          </cell>
          <cell r="N1132">
            <v>102</v>
          </cell>
          <cell r="O1132">
            <v>-42</v>
          </cell>
        </row>
        <row r="1133">
          <cell r="L1133">
            <v>2021391166</v>
          </cell>
          <cell r="M1133" t="str">
            <v>At Home Architectures</v>
          </cell>
          <cell r="N1133">
            <v>87</v>
          </cell>
          <cell r="O1133">
            <v>-52</v>
          </cell>
        </row>
        <row r="1134">
          <cell r="L1134">
            <v>2021280867</v>
          </cell>
          <cell r="M1134" t="str">
            <v>Leonard Bonne</v>
          </cell>
          <cell r="N1134">
            <v>184.04</v>
          </cell>
          <cell r="O1134">
            <v>-156</v>
          </cell>
        </row>
        <row r="1135">
          <cell r="L1135">
            <v>2021118389</v>
          </cell>
          <cell r="M1135" t="str">
            <v>Farid Boudebouda</v>
          </cell>
          <cell r="N1135">
            <v>333.04</v>
          </cell>
          <cell r="O1135">
            <v>-291</v>
          </cell>
        </row>
        <row r="1136">
          <cell r="L1136">
            <v>2022040161</v>
          </cell>
          <cell r="M1136" t="str">
            <v>Christian Cabaud</v>
          </cell>
          <cell r="N1136">
            <v>38</v>
          </cell>
          <cell r="O1136">
            <v>4</v>
          </cell>
        </row>
        <row r="1137">
          <cell r="L1137">
            <v>2021359726</v>
          </cell>
          <cell r="M1137" t="str">
            <v>3 Place Thales</v>
          </cell>
          <cell r="N1137">
            <v>116</v>
          </cell>
          <cell r="O1137">
            <v>-17</v>
          </cell>
        </row>
        <row r="1138">
          <cell r="L1138">
            <v>2021388314</v>
          </cell>
          <cell r="M1138" t="str">
            <v>Nicole Roziere</v>
          </cell>
          <cell r="N1138">
            <v>91</v>
          </cell>
          <cell r="O1138">
            <v>-50</v>
          </cell>
        </row>
        <row r="1139">
          <cell r="L1139">
            <v>2021379148</v>
          </cell>
          <cell r="M1139" t="str">
            <v>Josiane Raoux</v>
          </cell>
          <cell r="N1139">
            <v>99</v>
          </cell>
          <cell r="O1139">
            <v>-54</v>
          </cell>
        </row>
        <row r="1140">
          <cell r="L1140">
            <v>2021329442</v>
          </cell>
          <cell r="M1140" t="str">
            <v>Les Jonquilles</v>
          </cell>
          <cell r="N1140">
            <v>146.04</v>
          </cell>
          <cell r="O1140">
            <v>-59</v>
          </cell>
        </row>
        <row r="1141">
          <cell r="L1141">
            <v>2021364854</v>
          </cell>
          <cell r="M1141" t="str">
            <v>Copro 11 Bis Rue De L Aspic</v>
          </cell>
          <cell r="N1141">
            <v>113</v>
          </cell>
          <cell r="O1141">
            <v>-78</v>
          </cell>
        </row>
        <row r="1142">
          <cell r="L1142">
            <v>2021322758</v>
          </cell>
          <cell r="M1142" t="str">
            <v>Stephane Cohen</v>
          </cell>
          <cell r="N1142">
            <v>150.04</v>
          </cell>
          <cell r="O1142">
            <v>-90</v>
          </cell>
        </row>
        <row r="1143">
          <cell r="L1143">
            <v>2021343767</v>
          </cell>
          <cell r="M1143" t="str">
            <v>Nicole Millereux</v>
          </cell>
          <cell r="N1143">
            <v>133</v>
          </cell>
          <cell r="O1143">
            <v>-91</v>
          </cell>
        </row>
        <row r="1144">
          <cell r="L1144">
            <v>2021287023</v>
          </cell>
          <cell r="M1144" t="str">
            <v>Susannah Barnett Squire</v>
          </cell>
          <cell r="N1144">
            <v>179.04</v>
          </cell>
          <cell r="O1144">
            <v>-151</v>
          </cell>
        </row>
        <row r="1145">
          <cell r="L1145">
            <v>2021287028</v>
          </cell>
          <cell r="M1145" t="str">
            <v>Terrisson Wines</v>
          </cell>
          <cell r="N1145">
            <v>179.04</v>
          </cell>
          <cell r="O1145">
            <v>-151</v>
          </cell>
        </row>
        <row r="1146">
          <cell r="L1146">
            <v>2021280523</v>
          </cell>
          <cell r="M1146" t="str">
            <v>Benjamin Allouche</v>
          </cell>
          <cell r="N1146">
            <v>185.04</v>
          </cell>
          <cell r="O1146">
            <v>-162</v>
          </cell>
        </row>
        <row r="1147">
          <cell r="L1147">
            <v>2021152342</v>
          </cell>
          <cell r="M1147" t="str">
            <v>Hubert Honorine</v>
          </cell>
          <cell r="N1147">
            <v>297.04000000000002</v>
          </cell>
          <cell r="O1147">
            <v>-277</v>
          </cell>
        </row>
        <row r="1148">
          <cell r="L1148">
            <v>2021140227</v>
          </cell>
          <cell r="M1148" t="str">
            <v>Hajar Boufni</v>
          </cell>
          <cell r="N1148">
            <v>310.04000000000002</v>
          </cell>
          <cell r="O1148">
            <v>-284</v>
          </cell>
        </row>
        <row r="1149">
          <cell r="L1149">
            <v>2021071430</v>
          </cell>
          <cell r="M1149" t="str">
            <v>Scm Orthovergeze</v>
          </cell>
          <cell r="N1149">
            <v>380</v>
          </cell>
          <cell r="O1149">
            <v>-337</v>
          </cell>
        </row>
        <row r="1150">
          <cell r="L1150">
            <v>2021010382</v>
          </cell>
          <cell r="M1150" t="str">
            <v>Rose Moya</v>
          </cell>
          <cell r="N1150">
            <v>430</v>
          </cell>
          <cell r="O1150">
            <v>-417</v>
          </cell>
        </row>
        <row r="1151">
          <cell r="L1151">
            <v>2021280776</v>
          </cell>
          <cell r="M1151" t="str">
            <v>Alexandre Brante</v>
          </cell>
          <cell r="N1151">
            <v>184.04</v>
          </cell>
          <cell r="O1151">
            <v>-132</v>
          </cell>
        </row>
        <row r="1152">
          <cell r="L1152">
            <v>2021282639</v>
          </cell>
          <cell r="M1152" t="str">
            <v>Audrey Chenallet</v>
          </cell>
          <cell r="N1152">
            <v>183.04</v>
          </cell>
          <cell r="O1152">
            <v>-146</v>
          </cell>
        </row>
        <row r="1153">
          <cell r="L1153">
            <v>2021246895</v>
          </cell>
          <cell r="M1153" t="str">
            <v>Anne Guiraud</v>
          </cell>
          <cell r="N1153">
            <v>219.04</v>
          </cell>
          <cell r="O1153">
            <v>-159</v>
          </cell>
        </row>
        <row r="1154">
          <cell r="L1154">
            <v>2021280769</v>
          </cell>
          <cell r="M1154" t="str">
            <v>Jeremy Bec</v>
          </cell>
          <cell r="N1154">
            <v>184.04</v>
          </cell>
          <cell r="O1154">
            <v>-173</v>
          </cell>
        </row>
        <row r="1155">
          <cell r="L1155">
            <v>2021191454</v>
          </cell>
          <cell r="M1155" t="str">
            <v>Vartan Davelyan</v>
          </cell>
          <cell r="N1155">
            <v>267.04000000000002</v>
          </cell>
          <cell r="O1155">
            <v>-255</v>
          </cell>
        </row>
        <row r="1156">
          <cell r="L1156">
            <v>2022052404</v>
          </cell>
          <cell r="M1156" t="str">
            <v>Gilles Albouy</v>
          </cell>
          <cell r="N1156">
            <v>28</v>
          </cell>
          <cell r="O1156">
            <v>32</v>
          </cell>
        </row>
        <row r="1157">
          <cell r="L1157">
            <v>2021343590</v>
          </cell>
          <cell r="M1157" t="str">
            <v>Le 121</v>
          </cell>
          <cell r="N1157">
            <v>133</v>
          </cell>
          <cell r="O1157">
            <v>27</v>
          </cell>
        </row>
        <row r="1158">
          <cell r="L1158">
            <v>2021089259</v>
          </cell>
          <cell r="M1158" t="str">
            <v>Michel Mignone</v>
          </cell>
          <cell r="N1158">
            <v>364</v>
          </cell>
          <cell r="O1158">
            <v>25</v>
          </cell>
        </row>
        <row r="1159">
          <cell r="L1159">
            <v>2022043830</v>
          </cell>
          <cell r="M1159" t="str">
            <v>Michel Pavan</v>
          </cell>
          <cell r="N1159">
            <v>35</v>
          </cell>
          <cell r="O1159">
            <v>10</v>
          </cell>
        </row>
        <row r="1160">
          <cell r="L1160">
            <v>2021390268</v>
          </cell>
          <cell r="M1160" t="str">
            <v>Colette Rey</v>
          </cell>
          <cell r="N1160">
            <v>88</v>
          </cell>
          <cell r="O1160">
            <v>-35</v>
          </cell>
        </row>
        <row r="1161">
          <cell r="L1161">
            <v>2021126092</v>
          </cell>
          <cell r="M1161" t="str">
            <v>Florence Poli</v>
          </cell>
          <cell r="N1161">
            <v>325.04000000000002</v>
          </cell>
          <cell r="O1161">
            <v>-265</v>
          </cell>
        </row>
        <row r="1162">
          <cell r="L1162">
            <v>2021111246</v>
          </cell>
          <cell r="M1162" t="str">
            <v>Mourad Mamou</v>
          </cell>
          <cell r="N1162">
            <v>340.04</v>
          </cell>
          <cell r="O1162">
            <v>-280</v>
          </cell>
        </row>
        <row r="1163">
          <cell r="L1163">
            <v>2021088866</v>
          </cell>
          <cell r="M1163" t="str">
            <v>Vincent Donnadieu</v>
          </cell>
          <cell r="N1163">
            <v>364</v>
          </cell>
          <cell r="O1163">
            <v>-320</v>
          </cell>
        </row>
        <row r="1164">
          <cell r="L1164">
            <v>2019383584</v>
          </cell>
          <cell r="M1164" t="str">
            <v>Nathalie Auger</v>
          </cell>
          <cell r="N1164">
            <v>812</v>
          </cell>
          <cell r="O1164">
            <v>-768</v>
          </cell>
        </row>
        <row r="1165">
          <cell r="L1165">
            <v>2021330333</v>
          </cell>
          <cell r="M1165" t="str">
            <v>Michel Blondeau</v>
          </cell>
          <cell r="N1165">
            <v>113</v>
          </cell>
        </row>
        <row r="1166">
          <cell r="L1166">
            <v>2022081072</v>
          </cell>
          <cell r="M1166" t="str">
            <v>Sylvie Belair</v>
          </cell>
          <cell r="N1166">
            <v>7</v>
          </cell>
          <cell r="O1166">
            <v>38</v>
          </cell>
        </row>
        <row r="1167">
          <cell r="L1167">
            <v>2021380067</v>
          </cell>
          <cell r="M1167" t="str">
            <v>Jeremy Martinez</v>
          </cell>
          <cell r="N1167">
            <v>99</v>
          </cell>
          <cell r="O1167">
            <v>35</v>
          </cell>
        </row>
        <row r="1168">
          <cell r="L1168">
            <v>2022044304</v>
          </cell>
          <cell r="M1168" t="str">
            <v>Sarl Aux Delices Des Marronniers</v>
          </cell>
          <cell r="N1168">
            <v>35</v>
          </cell>
          <cell r="O1168">
            <v>25</v>
          </cell>
        </row>
        <row r="1169">
          <cell r="L1169">
            <v>2022042013</v>
          </cell>
          <cell r="M1169" t="str">
            <v>Sarl Aux Delices Des Marronniers</v>
          </cell>
          <cell r="N1169">
            <v>36</v>
          </cell>
          <cell r="O1169">
            <v>24</v>
          </cell>
        </row>
        <row r="1170">
          <cell r="L1170">
            <v>2021114551</v>
          </cell>
          <cell r="M1170" t="str">
            <v>Franck Garcia</v>
          </cell>
          <cell r="N1170">
            <v>337.04</v>
          </cell>
          <cell r="O1170">
            <v>17</v>
          </cell>
        </row>
        <row r="1171">
          <cell r="L1171">
            <v>2021219464</v>
          </cell>
          <cell r="M1171" t="str">
            <v>Liz Coaching</v>
          </cell>
          <cell r="N1171">
            <v>245.04</v>
          </cell>
          <cell r="O1171">
            <v>11</v>
          </cell>
        </row>
        <row r="1172">
          <cell r="L1172">
            <v>2022069696</v>
          </cell>
          <cell r="M1172" t="str">
            <v>Wiehan Hay</v>
          </cell>
          <cell r="N1172">
            <v>16</v>
          </cell>
          <cell r="O1172">
            <v>9</v>
          </cell>
        </row>
        <row r="1173">
          <cell r="L1173">
            <v>2022039216</v>
          </cell>
          <cell r="M1173" t="str">
            <v>Earl Elevage De L'Ile</v>
          </cell>
          <cell r="N1173">
            <v>38</v>
          </cell>
          <cell r="O1173">
            <v>7</v>
          </cell>
        </row>
        <row r="1174">
          <cell r="L1174">
            <v>2022011936</v>
          </cell>
          <cell r="M1174" t="str">
            <v>Daniel Dejean</v>
          </cell>
          <cell r="N1174">
            <v>64</v>
          </cell>
          <cell r="O1174">
            <v>4</v>
          </cell>
        </row>
        <row r="1175">
          <cell r="L1175">
            <v>2022020679</v>
          </cell>
          <cell r="M1175" t="str">
            <v>Aurelie Masbou</v>
          </cell>
          <cell r="N1175">
            <v>56</v>
          </cell>
          <cell r="O1175">
            <v>4</v>
          </cell>
        </row>
        <row r="1176">
          <cell r="L1176">
            <v>2021350453</v>
          </cell>
          <cell r="M1176" t="str">
            <v>Huguette Starita</v>
          </cell>
          <cell r="N1176">
            <v>126</v>
          </cell>
          <cell r="O1176">
            <v>3</v>
          </cell>
        </row>
        <row r="1177">
          <cell r="L1177">
            <v>2022066057</v>
          </cell>
          <cell r="M1177" t="str">
            <v>Sarl Agri</v>
          </cell>
          <cell r="N1177">
            <v>18</v>
          </cell>
          <cell r="O1177">
            <v>-3</v>
          </cell>
        </row>
        <row r="1178">
          <cell r="L1178">
            <v>2022021648</v>
          </cell>
          <cell r="M1178" t="str">
            <v>Patrick Mancel</v>
          </cell>
          <cell r="N1178">
            <v>56</v>
          </cell>
          <cell r="O1178">
            <v>-11</v>
          </cell>
        </row>
        <row r="1179">
          <cell r="L1179">
            <v>2021378446</v>
          </cell>
          <cell r="M1179" t="str">
            <v>Vincent Duteil</v>
          </cell>
          <cell r="N1179">
            <v>100</v>
          </cell>
          <cell r="O1179">
            <v>-46</v>
          </cell>
        </row>
        <row r="1180">
          <cell r="L1180">
            <v>2021319748</v>
          </cell>
          <cell r="M1180" t="str">
            <v>Gisele Beraka</v>
          </cell>
          <cell r="N1180">
            <v>154.04</v>
          </cell>
          <cell r="O1180">
            <v>-109</v>
          </cell>
        </row>
        <row r="1181">
          <cell r="L1181">
            <v>2021316840</v>
          </cell>
          <cell r="M1181" t="str">
            <v>Sarl Expantour</v>
          </cell>
          <cell r="N1181">
            <v>156.04</v>
          </cell>
          <cell r="O1181">
            <v>-126</v>
          </cell>
        </row>
        <row r="1182">
          <cell r="L1182">
            <v>2021046574</v>
          </cell>
          <cell r="M1182" t="str">
            <v>Daniel Hugonet</v>
          </cell>
          <cell r="N1182">
            <v>401</v>
          </cell>
          <cell r="O1182">
            <v>-356</v>
          </cell>
        </row>
        <row r="1183">
          <cell r="L1183">
            <v>2021317641</v>
          </cell>
          <cell r="M1183" t="str">
            <v>Valerie Villevieille</v>
          </cell>
          <cell r="N1183">
            <v>155.04</v>
          </cell>
        </row>
        <row r="1184">
          <cell r="L1184">
            <v>2018213593</v>
          </cell>
          <cell r="M1184" t="str">
            <v>Sci Maseisenmann</v>
          </cell>
          <cell r="N1184">
            <v>1366.04</v>
          </cell>
          <cell r="O1184">
            <v>-529</v>
          </cell>
        </row>
        <row r="1185">
          <cell r="L1185">
            <v>2022078750</v>
          </cell>
          <cell r="M1185" t="str">
            <v>Francois Hembise</v>
          </cell>
          <cell r="N1185">
            <v>8</v>
          </cell>
          <cell r="O1185">
            <v>37</v>
          </cell>
        </row>
        <row r="1186">
          <cell r="L1186">
            <v>2022036415</v>
          </cell>
          <cell r="M1186" t="str">
            <v>Perigord Genie Civil</v>
          </cell>
          <cell r="N1186">
            <v>41</v>
          </cell>
          <cell r="O1186">
            <v>28</v>
          </cell>
        </row>
        <row r="1187">
          <cell r="L1187">
            <v>2021292854</v>
          </cell>
          <cell r="M1187" t="str">
            <v>Viviane Lafaurie</v>
          </cell>
          <cell r="N1187">
            <v>175.04</v>
          </cell>
          <cell r="O1187">
            <v>27</v>
          </cell>
        </row>
        <row r="1188">
          <cell r="L1188">
            <v>2021328411</v>
          </cell>
          <cell r="M1188" t="str">
            <v>Societe Cobc</v>
          </cell>
          <cell r="N1188">
            <v>147.04</v>
          </cell>
          <cell r="O1188">
            <v>22</v>
          </cell>
        </row>
        <row r="1189">
          <cell r="L1189">
            <v>2022056434</v>
          </cell>
          <cell r="M1189" t="str">
            <v>Chantal Artigue Cazcarra</v>
          </cell>
          <cell r="N1189">
            <v>25</v>
          </cell>
          <cell r="O1189">
            <v>11</v>
          </cell>
        </row>
        <row r="1190">
          <cell r="L1190">
            <v>2022035143</v>
          </cell>
          <cell r="M1190" t="str">
            <v>Herve Martial</v>
          </cell>
          <cell r="N1190">
            <v>42</v>
          </cell>
          <cell r="O1190">
            <v>10</v>
          </cell>
        </row>
        <row r="1191">
          <cell r="L1191">
            <v>2022051383</v>
          </cell>
          <cell r="M1191" t="str">
            <v>Marc Masse</v>
          </cell>
          <cell r="N1191">
            <v>29</v>
          </cell>
          <cell r="O1191">
            <v>4</v>
          </cell>
        </row>
        <row r="1192">
          <cell r="L1192">
            <v>2022051457</v>
          </cell>
          <cell r="M1192" t="str">
            <v>Stephanie Lafaye</v>
          </cell>
          <cell r="N1192">
            <v>28</v>
          </cell>
          <cell r="O1192">
            <v>3</v>
          </cell>
        </row>
        <row r="1193">
          <cell r="L1193">
            <v>2022013216</v>
          </cell>
          <cell r="M1193" t="str">
            <v>Marie Chantal Delage</v>
          </cell>
          <cell r="N1193">
            <v>63</v>
          </cell>
          <cell r="O1193">
            <v>-1</v>
          </cell>
        </row>
        <row r="1194">
          <cell r="L1194">
            <v>2022030356</v>
          </cell>
          <cell r="M1194" t="str">
            <v>Scea Fontanel</v>
          </cell>
          <cell r="N1194">
            <v>46</v>
          </cell>
          <cell r="O1194">
            <v>-1</v>
          </cell>
        </row>
        <row r="1195">
          <cell r="L1195">
            <v>2022031608</v>
          </cell>
          <cell r="M1195" t="str">
            <v>Jean Luc Laugenie</v>
          </cell>
          <cell r="N1195">
            <v>45</v>
          </cell>
          <cell r="O1195">
            <v>-8</v>
          </cell>
        </row>
        <row r="1196">
          <cell r="L1196">
            <v>2022038668</v>
          </cell>
          <cell r="M1196" t="str">
            <v>Maryse Fouquet</v>
          </cell>
          <cell r="N1196">
            <v>38</v>
          </cell>
          <cell r="O1196">
            <v>-16</v>
          </cell>
        </row>
        <row r="1197">
          <cell r="L1197">
            <v>2022018047</v>
          </cell>
          <cell r="M1197" t="str">
            <v>Nadine Duroux</v>
          </cell>
          <cell r="N1197">
            <v>58</v>
          </cell>
          <cell r="O1197">
            <v>-18</v>
          </cell>
        </row>
        <row r="1198">
          <cell r="L1198">
            <v>2022029198</v>
          </cell>
          <cell r="M1198" t="str">
            <v>Michele Coudert</v>
          </cell>
          <cell r="N1198">
            <v>48</v>
          </cell>
          <cell r="O1198">
            <v>-30</v>
          </cell>
        </row>
        <row r="1199">
          <cell r="L1199">
            <v>2021399739</v>
          </cell>
          <cell r="M1199" t="str">
            <v>Virginie Delord</v>
          </cell>
          <cell r="N1199">
            <v>78</v>
          </cell>
          <cell r="O1199">
            <v>-30</v>
          </cell>
        </row>
        <row r="1200">
          <cell r="L1200">
            <v>2021369129</v>
          </cell>
          <cell r="M1200" t="str">
            <v>Michele Averty</v>
          </cell>
          <cell r="N1200">
            <v>108</v>
          </cell>
          <cell r="O1200">
            <v>-36</v>
          </cell>
        </row>
        <row r="1201">
          <cell r="L1201">
            <v>2021396658</v>
          </cell>
          <cell r="M1201" t="str">
            <v>Anne-Marie Lagarde</v>
          </cell>
          <cell r="N1201">
            <v>81</v>
          </cell>
          <cell r="O1201">
            <v>-37</v>
          </cell>
        </row>
        <row r="1202">
          <cell r="L1202">
            <v>2021399798</v>
          </cell>
          <cell r="M1202" t="str">
            <v>Guy Revolte</v>
          </cell>
          <cell r="N1202">
            <v>78</v>
          </cell>
          <cell r="O1202">
            <v>-41</v>
          </cell>
        </row>
        <row r="1203">
          <cell r="L1203">
            <v>2021368581</v>
          </cell>
          <cell r="M1203" t="str">
            <v>Thierry Charron</v>
          </cell>
          <cell r="N1203">
            <v>108</v>
          </cell>
          <cell r="O1203">
            <v>-64</v>
          </cell>
        </row>
        <row r="1204">
          <cell r="L1204">
            <v>2021346802</v>
          </cell>
          <cell r="M1204" t="str">
            <v>Robin Tarver</v>
          </cell>
          <cell r="N1204">
            <v>129</v>
          </cell>
          <cell r="O1204">
            <v>-70</v>
          </cell>
        </row>
        <row r="1205">
          <cell r="L1205">
            <v>2021347697</v>
          </cell>
          <cell r="M1205" t="str">
            <v>Jean Chaland</v>
          </cell>
          <cell r="N1205">
            <v>129</v>
          </cell>
          <cell r="O1205">
            <v>-73</v>
          </cell>
        </row>
        <row r="1206">
          <cell r="L1206">
            <v>2021348089</v>
          </cell>
          <cell r="M1206" t="str">
            <v>Sarl Cedric Prociewicz / Sci Du Tremouilh</v>
          </cell>
          <cell r="N1206">
            <v>128</v>
          </cell>
          <cell r="O1206">
            <v>-83</v>
          </cell>
        </row>
        <row r="1207">
          <cell r="L1207">
            <v>2021351770</v>
          </cell>
          <cell r="M1207" t="str">
            <v>Gilles Panazol</v>
          </cell>
          <cell r="N1207">
            <v>123</v>
          </cell>
          <cell r="O1207">
            <v>-89</v>
          </cell>
        </row>
        <row r="1208">
          <cell r="L1208">
            <v>2021324042</v>
          </cell>
          <cell r="M1208" t="str">
            <v>Yoann Lacombe</v>
          </cell>
          <cell r="N1208">
            <v>150.04</v>
          </cell>
          <cell r="O1208">
            <v>-98</v>
          </cell>
        </row>
        <row r="1209">
          <cell r="L1209">
            <v>2021285478</v>
          </cell>
          <cell r="M1209" t="str">
            <v>Georges Arsene Villier</v>
          </cell>
          <cell r="N1209">
            <v>182.04</v>
          </cell>
          <cell r="O1209">
            <v>-105</v>
          </cell>
        </row>
        <row r="1210">
          <cell r="L1210">
            <v>2021317710</v>
          </cell>
          <cell r="M1210" t="str">
            <v>France Bitan</v>
          </cell>
          <cell r="N1210">
            <v>155.04</v>
          </cell>
          <cell r="O1210">
            <v>-110</v>
          </cell>
        </row>
        <row r="1211">
          <cell r="L1211">
            <v>2021285420</v>
          </cell>
          <cell r="M1211" t="str">
            <v>Adeline Tremouille</v>
          </cell>
          <cell r="N1211">
            <v>182.04</v>
          </cell>
          <cell r="O1211">
            <v>-122</v>
          </cell>
        </row>
        <row r="1212">
          <cell r="L1212">
            <v>2021306091</v>
          </cell>
          <cell r="M1212" t="str">
            <v>Robert Jean Vandrouffe</v>
          </cell>
          <cell r="N1212">
            <v>164.04</v>
          </cell>
          <cell r="O1212">
            <v>-135</v>
          </cell>
        </row>
        <row r="1213">
          <cell r="L1213">
            <v>2021259351</v>
          </cell>
          <cell r="M1213" t="str">
            <v>Eugenie Dauphin</v>
          </cell>
          <cell r="N1213">
            <v>206.04</v>
          </cell>
          <cell r="O1213">
            <v>-161</v>
          </cell>
        </row>
        <row r="1214">
          <cell r="L1214">
            <v>2021264727</v>
          </cell>
          <cell r="M1214" t="str">
            <v>Djamel Attouche</v>
          </cell>
          <cell r="N1214">
            <v>199.04</v>
          </cell>
          <cell r="O1214">
            <v>-183</v>
          </cell>
        </row>
        <row r="1215">
          <cell r="L1215">
            <v>2021242634</v>
          </cell>
          <cell r="M1215" t="str">
            <v>Cynthia Gonzalez</v>
          </cell>
          <cell r="N1215">
            <v>224.04</v>
          </cell>
          <cell r="O1215">
            <v>-192</v>
          </cell>
        </row>
        <row r="1216">
          <cell r="L1216">
            <v>2021227078</v>
          </cell>
          <cell r="M1216" t="str">
            <v>Francoise Merceron-Licette</v>
          </cell>
          <cell r="N1216">
            <v>239.04</v>
          </cell>
          <cell r="O1216">
            <v>-194</v>
          </cell>
        </row>
        <row r="1217">
          <cell r="L1217">
            <v>2021198420</v>
          </cell>
          <cell r="M1217" t="str">
            <v>Carola Dutreix</v>
          </cell>
          <cell r="N1217">
            <v>262.04000000000002</v>
          </cell>
          <cell r="O1217">
            <v>-208</v>
          </cell>
        </row>
        <row r="1218">
          <cell r="L1218">
            <v>2021208775</v>
          </cell>
          <cell r="M1218" t="str">
            <v>Christel Huart</v>
          </cell>
          <cell r="N1218">
            <v>254.04</v>
          </cell>
          <cell r="O1218">
            <v>-212</v>
          </cell>
        </row>
        <row r="1219">
          <cell r="L1219">
            <v>2021188564</v>
          </cell>
          <cell r="M1219" t="str">
            <v>Oph Perigord Habitat</v>
          </cell>
          <cell r="N1219">
            <v>268.04000000000002</v>
          </cell>
          <cell r="O1219">
            <v>-232</v>
          </cell>
        </row>
        <row r="1220">
          <cell r="L1220">
            <v>2021181356</v>
          </cell>
          <cell r="M1220" t="str">
            <v>Edwige Giannorsi</v>
          </cell>
          <cell r="N1220">
            <v>273.04000000000002</v>
          </cell>
          <cell r="O1220">
            <v>-239</v>
          </cell>
        </row>
        <row r="1221">
          <cell r="L1221">
            <v>2021159037</v>
          </cell>
          <cell r="M1221" t="str">
            <v>Denise Colette Garcia</v>
          </cell>
          <cell r="N1221">
            <v>291.04000000000002</v>
          </cell>
          <cell r="O1221">
            <v>-266</v>
          </cell>
        </row>
        <row r="1222">
          <cell r="L1222">
            <v>2021058128</v>
          </cell>
          <cell r="M1222" t="str">
            <v>Jimmy Canel</v>
          </cell>
          <cell r="N1222">
            <v>392</v>
          </cell>
          <cell r="O1222">
            <v>-362</v>
          </cell>
        </row>
        <row r="1223">
          <cell r="L1223">
            <v>2020009682</v>
          </cell>
          <cell r="M1223" t="str">
            <v>Jeanine Et Jean Pierre Beringue</v>
          </cell>
          <cell r="N1223">
            <v>799</v>
          </cell>
          <cell r="O1223">
            <v>-764</v>
          </cell>
        </row>
        <row r="1224">
          <cell r="L1224">
            <v>2022052243</v>
          </cell>
          <cell r="M1224" t="str">
            <v>France Poids Lourds</v>
          </cell>
          <cell r="N1224">
            <v>28</v>
          </cell>
        </row>
        <row r="1225">
          <cell r="L1225">
            <v>2022014092</v>
          </cell>
          <cell r="M1225" t="str">
            <v>Jean Seille</v>
          </cell>
          <cell r="N1225">
            <v>63</v>
          </cell>
        </row>
        <row r="1226">
          <cell r="L1226">
            <v>2021256951</v>
          </cell>
          <cell r="M1226" t="str">
            <v>Catherine Barbero</v>
          </cell>
          <cell r="N1226">
            <v>207.04</v>
          </cell>
        </row>
        <row r="1227">
          <cell r="L1227">
            <v>2022059077</v>
          </cell>
          <cell r="M1227" t="str">
            <v>Christian Bohorques</v>
          </cell>
          <cell r="N1227">
            <v>23</v>
          </cell>
          <cell r="O1227">
            <v>22</v>
          </cell>
        </row>
        <row r="1228">
          <cell r="L1228">
            <v>2022059655</v>
          </cell>
          <cell r="M1228" t="str">
            <v>Josette Paredes</v>
          </cell>
          <cell r="N1228">
            <v>23</v>
          </cell>
          <cell r="O1228">
            <v>22</v>
          </cell>
        </row>
        <row r="1229">
          <cell r="L1229">
            <v>2022062402</v>
          </cell>
          <cell r="M1229" t="str">
            <v>Franck Loder</v>
          </cell>
          <cell r="N1229">
            <v>22</v>
          </cell>
          <cell r="O1229">
            <v>20</v>
          </cell>
        </row>
        <row r="1230">
          <cell r="L1230">
            <v>2022081547</v>
          </cell>
          <cell r="M1230" t="str">
            <v>Cassandra Bouthegourd</v>
          </cell>
          <cell r="N1230">
            <v>6</v>
          </cell>
          <cell r="O1230">
            <v>11</v>
          </cell>
        </row>
        <row r="1231">
          <cell r="L1231">
            <v>2022068215</v>
          </cell>
          <cell r="M1231" t="str">
            <v>Jean-Manuel Mesas</v>
          </cell>
          <cell r="N1231">
            <v>16</v>
          </cell>
          <cell r="O1231">
            <v>7</v>
          </cell>
        </row>
        <row r="1232">
          <cell r="L1232">
            <v>2022062106</v>
          </cell>
          <cell r="M1232" t="str">
            <v>Anthony Lecourtois</v>
          </cell>
          <cell r="N1232">
            <v>22</v>
          </cell>
          <cell r="O1232">
            <v>6</v>
          </cell>
        </row>
        <row r="1233">
          <cell r="L1233">
            <v>2022059423</v>
          </cell>
          <cell r="M1233" t="str">
            <v>Louis Robert</v>
          </cell>
          <cell r="N1233">
            <v>23</v>
          </cell>
          <cell r="O1233">
            <v>-3</v>
          </cell>
        </row>
        <row r="1234">
          <cell r="L1234">
            <v>2022055763</v>
          </cell>
          <cell r="M1234" t="str">
            <v>Daniel Mocci</v>
          </cell>
          <cell r="N1234">
            <v>25</v>
          </cell>
          <cell r="O1234">
            <v>-10</v>
          </cell>
        </row>
        <row r="1235">
          <cell r="L1235">
            <v>2022011310</v>
          </cell>
          <cell r="M1235" t="str">
            <v>Claire Saramitto</v>
          </cell>
          <cell r="N1235">
            <v>65</v>
          </cell>
          <cell r="O1235">
            <v>-20</v>
          </cell>
        </row>
        <row r="1236">
          <cell r="L1236">
            <v>2022010705</v>
          </cell>
          <cell r="M1236" t="str">
            <v>Alain Bel</v>
          </cell>
          <cell r="N1236">
            <v>65</v>
          </cell>
          <cell r="O1236">
            <v>-20</v>
          </cell>
        </row>
        <row r="1237">
          <cell r="L1237">
            <v>2022010807</v>
          </cell>
          <cell r="M1237" t="str">
            <v>Muriel Brun</v>
          </cell>
          <cell r="N1237">
            <v>65</v>
          </cell>
          <cell r="O1237">
            <v>-47</v>
          </cell>
        </row>
        <row r="1238">
          <cell r="L1238">
            <v>2021393500</v>
          </cell>
          <cell r="M1238" t="str">
            <v>Severine Falq</v>
          </cell>
          <cell r="N1238">
            <v>86</v>
          </cell>
          <cell r="O1238">
            <v>-56</v>
          </cell>
        </row>
        <row r="1239">
          <cell r="L1239">
            <v>2021286453</v>
          </cell>
          <cell r="M1239" t="str">
            <v>Jean Geeraert</v>
          </cell>
          <cell r="N1239">
            <v>179.04</v>
          </cell>
          <cell r="O1239">
            <v>-134</v>
          </cell>
        </row>
        <row r="1240">
          <cell r="L1240">
            <v>2021164043</v>
          </cell>
          <cell r="M1240" t="str">
            <v>Laure Exposito</v>
          </cell>
          <cell r="N1240">
            <v>287.04000000000002</v>
          </cell>
          <cell r="O1240">
            <v>-153</v>
          </cell>
        </row>
        <row r="1241">
          <cell r="L1241">
            <v>2021249192</v>
          </cell>
          <cell r="M1241" t="str">
            <v>Jeremy Gorny</v>
          </cell>
          <cell r="N1241">
            <v>217.04</v>
          </cell>
          <cell r="O1241">
            <v>-172</v>
          </cell>
        </row>
        <row r="1242">
          <cell r="L1242">
            <v>2021184144</v>
          </cell>
          <cell r="M1242" t="str">
            <v>De Communes Sud Roussillon</v>
          </cell>
          <cell r="N1242">
            <v>270.04000000000002</v>
          </cell>
          <cell r="O1242">
            <v>-225</v>
          </cell>
        </row>
        <row r="1243">
          <cell r="L1243">
            <v>2020149610</v>
          </cell>
          <cell r="M1243" t="str">
            <v>31 Boulevard Henri Poincare</v>
          </cell>
          <cell r="N1243">
            <v>660.04</v>
          </cell>
          <cell r="O1243">
            <v>-615</v>
          </cell>
        </row>
        <row r="1244">
          <cell r="L1244">
            <v>2019341800</v>
          </cell>
          <cell r="M1244" t="str">
            <v>Gérard Goze</v>
          </cell>
          <cell r="N1244">
            <v>843</v>
          </cell>
          <cell r="O1244">
            <v>-815</v>
          </cell>
        </row>
        <row r="1245">
          <cell r="L1245">
            <v>2022032694</v>
          </cell>
          <cell r="M1245" t="str">
            <v>Gilles Et Carole Baylet</v>
          </cell>
          <cell r="N1245">
            <v>44</v>
          </cell>
        </row>
        <row r="1246">
          <cell r="L1246">
            <v>2022009289</v>
          </cell>
          <cell r="M1246" t="str">
            <v>Maurice Eychenne</v>
          </cell>
          <cell r="N1246">
            <v>66</v>
          </cell>
        </row>
        <row r="1247">
          <cell r="L1247">
            <v>2022010377</v>
          </cell>
          <cell r="M1247" t="str">
            <v>Robin Sireuil</v>
          </cell>
          <cell r="N1247">
            <v>65</v>
          </cell>
        </row>
        <row r="1248">
          <cell r="L1248">
            <v>2021381788</v>
          </cell>
          <cell r="M1248" t="str">
            <v>Commune De Maureillas Las Illas</v>
          </cell>
          <cell r="N1248">
            <v>98</v>
          </cell>
          <cell r="O1248">
            <v>-53</v>
          </cell>
        </row>
        <row r="1249">
          <cell r="L1249">
            <v>2020102485</v>
          </cell>
          <cell r="M1249" t="str">
            <v>Anne Marie Jacquinot</v>
          </cell>
          <cell r="N1249">
            <v>724</v>
          </cell>
          <cell r="O1249">
            <v>-610</v>
          </cell>
        </row>
        <row r="1250">
          <cell r="L1250">
            <v>2020079101</v>
          </cell>
          <cell r="M1250" t="str">
            <v>Syndicat Audois D Energies</v>
          </cell>
          <cell r="N1250">
            <v>745</v>
          </cell>
          <cell r="O1250">
            <v>-700</v>
          </cell>
        </row>
        <row r="1251">
          <cell r="L1251">
            <v>2022051358</v>
          </cell>
          <cell r="M1251" t="str">
            <v>Bellevue</v>
          </cell>
          <cell r="N1251">
            <v>29</v>
          </cell>
          <cell r="O1251">
            <v>6</v>
          </cell>
        </row>
        <row r="1252">
          <cell r="L1252">
            <v>2022022887</v>
          </cell>
          <cell r="M1252" t="str">
            <v>Sylvain Latorre</v>
          </cell>
          <cell r="N1252">
            <v>53</v>
          </cell>
          <cell r="O1252">
            <v>0</v>
          </cell>
        </row>
        <row r="1253">
          <cell r="L1253">
            <v>2022024245</v>
          </cell>
          <cell r="M1253" t="str">
            <v>Sylvain Latorre</v>
          </cell>
          <cell r="N1253">
            <v>52</v>
          </cell>
          <cell r="O1253">
            <v>0</v>
          </cell>
        </row>
        <row r="1254">
          <cell r="L1254">
            <v>2022028389</v>
          </cell>
          <cell r="M1254" t="str">
            <v>Sandra Saux</v>
          </cell>
          <cell r="N1254">
            <v>49</v>
          </cell>
          <cell r="O1254">
            <v>-4</v>
          </cell>
        </row>
        <row r="1255">
          <cell r="L1255">
            <v>2022003507</v>
          </cell>
          <cell r="M1255" t="str">
            <v>Jean Marie Vernhes</v>
          </cell>
          <cell r="N1255">
            <v>72</v>
          </cell>
          <cell r="O1255">
            <v>-42</v>
          </cell>
        </row>
        <row r="1256">
          <cell r="L1256">
            <v>2021379647</v>
          </cell>
          <cell r="M1256" t="str">
            <v>Josy Landucci</v>
          </cell>
          <cell r="N1256">
            <v>99</v>
          </cell>
          <cell r="O1256">
            <v>-57</v>
          </cell>
        </row>
        <row r="1257">
          <cell r="L1257">
            <v>2021286516</v>
          </cell>
          <cell r="M1257" t="str">
            <v>Jean Alain Tixador</v>
          </cell>
          <cell r="N1257">
            <v>179.04</v>
          </cell>
          <cell r="O1257">
            <v>-144</v>
          </cell>
        </row>
        <row r="1258">
          <cell r="L1258">
            <v>2021274051</v>
          </cell>
          <cell r="M1258" t="str">
            <v>Rose Anne Artieres Rossetti</v>
          </cell>
          <cell r="N1258">
            <v>191.04</v>
          </cell>
          <cell r="O1258">
            <v>-149</v>
          </cell>
        </row>
        <row r="1259">
          <cell r="L1259">
            <v>2021280408</v>
          </cell>
          <cell r="M1259" t="str">
            <v>Rue Des Troubadours</v>
          </cell>
          <cell r="N1259">
            <v>185.04</v>
          </cell>
          <cell r="O1259">
            <v>-150</v>
          </cell>
        </row>
        <row r="1260">
          <cell r="L1260">
            <v>2021287012</v>
          </cell>
          <cell r="M1260" t="str">
            <v>Ets Louis Vial</v>
          </cell>
          <cell r="N1260">
            <v>179.04</v>
          </cell>
          <cell r="O1260">
            <v>-155</v>
          </cell>
        </row>
        <row r="1261">
          <cell r="L1261">
            <v>2021263435</v>
          </cell>
          <cell r="M1261" t="str">
            <v>Vimat (Sci)</v>
          </cell>
          <cell r="N1261">
            <v>200.04</v>
          </cell>
          <cell r="O1261">
            <v>-155</v>
          </cell>
        </row>
        <row r="1262">
          <cell r="L1262">
            <v>2021189778</v>
          </cell>
          <cell r="M1262" t="str">
            <v>Jade Boucher</v>
          </cell>
          <cell r="N1262">
            <v>268.04000000000002</v>
          </cell>
          <cell r="O1262">
            <v>-166</v>
          </cell>
        </row>
        <row r="1263">
          <cell r="L1263">
            <v>2021266496</v>
          </cell>
          <cell r="M1263" t="str">
            <v>Camping Domaine Saint Laurent (Sas)</v>
          </cell>
          <cell r="N1263">
            <v>198.04</v>
          </cell>
          <cell r="O1263">
            <v>-168</v>
          </cell>
        </row>
        <row r="1264">
          <cell r="L1264">
            <v>2021091251</v>
          </cell>
          <cell r="M1264" t="str">
            <v>Pascale Gomez</v>
          </cell>
          <cell r="N1264">
            <v>361</v>
          </cell>
          <cell r="O1264">
            <v>-190</v>
          </cell>
        </row>
        <row r="1265">
          <cell r="L1265">
            <v>2021098193</v>
          </cell>
          <cell r="M1265" t="str">
            <v>Hbo Bio Planete (Sarl)</v>
          </cell>
          <cell r="N1265">
            <v>354.04</v>
          </cell>
          <cell r="O1265">
            <v>-304</v>
          </cell>
        </row>
        <row r="1266">
          <cell r="L1266">
            <v>2021054471</v>
          </cell>
          <cell r="M1266" t="str">
            <v>8 Rue Theodore Chasseriau</v>
          </cell>
          <cell r="N1266">
            <v>394</v>
          </cell>
          <cell r="O1266">
            <v>-336</v>
          </cell>
        </row>
        <row r="1267">
          <cell r="L1267">
            <v>2021019659</v>
          </cell>
          <cell r="M1267" t="str">
            <v>E.R. La Catalane Lya</v>
          </cell>
          <cell r="N1267">
            <v>422</v>
          </cell>
          <cell r="O1267">
            <v>-392</v>
          </cell>
        </row>
        <row r="1268">
          <cell r="L1268">
            <v>2021267255</v>
          </cell>
          <cell r="M1268" t="str">
            <v>Copro Soleil Levant</v>
          </cell>
          <cell r="N1268">
            <v>198.04</v>
          </cell>
        </row>
        <row r="1269">
          <cell r="L1269">
            <v>2022038466</v>
          </cell>
          <cell r="M1269" t="str">
            <v>Jennifer Parent</v>
          </cell>
          <cell r="N1269">
            <v>39</v>
          </cell>
        </row>
        <row r="1270">
          <cell r="L1270">
            <v>2022049767</v>
          </cell>
          <cell r="M1270" t="str">
            <v>Béatrice Filhol</v>
          </cell>
          <cell r="N1270">
            <v>30</v>
          </cell>
        </row>
        <row r="1271">
          <cell r="L1271">
            <v>2022066089</v>
          </cell>
          <cell r="M1271" t="str">
            <v>Joseph Piscitello</v>
          </cell>
          <cell r="N1271">
            <v>18</v>
          </cell>
          <cell r="O1271">
            <v>8</v>
          </cell>
        </row>
        <row r="1272">
          <cell r="L1272">
            <v>2022029696</v>
          </cell>
          <cell r="M1272" t="str">
            <v>Andy Biendicho</v>
          </cell>
          <cell r="N1272">
            <v>46</v>
          </cell>
          <cell r="O1272">
            <v>7</v>
          </cell>
        </row>
        <row r="1273">
          <cell r="L1273">
            <v>2022062230</v>
          </cell>
          <cell r="M1273" t="str">
            <v>Estagel Pains</v>
          </cell>
          <cell r="N1273">
            <v>22</v>
          </cell>
          <cell r="O1273">
            <v>-7</v>
          </cell>
        </row>
        <row r="1274">
          <cell r="L1274">
            <v>2022029144</v>
          </cell>
          <cell r="M1274" t="str">
            <v>Moha Hakar</v>
          </cell>
          <cell r="N1274">
            <v>48</v>
          </cell>
          <cell r="O1274">
            <v>-21</v>
          </cell>
        </row>
        <row r="1275">
          <cell r="L1275">
            <v>2022016620</v>
          </cell>
          <cell r="M1275" t="str">
            <v>Jose Barroso</v>
          </cell>
          <cell r="N1275">
            <v>59</v>
          </cell>
          <cell r="O1275">
            <v>-34</v>
          </cell>
        </row>
        <row r="1276">
          <cell r="L1276">
            <v>2022008100</v>
          </cell>
          <cell r="M1276" t="str">
            <v>Syndicat Des Coproprietaires</v>
          </cell>
          <cell r="N1276">
            <v>67</v>
          </cell>
          <cell r="O1276">
            <v>-37</v>
          </cell>
        </row>
        <row r="1277">
          <cell r="L1277">
            <v>2021391083</v>
          </cell>
          <cell r="M1277" t="str">
            <v>Valerie Aussenac</v>
          </cell>
          <cell r="N1277">
            <v>87</v>
          </cell>
          <cell r="O1277">
            <v>-42</v>
          </cell>
        </row>
        <row r="1278">
          <cell r="L1278">
            <v>2020308720</v>
          </cell>
          <cell r="M1278" t="str">
            <v>Les Patios De La Mer</v>
          </cell>
          <cell r="N1278">
            <v>515.04</v>
          </cell>
          <cell r="O1278">
            <v>76</v>
          </cell>
        </row>
        <row r="1279">
          <cell r="L1279">
            <v>2022084392</v>
          </cell>
          <cell r="M1279" t="str">
            <v>Thierry Rossini</v>
          </cell>
          <cell r="N1279">
            <v>3</v>
          </cell>
          <cell r="O1279">
            <v>27</v>
          </cell>
        </row>
        <row r="1280">
          <cell r="L1280">
            <v>2021394686</v>
          </cell>
          <cell r="M1280" t="str">
            <v>Pierre Doutres</v>
          </cell>
          <cell r="N1280">
            <v>85</v>
          </cell>
          <cell r="O1280">
            <v>24</v>
          </cell>
        </row>
        <row r="1281">
          <cell r="L1281">
            <v>2022082542</v>
          </cell>
          <cell r="M1281" t="str">
            <v>Sylvie Bordignon</v>
          </cell>
          <cell r="N1281">
            <v>4</v>
          </cell>
          <cell r="O1281">
            <v>24</v>
          </cell>
        </row>
        <row r="1282">
          <cell r="L1282">
            <v>2022047170</v>
          </cell>
          <cell r="M1282" t="str">
            <v>Muriel Duval</v>
          </cell>
          <cell r="N1282">
            <v>31</v>
          </cell>
          <cell r="O1282">
            <v>14</v>
          </cell>
        </row>
        <row r="1283">
          <cell r="L1283">
            <v>2022054108</v>
          </cell>
          <cell r="M1283" t="str">
            <v>Marina Village</v>
          </cell>
          <cell r="N1283">
            <v>25</v>
          </cell>
          <cell r="O1283">
            <v>10</v>
          </cell>
        </row>
        <row r="1284">
          <cell r="L1284">
            <v>2022042480</v>
          </cell>
          <cell r="M1284" t="str">
            <v>Sami Bouhedda</v>
          </cell>
          <cell r="N1284">
            <v>36</v>
          </cell>
          <cell r="O1284">
            <v>10</v>
          </cell>
        </row>
        <row r="1285">
          <cell r="L1285">
            <v>2022016158</v>
          </cell>
          <cell r="M1285" t="str">
            <v>Patrick O'Connor</v>
          </cell>
          <cell r="N1285">
            <v>59</v>
          </cell>
          <cell r="O1285">
            <v>7</v>
          </cell>
        </row>
        <row r="1286">
          <cell r="L1286">
            <v>2022016709</v>
          </cell>
          <cell r="M1286" t="str">
            <v>Evelyne Maury</v>
          </cell>
          <cell r="N1286">
            <v>59</v>
          </cell>
          <cell r="O1286">
            <v>4</v>
          </cell>
        </row>
        <row r="1287">
          <cell r="L1287">
            <v>2022032202</v>
          </cell>
          <cell r="M1287" t="str">
            <v>Res Soleil Bleu</v>
          </cell>
          <cell r="N1287">
            <v>45</v>
          </cell>
          <cell r="O1287">
            <v>3</v>
          </cell>
        </row>
        <row r="1288">
          <cell r="L1288">
            <v>2022073631</v>
          </cell>
          <cell r="M1288" t="str">
            <v>Marlene Joue</v>
          </cell>
          <cell r="N1288">
            <v>11</v>
          </cell>
          <cell r="O1288">
            <v>1</v>
          </cell>
        </row>
        <row r="1289">
          <cell r="L1289">
            <v>2022032006</v>
          </cell>
          <cell r="M1289" t="str">
            <v>Et Prevot Elisabeth Clerc Anne</v>
          </cell>
          <cell r="N1289">
            <v>45</v>
          </cell>
          <cell r="O1289">
            <v>0</v>
          </cell>
        </row>
        <row r="1290">
          <cell r="L1290">
            <v>2022048267</v>
          </cell>
          <cell r="M1290" t="str">
            <v>Marie Madeleine Trilles</v>
          </cell>
          <cell r="N1290">
            <v>30</v>
          </cell>
          <cell r="O1290">
            <v>-7</v>
          </cell>
        </row>
        <row r="1291">
          <cell r="L1291">
            <v>2022023646</v>
          </cell>
          <cell r="M1291" t="str">
            <v>Christelle Vang</v>
          </cell>
          <cell r="N1291">
            <v>53</v>
          </cell>
          <cell r="O1291">
            <v>-8</v>
          </cell>
        </row>
        <row r="1292">
          <cell r="L1292">
            <v>2022020760</v>
          </cell>
          <cell r="M1292" t="str">
            <v>Anna Marquillanes</v>
          </cell>
          <cell r="N1292">
            <v>56</v>
          </cell>
          <cell r="O1292">
            <v>-28</v>
          </cell>
        </row>
        <row r="1293">
          <cell r="L1293">
            <v>2021117065</v>
          </cell>
          <cell r="M1293" t="str">
            <v>Laurent Sempere</v>
          </cell>
          <cell r="N1293">
            <v>336.04</v>
          </cell>
          <cell r="O1293">
            <v>-31</v>
          </cell>
        </row>
        <row r="1294">
          <cell r="L1294">
            <v>2022014840</v>
          </cell>
          <cell r="M1294" t="str">
            <v>Sasu C.E.C.</v>
          </cell>
          <cell r="N1294">
            <v>60</v>
          </cell>
          <cell r="O1294">
            <v>-44</v>
          </cell>
        </row>
        <row r="1295">
          <cell r="L1295">
            <v>2021375541</v>
          </cell>
          <cell r="M1295" t="str">
            <v>J'Em (Sas)</v>
          </cell>
          <cell r="N1295">
            <v>102</v>
          </cell>
          <cell r="O1295">
            <v>-57</v>
          </cell>
        </row>
        <row r="1296">
          <cell r="L1296">
            <v>2021384422</v>
          </cell>
          <cell r="M1296" t="str">
            <v>Clementine Andreas</v>
          </cell>
          <cell r="N1296">
            <v>94</v>
          </cell>
          <cell r="O1296">
            <v>-66</v>
          </cell>
        </row>
        <row r="1297">
          <cell r="L1297">
            <v>2021357399</v>
          </cell>
          <cell r="M1297" t="str">
            <v>Tardif Marie Dominique Bruno</v>
          </cell>
          <cell r="N1297">
            <v>119</v>
          </cell>
          <cell r="O1297">
            <v>-71</v>
          </cell>
        </row>
        <row r="1298">
          <cell r="L1298">
            <v>2021326878</v>
          </cell>
          <cell r="M1298" t="str">
            <v>Genevieve Maza</v>
          </cell>
          <cell r="N1298">
            <v>148.04</v>
          </cell>
          <cell r="O1298">
            <v>-77</v>
          </cell>
        </row>
        <row r="1299">
          <cell r="L1299">
            <v>2021282902</v>
          </cell>
          <cell r="M1299" t="str">
            <v>Krimax (Sci)</v>
          </cell>
          <cell r="N1299">
            <v>183.04</v>
          </cell>
          <cell r="O1299">
            <v>-85</v>
          </cell>
        </row>
        <row r="1300">
          <cell r="L1300">
            <v>2021070054</v>
          </cell>
          <cell r="M1300" t="str">
            <v>Sas Selas Dario Vergelly</v>
          </cell>
          <cell r="N1300">
            <v>381</v>
          </cell>
          <cell r="O1300">
            <v>-141</v>
          </cell>
        </row>
        <row r="1301">
          <cell r="L1301">
            <v>2021285708</v>
          </cell>
          <cell r="M1301" t="str">
            <v>David Gury</v>
          </cell>
          <cell r="N1301">
            <v>182.04</v>
          </cell>
          <cell r="O1301">
            <v>-171</v>
          </cell>
        </row>
        <row r="1302">
          <cell r="L1302">
            <v>2021088904</v>
          </cell>
          <cell r="M1302" t="str">
            <v>Julien Et  Nadege Poulard Et Paulat</v>
          </cell>
          <cell r="N1302">
            <v>364</v>
          </cell>
          <cell r="O1302">
            <v>-266</v>
          </cell>
        </row>
        <row r="1303">
          <cell r="L1303">
            <v>2020167930</v>
          </cell>
          <cell r="M1303" t="str">
            <v>Isabelle Aubry</v>
          </cell>
          <cell r="N1303">
            <v>641.04</v>
          </cell>
        </row>
        <row r="1304">
          <cell r="L1304">
            <v>2022036469</v>
          </cell>
          <cell r="M1304" t="str">
            <v>Valerie Pirson</v>
          </cell>
          <cell r="N1304">
            <v>41</v>
          </cell>
          <cell r="O1304">
            <v>7</v>
          </cell>
        </row>
        <row r="1305">
          <cell r="L1305">
            <v>2022073232</v>
          </cell>
          <cell r="M1305" t="str">
            <v>Caroline Panassie</v>
          </cell>
          <cell r="N1305">
            <v>13</v>
          </cell>
          <cell r="O1305">
            <v>6</v>
          </cell>
        </row>
        <row r="1306">
          <cell r="L1306">
            <v>2021386124</v>
          </cell>
          <cell r="M1306" t="str">
            <v>Lily Catalano</v>
          </cell>
          <cell r="N1306">
            <v>93</v>
          </cell>
          <cell r="O1306">
            <v>6</v>
          </cell>
        </row>
        <row r="1307">
          <cell r="L1307">
            <v>2019337752</v>
          </cell>
          <cell r="M1307" t="str">
            <v>Dolores Baylet</v>
          </cell>
          <cell r="N1307">
            <v>847</v>
          </cell>
          <cell r="O1307">
            <v>-9</v>
          </cell>
        </row>
        <row r="1308">
          <cell r="L1308">
            <v>2021389626</v>
          </cell>
          <cell r="M1308" t="str">
            <v>Marie Pierre Chiffoleau</v>
          </cell>
          <cell r="N1308">
            <v>88</v>
          </cell>
          <cell r="O1308">
            <v>-43</v>
          </cell>
        </row>
        <row r="1309">
          <cell r="L1309">
            <v>2021311308</v>
          </cell>
          <cell r="M1309" t="str">
            <v>Tatiana Mayrand</v>
          </cell>
          <cell r="N1309">
            <v>161.04</v>
          </cell>
          <cell r="O1309">
            <v>-47</v>
          </cell>
        </row>
        <row r="1310">
          <cell r="L1310">
            <v>2021269759</v>
          </cell>
          <cell r="M1310" t="str">
            <v>Laurent Thoral</v>
          </cell>
          <cell r="N1310">
            <v>195.04</v>
          </cell>
          <cell r="O1310">
            <v>-135</v>
          </cell>
        </row>
        <row r="1311">
          <cell r="L1311">
            <v>2021296085</v>
          </cell>
          <cell r="M1311" t="str">
            <v>Juanita Laralde</v>
          </cell>
          <cell r="N1311">
            <v>172.04</v>
          </cell>
          <cell r="O1311">
            <v>-144</v>
          </cell>
        </row>
        <row r="1312">
          <cell r="L1312">
            <v>2021118315</v>
          </cell>
          <cell r="M1312" t="str">
            <v>Franck Vidal</v>
          </cell>
          <cell r="N1312">
            <v>333.04</v>
          </cell>
          <cell r="O1312">
            <v>24</v>
          </cell>
        </row>
        <row r="1313">
          <cell r="L1313">
            <v>2022042401</v>
          </cell>
          <cell r="M1313" t="str">
            <v>Youssef Bouharou</v>
          </cell>
          <cell r="N1313">
            <v>36</v>
          </cell>
          <cell r="O1313">
            <v>20</v>
          </cell>
        </row>
        <row r="1314">
          <cell r="L1314">
            <v>2022044481</v>
          </cell>
          <cell r="M1314" t="str">
            <v>Janine Gdalia</v>
          </cell>
          <cell r="N1314">
            <v>28</v>
          </cell>
          <cell r="O1314">
            <v>14</v>
          </cell>
        </row>
        <row r="1315">
          <cell r="L1315">
            <v>2021299569</v>
          </cell>
          <cell r="M1315" t="str">
            <v>Albert Bohbot</v>
          </cell>
          <cell r="N1315">
            <v>169.04</v>
          </cell>
          <cell r="O1315">
            <v>11</v>
          </cell>
        </row>
        <row r="1316">
          <cell r="L1316">
            <v>2022073047</v>
          </cell>
          <cell r="M1316" t="str">
            <v>316, Rue De Centrayragues</v>
          </cell>
          <cell r="N1316">
            <v>13</v>
          </cell>
          <cell r="O1316">
            <v>10</v>
          </cell>
        </row>
        <row r="1317">
          <cell r="L1317">
            <v>2021334194</v>
          </cell>
          <cell r="M1317" t="str">
            <v>Brigitte Ruiz</v>
          </cell>
          <cell r="N1317">
            <v>142.04</v>
          </cell>
          <cell r="O1317">
            <v>3</v>
          </cell>
        </row>
        <row r="1318">
          <cell r="L1318">
            <v>2022049833</v>
          </cell>
          <cell r="M1318" t="str">
            <v>Christophe Menichetti</v>
          </cell>
          <cell r="N1318">
            <v>29</v>
          </cell>
          <cell r="O1318">
            <v>3</v>
          </cell>
        </row>
        <row r="1319">
          <cell r="L1319">
            <v>2022073620</v>
          </cell>
          <cell r="M1319" t="str">
            <v>Jacqueline Fahem</v>
          </cell>
          <cell r="N1319">
            <v>11</v>
          </cell>
          <cell r="O1319">
            <v>-2</v>
          </cell>
        </row>
        <row r="1320">
          <cell r="L1320">
            <v>2022066208</v>
          </cell>
          <cell r="M1320" t="str">
            <v>Res. Regliss Street</v>
          </cell>
          <cell r="N1320">
            <v>18</v>
          </cell>
          <cell r="O1320">
            <v>-3</v>
          </cell>
        </row>
        <row r="1321">
          <cell r="L1321">
            <v>2021271324</v>
          </cell>
          <cell r="M1321" t="str">
            <v>Martine Saboye</v>
          </cell>
          <cell r="N1321">
            <v>192.04</v>
          </cell>
          <cell r="O1321">
            <v>-5</v>
          </cell>
        </row>
        <row r="1322">
          <cell r="L1322">
            <v>2022047398</v>
          </cell>
          <cell r="M1322" t="str">
            <v>Antoine Et Marie-Ros Valero Puig</v>
          </cell>
          <cell r="N1322">
            <v>31</v>
          </cell>
          <cell r="O1322">
            <v>-11</v>
          </cell>
        </row>
        <row r="1323">
          <cell r="L1323">
            <v>2021268520</v>
          </cell>
          <cell r="M1323" t="str">
            <v>Monique Mezzana</v>
          </cell>
          <cell r="N1323">
            <v>196.04</v>
          </cell>
          <cell r="O1323">
            <v>-17</v>
          </cell>
        </row>
        <row r="1324">
          <cell r="L1324">
            <v>2022028066</v>
          </cell>
          <cell r="M1324" t="str">
            <v>Yolande Boulanger</v>
          </cell>
          <cell r="N1324">
            <v>49</v>
          </cell>
          <cell r="O1324">
            <v>-24</v>
          </cell>
        </row>
        <row r="1325">
          <cell r="L1325">
            <v>2021379062</v>
          </cell>
          <cell r="M1325" t="str">
            <v>Amandine Souhami</v>
          </cell>
          <cell r="N1325">
            <v>99</v>
          </cell>
          <cell r="O1325">
            <v>-25</v>
          </cell>
        </row>
        <row r="1326">
          <cell r="L1326">
            <v>2021394881</v>
          </cell>
          <cell r="M1326" t="str">
            <v>Christian Garcia</v>
          </cell>
          <cell r="N1326">
            <v>84</v>
          </cell>
          <cell r="O1326">
            <v>-26</v>
          </cell>
        </row>
        <row r="1327">
          <cell r="L1327">
            <v>2021318036</v>
          </cell>
          <cell r="M1327" t="str">
            <v>Guillaume Boubals</v>
          </cell>
          <cell r="N1327">
            <v>155.04</v>
          </cell>
          <cell r="O1327">
            <v>-28</v>
          </cell>
        </row>
        <row r="1328">
          <cell r="L1328">
            <v>2021265899</v>
          </cell>
          <cell r="M1328" t="str">
            <v>M. Kellalib Alex</v>
          </cell>
          <cell r="N1328">
            <v>199.04</v>
          </cell>
          <cell r="O1328">
            <v>-31</v>
          </cell>
        </row>
        <row r="1329">
          <cell r="L1329">
            <v>2022012783</v>
          </cell>
          <cell r="M1329" t="str">
            <v>Laureades Montpellier Kaelis</v>
          </cell>
          <cell r="N1329">
            <v>64</v>
          </cell>
          <cell r="O1329">
            <v>-35</v>
          </cell>
        </row>
        <row r="1330">
          <cell r="L1330">
            <v>2021376911</v>
          </cell>
          <cell r="M1330" t="str">
            <v>Jeanne Boronat</v>
          </cell>
          <cell r="N1330">
            <v>101</v>
          </cell>
          <cell r="O1330">
            <v>-56</v>
          </cell>
        </row>
        <row r="1331">
          <cell r="L1331">
            <v>2021352802</v>
          </cell>
          <cell r="M1331" t="str">
            <v>Acti Pro</v>
          </cell>
          <cell r="N1331">
            <v>122</v>
          </cell>
          <cell r="O1331">
            <v>-77</v>
          </cell>
        </row>
        <row r="1332">
          <cell r="L1332">
            <v>2021283412</v>
          </cell>
          <cell r="M1332" t="str">
            <v>Ludvick Prevoteau</v>
          </cell>
          <cell r="N1332">
            <v>183.04</v>
          </cell>
          <cell r="O1332">
            <v>-91</v>
          </cell>
        </row>
        <row r="1333">
          <cell r="L1333">
            <v>2021314451</v>
          </cell>
          <cell r="M1333" t="str">
            <v>Georges Villaceque</v>
          </cell>
          <cell r="N1333">
            <v>157.04</v>
          </cell>
          <cell r="O1333">
            <v>-97</v>
          </cell>
        </row>
        <row r="1334">
          <cell r="L1334">
            <v>2021350121</v>
          </cell>
          <cell r="M1334" t="str">
            <v>Gaelle Marteau Delacroix</v>
          </cell>
          <cell r="N1334">
            <v>126</v>
          </cell>
          <cell r="O1334">
            <v>-111</v>
          </cell>
        </row>
        <row r="1335">
          <cell r="L1335">
            <v>2021282612</v>
          </cell>
          <cell r="M1335" t="str">
            <v>Jean Remi Lopez</v>
          </cell>
          <cell r="N1335">
            <v>183.04</v>
          </cell>
          <cell r="O1335">
            <v>-118</v>
          </cell>
        </row>
        <row r="1336">
          <cell r="L1336">
            <v>2021289998</v>
          </cell>
          <cell r="M1336" t="str">
            <v>Julien Vieillard</v>
          </cell>
          <cell r="N1336">
            <v>177.04</v>
          </cell>
          <cell r="O1336">
            <v>-151</v>
          </cell>
        </row>
        <row r="1337">
          <cell r="L1337">
            <v>2021281296</v>
          </cell>
          <cell r="M1337" t="str">
            <v>Stephan Tremoliere</v>
          </cell>
          <cell r="N1337">
            <v>184.04</v>
          </cell>
          <cell r="O1337">
            <v>-161</v>
          </cell>
        </row>
        <row r="1338">
          <cell r="L1338">
            <v>2021240566</v>
          </cell>
          <cell r="M1338" t="str">
            <v>Amandine Chambrion</v>
          </cell>
          <cell r="N1338">
            <v>226.04</v>
          </cell>
          <cell r="O1338">
            <v>-181</v>
          </cell>
        </row>
        <row r="1339">
          <cell r="L1339">
            <v>2021142345</v>
          </cell>
          <cell r="M1339" t="str">
            <v>Anna Paulet</v>
          </cell>
          <cell r="N1339">
            <v>308.04000000000002</v>
          </cell>
          <cell r="O1339">
            <v>-263</v>
          </cell>
        </row>
        <row r="1340">
          <cell r="L1340">
            <v>2021127679</v>
          </cell>
          <cell r="M1340" t="str">
            <v>Monique Roque</v>
          </cell>
          <cell r="N1340">
            <v>324.04000000000002</v>
          </cell>
          <cell r="O1340">
            <v>-264</v>
          </cell>
        </row>
        <row r="1341">
          <cell r="L1341">
            <v>2021030261</v>
          </cell>
          <cell r="M1341" t="str">
            <v>Blandine Guillette</v>
          </cell>
          <cell r="N1341">
            <v>414</v>
          </cell>
          <cell r="O1341">
            <v>-386</v>
          </cell>
        </row>
        <row r="1342">
          <cell r="L1342">
            <v>2020125025</v>
          </cell>
          <cell r="M1342" t="str">
            <v>Isabelle Maillard</v>
          </cell>
          <cell r="N1342">
            <v>690.04</v>
          </cell>
          <cell r="O1342">
            <v>-645</v>
          </cell>
        </row>
        <row r="1343">
          <cell r="L1343">
            <v>2021211236</v>
          </cell>
          <cell r="M1343" t="str">
            <v>Yadran Begovic</v>
          </cell>
          <cell r="N1343">
            <v>253.04</v>
          </cell>
          <cell r="O1343">
            <v>39</v>
          </cell>
        </row>
        <row r="1344">
          <cell r="L1344">
            <v>2022055622</v>
          </cell>
          <cell r="M1344" t="str">
            <v>Yanis Telmat</v>
          </cell>
          <cell r="N1344">
            <v>25</v>
          </cell>
          <cell r="O1344">
            <v>20</v>
          </cell>
        </row>
        <row r="1345">
          <cell r="L1345">
            <v>2022081604</v>
          </cell>
          <cell r="M1345" t="str">
            <v>Yohan Aubry</v>
          </cell>
          <cell r="N1345">
            <v>6</v>
          </cell>
          <cell r="O1345">
            <v>19</v>
          </cell>
        </row>
        <row r="1346">
          <cell r="L1346">
            <v>2022082992</v>
          </cell>
          <cell r="M1346" t="str">
            <v>Yann Albertos</v>
          </cell>
          <cell r="N1346">
            <v>4</v>
          </cell>
          <cell r="O1346">
            <v>14</v>
          </cell>
        </row>
        <row r="1347">
          <cell r="L1347">
            <v>2022048553</v>
          </cell>
          <cell r="M1347" t="str">
            <v>Lauriane Bedouch</v>
          </cell>
          <cell r="N1347">
            <v>30</v>
          </cell>
          <cell r="O1347">
            <v>12</v>
          </cell>
        </row>
        <row r="1348">
          <cell r="L1348">
            <v>2022037165</v>
          </cell>
          <cell r="M1348" t="str">
            <v>Michel Pragnere</v>
          </cell>
          <cell r="N1348">
            <v>39</v>
          </cell>
          <cell r="O1348">
            <v>6</v>
          </cell>
        </row>
        <row r="1349">
          <cell r="L1349">
            <v>2022048028</v>
          </cell>
          <cell r="M1349" t="str">
            <v>Residencial Palau</v>
          </cell>
          <cell r="N1349">
            <v>31</v>
          </cell>
          <cell r="O1349">
            <v>4</v>
          </cell>
        </row>
        <row r="1350">
          <cell r="L1350">
            <v>2022051387</v>
          </cell>
          <cell r="M1350" t="str">
            <v>Sasu French Papilles</v>
          </cell>
          <cell r="N1350">
            <v>29</v>
          </cell>
          <cell r="O1350">
            <v>4</v>
          </cell>
        </row>
        <row r="1351">
          <cell r="L1351">
            <v>2022021775</v>
          </cell>
          <cell r="M1351" t="str">
            <v>Didier Gayon</v>
          </cell>
          <cell r="N1351">
            <v>56</v>
          </cell>
          <cell r="O1351">
            <v>-4</v>
          </cell>
        </row>
        <row r="1352">
          <cell r="L1352">
            <v>2022035521</v>
          </cell>
          <cell r="M1352" t="str">
            <v>Cci  De L'Aude</v>
          </cell>
          <cell r="N1352">
            <v>42</v>
          </cell>
          <cell r="O1352">
            <v>-7</v>
          </cell>
        </row>
        <row r="1353">
          <cell r="L1353">
            <v>2022056755</v>
          </cell>
          <cell r="M1353" t="str">
            <v>Elodie Gallen</v>
          </cell>
          <cell r="N1353">
            <v>25</v>
          </cell>
          <cell r="O1353">
            <v>-11</v>
          </cell>
        </row>
        <row r="1354">
          <cell r="L1354">
            <v>2022041875</v>
          </cell>
          <cell r="M1354" t="str">
            <v>Elisabeth Rezig</v>
          </cell>
          <cell r="N1354">
            <v>37</v>
          </cell>
          <cell r="O1354">
            <v>-12</v>
          </cell>
        </row>
        <row r="1355">
          <cell r="L1355">
            <v>2022030659</v>
          </cell>
          <cell r="M1355" t="str">
            <v>Dorothee Raspaud</v>
          </cell>
          <cell r="N1355">
            <v>46</v>
          </cell>
          <cell r="O1355">
            <v>-20</v>
          </cell>
        </row>
        <row r="1356">
          <cell r="L1356">
            <v>2022029742</v>
          </cell>
          <cell r="M1356" t="str">
            <v>Alain Sahuc</v>
          </cell>
          <cell r="N1356">
            <v>46</v>
          </cell>
          <cell r="O1356">
            <v>-21</v>
          </cell>
        </row>
        <row r="1357">
          <cell r="L1357">
            <v>2022009241</v>
          </cell>
          <cell r="M1357" t="str">
            <v>Domaine De Castella Font Romeu</v>
          </cell>
          <cell r="N1357">
            <v>66</v>
          </cell>
          <cell r="O1357">
            <v>-31</v>
          </cell>
        </row>
        <row r="1358">
          <cell r="L1358">
            <v>2021392501</v>
          </cell>
          <cell r="M1358" t="str">
            <v>Jomax</v>
          </cell>
          <cell r="N1358">
            <v>86</v>
          </cell>
          <cell r="O1358">
            <v>-51</v>
          </cell>
        </row>
        <row r="1359">
          <cell r="L1359">
            <v>2021369542</v>
          </cell>
          <cell r="M1359" t="str">
            <v>Jeanine Rimbau</v>
          </cell>
          <cell r="N1359">
            <v>108</v>
          </cell>
          <cell r="O1359">
            <v>-58</v>
          </cell>
        </row>
        <row r="1360">
          <cell r="L1360">
            <v>2021286089</v>
          </cell>
          <cell r="M1360" t="str">
            <v>Jacques Lefevre</v>
          </cell>
          <cell r="N1360">
            <v>181.04</v>
          </cell>
          <cell r="O1360">
            <v>-81</v>
          </cell>
        </row>
        <row r="1361">
          <cell r="L1361">
            <v>2021346531</v>
          </cell>
          <cell r="M1361" t="str">
            <v>Patrick Tabarot</v>
          </cell>
          <cell r="N1361">
            <v>129</v>
          </cell>
          <cell r="O1361">
            <v>-84</v>
          </cell>
        </row>
        <row r="1362">
          <cell r="L1362">
            <v>2021363094</v>
          </cell>
          <cell r="M1362" t="str">
            <v>Maryse Pichot</v>
          </cell>
          <cell r="N1362">
            <v>114</v>
          </cell>
          <cell r="O1362">
            <v>-89</v>
          </cell>
        </row>
        <row r="1363">
          <cell r="L1363">
            <v>2021312478</v>
          </cell>
          <cell r="M1363" t="str">
            <v>Sci Oasis</v>
          </cell>
          <cell r="N1363">
            <v>160.04</v>
          </cell>
          <cell r="O1363">
            <v>-93</v>
          </cell>
        </row>
        <row r="1364">
          <cell r="L1364">
            <v>2021244367</v>
          </cell>
          <cell r="M1364" t="str">
            <v>Alain Steiner</v>
          </cell>
          <cell r="N1364">
            <v>221.04</v>
          </cell>
          <cell r="O1364">
            <v>-95</v>
          </cell>
        </row>
        <row r="1365">
          <cell r="L1365">
            <v>2021294276</v>
          </cell>
          <cell r="M1365" t="str">
            <v>Jerome Sitbon</v>
          </cell>
          <cell r="N1365">
            <v>174.04</v>
          </cell>
          <cell r="O1365">
            <v>-147</v>
          </cell>
        </row>
        <row r="1366">
          <cell r="L1366">
            <v>2021218828</v>
          </cell>
          <cell r="M1366" t="str">
            <v>Jean Claude Lefranc</v>
          </cell>
          <cell r="N1366">
            <v>246.04</v>
          </cell>
          <cell r="O1366">
            <v>-201</v>
          </cell>
        </row>
        <row r="1367">
          <cell r="L1367">
            <v>2021064829</v>
          </cell>
          <cell r="M1367" t="str">
            <v>Lomyel (Sci)</v>
          </cell>
          <cell r="N1367">
            <v>386</v>
          </cell>
          <cell r="O1367">
            <v>-341</v>
          </cell>
        </row>
        <row r="1368">
          <cell r="L1368">
            <v>2021033962</v>
          </cell>
          <cell r="M1368" t="str">
            <v>St Nazaire</v>
          </cell>
          <cell r="N1368">
            <v>410</v>
          </cell>
          <cell r="O1368">
            <v>-365</v>
          </cell>
        </row>
        <row r="1369">
          <cell r="L1369">
            <v>2021396158</v>
          </cell>
          <cell r="M1369" t="str">
            <v>2 Rue Neuve</v>
          </cell>
          <cell r="N1369">
            <v>81</v>
          </cell>
        </row>
        <row r="1370">
          <cell r="L1370">
            <v>2022012600</v>
          </cell>
          <cell r="M1370" t="str">
            <v>Corinne Calac</v>
          </cell>
          <cell r="N1370">
            <v>64</v>
          </cell>
        </row>
        <row r="1371">
          <cell r="L1371">
            <v>2022044976</v>
          </cell>
          <cell r="M1371" t="str">
            <v>Robert Pla</v>
          </cell>
          <cell r="N1371">
            <v>35</v>
          </cell>
          <cell r="O1371">
            <v>-5</v>
          </cell>
        </row>
        <row r="1372">
          <cell r="L1372">
            <v>2022076565</v>
          </cell>
          <cell r="M1372" t="str">
            <v>Martine Tournaire</v>
          </cell>
          <cell r="N1372">
            <v>10</v>
          </cell>
          <cell r="O1372">
            <v>12</v>
          </cell>
        </row>
        <row r="1373">
          <cell r="L1373">
            <v>2021348918</v>
          </cell>
          <cell r="M1373" t="str">
            <v>Jean Jacques Navarro</v>
          </cell>
          <cell r="N1373">
            <v>128</v>
          </cell>
          <cell r="O1373">
            <v>7</v>
          </cell>
        </row>
        <row r="1374">
          <cell r="L1374">
            <v>2022075813</v>
          </cell>
          <cell r="M1374" t="str">
            <v>Nicolas Saque</v>
          </cell>
          <cell r="N1374">
            <v>10</v>
          </cell>
          <cell r="O1374">
            <v>7</v>
          </cell>
        </row>
        <row r="1375">
          <cell r="L1375">
            <v>2022078404</v>
          </cell>
          <cell r="M1375" t="str">
            <v>Odile Corbel</v>
          </cell>
          <cell r="N1375">
            <v>8</v>
          </cell>
          <cell r="O1375">
            <v>7</v>
          </cell>
        </row>
        <row r="1376">
          <cell r="L1376">
            <v>2021398237</v>
          </cell>
          <cell r="M1376" t="str">
            <v>Laurent Le Roy</v>
          </cell>
          <cell r="N1376">
            <v>79</v>
          </cell>
          <cell r="O1376">
            <v>6</v>
          </cell>
        </row>
        <row r="1377">
          <cell r="L1377">
            <v>2021225103</v>
          </cell>
          <cell r="M1377" t="str">
            <v>Tanguy Mraovic</v>
          </cell>
          <cell r="N1377">
            <v>240.04</v>
          </cell>
          <cell r="O1377">
            <v>6</v>
          </cell>
        </row>
        <row r="1378">
          <cell r="L1378">
            <v>2022035030</v>
          </cell>
          <cell r="M1378" t="str">
            <v>Olivier Huc</v>
          </cell>
          <cell r="N1378">
            <v>43</v>
          </cell>
          <cell r="O1378">
            <v>2</v>
          </cell>
        </row>
        <row r="1379">
          <cell r="L1379">
            <v>2022033055</v>
          </cell>
          <cell r="M1379" t="str">
            <v>Dolores Heras</v>
          </cell>
          <cell r="N1379">
            <v>44</v>
          </cell>
          <cell r="O1379">
            <v>2</v>
          </cell>
        </row>
        <row r="1380">
          <cell r="L1380">
            <v>2022059987</v>
          </cell>
          <cell r="M1380" t="str">
            <v>Isabelle Le Guennec</v>
          </cell>
          <cell r="N1380">
            <v>23</v>
          </cell>
          <cell r="O1380">
            <v>1</v>
          </cell>
        </row>
        <row r="1381">
          <cell r="L1381">
            <v>2021390209</v>
          </cell>
          <cell r="M1381" t="str">
            <v>Christophe Ollivier</v>
          </cell>
          <cell r="N1381">
            <v>88</v>
          </cell>
          <cell r="O1381">
            <v>-8</v>
          </cell>
        </row>
        <row r="1382">
          <cell r="L1382">
            <v>2022014810</v>
          </cell>
          <cell r="M1382" t="str">
            <v>Jacques Anoll</v>
          </cell>
          <cell r="N1382">
            <v>60</v>
          </cell>
          <cell r="O1382">
            <v>-15</v>
          </cell>
        </row>
        <row r="1383">
          <cell r="L1383">
            <v>2022021881</v>
          </cell>
          <cell r="M1383" t="str">
            <v>Sarl Casa</v>
          </cell>
          <cell r="N1383">
            <v>56</v>
          </cell>
          <cell r="O1383">
            <v>-21</v>
          </cell>
        </row>
        <row r="1384">
          <cell r="L1384">
            <v>2022009755</v>
          </cell>
          <cell r="M1384" t="str">
            <v>8 Rue Porte De Canet</v>
          </cell>
          <cell r="N1384">
            <v>66</v>
          </cell>
          <cell r="O1384">
            <v>-31</v>
          </cell>
        </row>
        <row r="1385">
          <cell r="L1385">
            <v>2021385451</v>
          </cell>
          <cell r="M1385" t="str">
            <v>8 Rue Porte De Canet</v>
          </cell>
          <cell r="N1385">
            <v>93</v>
          </cell>
          <cell r="O1385">
            <v>-58</v>
          </cell>
        </row>
        <row r="1386">
          <cell r="L1386">
            <v>2021383970</v>
          </cell>
          <cell r="M1386" t="str">
            <v>8 Rue Porte De Canet</v>
          </cell>
          <cell r="N1386">
            <v>94</v>
          </cell>
          <cell r="O1386">
            <v>-59</v>
          </cell>
        </row>
        <row r="1387">
          <cell r="L1387">
            <v>2021288410</v>
          </cell>
          <cell r="M1387" t="str">
            <v>Laetitia Prisot</v>
          </cell>
          <cell r="N1387">
            <v>178.04</v>
          </cell>
          <cell r="O1387">
            <v>-120</v>
          </cell>
        </row>
        <row r="1388">
          <cell r="L1388">
            <v>2021286910</v>
          </cell>
          <cell r="M1388" t="str">
            <v>Alain Martzel</v>
          </cell>
          <cell r="N1388">
            <v>179.04</v>
          </cell>
          <cell r="O1388">
            <v>-137</v>
          </cell>
        </row>
        <row r="1389">
          <cell r="L1389">
            <v>2021286916</v>
          </cell>
          <cell r="M1389" t="str">
            <v>Alain Martzel</v>
          </cell>
          <cell r="N1389">
            <v>179.04</v>
          </cell>
          <cell r="O1389">
            <v>-137</v>
          </cell>
        </row>
        <row r="1390">
          <cell r="L1390">
            <v>2021274949</v>
          </cell>
          <cell r="M1390" t="str">
            <v>Micheline Tichadou</v>
          </cell>
          <cell r="N1390">
            <v>190.04</v>
          </cell>
          <cell r="O1390">
            <v>-145</v>
          </cell>
        </row>
        <row r="1391">
          <cell r="L1391">
            <v>2021287121</v>
          </cell>
          <cell r="M1391" t="str">
            <v>Sci  Nukuiva</v>
          </cell>
          <cell r="N1391">
            <v>179.04</v>
          </cell>
          <cell r="O1391">
            <v>-151</v>
          </cell>
        </row>
        <row r="1392">
          <cell r="L1392">
            <v>2021239158</v>
          </cell>
          <cell r="M1392" t="str">
            <v>Yvette Dubois</v>
          </cell>
          <cell r="N1392">
            <v>227.04</v>
          </cell>
          <cell r="O1392">
            <v>-192</v>
          </cell>
        </row>
        <row r="1393">
          <cell r="L1393">
            <v>2021156053</v>
          </cell>
          <cell r="M1393" t="str">
            <v>Valmar</v>
          </cell>
          <cell r="N1393">
            <v>295.04000000000002</v>
          </cell>
          <cell r="O1393">
            <v>-261</v>
          </cell>
        </row>
        <row r="1394">
          <cell r="L1394">
            <v>2021064515</v>
          </cell>
          <cell r="M1394" t="str">
            <v>Thomas Martinez Parra</v>
          </cell>
          <cell r="N1394">
            <v>386</v>
          </cell>
          <cell r="O1394">
            <v>-344</v>
          </cell>
        </row>
        <row r="1395">
          <cell r="L1395">
            <v>2020082513</v>
          </cell>
          <cell r="M1395" t="str">
            <v>Jean Huc</v>
          </cell>
          <cell r="N1395">
            <v>743</v>
          </cell>
          <cell r="O1395">
            <v>-715</v>
          </cell>
        </row>
        <row r="1396">
          <cell r="L1396">
            <v>2021063609</v>
          </cell>
          <cell r="M1396" t="str">
            <v>Catherine Rivano</v>
          </cell>
          <cell r="N1396">
            <v>387</v>
          </cell>
        </row>
        <row r="1397">
          <cell r="L1397">
            <v>2022074033</v>
          </cell>
          <cell r="M1397" t="str">
            <v>56b Avenue Du General De Gaulle</v>
          </cell>
          <cell r="N1397">
            <v>11</v>
          </cell>
          <cell r="O1397">
            <v>34</v>
          </cell>
        </row>
        <row r="1398">
          <cell r="L1398">
            <v>2022063158</v>
          </cell>
          <cell r="M1398" t="str">
            <v>Angoustrine</v>
          </cell>
          <cell r="N1398">
            <v>21</v>
          </cell>
          <cell r="O1398">
            <v>24</v>
          </cell>
        </row>
        <row r="1399">
          <cell r="L1399">
            <v>2022064420</v>
          </cell>
          <cell r="M1399" t="str">
            <v>Jean Pierre Delos</v>
          </cell>
          <cell r="N1399">
            <v>20</v>
          </cell>
          <cell r="O1399">
            <v>3</v>
          </cell>
        </row>
        <row r="1400">
          <cell r="L1400">
            <v>2022047939</v>
          </cell>
          <cell r="M1400" t="str">
            <v>Extrem'S</v>
          </cell>
          <cell r="N1400">
            <v>31</v>
          </cell>
          <cell r="O1400">
            <v>-16</v>
          </cell>
        </row>
        <row r="1401">
          <cell r="L1401">
            <v>2022040537</v>
          </cell>
          <cell r="M1401" t="str">
            <v>Soelie Sililo</v>
          </cell>
          <cell r="N1401">
            <v>37</v>
          </cell>
          <cell r="O1401">
            <v>-19</v>
          </cell>
        </row>
        <row r="1402">
          <cell r="L1402">
            <v>2021385641</v>
          </cell>
          <cell r="M1402" t="str">
            <v>Formigueres</v>
          </cell>
          <cell r="N1402">
            <v>93</v>
          </cell>
          <cell r="O1402">
            <v>-48</v>
          </cell>
        </row>
        <row r="1403">
          <cell r="L1403">
            <v>2021375565</v>
          </cell>
          <cell r="M1403" t="str">
            <v>Jean-Michel Arnaud</v>
          </cell>
          <cell r="N1403">
            <v>102</v>
          </cell>
          <cell r="O1403">
            <v>-57</v>
          </cell>
        </row>
        <row r="1404">
          <cell r="L1404">
            <v>2021341705</v>
          </cell>
          <cell r="M1404" t="str">
            <v>Paganga (Sci) Local Pro</v>
          </cell>
          <cell r="N1404">
            <v>134</v>
          </cell>
          <cell r="O1404">
            <v>-74</v>
          </cell>
        </row>
        <row r="1405">
          <cell r="L1405">
            <v>2021351106</v>
          </cell>
          <cell r="M1405" t="str">
            <v>Djenet Boutchacha</v>
          </cell>
          <cell r="N1405">
            <v>123</v>
          </cell>
          <cell r="O1405">
            <v>-78</v>
          </cell>
        </row>
        <row r="1406">
          <cell r="L1406">
            <v>2022028660</v>
          </cell>
          <cell r="M1406" t="str">
            <v>Pascale Hochart</v>
          </cell>
          <cell r="N1406">
            <v>49</v>
          </cell>
        </row>
        <row r="1407">
          <cell r="L1407">
            <v>2021371222</v>
          </cell>
          <cell r="M1407" t="str">
            <v>Le Carlit</v>
          </cell>
          <cell r="N1407">
            <v>107</v>
          </cell>
        </row>
        <row r="1408">
          <cell r="L1408">
            <v>2022058322</v>
          </cell>
          <cell r="M1408" t="str">
            <v>Janine Novo</v>
          </cell>
          <cell r="N1408">
            <v>24</v>
          </cell>
          <cell r="O1408">
            <v>36</v>
          </cell>
        </row>
        <row r="1409">
          <cell r="L1409">
            <v>2022075939</v>
          </cell>
          <cell r="M1409" t="str">
            <v>Max Sourious</v>
          </cell>
          <cell r="N1409">
            <v>10</v>
          </cell>
          <cell r="O1409">
            <v>35</v>
          </cell>
        </row>
        <row r="1410">
          <cell r="L1410">
            <v>2022068014</v>
          </cell>
          <cell r="M1410" t="str">
            <v>Patrick Stenvot</v>
          </cell>
          <cell r="N1410">
            <v>17</v>
          </cell>
          <cell r="O1410">
            <v>28</v>
          </cell>
        </row>
        <row r="1411">
          <cell r="L1411">
            <v>2022078269</v>
          </cell>
          <cell r="M1411" t="str">
            <v>Ziba Center</v>
          </cell>
          <cell r="N1411">
            <v>9</v>
          </cell>
          <cell r="O1411">
            <v>21</v>
          </cell>
        </row>
        <row r="1412">
          <cell r="L1412">
            <v>2022051623</v>
          </cell>
          <cell r="M1412" t="str">
            <v>Soleil Evasion</v>
          </cell>
          <cell r="N1412">
            <v>28</v>
          </cell>
          <cell r="O1412">
            <v>17</v>
          </cell>
        </row>
        <row r="1413">
          <cell r="L1413">
            <v>2022048808</v>
          </cell>
          <cell r="M1413" t="str">
            <v>Syndicat Du Lotissement</v>
          </cell>
          <cell r="N1413">
            <v>30</v>
          </cell>
          <cell r="O1413">
            <v>15</v>
          </cell>
        </row>
        <row r="1414">
          <cell r="L1414">
            <v>2022081518</v>
          </cell>
          <cell r="M1414" t="str">
            <v>Noel Renaud</v>
          </cell>
          <cell r="N1414">
            <v>6</v>
          </cell>
          <cell r="O1414">
            <v>14</v>
          </cell>
        </row>
        <row r="1415">
          <cell r="L1415">
            <v>2022035894</v>
          </cell>
          <cell r="M1415" t="str">
            <v>Joseph Bonet</v>
          </cell>
          <cell r="N1415">
            <v>42</v>
          </cell>
          <cell r="O1415">
            <v>3</v>
          </cell>
        </row>
        <row r="1416">
          <cell r="L1416">
            <v>2022032206</v>
          </cell>
          <cell r="M1416" t="str">
            <v>New Energies ( Sarl)</v>
          </cell>
          <cell r="N1416">
            <v>45</v>
          </cell>
          <cell r="O1416">
            <v>-17</v>
          </cell>
        </row>
        <row r="1417">
          <cell r="L1417">
            <v>2021379213</v>
          </cell>
          <cell r="M1417" t="str">
            <v>Anne Marie Rodriguez</v>
          </cell>
          <cell r="N1417">
            <v>99</v>
          </cell>
          <cell r="O1417">
            <v>-66</v>
          </cell>
        </row>
        <row r="1418">
          <cell r="L1418">
            <v>2021358071</v>
          </cell>
          <cell r="M1418" t="str">
            <v>Abel Baixas</v>
          </cell>
          <cell r="N1418">
            <v>119</v>
          </cell>
          <cell r="O1418">
            <v>-74</v>
          </cell>
        </row>
        <row r="1419">
          <cell r="L1419">
            <v>2021352323</v>
          </cell>
          <cell r="M1419" t="str">
            <v>Pelras Jean Remy (Earl)</v>
          </cell>
          <cell r="N1419">
            <v>123</v>
          </cell>
          <cell r="O1419">
            <v>-78</v>
          </cell>
        </row>
        <row r="1420">
          <cell r="L1420">
            <v>2021328334</v>
          </cell>
          <cell r="M1420" t="str">
            <v>Alain Doutres</v>
          </cell>
          <cell r="N1420">
            <v>147.04</v>
          </cell>
          <cell r="O1420">
            <v>-102</v>
          </cell>
        </row>
        <row r="1421">
          <cell r="L1421">
            <v>2021306634</v>
          </cell>
          <cell r="M1421" t="str">
            <v>Marie Adeline Leyx</v>
          </cell>
          <cell r="N1421">
            <v>164.04</v>
          </cell>
          <cell r="O1421">
            <v>-117</v>
          </cell>
        </row>
        <row r="1422">
          <cell r="L1422">
            <v>2021088695</v>
          </cell>
          <cell r="M1422" t="str">
            <v>Copropriete Port Saint Ange Iii</v>
          </cell>
          <cell r="N1422">
            <v>365</v>
          </cell>
          <cell r="O1422">
            <v>-140</v>
          </cell>
        </row>
        <row r="1423">
          <cell r="L1423">
            <v>2021232536</v>
          </cell>
          <cell r="M1423" t="str">
            <v>Copropriete - Le Castel</v>
          </cell>
          <cell r="N1423">
            <v>233.04</v>
          </cell>
          <cell r="O1423">
            <v>-188</v>
          </cell>
        </row>
        <row r="1424">
          <cell r="L1424">
            <v>2021185188</v>
          </cell>
          <cell r="M1424" t="str">
            <v>Florence Pallares</v>
          </cell>
          <cell r="N1424">
            <v>269.04000000000002</v>
          </cell>
          <cell r="O1424">
            <v>-225</v>
          </cell>
        </row>
        <row r="1425">
          <cell r="L1425">
            <v>2021194467</v>
          </cell>
          <cell r="M1425" t="str">
            <v>Serge Et Claire Ballay</v>
          </cell>
          <cell r="N1425">
            <v>266.04000000000002</v>
          </cell>
          <cell r="O1425">
            <v>-235</v>
          </cell>
        </row>
        <row r="1426">
          <cell r="L1426">
            <v>2020281226</v>
          </cell>
          <cell r="M1426" t="str">
            <v>Laurent Nicot</v>
          </cell>
          <cell r="N1426">
            <v>536.04</v>
          </cell>
          <cell r="O1426">
            <v>-491</v>
          </cell>
        </row>
        <row r="1427">
          <cell r="L1427">
            <v>2021247672</v>
          </cell>
          <cell r="M1427" t="str">
            <v>Alain Petit</v>
          </cell>
          <cell r="N1427">
            <v>219.04</v>
          </cell>
        </row>
        <row r="1428">
          <cell r="L1428">
            <v>2022082074</v>
          </cell>
          <cell r="M1428" t="str">
            <v>Francoise Chambeurlant</v>
          </cell>
          <cell r="N1428">
            <v>4</v>
          </cell>
          <cell r="O1428">
            <v>26</v>
          </cell>
        </row>
        <row r="1429">
          <cell r="L1429">
            <v>2022082678</v>
          </cell>
          <cell r="M1429" t="str">
            <v>Charlene Anica</v>
          </cell>
          <cell r="N1429">
            <v>4</v>
          </cell>
          <cell r="O1429">
            <v>9</v>
          </cell>
        </row>
        <row r="1430">
          <cell r="L1430">
            <v>2022081344</v>
          </cell>
          <cell r="M1430" t="str">
            <v>Philippe Marchal</v>
          </cell>
          <cell r="N1430">
            <v>6</v>
          </cell>
          <cell r="O1430">
            <v>7</v>
          </cell>
        </row>
        <row r="1431">
          <cell r="L1431">
            <v>2022075009</v>
          </cell>
          <cell r="M1431" t="str">
            <v>Bastien Montariol</v>
          </cell>
          <cell r="N1431">
            <v>10</v>
          </cell>
          <cell r="O1431">
            <v>7</v>
          </cell>
        </row>
        <row r="1432">
          <cell r="L1432">
            <v>2021344097</v>
          </cell>
          <cell r="M1432" t="str">
            <v>Palm Beach</v>
          </cell>
          <cell r="N1432">
            <v>133</v>
          </cell>
          <cell r="O1432">
            <v>6</v>
          </cell>
        </row>
        <row r="1433">
          <cell r="L1433">
            <v>2021168749</v>
          </cell>
          <cell r="M1433" t="str">
            <v>Gilles Chanforan</v>
          </cell>
          <cell r="N1433">
            <v>283.04000000000002</v>
          </cell>
          <cell r="O1433">
            <v>-238</v>
          </cell>
        </row>
        <row r="1434">
          <cell r="L1434">
            <v>2021012822</v>
          </cell>
          <cell r="M1434" t="str">
            <v>Denis Coutanceau</v>
          </cell>
          <cell r="N1434">
            <v>428</v>
          </cell>
          <cell r="O1434">
            <v>-407</v>
          </cell>
        </row>
        <row r="1435">
          <cell r="L1435">
            <v>2021383065</v>
          </cell>
          <cell r="M1435" t="str">
            <v>Evasion</v>
          </cell>
          <cell r="N1435">
            <v>95</v>
          </cell>
          <cell r="O1435">
            <v>-67</v>
          </cell>
        </row>
        <row r="1436">
          <cell r="L1436">
            <v>2021242352</v>
          </cell>
          <cell r="M1436" t="str">
            <v>Jean Gilhodes</v>
          </cell>
          <cell r="N1436">
            <v>224.04</v>
          </cell>
          <cell r="O1436">
            <v>56</v>
          </cell>
        </row>
        <row r="1437">
          <cell r="L1437">
            <v>2022022623</v>
          </cell>
          <cell r="M1437" t="str">
            <v>Stéphane Flottes</v>
          </cell>
          <cell r="N1437">
            <v>53</v>
          </cell>
          <cell r="O1437">
            <v>15</v>
          </cell>
        </row>
        <row r="1438">
          <cell r="L1438">
            <v>2022071614</v>
          </cell>
          <cell r="M1438" t="str">
            <v>Ludovic Pons</v>
          </cell>
          <cell r="N1438">
            <v>14</v>
          </cell>
          <cell r="O1438">
            <v>13</v>
          </cell>
        </row>
        <row r="1439">
          <cell r="L1439">
            <v>2022040435</v>
          </cell>
          <cell r="M1439" t="str">
            <v>Sophie Maille</v>
          </cell>
          <cell r="N1439">
            <v>37</v>
          </cell>
          <cell r="O1439">
            <v>8</v>
          </cell>
        </row>
        <row r="1440">
          <cell r="L1440">
            <v>2021354144</v>
          </cell>
          <cell r="M1440" t="str">
            <v>Julie Cluzel</v>
          </cell>
          <cell r="N1440">
            <v>122</v>
          </cell>
          <cell r="O1440">
            <v>4</v>
          </cell>
        </row>
        <row r="1441">
          <cell r="L1441">
            <v>2022069028</v>
          </cell>
          <cell r="M1441" t="str">
            <v>Christelle Petterle</v>
          </cell>
          <cell r="N1441">
            <v>16</v>
          </cell>
          <cell r="O1441">
            <v>3</v>
          </cell>
        </row>
        <row r="1442">
          <cell r="L1442">
            <v>2022046076</v>
          </cell>
          <cell r="M1442" t="str">
            <v>Michel Rudelle</v>
          </cell>
          <cell r="N1442">
            <v>32</v>
          </cell>
          <cell r="O1442">
            <v>-4</v>
          </cell>
        </row>
        <row r="1443">
          <cell r="L1443">
            <v>2022045489</v>
          </cell>
          <cell r="M1443" t="str">
            <v>Sasu Landesbus</v>
          </cell>
          <cell r="N1443">
            <v>32</v>
          </cell>
          <cell r="O1443">
            <v>-12</v>
          </cell>
        </row>
        <row r="1444">
          <cell r="L1444">
            <v>2022045233</v>
          </cell>
          <cell r="M1444" t="str">
            <v>Sasu Landesbus</v>
          </cell>
          <cell r="N1444">
            <v>34</v>
          </cell>
          <cell r="O1444">
            <v>-14</v>
          </cell>
        </row>
        <row r="1445">
          <cell r="L1445">
            <v>2022043670</v>
          </cell>
          <cell r="M1445" t="str">
            <v>Franck Bernard</v>
          </cell>
          <cell r="N1445">
            <v>35</v>
          </cell>
          <cell r="O1445">
            <v>-14</v>
          </cell>
        </row>
        <row r="1446">
          <cell r="L1446">
            <v>2022022598</v>
          </cell>
          <cell r="M1446" t="str">
            <v>Béatrice Bezelgues</v>
          </cell>
          <cell r="N1446">
            <v>53</v>
          </cell>
          <cell r="O1446">
            <v>-46</v>
          </cell>
        </row>
        <row r="1447">
          <cell r="L1447">
            <v>2021354039</v>
          </cell>
          <cell r="M1447" t="str">
            <v>Monique Bedrune</v>
          </cell>
          <cell r="N1447">
            <v>122</v>
          </cell>
          <cell r="O1447">
            <v>-75</v>
          </cell>
        </row>
        <row r="1448">
          <cell r="L1448">
            <v>2021338842</v>
          </cell>
          <cell r="M1448" t="str">
            <v>Jean Bouldoires</v>
          </cell>
          <cell r="N1448">
            <v>136</v>
          </cell>
          <cell r="O1448">
            <v>-91</v>
          </cell>
        </row>
        <row r="1449">
          <cell r="L1449">
            <v>2021238641</v>
          </cell>
          <cell r="M1449" t="str">
            <v>David Raynal</v>
          </cell>
          <cell r="N1449">
            <v>227.04</v>
          </cell>
          <cell r="O1449">
            <v>-167</v>
          </cell>
        </row>
        <row r="1450">
          <cell r="L1450">
            <v>2021276253</v>
          </cell>
          <cell r="M1450" t="str">
            <v>Gilbert Pages</v>
          </cell>
          <cell r="N1450">
            <v>189.04</v>
          </cell>
          <cell r="O1450">
            <v>-169</v>
          </cell>
        </row>
        <row r="1451">
          <cell r="L1451">
            <v>2021006043</v>
          </cell>
          <cell r="M1451" t="str">
            <v>Marie Noelle Cammas-Axa</v>
          </cell>
          <cell r="N1451">
            <v>435</v>
          </cell>
          <cell r="O1451">
            <v>-304</v>
          </cell>
        </row>
        <row r="1452">
          <cell r="L1452">
            <v>2021043461</v>
          </cell>
          <cell r="M1452" t="str">
            <v>Rollande Altchenko</v>
          </cell>
          <cell r="N1452">
            <v>403</v>
          </cell>
          <cell r="O1452">
            <v>-329</v>
          </cell>
        </row>
        <row r="1453">
          <cell r="L1453">
            <v>2021028244</v>
          </cell>
          <cell r="M1453" t="str">
            <v>Sa Les Fromentiers De France</v>
          </cell>
          <cell r="N1453">
            <v>415</v>
          </cell>
          <cell r="O1453">
            <v>-365</v>
          </cell>
        </row>
        <row r="1454">
          <cell r="L1454">
            <v>2020321391</v>
          </cell>
          <cell r="M1454" t="str">
            <v>Sarl Le Fournil De La Gineste</v>
          </cell>
          <cell r="N1454">
            <v>505</v>
          </cell>
          <cell r="O1454">
            <v>-490</v>
          </cell>
        </row>
        <row r="1455">
          <cell r="L1455">
            <v>2022071547</v>
          </cell>
          <cell r="M1455" t="str">
            <v>Commune Laguiole</v>
          </cell>
          <cell r="N1455">
            <v>14</v>
          </cell>
          <cell r="O1455">
            <v>31</v>
          </cell>
        </row>
        <row r="1456">
          <cell r="L1456">
            <v>2022050998</v>
          </cell>
          <cell r="M1456" t="str">
            <v>Evariste Alemdjrodo</v>
          </cell>
          <cell r="N1456">
            <v>29</v>
          </cell>
          <cell r="O1456">
            <v>27</v>
          </cell>
        </row>
        <row r="1457">
          <cell r="L1457">
            <v>2022072745</v>
          </cell>
          <cell r="M1457" t="str">
            <v>Michelle Agullo</v>
          </cell>
          <cell r="N1457">
            <v>14</v>
          </cell>
          <cell r="O1457">
            <v>11</v>
          </cell>
        </row>
        <row r="1458">
          <cell r="L1458">
            <v>2022051453</v>
          </cell>
          <cell r="M1458" t="str">
            <v>Frederic Gatimel</v>
          </cell>
          <cell r="N1458">
            <v>28</v>
          </cell>
          <cell r="O1458">
            <v>0</v>
          </cell>
        </row>
        <row r="1459">
          <cell r="L1459">
            <v>2022057620</v>
          </cell>
          <cell r="M1459" t="str">
            <v>Maria Melro Rodrigues</v>
          </cell>
          <cell r="N1459">
            <v>24</v>
          </cell>
        </row>
        <row r="1460">
          <cell r="L1460">
            <v>2022062859</v>
          </cell>
          <cell r="M1460" t="str">
            <v>Margaux Trarieux</v>
          </cell>
          <cell r="N1460">
            <v>21</v>
          </cell>
          <cell r="O1460">
            <v>39</v>
          </cell>
        </row>
        <row r="1461">
          <cell r="L1461">
            <v>2022061027</v>
          </cell>
          <cell r="M1461" t="str">
            <v>Pauline Cantaloube</v>
          </cell>
          <cell r="N1461">
            <v>22</v>
          </cell>
          <cell r="O1461">
            <v>38</v>
          </cell>
        </row>
        <row r="1462">
          <cell r="L1462">
            <v>2022069537</v>
          </cell>
          <cell r="M1462" t="str">
            <v>Malik Recoing</v>
          </cell>
          <cell r="N1462">
            <v>16</v>
          </cell>
          <cell r="O1462">
            <v>26</v>
          </cell>
        </row>
        <row r="1463">
          <cell r="L1463">
            <v>2022076320</v>
          </cell>
          <cell r="M1463" t="str">
            <v>Nicole Saint Blancat</v>
          </cell>
          <cell r="N1463">
            <v>10</v>
          </cell>
          <cell r="O1463">
            <v>15</v>
          </cell>
        </row>
        <row r="1464">
          <cell r="L1464">
            <v>2022076469</v>
          </cell>
          <cell r="M1464" t="str">
            <v>Jean Francois Labbe</v>
          </cell>
          <cell r="N1464">
            <v>10</v>
          </cell>
          <cell r="O1464">
            <v>15</v>
          </cell>
        </row>
        <row r="1465">
          <cell r="L1465">
            <v>2022044804</v>
          </cell>
          <cell r="M1465" t="str">
            <v>Pinto Olinda Marques</v>
          </cell>
          <cell r="N1465">
            <v>35</v>
          </cell>
          <cell r="O1465">
            <v>10</v>
          </cell>
        </row>
        <row r="1466">
          <cell r="L1466">
            <v>2022024953</v>
          </cell>
          <cell r="M1466" t="str">
            <v>Bernard Maire</v>
          </cell>
          <cell r="N1466">
            <v>52</v>
          </cell>
          <cell r="O1466">
            <v>8</v>
          </cell>
        </row>
        <row r="1467">
          <cell r="L1467">
            <v>2022062436</v>
          </cell>
          <cell r="M1467" t="str">
            <v>Milena Labaune</v>
          </cell>
          <cell r="N1467">
            <v>22</v>
          </cell>
          <cell r="O1467">
            <v>6</v>
          </cell>
        </row>
        <row r="1468">
          <cell r="L1468">
            <v>2022036680</v>
          </cell>
          <cell r="M1468" t="str">
            <v>Emilienne Lanne Touyague</v>
          </cell>
          <cell r="N1468">
            <v>39</v>
          </cell>
          <cell r="O1468">
            <v>-9</v>
          </cell>
        </row>
        <row r="1469">
          <cell r="L1469">
            <v>2022041211</v>
          </cell>
          <cell r="M1469" t="str">
            <v>Marc Gavazzi</v>
          </cell>
          <cell r="N1469">
            <v>37</v>
          </cell>
          <cell r="O1469">
            <v>-14</v>
          </cell>
        </row>
        <row r="1470">
          <cell r="L1470">
            <v>2022012637</v>
          </cell>
          <cell r="M1470" t="str">
            <v>Sci Meric Et Petit Fils</v>
          </cell>
          <cell r="N1470">
            <v>64</v>
          </cell>
          <cell r="O1470">
            <v>-45</v>
          </cell>
        </row>
        <row r="1471">
          <cell r="L1471">
            <v>2021335591</v>
          </cell>
          <cell r="M1471" t="str">
            <v>Amandine Blanc Giammetta</v>
          </cell>
          <cell r="N1471">
            <v>141.04</v>
          </cell>
          <cell r="O1471">
            <v>-101</v>
          </cell>
        </row>
        <row r="1472">
          <cell r="L1472">
            <v>2021301292</v>
          </cell>
          <cell r="M1472" t="str">
            <v>Domofrance</v>
          </cell>
          <cell r="N1472">
            <v>168.04</v>
          </cell>
          <cell r="O1472">
            <v>-123</v>
          </cell>
        </row>
        <row r="1473">
          <cell r="L1473">
            <v>2021260515</v>
          </cell>
          <cell r="M1473" t="str">
            <v>Julien Garcia</v>
          </cell>
          <cell r="N1473">
            <v>205.04</v>
          </cell>
          <cell r="O1473">
            <v>-124</v>
          </cell>
        </row>
        <row r="1474">
          <cell r="L1474">
            <v>2021134991</v>
          </cell>
          <cell r="M1474" t="str">
            <v>Eric Bosvy</v>
          </cell>
          <cell r="N1474">
            <v>316.04000000000002</v>
          </cell>
          <cell r="O1474">
            <v>-157</v>
          </cell>
        </row>
        <row r="1475">
          <cell r="L1475">
            <v>2021221634</v>
          </cell>
          <cell r="M1475" t="str">
            <v>Jean Claude Ribeiro</v>
          </cell>
          <cell r="N1475">
            <v>242.04</v>
          </cell>
          <cell r="O1475">
            <v>-222</v>
          </cell>
        </row>
        <row r="1476">
          <cell r="L1476">
            <v>2021169041</v>
          </cell>
          <cell r="M1476" t="str">
            <v>64 Rue Victor Hugo</v>
          </cell>
          <cell r="N1476">
            <v>283.04000000000002</v>
          </cell>
          <cell r="O1476">
            <v>-238</v>
          </cell>
        </row>
        <row r="1477">
          <cell r="L1477">
            <v>2021115287</v>
          </cell>
          <cell r="M1477" t="str">
            <v>Gérard Devise</v>
          </cell>
          <cell r="N1477">
            <v>337.04</v>
          </cell>
          <cell r="O1477">
            <v>-275</v>
          </cell>
        </row>
        <row r="1478">
          <cell r="L1478">
            <v>2021112841</v>
          </cell>
          <cell r="M1478" t="str">
            <v>Bel Air</v>
          </cell>
          <cell r="N1478">
            <v>339.04</v>
          </cell>
          <cell r="O1478">
            <v>-294</v>
          </cell>
        </row>
        <row r="1479">
          <cell r="L1479">
            <v>2021106308</v>
          </cell>
          <cell r="M1479" t="str">
            <v>Ogfa</v>
          </cell>
          <cell r="N1479">
            <v>345.04</v>
          </cell>
          <cell r="O1479">
            <v>-301</v>
          </cell>
        </row>
        <row r="1480">
          <cell r="L1480">
            <v>2021093478</v>
          </cell>
          <cell r="M1480" t="str">
            <v>Murielle Pavageau</v>
          </cell>
          <cell r="N1480">
            <v>360</v>
          </cell>
          <cell r="O1480">
            <v>-315</v>
          </cell>
        </row>
        <row r="1481">
          <cell r="L1481">
            <v>2021096734</v>
          </cell>
          <cell r="M1481" t="str">
            <v>Najah Chareuf Afroul</v>
          </cell>
          <cell r="N1481">
            <v>357</v>
          </cell>
          <cell r="O1481">
            <v>-318</v>
          </cell>
        </row>
        <row r="1482">
          <cell r="L1482">
            <v>2022059856</v>
          </cell>
          <cell r="M1482" t="str">
            <v>Marie Jose Biencinto</v>
          </cell>
          <cell r="N1482">
            <v>23</v>
          </cell>
        </row>
        <row r="1483">
          <cell r="L1483">
            <v>2022028093</v>
          </cell>
          <cell r="M1483" t="str">
            <v>Marie Jose Biencinto</v>
          </cell>
          <cell r="N1483">
            <v>49</v>
          </cell>
        </row>
        <row r="1484">
          <cell r="L1484">
            <v>2022055080</v>
          </cell>
          <cell r="M1484" t="str">
            <v>Jessica Strapazzon</v>
          </cell>
          <cell r="N1484">
            <v>25</v>
          </cell>
          <cell r="O1484">
            <v>35</v>
          </cell>
        </row>
        <row r="1485">
          <cell r="L1485">
            <v>2022062603</v>
          </cell>
          <cell r="M1485" t="str">
            <v>Agence Immobilia</v>
          </cell>
          <cell r="N1485">
            <v>22</v>
          </cell>
          <cell r="O1485">
            <v>23</v>
          </cell>
        </row>
        <row r="1486">
          <cell r="L1486">
            <v>2021256009</v>
          </cell>
          <cell r="M1486" t="str">
            <v>Commune De Loudenvielle</v>
          </cell>
          <cell r="N1486">
            <v>210.04</v>
          </cell>
          <cell r="O1486">
            <v>14</v>
          </cell>
        </row>
        <row r="1487">
          <cell r="L1487">
            <v>2022073410</v>
          </cell>
          <cell r="M1487" t="str">
            <v>Christelle Zerr</v>
          </cell>
          <cell r="N1487">
            <v>11</v>
          </cell>
          <cell r="O1487">
            <v>14</v>
          </cell>
        </row>
        <row r="1488">
          <cell r="L1488">
            <v>2022048002</v>
          </cell>
          <cell r="M1488" t="str">
            <v>Josette Lefevre</v>
          </cell>
          <cell r="N1488">
            <v>31</v>
          </cell>
          <cell r="O1488">
            <v>14</v>
          </cell>
        </row>
        <row r="1489">
          <cell r="L1489">
            <v>2022029725</v>
          </cell>
          <cell r="M1489" t="str">
            <v>Magali Bonnamy</v>
          </cell>
          <cell r="N1489">
            <v>46</v>
          </cell>
          <cell r="O1489">
            <v>14</v>
          </cell>
        </row>
        <row r="1490">
          <cell r="L1490">
            <v>2022052268</v>
          </cell>
          <cell r="M1490" t="str">
            <v>Jacques Fanlou</v>
          </cell>
          <cell r="N1490">
            <v>28</v>
          </cell>
          <cell r="O1490">
            <v>10</v>
          </cell>
        </row>
        <row r="1491">
          <cell r="L1491">
            <v>2022043542</v>
          </cell>
          <cell r="M1491" t="str">
            <v>Yvonne Duboe</v>
          </cell>
          <cell r="N1491">
            <v>36</v>
          </cell>
          <cell r="O1491">
            <v>9</v>
          </cell>
        </row>
        <row r="1492">
          <cell r="L1492">
            <v>2021150421</v>
          </cell>
          <cell r="M1492" t="str">
            <v>Mickael Moineau</v>
          </cell>
          <cell r="N1492">
            <v>301.04000000000002</v>
          </cell>
          <cell r="O1492">
            <v>8</v>
          </cell>
        </row>
        <row r="1493">
          <cell r="L1493">
            <v>2022036589</v>
          </cell>
          <cell r="M1493" t="str">
            <v>Ghislaine Esperon</v>
          </cell>
          <cell r="N1493">
            <v>41</v>
          </cell>
          <cell r="O1493">
            <v>3</v>
          </cell>
        </row>
        <row r="1494">
          <cell r="L1494">
            <v>2022034787</v>
          </cell>
          <cell r="M1494" t="str">
            <v>Jean-Bernard Lacome</v>
          </cell>
          <cell r="N1494">
            <v>43</v>
          </cell>
          <cell r="O1494">
            <v>-15</v>
          </cell>
        </row>
        <row r="1495">
          <cell r="L1495">
            <v>2021383656</v>
          </cell>
          <cell r="M1495" t="str">
            <v>Floral Ink Tatoo</v>
          </cell>
          <cell r="N1495">
            <v>95</v>
          </cell>
          <cell r="O1495">
            <v>-67</v>
          </cell>
        </row>
        <row r="1496">
          <cell r="L1496">
            <v>2021372420</v>
          </cell>
          <cell r="M1496" t="str">
            <v>Kallouch Said</v>
          </cell>
          <cell r="N1496">
            <v>106</v>
          </cell>
          <cell r="O1496">
            <v>-76</v>
          </cell>
        </row>
        <row r="1497">
          <cell r="L1497">
            <v>2021277156</v>
          </cell>
          <cell r="M1497" t="str">
            <v>Laure Clement</v>
          </cell>
          <cell r="N1497">
            <v>189.04</v>
          </cell>
          <cell r="O1497">
            <v>-129</v>
          </cell>
        </row>
        <row r="1498">
          <cell r="L1498">
            <v>2020227182</v>
          </cell>
          <cell r="M1498" t="str">
            <v>Copro Residence Versant Du Hautacam</v>
          </cell>
          <cell r="N1498">
            <v>590.04</v>
          </cell>
          <cell r="O1498">
            <v>-570</v>
          </cell>
        </row>
        <row r="1499">
          <cell r="L1499">
            <v>2018355941</v>
          </cell>
          <cell r="M1499" t="str">
            <v>Francois Theil</v>
          </cell>
          <cell r="N1499">
            <v>1241.04</v>
          </cell>
        </row>
        <row r="1500">
          <cell r="L1500">
            <v>2022079731</v>
          </cell>
          <cell r="M1500" t="str">
            <v>Michel Aguer</v>
          </cell>
          <cell r="N1500">
            <v>8</v>
          </cell>
          <cell r="O1500">
            <v>17</v>
          </cell>
        </row>
        <row r="1501">
          <cell r="L1501">
            <v>2021101052</v>
          </cell>
          <cell r="M1501" t="str">
            <v>Rotisserie Des Halles</v>
          </cell>
          <cell r="N1501">
            <v>352.04</v>
          </cell>
          <cell r="O1501">
            <v>0</v>
          </cell>
        </row>
        <row r="1502">
          <cell r="L1502">
            <v>2021389666</v>
          </cell>
          <cell r="M1502" t="str">
            <v>Earl Lamude</v>
          </cell>
          <cell r="N1502">
            <v>88</v>
          </cell>
          <cell r="O1502">
            <v>-43</v>
          </cell>
        </row>
        <row r="1503">
          <cell r="L1503">
            <v>2021384325</v>
          </cell>
          <cell r="M1503" t="str">
            <v>Sarl La Grange Art Et Montagne 2</v>
          </cell>
          <cell r="N1503">
            <v>94</v>
          </cell>
          <cell r="O1503">
            <v>-44</v>
          </cell>
        </row>
        <row r="1504">
          <cell r="L1504">
            <v>2021317077</v>
          </cell>
          <cell r="M1504" t="str">
            <v>Marie Saint Picq</v>
          </cell>
          <cell r="N1504">
            <v>156.04</v>
          </cell>
          <cell r="O1504">
            <v>-111</v>
          </cell>
        </row>
        <row r="1505">
          <cell r="L1505">
            <v>2021214551</v>
          </cell>
          <cell r="M1505" t="str">
            <v>S.A.R.L. Ccb</v>
          </cell>
          <cell r="N1505">
            <v>249.04</v>
          </cell>
          <cell r="O1505">
            <v>-214</v>
          </cell>
        </row>
        <row r="1506">
          <cell r="L1506">
            <v>2020365471</v>
          </cell>
          <cell r="M1506" t="str">
            <v>Isabelle Cousset</v>
          </cell>
          <cell r="N1506">
            <v>463</v>
          </cell>
          <cell r="O1506">
            <v>-403</v>
          </cell>
        </row>
        <row r="1507">
          <cell r="L1507">
            <v>2021033370</v>
          </cell>
          <cell r="M1507" t="str">
            <v>Sci Le Clan</v>
          </cell>
          <cell r="N1507">
            <v>410</v>
          </cell>
          <cell r="O1507">
            <v>28</v>
          </cell>
        </row>
        <row r="1508">
          <cell r="L1508">
            <v>2022048584</v>
          </cell>
          <cell r="M1508" t="str">
            <v>Francisco Yurrebaso</v>
          </cell>
          <cell r="N1508">
            <v>30</v>
          </cell>
          <cell r="O1508">
            <v>15</v>
          </cell>
        </row>
        <row r="1509">
          <cell r="L1509">
            <v>2022071419</v>
          </cell>
          <cell r="M1509" t="str">
            <v>Pierrette Tasteyre Duhalde</v>
          </cell>
          <cell r="N1509">
            <v>14</v>
          </cell>
          <cell r="O1509">
            <v>-11</v>
          </cell>
        </row>
        <row r="1510">
          <cell r="L1510">
            <v>2022052699</v>
          </cell>
          <cell r="M1510" t="str">
            <v>Pierre Michel Lagourgue</v>
          </cell>
          <cell r="N1510">
            <v>28</v>
          </cell>
          <cell r="O1510">
            <v>-22</v>
          </cell>
        </row>
        <row r="1511">
          <cell r="L1511">
            <v>2021383270</v>
          </cell>
          <cell r="M1511" t="str">
            <v>Bay</v>
          </cell>
          <cell r="N1511">
            <v>95</v>
          </cell>
          <cell r="O1511">
            <v>-53</v>
          </cell>
        </row>
        <row r="1512">
          <cell r="L1512">
            <v>2021342967</v>
          </cell>
          <cell r="M1512" t="str">
            <v>Eric Steyskal</v>
          </cell>
          <cell r="N1512">
            <v>133</v>
          </cell>
          <cell r="O1512">
            <v>-88</v>
          </cell>
        </row>
        <row r="1513">
          <cell r="L1513">
            <v>2021186009</v>
          </cell>
          <cell r="M1513" t="str">
            <v>David Staszak</v>
          </cell>
          <cell r="N1513">
            <v>269.04000000000002</v>
          </cell>
          <cell r="O1513">
            <v>-209</v>
          </cell>
        </row>
        <row r="1514">
          <cell r="L1514">
            <v>2021204086</v>
          </cell>
          <cell r="M1514" t="str">
            <v>Mareau</v>
          </cell>
          <cell r="N1514">
            <v>259.04000000000002</v>
          </cell>
        </row>
        <row r="1515">
          <cell r="L1515">
            <v>2021336935</v>
          </cell>
          <cell r="M1515" t="str">
            <v>Copro 45 Rue Pannecau</v>
          </cell>
          <cell r="N1515">
            <v>140.04</v>
          </cell>
        </row>
        <row r="1516">
          <cell r="L1516">
            <v>2021399888</v>
          </cell>
          <cell r="M1516" t="str">
            <v>Bernard Taret</v>
          </cell>
          <cell r="N1516">
            <v>78</v>
          </cell>
        </row>
        <row r="1517">
          <cell r="L1517">
            <v>2021352446</v>
          </cell>
          <cell r="M1517" t="str">
            <v>Sandrine Guillamo</v>
          </cell>
          <cell r="N1517">
            <v>122</v>
          </cell>
        </row>
        <row r="1518">
          <cell r="L1518">
            <v>2021358398</v>
          </cell>
          <cell r="M1518" t="str">
            <v>William Dubois</v>
          </cell>
          <cell r="N1518">
            <v>119</v>
          </cell>
        </row>
        <row r="1519">
          <cell r="L1519">
            <v>2022066640</v>
          </cell>
          <cell r="M1519" t="str">
            <v>Benoît Duplaa</v>
          </cell>
          <cell r="N1519">
            <v>17</v>
          </cell>
          <cell r="O1519">
            <v>28</v>
          </cell>
        </row>
        <row r="1520">
          <cell r="L1520">
            <v>2022043578</v>
          </cell>
          <cell r="M1520" t="str">
            <v>Sarl Laulhe Restoyburu</v>
          </cell>
          <cell r="N1520">
            <v>35</v>
          </cell>
          <cell r="O1520">
            <v>27</v>
          </cell>
        </row>
        <row r="1521">
          <cell r="L1521">
            <v>2022040812</v>
          </cell>
          <cell r="M1521" t="str">
            <v>Jannine Guillemin</v>
          </cell>
          <cell r="N1521">
            <v>37</v>
          </cell>
          <cell r="O1521">
            <v>23</v>
          </cell>
        </row>
        <row r="1522">
          <cell r="L1522">
            <v>2022037320</v>
          </cell>
          <cell r="M1522" t="str">
            <v>Snc El Olivar</v>
          </cell>
          <cell r="N1522">
            <v>39</v>
          </cell>
          <cell r="O1522">
            <v>21</v>
          </cell>
        </row>
        <row r="1523">
          <cell r="L1523">
            <v>2022048838</v>
          </cell>
          <cell r="M1523" t="str">
            <v>Viviane Aguillon</v>
          </cell>
          <cell r="N1523">
            <v>30</v>
          </cell>
          <cell r="O1523">
            <v>13</v>
          </cell>
        </row>
        <row r="1524">
          <cell r="L1524">
            <v>2022055273</v>
          </cell>
          <cell r="M1524" t="str">
            <v>Fabien Dintrans</v>
          </cell>
          <cell r="N1524">
            <v>25</v>
          </cell>
          <cell r="O1524">
            <v>12</v>
          </cell>
        </row>
        <row r="1525">
          <cell r="L1525">
            <v>2022041833</v>
          </cell>
          <cell r="M1525" t="str">
            <v>Colette Carmouze</v>
          </cell>
          <cell r="N1525">
            <v>37</v>
          </cell>
          <cell r="O1525">
            <v>8</v>
          </cell>
        </row>
        <row r="1526">
          <cell r="L1526">
            <v>2022051048</v>
          </cell>
          <cell r="M1526" t="str">
            <v>Sci Clmmh</v>
          </cell>
          <cell r="N1526">
            <v>29</v>
          </cell>
          <cell r="O1526">
            <v>1</v>
          </cell>
        </row>
        <row r="1527">
          <cell r="L1527">
            <v>2022042860</v>
          </cell>
          <cell r="M1527" t="str">
            <v>Jean Pierre Olympie</v>
          </cell>
          <cell r="N1527">
            <v>36</v>
          </cell>
          <cell r="O1527">
            <v>-8</v>
          </cell>
        </row>
        <row r="1528">
          <cell r="L1528">
            <v>2021394048</v>
          </cell>
          <cell r="M1528" t="str">
            <v>Olivier Ponthieux</v>
          </cell>
          <cell r="N1528">
            <v>85</v>
          </cell>
          <cell r="O1528">
            <v>-29</v>
          </cell>
        </row>
        <row r="1529">
          <cell r="L1529">
            <v>2021379410</v>
          </cell>
          <cell r="M1529" t="str">
            <v>Malika Capderroque</v>
          </cell>
          <cell r="N1529">
            <v>99</v>
          </cell>
          <cell r="O1529">
            <v>-39</v>
          </cell>
        </row>
        <row r="1530">
          <cell r="L1530">
            <v>2021381843</v>
          </cell>
          <cell r="M1530" t="str">
            <v>Régis Carrère</v>
          </cell>
          <cell r="N1530">
            <v>98</v>
          </cell>
          <cell r="O1530">
            <v>-53</v>
          </cell>
        </row>
        <row r="1531">
          <cell r="L1531">
            <v>2021310985</v>
          </cell>
          <cell r="M1531" t="str">
            <v>Marie-Pierre Sabin</v>
          </cell>
          <cell r="N1531">
            <v>161.04</v>
          </cell>
          <cell r="O1531">
            <v>-101</v>
          </cell>
        </row>
        <row r="1532">
          <cell r="L1532">
            <v>2021324627</v>
          </cell>
          <cell r="M1532" t="str">
            <v>Marie-Pierre Sabin</v>
          </cell>
          <cell r="N1532">
            <v>149.04</v>
          </cell>
          <cell r="O1532">
            <v>-101</v>
          </cell>
        </row>
        <row r="1533">
          <cell r="L1533">
            <v>2021343073</v>
          </cell>
          <cell r="M1533" t="str">
            <v>Georges Lannessans</v>
          </cell>
          <cell r="N1533">
            <v>133</v>
          </cell>
          <cell r="O1533">
            <v>-102</v>
          </cell>
        </row>
        <row r="1534">
          <cell r="L1534">
            <v>2021262201</v>
          </cell>
          <cell r="M1534" t="str">
            <v>Sonia Cristina Reis Lino</v>
          </cell>
          <cell r="N1534">
            <v>203.04</v>
          </cell>
          <cell r="O1534">
            <v>-147</v>
          </cell>
        </row>
        <row r="1535">
          <cell r="L1535">
            <v>2020371011</v>
          </cell>
          <cell r="M1535" t="str">
            <v>Patrick Barbaste</v>
          </cell>
          <cell r="N1535">
            <v>457</v>
          </cell>
          <cell r="O1535">
            <v>-228</v>
          </cell>
        </row>
        <row r="1536">
          <cell r="L1536">
            <v>2021170645</v>
          </cell>
          <cell r="M1536" t="str">
            <v>Marie-Françoise Trabichet</v>
          </cell>
          <cell r="N1536">
            <v>282.04000000000002</v>
          </cell>
          <cell r="O1536">
            <v>-240</v>
          </cell>
        </row>
        <row r="1537">
          <cell r="L1537">
            <v>2020230928</v>
          </cell>
          <cell r="M1537" t="str">
            <v>Sas Homair Vacances</v>
          </cell>
          <cell r="N1537">
            <v>585.04</v>
          </cell>
          <cell r="O1537">
            <v>-308</v>
          </cell>
        </row>
        <row r="1538">
          <cell r="L1538">
            <v>2021022550</v>
          </cell>
          <cell r="M1538" t="str">
            <v>Gerard Duval</v>
          </cell>
          <cell r="N1538">
            <v>420</v>
          </cell>
          <cell r="O1538">
            <v>-385</v>
          </cell>
        </row>
        <row r="1539">
          <cell r="L1539">
            <v>2020363991</v>
          </cell>
          <cell r="M1539" t="str">
            <v>Les Myrtilles</v>
          </cell>
          <cell r="N1539">
            <v>464</v>
          </cell>
          <cell r="O1539">
            <v>-419</v>
          </cell>
        </row>
        <row r="1540">
          <cell r="L1540">
            <v>2020237247</v>
          </cell>
          <cell r="M1540" t="str">
            <v>Fabienne Crampe</v>
          </cell>
          <cell r="N1540">
            <v>581.04</v>
          </cell>
          <cell r="O1540">
            <v>-521</v>
          </cell>
        </row>
        <row r="1541">
          <cell r="L1541">
            <v>2022063789</v>
          </cell>
          <cell r="M1541" t="str">
            <v>Patrice Opigez</v>
          </cell>
          <cell r="N1541">
            <v>21</v>
          </cell>
          <cell r="O1541">
            <v>21</v>
          </cell>
        </row>
        <row r="1542">
          <cell r="L1542">
            <v>2022070831</v>
          </cell>
          <cell r="M1542" t="str">
            <v>Daniel Lecordier</v>
          </cell>
          <cell r="N1542">
            <v>15</v>
          </cell>
          <cell r="O1542">
            <v>14</v>
          </cell>
        </row>
        <row r="1543">
          <cell r="L1543">
            <v>2022052653</v>
          </cell>
          <cell r="M1543" t="str">
            <v>Julie Szyszka</v>
          </cell>
          <cell r="N1543">
            <v>28</v>
          </cell>
          <cell r="O1543">
            <v>11</v>
          </cell>
        </row>
        <row r="1544">
          <cell r="L1544">
            <v>2022034885</v>
          </cell>
          <cell r="M1544" t="str">
            <v>L'Esplanade</v>
          </cell>
          <cell r="N1544">
            <v>43</v>
          </cell>
          <cell r="O1544">
            <v>-1</v>
          </cell>
        </row>
        <row r="1545">
          <cell r="L1545">
            <v>2021388955</v>
          </cell>
          <cell r="M1545" t="str">
            <v>Romain Lagrange</v>
          </cell>
          <cell r="N1545">
            <v>91</v>
          </cell>
          <cell r="O1545">
            <v>-37</v>
          </cell>
        </row>
        <row r="1546">
          <cell r="L1546">
            <v>2021384801</v>
          </cell>
          <cell r="M1546" t="str">
            <v>Laurence Calejero</v>
          </cell>
          <cell r="N1546">
            <v>94</v>
          </cell>
          <cell r="O1546">
            <v>-52</v>
          </cell>
        </row>
        <row r="1547">
          <cell r="L1547">
            <v>2021303642</v>
          </cell>
          <cell r="M1547" t="str">
            <v>Aurelia Strzelecki</v>
          </cell>
          <cell r="N1547">
            <v>165.04</v>
          </cell>
          <cell r="O1547">
            <v>-123</v>
          </cell>
        </row>
        <row r="1548">
          <cell r="L1548">
            <v>2021205208</v>
          </cell>
          <cell r="M1548" t="str">
            <v>Le Gouessant</v>
          </cell>
          <cell r="N1548">
            <v>256.04000000000002</v>
          </cell>
          <cell r="O1548">
            <v>-221</v>
          </cell>
        </row>
        <row r="1549">
          <cell r="L1549">
            <v>2021130595</v>
          </cell>
          <cell r="M1549" t="str">
            <v>Cyril Roger</v>
          </cell>
          <cell r="N1549">
            <v>319.04000000000002</v>
          </cell>
          <cell r="O1549">
            <v>-277</v>
          </cell>
        </row>
        <row r="1550">
          <cell r="L1550">
            <v>2021179908</v>
          </cell>
          <cell r="M1550" t="str">
            <v>Pierce Cameron</v>
          </cell>
          <cell r="N1550">
            <v>274.04000000000002</v>
          </cell>
          <cell r="O1550">
            <v>-239</v>
          </cell>
        </row>
        <row r="1551">
          <cell r="L1551">
            <v>2022070532</v>
          </cell>
          <cell r="M1551" t="str">
            <v>Paul Bozzo</v>
          </cell>
          <cell r="N1551">
            <v>15</v>
          </cell>
          <cell r="O1551">
            <v>13</v>
          </cell>
        </row>
        <row r="1552">
          <cell r="L1552">
            <v>2022045691</v>
          </cell>
          <cell r="M1552" t="str">
            <v>Nathalie Sagnier</v>
          </cell>
          <cell r="N1552">
            <v>32</v>
          </cell>
          <cell r="O1552">
            <v>12</v>
          </cell>
        </row>
        <row r="1553">
          <cell r="L1553">
            <v>2022041008</v>
          </cell>
          <cell r="M1553" t="str">
            <v>Patrick Rieu</v>
          </cell>
          <cell r="N1553">
            <v>37</v>
          </cell>
          <cell r="O1553">
            <v>11</v>
          </cell>
        </row>
        <row r="1554">
          <cell r="L1554">
            <v>2022044527</v>
          </cell>
          <cell r="M1554" t="str">
            <v>Marine Delmas</v>
          </cell>
          <cell r="N1554">
            <v>35</v>
          </cell>
          <cell r="O1554">
            <v>11</v>
          </cell>
        </row>
        <row r="1555">
          <cell r="L1555">
            <v>2022066800</v>
          </cell>
          <cell r="M1555" t="str">
            <v>Marie Anne Smaer</v>
          </cell>
          <cell r="N1555">
            <v>17</v>
          </cell>
          <cell r="O1555">
            <v>8</v>
          </cell>
        </row>
        <row r="1556">
          <cell r="L1556">
            <v>2022059990</v>
          </cell>
          <cell r="M1556" t="str">
            <v>Maryline Orta</v>
          </cell>
          <cell r="N1556">
            <v>23</v>
          </cell>
          <cell r="O1556">
            <v>7</v>
          </cell>
        </row>
        <row r="1557">
          <cell r="L1557">
            <v>2022040428</v>
          </cell>
          <cell r="M1557" t="str">
            <v>Emmanuelle Etouaria</v>
          </cell>
          <cell r="N1557">
            <v>37</v>
          </cell>
          <cell r="O1557">
            <v>7</v>
          </cell>
        </row>
        <row r="1558">
          <cell r="L1558">
            <v>2022076816</v>
          </cell>
          <cell r="M1558" t="str">
            <v>Laurent Gennero</v>
          </cell>
          <cell r="N1558">
            <v>9</v>
          </cell>
          <cell r="O1558">
            <v>3</v>
          </cell>
        </row>
        <row r="1559">
          <cell r="L1559">
            <v>2022056845</v>
          </cell>
          <cell r="M1559" t="str">
            <v>Robert Lafore</v>
          </cell>
          <cell r="N1559">
            <v>24</v>
          </cell>
          <cell r="O1559">
            <v>2</v>
          </cell>
        </row>
        <row r="1560">
          <cell r="L1560">
            <v>2022032391</v>
          </cell>
          <cell r="M1560" t="str">
            <v>Sci Mosta</v>
          </cell>
          <cell r="N1560">
            <v>44</v>
          </cell>
          <cell r="O1560">
            <v>1</v>
          </cell>
        </row>
        <row r="1561">
          <cell r="L1561">
            <v>2021192411</v>
          </cell>
          <cell r="M1561" t="str">
            <v>My-Fitness</v>
          </cell>
          <cell r="N1561">
            <v>267.04000000000002</v>
          </cell>
          <cell r="O1561">
            <v>0</v>
          </cell>
        </row>
        <row r="1562">
          <cell r="L1562">
            <v>2022047288</v>
          </cell>
          <cell r="M1562" t="str">
            <v>Jean Yves Denance</v>
          </cell>
          <cell r="N1562">
            <v>31</v>
          </cell>
          <cell r="O1562">
            <v>-1</v>
          </cell>
        </row>
        <row r="1563">
          <cell r="L1563">
            <v>2022010291</v>
          </cell>
          <cell r="M1563" t="str">
            <v>Stephan Boschat</v>
          </cell>
          <cell r="N1563">
            <v>65</v>
          </cell>
          <cell r="O1563">
            <v>-5</v>
          </cell>
        </row>
        <row r="1564">
          <cell r="L1564">
            <v>2022010607</v>
          </cell>
          <cell r="M1564" t="str">
            <v>Celine Le Moing</v>
          </cell>
          <cell r="N1564">
            <v>65</v>
          </cell>
          <cell r="O1564">
            <v>-7</v>
          </cell>
        </row>
        <row r="1565">
          <cell r="L1565">
            <v>2022014934</v>
          </cell>
          <cell r="M1565" t="str">
            <v>Valier Properties Llc</v>
          </cell>
          <cell r="N1565">
            <v>60</v>
          </cell>
          <cell r="O1565">
            <v>-30</v>
          </cell>
        </row>
        <row r="1566">
          <cell r="L1566">
            <v>2022009331</v>
          </cell>
          <cell r="M1566" t="str">
            <v>Jean Baptiste Suardi</v>
          </cell>
          <cell r="N1566">
            <v>66</v>
          </cell>
          <cell r="O1566">
            <v>-41</v>
          </cell>
        </row>
        <row r="1567">
          <cell r="L1567">
            <v>2021385078</v>
          </cell>
          <cell r="M1567" t="str">
            <v>Laetitia Tap</v>
          </cell>
          <cell r="N1567">
            <v>94</v>
          </cell>
          <cell r="O1567">
            <v>-52</v>
          </cell>
        </row>
        <row r="1568">
          <cell r="L1568">
            <v>2021385388</v>
          </cell>
          <cell r="M1568" t="str">
            <v>Indivision Marfaing Dougados</v>
          </cell>
          <cell r="N1568">
            <v>93</v>
          </cell>
          <cell r="O1568">
            <v>-63</v>
          </cell>
        </row>
        <row r="1569">
          <cell r="L1569">
            <v>2021361648</v>
          </cell>
          <cell r="M1569" t="str">
            <v>Nathalie Bergues</v>
          </cell>
          <cell r="N1569">
            <v>115</v>
          </cell>
          <cell r="O1569">
            <v>-73</v>
          </cell>
        </row>
        <row r="1570">
          <cell r="L1570">
            <v>2021374499</v>
          </cell>
          <cell r="M1570" t="str">
            <v>Rachel Rancoule</v>
          </cell>
          <cell r="N1570">
            <v>104</v>
          </cell>
          <cell r="O1570">
            <v>-84</v>
          </cell>
        </row>
        <row r="1571">
          <cell r="L1571">
            <v>2021274279</v>
          </cell>
          <cell r="M1571" t="str">
            <v>Celine Sol</v>
          </cell>
          <cell r="N1571">
            <v>190.04</v>
          </cell>
          <cell r="O1571">
            <v>-148</v>
          </cell>
        </row>
        <row r="1572">
          <cell r="L1572">
            <v>2021263737</v>
          </cell>
          <cell r="M1572" t="str">
            <v>Sarl Les Grands Lunetiers</v>
          </cell>
          <cell r="N1572">
            <v>200.04</v>
          </cell>
          <cell r="O1572">
            <v>-185</v>
          </cell>
        </row>
        <row r="1573">
          <cell r="L1573">
            <v>2021186843</v>
          </cell>
          <cell r="M1573" t="str">
            <v>Lodges Ciat</v>
          </cell>
          <cell r="N1573">
            <v>269.04000000000002</v>
          </cell>
          <cell r="O1573">
            <v>-241</v>
          </cell>
        </row>
        <row r="1574">
          <cell r="L1574">
            <v>2021150775</v>
          </cell>
          <cell r="M1574" t="str">
            <v>Cdetech</v>
          </cell>
          <cell r="N1574">
            <v>301.04000000000002</v>
          </cell>
          <cell r="O1574">
            <v>-267</v>
          </cell>
        </row>
        <row r="1575">
          <cell r="L1575">
            <v>2021139309</v>
          </cell>
          <cell r="M1575" t="str">
            <v>Stephane Quintana</v>
          </cell>
          <cell r="N1575">
            <v>311.04000000000002</v>
          </cell>
          <cell r="O1575">
            <v>-281</v>
          </cell>
        </row>
        <row r="1576">
          <cell r="L1576">
            <v>2019284866</v>
          </cell>
          <cell r="M1576" t="str">
            <v>Jeremy Latour</v>
          </cell>
          <cell r="N1576">
            <v>886.04</v>
          </cell>
          <cell r="O1576">
            <v>-855</v>
          </cell>
        </row>
        <row r="1577">
          <cell r="L1577">
            <v>2022024853</v>
          </cell>
          <cell r="M1577" t="str">
            <v>Indivision Dus Dadalt</v>
          </cell>
          <cell r="N1577">
            <v>52</v>
          </cell>
        </row>
        <row r="1578">
          <cell r="L1578">
            <v>2021312244</v>
          </cell>
          <cell r="M1578" t="str">
            <v>Lasbats Tp</v>
          </cell>
          <cell r="N1578">
            <v>160.04</v>
          </cell>
          <cell r="O1578">
            <v>-29</v>
          </cell>
        </row>
        <row r="1579">
          <cell r="L1579">
            <v>2022007985</v>
          </cell>
          <cell r="M1579" t="str">
            <v>Castresdis</v>
          </cell>
          <cell r="N1579">
            <v>67</v>
          </cell>
          <cell r="O1579">
            <v>-38</v>
          </cell>
        </row>
        <row r="1580">
          <cell r="L1580">
            <v>2020354867</v>
          </cell>
          <cell r="M1580" t="str">
            <v>Sodexco</v>
          </cell>
          <cell r="N1580">
            <v>472</v>
          </cell>
          <cell r="O1580">
            <v>-42</v>
          </cell>
        </row>
        <row r="1581">
          <cell r="L1581">
            <v>2021387471</v>
          </cell>
          <cell r="M1581" t="str">
            <v>Berlaine Bercolor</v>
          </cell>
          <cell r="N1581">
            <v>92</v>
          </cell>
          <cell r="O1581">
            <v>-77</v>
          </cell>
        </row>
        <row r="1582">
          <cell r="L1582">
            <v>2021151872</v>
          </cell>
          <cell r="M1582" t="str">
            <v>Departement Du Tarn</v>
          </cell>
          <cell r="N1582">
            <v>297.04000000000002</v>
          </cell>
          <cell r="O1582">
            <v>-217</v>
          </cell>
        </row>
        <row r="1583">
          <cell r="L1583">
            <v>2021299861</v>
          </cell>
          <cell r="M1583" t="str">
            <v>Battaia Prefa</v>
          </cell>
          <cell r="N1583">
            <v>169.04</v>
          </cell>
        </row>
        <row r="1584">
          <cell r="L1584">
            <v>2021225094</v>
          </cell>
          <cell r="M1584" t="str">
            <v>Midi Habitat Adb</v>
          </cell>
          <cell r="N1584">
            <v>240.04</v>
          </cell>
          <cell r="O1584">
            <v>25</v>
          </cell>
        </row>
        <row r="1585">
          <cell r="L1585">
            <v>2021249122</v>
          </cell>
          <cell r="M1585" t="str">
            <v>Corinne Van Ballenberghe</v>
          </cell>
          <cell r="N1585">
            <v>217.04</v>
          </cell>
          <cell r="O1585">
            <v>14</v>
          </cell>
        </row>
        <row r="1586">
          <cell r="L1586">
            <v>2022033924</v>
          </cell>
          <cell r="M1586" t="str">
            <v>Lina Salaoui</v>
          </cell>
          <cell r="N1586">
            <v>43</v>
          </cell>
          <cell r="O1586">
            <v>2</v>
          </cell>
        </row>
        <row r="1587">
          <cell r="L1587">
            <v>2022069934</v>
          </cell>
          <cell r="M1587" t="str">
            <v>Valerie Lambert</v>
          </cell>
          <cell r="N1587">
            <v>15</v>
          </cell>
          <cell r="O1587">
            <v>-10</v>
          </cell>
        </row>
        <row r="1588">
          <cell r="L1588">
            <v>2022005874</v>
          </cell>
          <cell r="M1588" t="str">
            <v>Gmg</v>
          </cell>
          <cell r="N1588">
            <v>70</v>
          </cell>
          <cell r="O1588">
            <v>-15</v>
          </cell>
        </row>
        <row r="1589">
          <cell r="L1589">
            <v>2022043159</v>
          </cell>
          <cell r="M1589" t="str">
            <v>Serge Baranes</v>
          </cell>
          <cell r="N1589">
            <v>36</v>
          </cell>
          <cell r="O1589">
            <v>-15</v>
          </cell>
        </row>
        <row r="1590">
          <cell r="L1590">
            <v>2022008215</v>
          </cell>
          <cell r="M1590" t="str">
            <v>Elisabeth Kunze</v>
          </cell>
          <cell r="N1590">
            <v>67</v>
          </cell>
          <cell r="O1590">
            <v>-20</v>
          </cell>
        </row>
        <row r="1591">
          <cell r="L1591">
            <v>2022008917</v>
          </cell>
          <cell r="M1591" t="str">
            <v>Brigitte Prestot</v>
          </cell>
          <cell r="N1591">
            <v>66</v>
          </cell>
          <cell r="O1591">
            <v>-21</v>
          </cell>
        </row>
        <row r="1592">
          <cell r="L1592">
            <v>2022014631</v>
          </cell>
          <cell r="M1592" t="str">
            <v>Snc Le Pre Vert</v>
          </cell>
          <cell r="N1592">
            <v>62</v>
          </cell>
          <cell r="O1592">
            <v>-28</v>
          </cell>
        </row>
        <row r="1593">
          <cell r="L1593">
            <v>2021296285</v>
          </cell>
          <cell r="M1593" t="str">
            <v>Jean Francois Lafage</v>
          </cell>
          <cell r="N1593">
            <v>171.04</v>
          </cell>
          <cell r="O1593">
            <v>-28</v>
          </cell>
        </row>
        <row r="1594">
          <cell r="L1594">
            <v>2021392923</v>
          </cell>
          <cell r="M1594" t="str">
            <v>Pascal Bravi</v>
          </cell>
          <cell r="N1594">
            <v>86</v>
          </cell>
          <cell r="O1594">
            <v>-47</v>
          </cell>
        </row>
        <row r="1595">
          <cell r="L1595">
            <v>2021399974</v>
          </cell>
          <cell r="M1595" t="str">
            <v>Daniela Palacio La O</v>
          </cell>
          <cell r="N1595">
            <v>78</v>
          </cell>
          <cell r="O1595">
            <v>-51</v>
          </cell>
        </row>
        <row r="1596">
          <cell r="L1596">
            <v>2022008574</v>
          </cell>
          <cell r="M1596" t="str">
            <v>Thierry Courtot</v>
          </cell>
          <cell r="N1596">
            <v>66</v>
          </cell>
          <cell r="O1596">
            <v>-58</v>
          </cell>
        </row>
        <row r="1597">
          <cell r="L1597">
            <v>2021381942</v>
          </cell>
          <cell r="M1597" t="str">
            <v>Thierry Courtot</v>
          </cell>
          <cell r="N1597">
            <v>97</v>
          </cell>
          <cell r="O1597">
            <v>-58</v>
          </cell>
        </row>
        <row r="1598">
          <cell r="L1598">
            <v>2021372118</v>
          </cell>
          <cell r="M1598" t="str">
            <v>Gerard Rubi</v>
          </cell>
          <cell r="N1598">
            <v>106</v>
          </cell>
          <cell r="O1598">
            <v>-61</v>
          </cell>
        </row>
        <row r="1599">
          <cell r="L1599">
            <v>2021368124</v>
          </cell>
          <cell r="M1599" t="str">
            <v>Christelle Dargagnon</v>
          </cell>
          <cell r="N1599">
            <v>109</v>
          </cell>
          <cell r="O1599">
            <v>-67</v>
          </cell>
        </row>
        <row r="1600">
          <cell r="L1600">
            <v>2021365817</v>
          </cell>
          <cell r="M1600" t="str">
            <v>Claire Et Clément Assoum Assemian</v>
          </cell>
          <cell r="N1600">
            <v>112</v>
          </cell>
          <cell r="O1600">
            <v>-67</v>
          </cell>
        </row>
        <row r="1601">
          <cell r="L1601">
            <v>2021382372</v>
          </cell>
          <cell r="M1601" t="str">
            <v>Mathilde Vernet</v>
          </cell>
          <cell r="N1601">
            <v>95</v>
          </cell>
          <cell r="O1601">
            <v>-70</v>
          </cell>
        </row>
        <row r="1602">
          <cell r="L1602">
            <v>2021384646</v>
          </cell>
          <cell r="M1602" t="str">
            <v>Jerome Hirtz</v>
          </cell>
          <cell r="N1602">
            <v>94</v>
          </cell>
          <cell r="O1602">
            <v>-76</v>
          </cell>
        </row>
        <row r="1603">
          <cell r="L1603">
            <v>2021340053</v>
          </cell>
          <cell r="M1603" t="str">
            <v>Valerie Goiran</v>
          </cell>
          <cell r="N1603">
            <v>135</v>
          </cell>
          <cell r="O1603">
            <v>-110</v>
          </cell>
        </row>
        <row r="1604">
          <cell r="L1604">
            <v>2021282596</v>
          </cell>
          <cell r="M1604" t="str">
            <v>Julien Perez</v>
          </cell>
          <cell r="N1604">
            <v>183.04</v>
          </cell>
          <cell r="O1604">
            <v>-110</v>
          </cell>
        </row>
        <row r="1605">
          <cell r="L1605">
            <v>2021224036</v>
          </cell>
          <cell r="M1605" t="str">
            <v>Au Bon Cafe Distribution Sarl</v>
          </cell>
          <cell r="N1605">
            <v>241.04</v>
          </cell>
          <cell r="O1605">
            <v>-196</v>
          </cell>
        </row>
        <row r="1606">
          <cell r="L1606">
            <v>2021221304</v>
          </cell>
          <cell r="M1606" t="str">
            <v>Annie Fratti</v>
          </cell>
          <cell r="N1606">
            <v>242.04</v>
          </cell>
          <cell r="O1606">
            <v>-198</v>
          </cell>
        </row>
        <row r="1607">
          <cell r="L1607">
            <v>2021185552</v>
          </cell>
          <cell r="M1607" t="str">
            <v>Sylvie Lebeau</v>
          </cell>
          <cell r="N1607">
            <v>269.04000000000002</v>
          </cell>
          <cell r="O1607">
            <v>-209</v>
          </cell>
        </row>
        <row r="1608">
          <cell r="L1608">
            <v>2021125246</v>
          </cell>
          <cell r="M1608" t="str">
            <v>Sarl Livesud</v>
          </cell>
          <cell r="N1608">
            <v>325.04000000000002</v>
          </cell>
          <cell r="O1608">
            <v>-265</v>
          </cell>
        </row>
        <row r="1609">
          <cell r="L1609">
            <v>2021139704</v>
          </cell>
          <cell r="M1609" t="str">
            <v>Celine Thery</v>
          </cell>
          <cell r="N1609">
            <v>311.04000000000002</v>
          </cell>
          <cell r="O1609">
            <v>-266</v>
          </cell>
        </row>
        <row r="1610">
          <cell r="L1610">
            <v>2021077601</v>
          </cell>
          <cell r="M1610" t="str">
            <v>Therese Mourareau</v>
          </cell>
          <cell r="N1610">
            <v>374</v>
          </cell>
          <cell r="O1610">
            <v>-329</v>
          </cell>
        </row>
        <row r="1611">
          <cell r="L1611">
            <v>2022064592</v>
          </cell>
          <cell r="M1611" t="str">
            <v>Anthony Albaut</v>
          </cell>
          <cell r="N1611">
            <v>20</v>
          </cell>
          <cell r="O1611">
            <v>14</v>
          </cell>
        </row>
        <row r="1612">
          <cell r="L1612">
            <v>2022070171</v>
          </cell>
          <cell r="M1612" t="str">
            <v>29 Rue Benjamin Constant</v>
          </cell>
          <cell r="N1612">
            <v>15</v>
          </cell>
          <cell r="O1612">
            <v>13</v>
          </cell>
        </row>
        <row r="1613">
          <cell r="L1613">
            <v>2022047405</v>
          </cell>
          <cell r="M1613" t="str">
            <v>Rosa Maria Pena Gutierrez</v>
          </cell>
          <cell r="N1613">
            <v>31</v>
          </cell>
          <cell r="O1613">
            <v>12</v>
          </cell>
        </row>
        <row r="1614">
          <cell r="L1614">
            <v>2021090331</v>
          </cell>
          <cell r="M1614" t="str">
            <v>Sa Hlm Des Chalets Locatif</v>
          </cell>
          <cell r="N1614">
            <v>363</v>
          </cell>
          <cell r="O1614">
            <v>11</v>
          </cell>
        </row>
        <row r="1615">
          <cell r="L1615">
            <v>2022021967</v>
          </cell>
          <cell r="M1615" t="str">
            <v>Nicolas Courcier</v>
          </cell>
          <cell r="N1615">
            <v>56</v>
          </cell>
          <cell r="O1615">
            <v>4</v>
          </cell>
        </row>
        <row r="1616">
          <cell r="L1616">
            <v>2022027131</v>
          </cell>
          <cell r="M1616" t="str">
            <v>32 Rue Paul Riquet</v>
          </cell>
          <cell r="N1616">
            <v>50</v>
          </cell>
          <cell r="O1616">
            <v>3</v>
          </cell>
        </row>
        <row r="1617">
          <cell r="L1617">
            <v>2021399637</v>
          </cell>
          <cell r="M1617" t="str">
            <v>Copro 2 Et 4 Rue Baric</v>
          </cell>
          <cell r="N1617">
            <v>78</v>
          </cell>
          <cell r="O1617">
            <v>3</v>
          </cell>
        </row>
        <row r="1618">
          <cell r="L1618">
            <v>2021400803</v>
          </cell>
          <cell r="M1618" t="str">
            <v>Delphine Et Veronique Meniche Et Saint Cernin</v>
          </cell>
          <cell r="N1618">
            <v>77</v>
          </cell>
          <cell r="O1618">
            <v>-32</v>
          </cell>
        </row>
        <row r="1619">
          <cell r="L1619">
            <v>2022023388</v>
          </cell>
          <cell r="M1619" t="str">
            <v>Sdc 39 Avenue De Lavaur</v>
          </cell>
          <cell r="N1619">
            <v>53</v>
          </cell>
          <cell r="O1619">
            <v>-33</v>
          </cell>
        </row>
        <row r="1620">
          <cell r="L1620">
            <v>2021226702</v>
          </cell>
          <cell r="M1620" t="str">
            <v>Adrien Coirier</v>
          </cell>
          <cell r="N1620">
            <v>239.04</v>
          </cell>
          <cell r="O1620">
            <v>-110</v>
          </cell>
        </row>
        <row r="1621">
          <cell r="L1621">
            <v>2021285235</v>
          </cell>
          <cell r="M1621" t="str">
            <v>Residence Amaury</v>
          </cell>
          <cell r="N1621">
            <v>182.04</v>
          </cell>
          <cell r="O1621">
            <v>-147</v>
          </cell>
        </row>
        <row r="1622">
          <cell r="L1622">
            <v>2021253736</v>
          </cell>
          <cell r="M1622" t="str">
            <v>Carole Cousse</v>
          </cell>
          <cell r="N1622">
            <v>212.04</v>
          </cell>
          <cell r="O1622">
            <v>-149</v>
          </cell>
        </row>
        <row r="1623">
          <cell r="L1623">
            <v>2021240910</v>
          </cell>
          <cell r="M1623" t="str">
            <v>Copro Le Cristal</v>
          </cell>
          <cell r="N1623">
            <v>226.04</v>
          </cell>
          <cell r="O1623">
            <v>-191</v>
          </cell>
        </row>
        <row r="1624">
          <cell r="L1624">
            <v>2021148527</v>
          </cell>
          <cell r="M1624" t="str">
            <v>Christophe Gbalou</v>
          </cell>
          <cell r="N1624">
            <v>302.04000000000002</v>
          </cell>
          <cell r="O1624">
            <v>-253</v>
          </cell>
        </row>
        <row r="1625">
          <cell r="L1625">
            <v>2021165731</v>
          </cell>
          <cell r="M1625" t="str">
            <v>Chantal Bagneux</v>
          </cell>
          <cell r="N1625">
            <v>286.04000000000002</v>
          </cell>
          <cell r="O1625">
            <v>-259</v>
          </cell>
        </row>
        <row r="1626">
          <cell r="L1626">
            <v>2020017855</v>
          </cell>
          <cell r="M1626" t="str">
            <v>Virginie Benhamida</v>
          </cell>
          <cell r="N1626">
            <v>792</v>
          </cell>
          <cell r="O1626">
            <v>-736</v>
          </cell>
        </row>
        <row r="1627">
          <cell r="L1627">
            <v>2022058183</v>
          </cell>
          <cell r="M1627" t="str">
            <v>Amade</v>
          </cell>
          <cell r="N1627">
            <v>24</v>
          </cell>
          <cell r="O1627">
            <v>11</v>
          </cell>
        </row>
        <row r="1628">
          <cell r="L1628">
            <v>2022060365</v>
          </cell>
          <cell r="M1628" t="str">
            <v>Andrée Loupias</v>
          </cell>
          <cell r="N1628">
            <v>23</v>
          </cell>
          <cell r="O1628">
            <v>7</v>
          </cell>
        </row>
        <row r="1629">
          <cell r="L1629">
            <v>2022036630</v>
          </cell>
          <cell r="M1629" t="str">
            <v>Evelyne Rufin</v>
          </cell>
          <cell r="N1629">
            <v>39</v>
          </cell>
          <cell r="O1629">
            <v>6</v>
          </cell>
        </row>
        <row r="1630">
          <cell r="L1630">
            <v>2022056139</v>
          </cell>
          <cell r="M1630" t="str">
            <v>Robert Penent</v>
          </cell>
          <cell r="N1630">
            <v>25</v>
          </cell>
          <cell r="O1630">
            <v>5</v>
          </cell>
        </row>
        <row r="1631">
          <cell r="L1631">
            <v>2022057672</v>
          </cell>
          <cell r="M1631" t="str">
            <v>Sandra Mambella</v>
          </cell>
          <cell r="N1631">
            <v>24</v>
          </cell>
          <cell r="O1631">
            <v>3</v>
          </cell>
        </row>
        <row r="1632">
          <cell r="L1632">
            <v>2022068142</v>
          </cell>
          <cell r="M1632" t="str">
            <v>Marc Uzan</v>
          </cell>
          <cell r="N1632">
            <v>16</v>
          </cell>
          <cell r="O1632">
            <v>0</v>
          </cell>
        </row>
        <row r="1633">
          <cell r="L1633">
            <v>2022048685</v>
          </cell>
          <cell r="M1633" t="str">
            <v>Emmanuel Pasquier</v>
          </cell>
          <cell r="N1633">
            <v>30</v>
          </cell>
          <cell r="O1633">
            <v>-4</v>
          </cell>
        </row>
        <row r="1634">
          <cell r="L1634">
            <v>2022009849</v>
          </cell>
          <cell r="M1634" t="str">
            <v>Damien Lourenco</v>
          </cell>
          <cell r="N1634">
            <v>66</v>
          </cell>
          <cell r="O1634">
            <v>-21</v>
          </cell>
        </row>
        <row r="1635">
          <cell r="L1635">
            <v>2022030787</v>
          </cell>
          <cell r="M1635" t="str">
            <v>Marie-Amelie Postigo</v>
          </cell>
          <cell r="N1635">
            <v>45</v>
          </cell>
          <cell r="O1635">
            <v>-21</v>
          </cell>
        </row>
        <row r="1636">
          <cell r="L1636">
            <v>2022000205</v>
          </cell>
          <cell r="M1636" t="str">
            <v>Rene Serres</v>
          </cell>
          <cell r="N1636">
            <v>74</v>
          </cell>
          <cell r="O1636">
            <v>-29</v>
          </cell>
        </row>
        <row r="1637">
          <cell r="L1637">
            <v>2022009719</v>
          </cell>
          <cell r="M1637" t="str">
            <v>Patrice Le Mouel</v>
          </cell>
          <cell r="N1637">
            <v>66</v>
          </cell>
          <cell r="O1637">
            <v>-40</v>
          </cell>
        </row>
        <row r="1638">
          <cell r="L1638">
            <v>2022001533</v>
          </cell>
          <cell r="M1638" t="str">
            <v>Nabil Oubdir</v>
          </cell>
          <cell r="N1638">
            <v>73</v>
          </cell>
          <cell r="O1638">
            <v>-43</v>
          </cell>
        </row>
        <row r="1639">
          <cell r="L1639">
            <v>2022000450</v>
          </cell>
          <cell r="M1639" t="str">
            <v>Pierre Julie</v>
          </cell>
          <cell r="N1639">
            <v>74</v>
          </cell>
          <cell r="O1639">
            <v>-50</v>
          </cell>
        </row>
        <row r="1640">
          <cell r="L1640">
            <v>2022001955</v>
          </cell>
          <cell r="M1640" t="str">
            <v>Anne-Marie Grezes</v>
          </cell>
          <cell r="N1640">
            <v>73</v>
          </cell>
          <cell r="O1640">
            <v>-50</v>
          </cell>
        </row>
        <row r="1641">
          <cell r="L1641">
            <v>2021381308</v>
          </cell>
          <cell r="M1641" t="str">
            <v>David</v>
          </cell>
          <cell r="N1641">
            <v>98</v>
          </cell>
          <cell r="O1641">
            <v>-56</v>
          </cell>
        </row>
        <row r="1642">
          <cell r="L1642">
            <v>2021370141</v>
          </cell>
          <cell r="M1642" t="str">
            <v>Ste Fraser France</v>
          </cell>
          <cell r="N1642">
            <v>107</v>
          </cell>
          <cell r="O1642">
            <v>-80</v>
          </cell>
        </row>
        <row r="1643">
          <cell r="L1643">
            <v>2021153031</v>
          </cell>
          <cell r="M1643" t="str">
            <v>Charles Nieto</v>
          </cell>
          <cell r="N1643">
            <v>296.04000000000002</v>
          </cell>
          <cell r="O1643">
            <v>-255</v>
          </cell>
        </row>
        <row r="1644">
          <cell r="L1644">
            <v>2021387114</v>
          </cell>
          <cell r="M1644" t="str">
            <v>Trucks &amp; Freight Immo</v>
          </cell>
          <cell r="N1644">
            <v>92</v>
          </cell>
          <cell r="O1644">
            <v>35</v>
          </cell>
        </row>
        <row r="1645">
          <cell r="L1645">
            <v>2022069647</v>
          </cell>
          <cell r="M1645" t="str">
            <v>Mac D'Orient Kebab</v>
          </cell>
          <cell r="N1645">
            <v>16</v>
          </cell>
          <cell r="O1645">
            <v>29</v>
          </cell>
        </row>
        <row r="1646">
          <cell r="L1646">
            <v>2021368973</v>
          </cell>
          <cell r="M1646" t="str">
            <v>Herve Bouticourt</v>
          </cell>
          <cell r="N1646">
            <v>108</v>
          </cell>
          <cell r="O1646">
            <v>19</v>
          </cell>
        </row>
        <row r="1647">
          <cell r="L1647">
            <v>2021299446</v>
          </cell>
          <cell r="M1647" t="str">
            <v>Alain Pilon</v>
          </cell>
          <cell r="N1647">
            <v>170.04</v>
          </cell>
          <cell r="O1647">
            <v>11</v>
          </cell>
        </row>
        <row r="1648">
          <cell r="L1648">
            <v>2022018345</v>
          </cell>
          <cell r="M1648" t="str">
            <v>Scp Marques Marechal Guix Et Leclerc</v>
          </cell>
          <cell r="N1648">
            <v>58</v>
          </cell>
          <cell r="O1648">
            <v>-3</v>
          </cell>
        </row>
        <row r="1649">
          <cell r="L1649">
            <v>2022028924</v>
          </cell>
          <cell r="M1649" t="str">
            <v>Stéphane Besset</v>
          </cell>
          <cell r="N1649">
            <v>49</v>
          </cell>
          <cell r="O1649">
            <v>-4</v>
          </cell>
        </row>
        <row r="1650">
          <cell r="L1650">
            <v>2022008671</v>
          </cell>
          <cell r="M1650" t="str">
            <v>Syndicale Libre</v>
          </cell>
          <cell r="N1650">
            <v>66</v>
          </cell>
          <cell r="O1650">
            <v>-21</v>
          </cell>
        </row>
        <row r="1651">
          <cell r="L1651">
            <v>2021376429</v>
          </cell>
          <cell r="M1651" t="str">
            <v>La Villa Cyprienne</v>
          </cell>
          <cell r="N1651">
            <v>101</v>
          </cell>
          <cell r="O1651">
            <v>-58</v>
          </cell>
        </row>
        <row r="1652">
          <cell r="L1652">
            <v>2021398257</v>
          </cell>
          <cell r="M1652" t="str">
            <v>D'Exploitation Com / Sas Sodexco</v>
          </cell>
          <cell r="N1652">
            <v>79</v>
          </cell>
          <cell r="O1652">
            <v>-65</v>
          </cell>
        </row>
        <row r="1653">
          <cell r="L1653">
            <v>2021185977</v>
          </cell>
          <cell r="M1653" t="str">
            <v>De Pins Odon</v>
          </cell>
          <cell r="N1653">
            <v>269.04000000000002</v>
          </cell>
          <cell r="O1653">
            <v>-92</v>
          </cell>
        </row>
        <row r="1654">
          <cell r="L1654">
            <v>2021329436</v>
          </cell>
          <cell r="M1654" t="str">
            <v>Sci Aura</v>
          </cell>
          <cell r="N1654">
            <v>146.04</v>
          </cell>
          <cell r="O1654">
            <v>-2</v>
          </cell>
        </row>
        <row r="1655">
          <cell r="L1655">
            <v>2022016720</v>
          </cell>
          <cell r="M1655" t="str">
            <v>Capone Inc</v>
          </cell>
          <cell r="N1655">
            <v>59</v>
          </cell>
          <cell r="O1655">
            <v>-24</v>
          </cell>
        </row>
        <row r="1656">
          <cell r="L1656">
            <v>2021185330</v>
          </cell>
          <cell r="M1656" t="str">
            <v>Sarl Gb Design</v>
          </cell>
          <cell r="N1656">
            <v>269.04000000000002</v>
          </cell>
          <cell r="O1656">
            <v>-122</v>
          </cell>
        </row>
        <row r="1657">
          <cell r="L1657">
            <v>2020101294</v>
          </cell>
          <cell r="M1657" t="str">
            <v>Alteal</v>
          </cell>
          <cell r="N1657">
            <v>728</v>
          </cell>
        </row>
        <row r="1658">
          <cell r="L1658">
            <v>2022026755</v>
          </cell>
          <cell r="M1658" t="str">
            <v>Sci For-B</v>
          </cell>
          <cell r="N1658">
            <v>50</v>
          </cell>
          <cell r="O1658">
            <v>27</v>
          </cell>
        </row>
        <row r="1659">
          <cell r="L1659">
            <v>2022063244</v>
          </cell>
          <cell r="M1659" t="str">
            <v>Talya Thimothee</v>
          </cell>
          <cell r="N1659">
            <v>21</v>
          </cell>
          <cell r="O1659">
            <v>24</v>
          </cell>
        </row>
        <row r="1660">
          <cell r="L1660">
            <v>2022051718</v>
          </cell>
          <cell r="M1660" t="str">
            <v>Gilbert Pessot</v>
          </cell>
          <cell r="N1660">
            <v>28</v>
          </cell>
          <cell r="O1660">
            <v>17</v>
          </cell>
        </row>
        <row r="1661">
          <cell r="L1661">
            <v>2022052084</v>
          </cell>
          <cell r="M1661" t="str">
            <v>Sara Bendahmane</v>
          </cell>
          <cell r="N1661">
            <v>28</v>
          </cell>
          <cell r="O1661">
            <v>17</v>
          </cell>
        </row>
        <row r="1662">
          <cell r="L1662">
            <v>2022050128</v>
          </cell>
          <cell r="M1662" t="str">
            <v>Marion Beck</v>
          </cell>
          <cell r="N1662">
            <v>29</v>
          </cell>
          <cell r="O1662">
            <v>16</v>
          </cell>
        </row>
        <row r="1663">
          <cell r="L1663">
            <v>2022047867</v>
          </cell>
          <cell r="M1663" t="str">
            <v>Maxime Ringue</v>
          </cell>
          <cell r="N1663">
            <v>31</v>
          </cell>
          <cell r="O1663">
            <v>14</v>
          </cell>
        </row>
        <row r="1664">
          <cell r="L1664">
            <v>2022040803</v>
          </cell>
          <cell r="M1664" t="str">
            <v>Top Tex Group</v>
          </cell>
          <cell r="N1664">
            <v>37</v>
          </cell>
          <cell r="O1664">
            <v>13</v>
          </cell>
        </row>
        <row r="1665">
          <cell r="L1665">
            <v>2022073219</v>
          </cell>
          <cell r="M1665" t="str">
            <v>Thomas Vincent</v>
          </cell>
          <cell r="N1665">
            <v>13</v>
          </cell>
          <cell r="O1665">
            <v>12</v>
          </cell>
        </row>
        <row r="1666">
          <cell r="L1666">
            <v>2022054152</v>
          </cell>
          <cell r="M1666" t="str">
            <v>Guido Tari</v>
          </cell>
          <cell r="N1666">
            <v>25</v>
          </cell>
          <cell r="O1666">
            <v>11</v>
          </cell>
        </row>
        <row r="1667">
          <cell r="L1667">
            <v>2022046717</v>
          </cell>
          <cell r="M1667" t="str">
            <v>Departement Du Tarn</v>
          </cell>
          <cell r="N1667">
            <v>31</v>
          </cell>
          <cell r="O1667">
            <v>10</v>
          </cell>
        </row>
        <row r="1668">
          <cell r="L1668">
            <v>2022068554</v>
          </cell>
          <cell r="M1668" t="str">
            <v>Yvette Lubiatto</v>
          </cell>
          <cell r="N1668">
            <v>16</v>
          </cell>
          <cell r="O1668">
            <v>9</v>
          </cell>
        </row>
        <row r="1669">
          <cell r="L1669">
            <v>2022043617</v>
          </cell>
          <cell r="M1669" t="str">
            <v>Le Galaxie</v>
          </cell>
          <cell r="N1669">
            <v>35</v>
          </cell>
          <cell r="O1669">
            <v>7</v>
          </cell>
        </row>
        <row r="1670">
          <cell r="L1670">
            <v>2022022690</v>
          </cell>
          <cell r="M1670" t="str">
            <v>Bertrand Roumens</v>
          </cell>
          <cell r="N1670">
            <v>53</v>
          </cell>
          <cell r="O1670">
            <v>6</v>
          </cell>
        </row>
        <row r="1671">
          <cell r="L1671">
            <v>2022037893</v>
          </cell>
          <cell r="M1671" t="str">
            <v>Sci Clairac</v>
          </cell>
          <cell r="N1671">
            <v>39</v>
          </cell>
          <cell r="O1671">
            <v>5</v>
          </cell>
        </row>
        <row r="1672">
          <cell r="L1672">
            <v>2022071326</v>
          </cell>
          <cell r="M1672" t="str">
            <v>M. Bardotti Yannick</v>
          </cell>
          <cell r="N1672">
            <v>15</v>
          </cell>
          <cell r="O1672">
            <v>1</v>
          </cell>
        </row>
        <row r="1673">
          <cell r="L1673">
            <v>2022016209</v>
          </cell>
          <cell r="M1673" t="str">
            <v>Julien Vidal Frenoy</v>
          </cell>
          <cell r="N1673">
            <v>59</v>
          </cell>
          <cell r="O1673">
            <v>1</v>
          </cell>
        </row>
        <row r="1674">
          <cell r="L1674">
            <v>2021334603</v>
          </cell>
          <cell r="M1674" t="str">
            <v>Pierre Sistac</v>
          </cell>
          <cell r="N1674">
            <v>141.04</v>
          </cell>
          <cell r="O1674">
            <v>-6</v>
          </cell>
        </row>
        <row r="1675">
          <cell r="L1675">
            <v>2022007019</v>
          </cell>
          <cell r="M1675" t="str">
            <v>Jeanine Teyssier</v>
          </cell>
          <cell r="N1675">
            <v>67</v>
          </cell>
          <cell r="O1675">
            <v>-7</v>
          </cell>
        </row>
        <row r="1676">
          <cell r="L1676">
            <v>2022041635</v>
          </cell>
          <cell r="M1676" t="str">
            <v>Gastaud</v>
          </cell>
          <cell r="N1676">
            <v>37</v>
          </cell>
          <cell r="O1676">
            <v>-17</v>
          </cell>
        </row>
        <row r="1677">
          <cell r="L1677">
            <v>2022008224</v>
          </cell>
          <cell r="M1677" t="str">
            <v>Guillain Fouquereau</v>
          </cell>
          <cell r="N1677">
            <v>67</v>
          </cell>
          <cell r="O1677">
            <v>-20</v>
          </cell>
        </row>
        <row r="1678">
          <cell r="L1678">
            <v>2021363512</v>
          </cell>
          <cell r="M1678" t="str">
            <v>Marie Noelle Moleins</v>
          </cell>
          <cell r="N1678">
            <v>114</v>
          </cell>
          <cell r="O1678">
            <v>-69</v>
          </cell>
        </row>
        <row r="1679">
          <cell r="L1679">
            <v>2021371594</v>
          </cell>
          <cell r="M1679" t="str">
            <v>Isabelle Helayel</v>
          </cell>
          <cell r="N1679">
            <v>106</v>
          </cell>
          <cell r="O1679">
            <v>-81</v>
          </cell>
        </row>
        <row r="1680">
          <cell r="L1680">
            <v>2021313839</v>
          </cell>
          <cell r="M1680" t="str">
            <v>Copropriete 2 Rue Senechal</v>
          </cell>
          <cell r="N1680">
            <v>158.04</v>
          </cell>
          <cell r="O1680">
            <v>-113</v>
          </cell>
        </row>
        <row r="1681">
          <cell r="L1681">
            <v>2022059173</v>
          </cell>
          <cell r="M1681" t="str">
            <v>Atlas 31 Express</v>
          </cell>
          <cell r="N1681">
            <v>23</v>
          </cell>
        </row>
        <row r="1682">
          <cell r="L1682">
            <v>2022065522</v>
          </cell>
          <cell r="M1682" t="str">
            <v>Monique Lodetti</v>
          </cell>
          <cell r="N1682">
            <v>18</v>
          </cell>
        </row>
        <row r="1683">
          <cell r="L1683">
            <v>2022017748</v>
          </cell>
          <cell r="M1683" t="str">
            <v>Copropriétaire</v>
          </cell>
          <cell r="N1683">
            <v>58</v>
          </cell>
          <cell r="O1683">
            <v>-26</v>
          </cell>
        </row>
        <row r="1684">
          <cell r="L1684">
            <v>2021085012</v>
          </cell>
          <cell r="M1684" t="str">
            <v>Sylvie Castellon</v>
          </cell>
          <cell r="N1684">
            <v>367</v>
          </cell>
          <cell r="O1684">
            <v>35</v>
          </cell>
        </row>
        <row r="1685">
          <cell r="L1685">
            <v>2022040424</v>
          </cell>
          <cell r="M1685" t="str">
            <v>Jose Dedieu</v>
          </cell>
          <cell r="N1685">
            <v>37</v>
          </cell>
          <cell r="O1685">
            <v>-15</v>
          </cell>
        </row>
        <row r="1686">
          <cell r="L1686">
            <v>2021278254</v>
          </cell>
          <cell r="M1686" t="str">
            <v>Loic Arnaud</v>
          </cell>
          <cell r="N1686">
            <v>186.04</v>
          </cell>
          <cell r="O1686">
            <v>-98</v>
          </cell>
        </row>
        <row r="1687">
          <cell r="L1687">
            <v>2020281465</v>
          </cell>
          <cell r="M1687" t="str">
            <v>Odette Domenc Simon</v>
          </cell>
          <cell r="N1687">
            <v>536.04</v>
          </cell>
          <cell r="O1687">
            <v>-511</v>
          </cell>
        </row>
        <row r="1688">
          <cell r="L1688">
            <v>2021148750</v>
          </cell>
          <cell r="M1688" t="str">
            <v>Antoine Mur</v>
          </cell>
          <cell r="N1688">
            <v>302.04000000000002</v>
          </cell>
        </row>
        <row r="1689">
          <cell r="L1689">
            <v>2021070390</v>
          </cell>
          <cell r="M1689" t="str">
            <v>Mireille De Haro</v>
          </cell>
          <cell r="N1689">
            <v>381</v>
          </cell>
        </row>
        <row r="1690">
          <cell r="L1690">
            <v>2022033618</v>
          </cell>
          <cell r="M1690" t="str">
            <v>Gilberte Cellier Carpentier</v>
          </cell>
          <cell r="N1690">
            <v>43</v>
          </cell>
        </row>
        <row r="1691">
          <cell r="L1691">
            <v>2021253104</v>
          </cell>
          <cell r="M1691" t="str">
            <v>Bruno Labat</v>
          </cell>
          <cell r="N1691">
            <v>213.04</v>
          </cell>
        </row>
        <row r="1692">
          <cell r="L1692">
            <v>2022075017</v>
          </cell>
          <cell r="M1692" t="str">
            <v>Magali Andrieu</v>
          </cell>
          <cell r="N1692">
            <v>10</v>
          </cell>
          <cell r="O1692">
            <v>35</v>
          </cell>
        </row>
        <row r="1693">
          <cell r="L1693">
            <v>2022074868</v>
          </cell>
          <cell r="M1693" t="str">
            <v>Jean Claude Menvielle</v>
          </cell>
          <cell r="N1693">
            <v>11</v>
          </cell>
          <cell r="O1693">
            <v>34</v>
          </cell>
        </row>
        <row r="1694">
          <cell r="L1694">
            <v>2022069940</v>
          </cell>
          <cell r="M1694" t="str">
            <v>Jeannine Tarroux</v>
          </cell>
          <cell r="N1694">
            <v>15</v>
          </cell>
          <cell r="O1694">
            <v>30</v>
          </cell>
        </row>
        <row r="1695">
          <cell r="L1695">
            <v>2022065592</v>
          </cell>
          <cell r="M1695" t="str">
            <v>Lucette Catherine Mavel</v>
          </cell>
          <cell r="N1695">
            <v>18</v>
          </cell>
          <cell r="O1695">
            <v>27</v>
          </cell>
        </row>
        <row r="1696">
          <cell r="L1696">
            <v>2022057667</v>
          </cell>
          <cell r="M1696" t="str">
            <v>Yolande Cordero</v>
          </cell>
          <cell r="N1696">
            <v>24</v>
          </cell>
          <cell r="O1696">
            <v>21</v>
          </cell>
        </row>
        <row r="1697">
          <cell r="L1697">
            <v>2022054005</v>
          </cell>
          <cell r="M1697" t="str">
            <v>Emilie Verge</v>
          </cell>
          <cell r="N1697">
            <v>25</v>
          </cell>
          <cell r="O1697">
            <v>20</v>
          </cell>
        </row>
        <row r="1698">
          <cell r="L1698">
            <v>2022074671</v>
          </cell>
          <cell r="M1698" t="str">
            <v>Patrick Garonzi</v>
          </cell>
          <cell r="N1698">
            <v>11</v>
          </cell>
          <cell r="O1698">
            <v>19</v>
          </cell>
        </row>
        <row r="1699">
          <cell r="L1699">
            <v>2022064856</v>
          </cell>
          <cell r="M1699" t="str">
            <v>Michel Sauliere</v>
          </cell>
          <cell r="N1699">
            <v>18</v>
          </cell>
          <cell r="O1699">
            <v>17</v>
          </cell>
        </row>
        <row r="1700">
          <cell r="L1700">
            <v>2022051325</v>
          </cell>
          <cell r="M1700" t="str">
            <v>Philippe Southimath</v>
          </cell>
          <cell r="N1700">
            <v>29</v>
          </cell>
          <cell r="O1700">
            <v>16</v>
          </cell>
        </row>
        <row r="1701">
          <cell r="L1701">
            <v>2022049733</v>
          </cell>
          <cell r="M1701" t="str">
            <v>Laurent Rouja</v>
          </cell>
          <cell r="N1701">
            <v>30</v>
          </cell>
          <cell r="O1701">
            <v>15</v>
          </cell>
        </row>
        <row r="1702">
          <cell r="L1702">
            <v>2022071571</v>
          </cell>
          <cell r="M1702" t="str">
            <v>Francoise Pujol</v>
          </cell>
          <cell r="N1702">
            <v>14</v>
          </cell>
          <cell r="O1702">
            <v>13</v>
          </cell>
        </row>
        <row r="1703">
          <cell r="L1703">
            <v>2022060722</v>
          </cell>
          <cell r="M1703" t="str">
            <v>Take Away 4</v>
          </cell>
          <cell r="N1703">
            <v>22</v>
          </cell>
          <cell r="O1703">
            <v>12</v>
          </cell>
        </row>
        <row r="1704">
          <cell r="L1704">
            <v>2022063260</v>
          </cell>
          <cell r="M1704" t="str">
            <v>Rodrigues Construction</v>
          </cell>
          <cell r="N1704">
            <v>21</v>
          </cell>
          <cell r="O1704">
            <v>7</v>
          </cell>
        </row>
        <row r="1705">
          <cell r="L1705">
            <v>2022026314</v>
          </cell>
          <cell r="M1705" t="str">
            <v>Scopelec Groupe</v>
          </cell>
          <cell r="N1705">
            <v>51</v>
          </cell>
          <cell r="O1705">
            <v>-21</v>
          </cell>
        </row>
        <row r="1706">
          <cell r="L1706">
            <v>2022007718</v>
          </cell>
          <cell r="M1706" t="str">
            <v>Andre Estaque</v>
          </cell>
          <cell r="N1706">
            <v>67</v>
          </cell>
          <cell r="O1706">
            <v>-39</v>
          </cell>
        </row>
        <row r="1707">
          <cell r="L1707">
            <v>2021386812</v>
          </cell>
          <cell r="M1707" t="str">
            <v>Maxime Thiery</v>
          </cell>
          <cell r="N1707">
            <v>92</v>
          </cell>
          <cell r="O1707">
            <v>-64</v>
          </cell>
        </row>
        <row r="1708">
          <cell r="L1708">
            <v>2021370475</v>
          </cell>
          <cell r="M1708" t="str">
            <v>Bruno Pivato</v>
          </cell>
          <cell r="N1708">
            <v>107</v>
          </cell>
          <cell r="O1708">
            <v>-77</v>
          </cell>
        </row>
        <row r="1709">
          <cell r="L1709">
            <v>2021345600</v>
          </cell>
          <cell r="M1709" t="str">
            <v>Sarl Ratinho</v>
          </cell>
          <cell r="N1709">
            <v>130</v>
          </cell>
          <cell r="O1709">
            <v>-115</v>
          </cell>
        </row>
        <row r="1710">
          <cell r="L1710">
            <v>2021266748</v>
          </cell>
          <cell r="M1710" t="str">
            <v>Mr Caszalot Jean Pierre</v>
          </cell>
          <cell r="N1710">
            <v>198.04</v>
          </cell>
        </row>
        <row r="1711">
          <cell r="L1711">
            <v>2021391220</v>
          </cell>
          <cell r="M1711" t="str">
            <v>Philippe Barbry</v>
          </cell>
          <cell r="N1711">
            <v>87</v>
          </cell>
          <cell r="O1711">
            <v>-42</v>
          </cell>
        </row>
        <row r="1712">
          <cell r="L1712">
            <v>2021266771</v>
          </cell>
          <cell r="M1712" t="str">
            <v>Nelly Escalette</v>
          </cell>
          <cell r="N1712">
            <v>198.04</v>
          </cell>
          <cell r="O1712">
            <v>-118</v>
          </cell>
        </row>
        <row r="1713">
          <cell r="L1713">
            <v>2021140587</v>
          </cell>
          <cell r="M1713" t="str">
            <v>Sdc 8 Thionville</v>
          </cell>
          <cell r="N1713">
            <v>310.04000000000002</v>
          </cell>
          <cell r="O1713">
            <v>-280</v>
          </cell>
        </row>
        <row r="1714">
          <cell r="L1714">
            <v>2021095151</v>
          </cell>
          <cell r="M1714" t="str">
            <v>Sci La Buissonniere</v>
          </cell>
          <cell r="N1714">
            <v>358</v>
          </cell>
          <cell r="O1714">
            <v>-298</v>
          </cell>
        </row>
        <row r="1715">
          <cell r="L1715">
            <v>2021121699</v>
          </cell>
          <cell r="M1715" t="str">
            <v>Sarl Alsentech</v>
          </cell>
          <cell r="N1715">
            <v>330.04</v>
          </cell>
          <cell r="O1715">
            <v>-310</v>
          </cell>
        </row>
        <row r="1716">
          <cell r="L1716">
            <v>2022053851</v>
          </cell>
          <cell r="M1716" t="str">
            <v>Patrick De Goriana</v>
          </cell>
          <cell r="N1716">
            <v>27</v>
          </cell>
          <cell r="O1716">
            <v>12</v>
          </cell>
        </row>
        <row r="1717">
          <cell r="L1717">
            <v>2022009225</v>
          </cell>
          <cell r="M1717" t="str">
            <v>Banque Courtois</v>
          </cell>
          <cell r="N1717">
            <v>66</v>
          </cell>
          <cell r="O1717">
            <v>-25</v>
          </cell>
        </row>
        <row r="1718">
          <cell r="L1718">
            <v>2022014331</v>
          </cell>
          <cell r="M1718" t="str">
            <v>Adapei - Chateau De Guilhot</v>
          </cell>
          <cell r="N1718">
            <v>63</v>
          </cell>
          <cell r="O1718">
            <v>-28</v>
          </cell>
        </row>
        <row r="1719">
          <cell r="L1719">
            <v>2022009838</v>
          </cell>
          <cell r="M1719" t="str">
            <v>Yannick Orts</v>
          </cell>
          <cell r="N1719">
            <v>66</v>
          </cell>
          <cell r="O1719">
            <v>-41</v>
          </cell>
        </row>
        <row r="1720">
          <cell r="L1720">
            <v>2021165525</v>
          </cell>
          <cell r="M1720" t="str">
            <v>Lucien Bascole</v>
          </cell>
          <cell r="N1720">
            <v>287.04000000000002</v>
          </cell>
          <cell r="O1720">
            <v>-242</v>
          </cell>
        </row>
        <row r="1721">
          <cell r="L1721">
            <v>2021049742</v>
          </cell>
          <cell r="M1721" t="str">
            <v>Lenaik Lacroix</v>
          </cell>
          <cell r="N1721">
            <v>399</v>
          </cell>
          <cell r="O1721">
            <v>-297</v>
          </cell>
        </row>
        <row r="1722">
          <cell r="L1722">
            <v>2021299215</v>
          </cell>
          <cell r="M1722" t="str">
            <v>Richard Vales</v>
          </cell>
          <cell r="N1722">
            <v>170.04</v>
          </cell>
        </row>
        <row r="1723">
          <cell r="L1723">
            <v>2022015332</v>
          </cell>
          <cell r="M1723" t="str">
            <v>La Cooperative D'Hab</v>
          </cell>
          <cell r="N1723">
            <v>60</v>
          </cell>
          <cell r="O1723">
            <v>24</v>
          </cell>
        </row>
        <row r="1724">
          <cell r="L1724">
            <v>2022065417</v>
          </cell>
          <cell r="M1724" t="str">
            <v>Marie Tillard</v>
          </cell>
          <cell r="N1724">
            <v>18</v>
          </cell>
          <cell r="O1724">
            <v>14</v>
          </cell>
        </row>
        <row r="1725">
          <cell r="L1725">
            <v>2022062121</v>
          </cell>
          <cell r="M1725" t="str">
            <v>Alteal</v>
          </cell>
          <cell r="N1725">
            <v>22</v>
          </cell>
          <cell r="O1725">
            <v>13</v>
          </cell>
        </row>
        <row r="1726">
          <cell r="L1726">
            <v>2022065205</v>
          </cell>
          <cell r="M1726" t="str">
            <v>Marie Fraces</v>
          </cell>
          <cell r="N1726">
            <v>18</v>
          </cell>
          <cell r="O1726">
            <v>13</v>
          </cell>
        </row>
        <row r="1727">
          <cell r="L1727">
            <v>2022014493</v>
          </cell>
          <cell r="M1727" t="str">
            <v>Pierre Proteau</v>
          </cell>
          <cell r="N1727">
            <v>62</v>
          </cell>
          <cell r="O1727">
            <v>13</v>
          </cell>
        </row>
        <row r="1728">
          <cell r="L1728">
            <v>2021237639</v>
          </cell>
          <cell r="M1728" t="str">
            <v>Lac Blagnac</v>
          </cell>
          <cell r="N1728">
            <v>228.04</v>
          </cell>
          <cell r="O1728">
            <v>12</v>
          </cell>
        </row>
        <row r="1729">
          <cell r="L1729">
            <v>2022077953</v>
          </cell>
          <cell r="M1729" t="str">
            <v>Rgb 2015</v>
          </cell>
          <cell r="N1729">
            <v>9</v>
          </cell>
          <cell r="O1729">
            <v>11</v>
          </cell>
        </row>
        <row r="1730">
          <cell r="L1730">
            <v>2022057698</v>
          </cell>
          <cell r="M1730" t="str">
            <v>Matthieu Ghandour</v>
          </cell>
          <cell r="N1730">
            <v>24</v>
          </cell>
          <cell r="O1730">
            <v>11</v>
          </cell>
        </row>
        <row r="1731">
          <cell r="L1731">
            <v>2022042783</v>
          </cell>
          <cell r="M1731" t="str">
            <v>Michel Paltou</v>
          </cell>
          <cell r="N1731">
            <v>36</v>
          </cell>
          <cell r="O1731">
            <v>9</v>
          </cell>
        </row>
        <row r="1732">
          <cell r="L1732">
            <v>2022069552</v>
          </cell>
          <cell r="M1732" t="str">
            <v>Fernand Venzal</v>
          </cell>
          <cell r="N1732">
            <v>16</v>
          </cell>
          <cell r="O1732">
            <v>9</v>
          </cell>
        </row>
        <row r="1733">
          <cell r="L1733">
            <v>2022034205</v>
          </cell>
          <cell r="M1733" t="str">
            <v>Sonia Bellatrache</v>
          </cell>
          <cell r="N1733">
            <v>43</v>
          </cell>
          <cell r="O1733">
            <v>8</v>
          </cell>
        </row>
        <row r="1734">
          <cell r="L1734">
            <v>2022053016</v>
          </cell>
          <cell r="M1734" t="str">
            <v>Cindy Delsol</v>
          </cell>
          <cell r="N1734">
            <v>27</v>
          </cell>
          <cell r="O1734">
            <v>8</v>
          </cell>
        </row>
        <row r="1735">
          <cell r="L1735">
            <v>2022037293</v>
          </cell>
          <cell r="M1735" t="str">
            <v>Sarl Transparences</v>
          </cell>
          <cell r="N1735">
            <v>39</v>
          </cell>
          <cell r="O1735">
            <v>6</v>
          </cell>
        </row>
        <row r="1736">
          <cell r="L1736">
            <v>2022043245</v>
          </cell>
          <cell r="M1736" t="str">
            <v>M. Dall'Acqua Herve</v>
          </cell>
          <cell r="N1736">
            <v>36</v>
          </cell>
          <cell r="O1736">
            <v>5</v>
          </cell>
        </row>
        <row r="1737">
          <cell r="L1737">
            <v>2022010824</v>
          </cell>
          <cell r="M1737" t="str">
            <v>Jacques Robecque</v>
          </cell>
          <cell r="N1737">
            <v>65</v>
          </cell>
          <cell r="O1737">
            <v>-5</v>
          </cell>
        </row>
        <row r="1738">
          <cell r="L1738">
            <v>2022011845</v>
          </cell>
          <cell r="M1738" t="str">
            <v>Emilienne Caubet</v>
          </cell>
          <cell r="N1738">
            <v>64</v>
          </cell>
          <cell r="O1738">
            <v>-19</v>
          </cell>
        </row>
        <row r="1739">
          <cell r="L1739">
            <v>2021392632</v>
          </cell>
          <cell r="M1739" t="str">
            <v>Anras - Accueil Commingeois</v>
          </cell>
          <cell r="N1739">
            <v>86</v>
          </cell>
          <cell r="O1739">
            <v>-26</v>
          </cell>
        </row>
        <row r="1740">
          <cell r="L1740">
            <v>2018368639</v>
          </cell>
          <cell r="M1740" t="str">
            <v>Annie Angelvy</v>
          </cell>
          <cell r="N1740">
            <v>1229</v>
          </cell>
          <cell r="O1740">
            <v>-29</v>
          </cell>
        </row>
        <row r="1741">
          <cell r="L1741">
            <v>2022000087</v>
          </cell>
          <cell r="M1741" t="str">
            <v>Raissa Dakalov</v>
          </cell>
          <cell r="N1741">
            <v>74</v>
          </cell>
          <cell r="O1741">
            <v>-29</v>
          </cell>
        </row>
        <row r="1742">
          <cell r="L1742">
            <v>2022003034</v>
          </cell>
          <cell r="M1742" t="str">
            <v>Andreia Delia Crihana</v>
          </cell>
          <cell r="N1742">
            <v>72</v>
          </cell>
          <cell r="O1742">
            <v>-31</v>
          </cell>
        </row>
        <row r="1743">
          <cell r="L1743">
            <v>2022008281</v>
          </cell>
          <cell r="M1743" t="str">
            <v>Messaoud Bouyoucef</v>
          </cell>
          <cell r="N1743">
            <v>67</v>
          </cell>
          <cell r="O1743">
            <v>-39</v>
          </cell>
        </row>
        <row r="1744">
          <cell r="L1744">
            <v>2022012750</v>
          </cell>
          <cell r="M1744" t="str">
            <v>Andre Guidet</v>
          </cell>
          <cell r="N1744">
            <v>64</v>
          </cell>
          <cell r="O1744">
            <v>-39</v>
          </cell>
        </row>
        <row r="1745">
          <cell r="L1745">
            <v>2021131084</v>
          </cell>
          <cell r="M1745" t="str">
            <v>Midi Habitat Adb</v>
          </cell>
          <cell r="N1745">
            <v>319.04000000000002</v>
          </cell>
          <cell r="O1745">
            <v>-44</v>
          </cell>
        </row>
        <row r="1746">
          <cell r="L1746">
            <v>2021381783</v>
          </cell>
          <cell r="M1746" t="str">
            <v>Sarl J.R.E</v>
          </cell>
          <cell r="N1746">
            <v>98</v>
          </cell>
          <cell r="O1746">
            <v>-53</v>
          </cell>
        </row>
        <row r="1747">
          <cell r="L1747">
            <v>2021387665</v>
          </cell>
          <cell r="M1747" t="str">
            <v>L3d Immo</v>
          </cell>
          <cell r="N1747">
            <v>92</v>
          </cell>
          <cell r="O1747">
            <v>-57</v>
          </cell>
        </row>
        <row r="1748">
          <cell r="L1748">
            <v>2021389668</v>
          </cell>
          <cell r="M1748" t="str">
            <v>Ines Gava</v>
          </cell>
          <cell r="N1748">
            <v>88</v>
          </cell>
          <cell r="O1748">
            <v>-58</v>
          </cell>
        </row>
        <row r="1749">
          <cell r="L1749">
            <v>2021368835</v>
          </cell>
          <cell r="M1749" t="str">
            <v>Romuald Minfir</v>
          </cell>
          <cell r="N1749">
            <v>108</v>
          </cell>
          <cell r="O1749">
            <v>-66</v>
          </cell>
        </row>
        <row r="1750">
          <cell r="L1750">
            <v>2021358893</v>
          </cell>
          <cell r="M1750" t="str">
            <v>Catherine Albert</v>
          </cell>
          <cell r="N1750">
            <v>118</v>
          </cell>
          <cell r="O1750">
            <v>-77</v>
          </cell>
        </row>
        <row r="1751">
          <cell r="L1751">
            <v>2021337002</v>
          </cell>
          <cell r="M1751" t="str">
            <v>Sarl Abadis</v>
          </cell>
          <cell r="N1751">
            <v>140.04</v>
          </cell>
          <cell r="O1751">
            <v>-95</v>
          </cell>
        </row>
        <row r="1752">
          <cell r="L1752">
            <v>2021295088</v>
          </cell>
          <cell r="M1752" t="str">
            <v>Sa Gefiroga</v>
          </cell>
          <cell r="N1752">
            <v>172.04</v>
          </cell>
          <cell r="O1752">
            <v>-128</v>
          </cell>
        </row>
        <row r="1753">
          <cell r="L1753">
            <v>2021287135</v>
          </cell>
          <cell r="M1753" t="str">
            <v>Sarl Lecour Et Fils</v>
          </cell>
          <cell r="N1753">
            <v>179.04</v>
          </cell>
          <cell r="O1753">
            <v>-140</v>
          </cell>
        </row>
        <row r="1754">
          <cell r="L1754">
            <v>2021242040</v>
          </cell>
          <cell r="M1754" t="str">
            <v>Frederic Lafay</v>
          </cell>
          <cell r="N1754">
            <v>225.04</v>
          </cell>
          <cell r="O1754">
            <v>-165</v>
          </cell>
        </row>
        <row r="1755">
          <cell r="L1755">
            <v>2021081492</v>
          </cell>
          <cell r="M1755" t="str">
            <v>Matthieu Berger</v>
          </cell>
          <cell r="N1755">
            <v>371</v>
          </cell>
          <cell r="O1755">
            <v>-251</v>
          </cell>
        </row>
        <row r="1756">
          <cell r="L1756">
            <v>2021076422</v>
          </cell>
          <cell r="M1756" t="str">
            <v>Mh</v>
          </cell>
          <cell r="N1756">
            <v>375</v>
          </cell>
          <cell r="O1756">
            <v>-340</v>
          </cell>
        </row>
        <row r="1757">
          <cell r="L1757">
            <v>2021048187</v>
          </cell>
          <cell r="M1757" t="str">
            <v>Latifa Dioueri</v>
          </cell>
          <cell r="N1757">
            <v>400</v>
          </cell>
          <cell r="O1757">
            <v>-343</v>
          </cell>
        </row>
        <row r="1758">
          <cell r="L1758">
            <v>2020249147</v>
          </cell>
          <cell r="M1758" t="str">
            <v>Jeremi Regnier</v>
          </cell>
          <cell r="N1758">
            <v>568.04</v>
          </cell>
          <cell r="O1758">
            <v>-508</v>
          </cell>
        </row>
        <row r="1759">
          <cell r="L1759">
            <v>2020187627</v>
          </cell>
          <cell r="M1759" t="str">
            <v>Copropriete 72 Bd De Strasbourg</v>
          </cell>
          <cell r="N1759">
            <v>626.04</v>
          </cell>
          <cell r="O1759">
            <v>-606</v>
          </cell>
        </row>
        <row r="1760">
          <cell r="L1760">
            <v>2021358560</v>
          </cell>
          <cell r="M1760" t="str">
            <v>Sci Same Invest</v>
          </cell>
          <cell r="N1760">
            <v>119</v>
          </cell>
        </row>
        <row r="1761">
          <cell r="L1761">
            <v>2022072691</v>
          </cell>
          <cell r="M1761" t="str">
            <v>Martine Le Camus</v>
          </cell>
          <cell r="N1761">
            <v>14</v>
          </cell>
          <cell r="O1761">
            <v>46</v>
          </cell>
        </row>
        <row r="1762">
          <cell r="L1762">
            <v>2022066898</v>
          </cell>
          <cell r="M1762" t="str">
            <v>Jean  Louis De La Goublaye De Menorval</v>
          </cell>
          <cell r="N1762">
            <v>17</v>
          </cell>
          <cell r="O1762">
            <v>40</v>
          </cell>
        </row>
        <row r="1763">
          <cell r="L1763">
            <v>2021206880</v>
          </cell>
          <cell r="M1763" t="str">
            <v>Philippe Gicquel</v>
          </cell>
          <cell r="N1763">
            <v>255.04</v>
          </cell>
          <cell r="O1763">
            <v>35</v>
          </cell>
        </row>
        <row r="1764">
          <cell r="L1764">
            <v>2022064066</v>
          </cell>
          <cell r="M1764" t="str">
            <v>Jacqueline Martinez</v>
          </cell>
          <cell r="N1764">
            <v>21</v>
          </cell>
          <cell r="O1764">
            <v>21</v>
          </cell>
        </row>
        <row r="1765">
          <cell r="L1765">
            <v>2022047196</v>
          </cell>
          <cell r="M1765" t="str">
            <v>Michel Auberdiac</v>
          </cell>
          <cell r="N1765">
            <v>31</v>
          </cell>
          <cell r="O1765">
            <v>14</v>
          </cell>
        </row>
        <row r="1766">
          <cell r="L1766">
            <v>2022043051</v>
          </cell>
          <cell r="M1766" t="str">
            <v>Epic Smdea</v>
          </cell>
          <cell r="N1766">
            <v>36</v>
          </cell>
          <cell r="O1766">
            <v>14</v>
          </cell>
        </row>
        <row r="1767">
          <cell r="L1767">
            <v>2022041274</v>
          </cell>
          <cell r="M1767" t="str">
            <v>Cindy Ville</v>
          </cell>
          <cell r="N1767">
            <v>37</v>
          </cell>
          <cell r="O1767">
            <v>8</v>
          </cell>
        </row>
        <row r="1768">
          <cell r="L1768">
            <v>2022034526</v>
          </cell>
          <cell r="M1768" t="str">
            <v>Micente Lambert</v>
          </cell>
          <cell r="N1768">
            <v>43</v>
          </cell>
          <cell r="O1768">
            <v>7</v>
          </cell>
        </row>
        <row r="1769">
          <cell r="L1769">
            <v>2021396173</v>
          </cell>
          <cell r="M1769" t="str">
            <v>Severine Torres</v>
          </cell>
          <cell r="N1769">
            <v>81</v>
          </cell>
          <cell r="O1769">
            <v>6</v>
          </cell>
        </row>
        <row r="1770">
          <cell r="L1770">
            <v>2022037606</v>
          </cell>
          <cell r="M1770" t="str">
            <v>Delphine Vincini</v>
          </cell>
          <cell r="N1770">
            <v>39</v>
          </cell>
          <cell r="O1770">
            <v>6</v>
          </cell>
        </row>
        <row r="1771">
          <cell r="L1771">
            <v>2021222737</v>
          </cell>
          <cell r="M1771" t="str">
            <v>Francois Berges</v>
          </cell>
          <cell r="N1771">
            <v>241.04</v>
          </cell>
          <cell r="O1771">
            <v>6</v>
          </cell>
        </row>
        <row r="1772">
          <cell r="L1772">
            <v>2022009339</v>
          </cell>
          <cell r="M1772" t="str">
            <v>Alice Sebastien</v>
          </cell>
          <cell r="N1772">
            <v>66</v>
          </cell>
          <cell r="O1772">
            <v>-11</v>
          </cell>
        </row>
        <row r="1773">
          <cell r="L1773">
            <v>2022015677</v>
          </cell>
          <cell r="M1773" t="str">
            <v>Jean Paul Et Marie Germaine Nicola</v>
          </cell>
          <cell r="N1773">
            <v>60</v>
          </cell>
          <cell r="O1773">
            <v>-15</v>
          </cell>
        </row>
        <row r="1774">
          <cell r="L1774">
            <v>2022003649</v>
          </cell>
          <cell r="M1774" t="str">
            <v>Pierre Guiffrey</v>
          </cell>
          <cell r="N1774">
            <v>72</v>
          </cell>
          <cell r="O1774">
            <v>-20</v>
          </cell>
        </row>
        <row r="1775">
          <cell r="L1775">
            <v>2022010804</v>
          </cell>
          <cell r="M1775" t="str">
            <v>Alexandre Saillard</v>
          </cell>
          <cell r="N1775">
            <v>65</v>
          </cell>
          <cell r="O1775">
            <v>-20</v>
          </cell>
        </row>
        <row r="1776">
          <cell r="L1776">
            <v>2022042452</v>
          </cell>
          <cell r="M1776" t="str">
            <v>Amel Barron Labbedi</v>
          </cell>
          <cell r="N1776">
            <v>36</v>
          </cell>
          <cell r="O1776">
            <v>-21</v>
          </cell>
        </row>
        <row r="1777">
          <cell r="L1777">
            <v>2022010951</v>
          </cell>
          <cell r="M1777" t="str">
            <v>Natacha Sabalot</v>
          </cell>
          <cell r="N1777">
            <v>65</v>
          </cell>
          <cell r="O1777">
            <v>-23</v>
          </cell>
        </row>
        <row r="1778">
          <cell r="L1778">
            <v>2022006553</v>
          </cell>
          <cell r="M1778" t="str">
            <v>Marie Helene Da Piedade</v>
          </cell>
          <cell r="N1778">
            <v>70</v>
          </cell>
          <cell r="O1778">
            <v>-25</v>
          </cell>
        </row>
        <row r="1779">
          <cell r="L1779">
            <v>2022010328</v>
          </cell>
          <cell r="M1779" t="str">
            <v>Gilbert Laget</v>
          </cell>
          <cell r="N1779">
            <v>65</v>
          </cell>
          <cell r="O1779">
            <v>-37</v>
          </cell>
        </row>
        <row r="1780">
          <cell r="L1780">
            <v>2021382338</v>
          </cell>
          <cell r="M1780" t="str">
            <v>Bahia Yangour</v>
          </cell>
          <cell r="N1780">
            <v>95</v>
          </cell>
          <cell r="O1780">
            <v>-42</v>
          </cell>
        </row>
        <row r="1781">
          <cell r="L1781">
            <v>2021391195</v>
          </cell>
          <cell r="M1781" t="str">
            <v>Xavier-Pierre Bourbiaux</v>
          </cell>
          <cell r="N1781">
            <v>87</v>
          </cell>
          <cell r="O1781">
            <v>-45</v>
          </cell>
        </row>
        <row r="1782">
          <cell r="L1782">
            <v>2021381945</v>
          </cell>
          <cell r="M1782" t="str">
            <v>Chantal Pierquet</v>
          </cell>
          <cell r="N1782">
            <v>97</v>
          </cell>
          <cell r="O1782">
            <v>-62</v>
          </cell>
        </row>
        <row r="1783">
          <cell r="L1783">
            <v>2020205249</v>
          </cell>
          <cell r="M1783" t="str">
            <v>Theodore Vironneau</v>
          </cell>
          <cell r="N1783">
            <v>610.04</v>
          </cell>
          <cell r="O1783">
            <v>-84</v>
          </cell>
        </row>
        <row r="1784">
          <cell r="L1784">
            <v>2021339822</v>
          </cell>
          <cell r="M1784" t="str">
            <v>Immeuble Le Tivoli</v>
          </cell>
          <cell r="N1784">
            <v>135</v>
          </cell>
          <cell r="O1784">
            <v>-95</v>
          </cell>
        </row>
        <row r="1785">
          <cell r="L1785">
            <v>2021341035</v>
          </cell>
          <cell r="M1785" t="str">
            <v>Delas Gaubin Perus</v>
          </cell>
          <cell r="N1785">
            <v>135</v>
          </cell>
          <cell r="O1785">
            <v>-106</v>
          </cell>
        </row>
        <row r="1786">
          <cell r="L1786">
            <v>2021281361</v>
          </cell>
          <cell r="M1786" t="str">
            <v>Béatrice Visentin</v>
          </cell>
          <cell r="N1786">
            <v>184.04</v>
          </cell>
          <cell r="O1786">
            <v>-135</v>
          </cell>
        </row>
        <row r="1787">
          <cell r="L1787">
            <v>2020197683</v>
          </cell>
          <cell r="M1787" t="str">
            <v>Francis Bey</v>
          </cell>
          <cell r="N1787">
            <v>618.04</v>
          </cell>
          <cell r="O1787">
            <v>-157</v>
          </cell>
        </row>
        <row r="1788">
          <cell r="L1788">
            <v>2021216335</v>
          </cell>
          <cell r="M1788" t="str">
            <v>Roger Et Jeannine Ratto</v>
          </cell>
          <cell r="N1788">
            <v>248.04</v>
          </cell>
          <cell r="O1788">
            <v>-203</v>
          </cell>
        </row>
        <row r="1789">
          <cell r="L1789">
            <v>2021153339</v>
          </cell>
          <cell r="M1789" t="str">
            <v>Mustapha El Alaoui</v>
          </cell>
          <cell r="N1789">
            <v>296.04000000000002</v>
          </cell>
          <cell r="O1789">
            <v>-236</v>
          </cell>
        </row>
        <row r="1790">
          <cell r="L1790">
            <v>2021112402</v>
          </cell>
          <cell r="M1790" t="str">
            <v>La Bastide De Lordat</v>
          </cell>
          <cell r="N1790">
            <v>339.04</v>
          </cell>
          <cell r="O1790">
            <v>-294</v>
          </cell>
        </row>
        <row r="1791">
          <cell r="L1791">
            <v>2021068086</v>
          </cell>
          <cell r="M1791" t="str">
            <v>Guillaume Martinez</v>
          </cell>
          <cell r="N1791">
            <v>382</v>
          </cell>
          <cell r="O1791">
            <v>-340</v>
          </cell>
        </row>
        <row r="1792">
          <cell r="L1792">
            <v>2019283770</v>
          </cell>
          <cell r="M1792" t="str">
            <v>Michel Gautier</v>
          </cell>
          <cell r="N1792">
            <v>889.04</v>
          </cell>
        </row>
        <row r="1793">
          <cell r="L1793">
            <v>2021283200</v>
          </cell>
          <cell r="M1793" t="str">
            <v>Sas Groupe Spe</v>
          </cell>
          <cell r="N1793">
            <v>183.04</v>
          </cell>
          <cell r="O1793">
            <v>32</v>
          </cell>
        </row>
        <row r="1794">
          <cell r="L1794">
            <v>2022052561</v>
          </cell>
          <cell r="M1794" t="str">
            <v>Adeline Rougier</v>
          </cell>
          <cell r="N1794">
            <v>28</v>
          </cell>
          <cell r="O1794">
            <v>32</v>
          </cell>
        </row>
        <row r="1795">
          <cell r="L1795">
            <v>2021266544</v>
          </cell>
          <cell r="M1795" t="str">
            <v>Christophe Schmitt</v>
          </cell>
          <cell r="N1795">
            <v>198.04</v>
          </cell>
          <cell r="O1795">
            <v>18</v>
          </cell>
        </row>
        <row r="1796">
          <cell r="L1796">
            <v>2021247447</v>
          </cell>
          <cell r="M1796" t="str">
            <v>Rabah Douara</v>
          </cell>
          <cell r="N1796">
            <v>219.04</v>
          </cell>
          <cell r="O1796">
            <v>14</v>
          </cell>
        </row>
        <row r="1797">
          <cell r="L1797">
            <v>2021281029</v>
          </cell>
          <cell r="M1797" t="str">
            <v>Jean Marie Payre</v>
          </cell>
          <cell r="N1797">
            <v>184.04</v>
          </cell>
          <cell r="O1797">
            <v>-35</v>
          </cell>
        </row>
        <row r="1798">
          <cell r="L1798">
            <v>2021387159</v>
          </cell>
          <cell r="M1798" t="str">
            <v>Gilles Papy</v>
          </cell>
          <cell r="N1798">
            <v>92</v>
          </cell>
          <cell r="O1798">
            <v>-45</v>
          </cell>
        </row>
        <row r="1799">
          <cell r="L1799">
            <v>2021275343</v>
          </cell>
          <cell r="M1799" t="str">
            <v>Catherine Richard</v>
          </cell>
          <cell r="N1799">
            <v>190.04</v>
          </cell>
          <cell r="O1799">
            <v>-145</v>
          </cell>
        </row>
        <row r="1800">
          <cell r="L1800">
            <v>2021240024</v>
          </cell>
          <cell r="M1800" t="str">
            <v>Regine Guyader</v>
          </cell>
          <cell r="N1800">
            <v>226.04</v>
          </cell>
          <cell r="O1800">
            <v>-181</v>
          </cell>
        </row>
        <row r="1801">
          <cell r="L1801">
            <v>2021182694</v>
          </cell>
          <cell r="M1801" t="str">
            <v>Jerome Neuville</v>
          </cell>
          <cell r="N1801">
            <v>270.04000000000002</v>
          </cell>
          <cell r="O1801">
            <v>-225</v>
          </cell>
        </row>
        <row r="1802">
          <cell r="L1802">
            <v>2021102127</v>
          </cell>
          <cell r="M1802" t="str">
            <v>Veronique Dorgnach</v>
          </cell>
          <cell r="N1802">
            <v>352.04</v>
          </cell>
          <cell r="O1802">
            <v>-308</v>
          </cell>
        </row>
        <row r="1803">
          <cell r="L1803">
            <v>2022046396</v>
          </cell>
          <cell r="M1803" t="str">
            <v>Safia Ardeo</v>
          </cell>
          <cell r="N1803">
            <v>32</v>
          </cell>
          <cell r="O1803">
            <v>13</v>
          </cell>
        </row>
        <row r="1804">
          <cell r="L1804">
            <v>2022049829</v>
          </cell>
          <cell r="M1804" t="str">
            <v>Catherine Nguyen Van</v>
          </cell>
          <cell r="N1804">
            <v>29</v>
          </cell>
          <cell r="O1804">
            <v>8</v>
          </cell>
        </row>
        <row r="1805">
          <cell r="L1805">
            <v>2022047444</v>
          </cell>
          <cell r="M1805" t="str">
            <v>Sarl Le Bonheur Est Dans Le Pot</v>
          </cell>
          <cell r="N1805">
            <v>31</v>
          </cell>
          <cell r="O1805">
            <v>7</v>
          </cell>
        </row>
        <row r="1806">
          <cell r="L1806">
            <v>2022057161</v>
          </cell>
          <cell r="M1806" t="str">
            <v>Quentin Delmas</v>
          </cell>
          <cell r="N1806">
            <v>24</v>
          </cell>
          <cell r="O1806">
            <v>6</v>
          </cell>
        </row>
        <row r="1807">
          <cell r="L1807">
            <v>2022047353</v>
          </cell>
          <cell r="M1807" t="str">
            <v>Hamou Belaid</v>
          </cell>
          <cell r="N1807">
            <v>31</v>
          </cell>
          <cell r="O1807">
            <v>5</v>
          </cell>
        </row>
        <row r="1808">
          <cell r="L1808">
            <v>2022033427</v>
          </cell>
          <cell r="M1808" t="str">
            <v>Karen Harutyunyan</v>
          </cell>
          <cell r="N1808">
            <v>44</v>
          </cell>
          <cell r="O1808">
            <v>5</v>
          </cell>
        </row>
        <row r="1809">
          <cell r="L1809">
            <v>2022055746</v>
          </cell>
          <cell r="M1809" t="str">
            <v>Benjamin Rouge</v>
          </cell>
          <cell r="N1809">
            <v>25</v>
          </cell>
          <cell r="O1809">
            <v>3</v>
          </cell>
        </row>
        <row r="1810">
          <cell r="L1810">
            <v>2022041123</v>
          </cell>
          <cell r="M1810" t="str">
            <v>Marie Anne Delmas</v>
          </cell>
          <cell r="N1810">
            <v>37</v>
          </cell>
          <cell r="O1810">
            <v>-2</v>
          </cell>
        </row>
        <row r="1811">
          <cell r="L1811">
            <v>2022039000</v>
          </cell>
          <cell r="M1811" t="str">
            <v>Sdc 1 Impasse Des Bosquets</v>
          </cell>
          <cell r="N1811">
            <v>38</v>
          </cell>
          <cell r="O1811">
            <v>-3</v>
          </cell>
        </row>
        <row r="1812">
          <cell r="L1812">
            <v>2022020330</v>
          </cell>
          <cell r="M1812" t="str">
            <v>Maxime Brugie</v>
          </cell>
          <cell r="N1812">
            <v>57</v>
          </cell>
          <cell r="O1812">
            <v>-29</v>
          </cell>
        </row>
        <row r="1813">
          <cell r="L1813">
            <v>2021059841</v>
          </cell>
          <cell r="M1813" t="str">
            <v>Caroline Blanchard</v>
          </cell>
          <cell r="N1813">
            <v>389</v>
          </cell>
          <cell r="O1813">
            <v>-29</v>
          </cell>
        </row>
        <row r="1814">
          <cell r="L1814">
            <v>2022016995</v>
          </cell>
          <cell r="M1814" t="str">
            <v>Christine Bonnal</v>
          </cell>
          <cell r="N1814">
            <v>59</v>
          </cell>
          <cell r="O1814">
            <v>-31</v>
          </cell>
        </row>
        <row r="1815">
          <cell r="L1815">
            <v>2022012309</v>
          </cell>
          <cell r="M1815" t="str">
            <v>Therese Cruz</v>
          </cell>
          <cell r="N1815">
            <v>64</v>
          </cell>
          <cell r="O1815">
            <v>-43</v>
          </cell>
        </row>
        <row r="1816">
          <cell r="L1816">
            <v>2021185458</v>
          </cell>
          <cell r="M1816" t="str">
            <v>Commune Sainte Foy D'Aigrefeuille</v>
          </cell>
          <cell r="N1816">
            <v>273.04000000000002</v>
          </cell>
          <cell r="O1816">
            <v>-122</v>
          </cell>
        </row>
        <row r="1817">
          <cell r="L1817">
            <v>2021327336</v>
          </cell>
          <cell r="M1817" t="str">
            <v>Veronique Sirven</v>
          </cell>
          <cell r="N1817">
            <v>148.04</v>
          </cell>
          <cell r="O1817">
            <v>-123</v>
          </cell>
        </row>
        <row r="1818">
          <cell r="L1818">
            <v>2021272418</v>
          </cell>
          <cell r="M1818" t="str">
            <v>Alain Deltour</v>
          </cell>
          <cell r="N1818">
            <v>192.04</v>
          </cell>
          <cell r="O1818">
            <v>-132</v>
          </cell>
        </row>
        <row r="1819">
          <cell r="L1819">
            <v>2021281099</v>
          </cell>
          <cell r="M1819" t="str">
            <v>Sylvie Darolles</v>
          </cell>
          <cell r="N1819">
            <v>184.04</v>
          </cell>
          <cell r="O1819">
            <v>-139</v>
          </cell>
        </row>
        <row r="1820">
          <cell r="L1820">
            <v>2021246566</v>
          </cell>
          <cell r="M1820" t="str">
            <v>Alary Richard</v>
          </cell>
          <cell r="N1820">
            <v>220.04</v>
          </cell>
          <cell r="O1820">
            <v>-141</v>
          </cell>
        </row>
        <row r="1821">
          <cell r="L1821">
            <v>2021190283</v>
          </cell>
          <cell r="M1821" t="str">
            <v>Philippe Gayubar</v>
          </cell>
          <cell r="N1821">
            <v>268.04000000000002</v>
          </cell>
          <cell r="O1821">
            <v>-239</v>
          </cell>
        </row>
        <row r="1822">
          <cell r="L1822">
            <v>2021181021</v>
          </cell>
          <cell r="M1822" t="str">
            <v>La Soif Du Temps</v>
          </cell>
          <cell r="N1822">
            <v>273.04000000000002</v>
          </cell>
          <cell r="O1822">
            <v>-245</v>
          </cell>
        </row>
        <row r="1823">
          <cell r="L1823">
            <v>2021372695</v>
          </cell>
          <cell r="M1823" t="str">
            <v>Sas Bennes Inter Service</v>
          </cell>
          <cell r="N1823">
            <v>106</v>
          </cell>
        </row>
        <row r="1824">
          <cell r="L1824">
            <v>2022078089</v>
          </cell>
          <cell r="M1824" t="str">
            <v>Francoise Latil</v>
          </cell>
          <cell r="N1824">
            <v>9</v>
          </cell>
          <cell r="O1824">
            <v>16</v>
          </cell>
        </row>
        <row r="1825">
          <cell r="L1825">
            <v>2022077098</v>
          </cell>
          <cell r="M1825" t="str">
            <v>Lucienne Rixens</v>
          </cell>
          <cell r="N1825">
            <v>9</v>
          </cell>
          <cell r="O1825">
            <v>16</v>
          </cell>
        </row>
        <row r="1826">
          <cell r="L1826">
            <v>2022049098</v>
          </cell>
          <cell r="M1826" t="str">
            <v>Pierino Giordani</v>
          </cell>
          <cell r="N1826">
            <v>30</v>
          </cell>
          <cell r="O1826">
            <v>15</v>
          </cell>
        </row>
        <row r="1827">
          <cell r="L1827">
            <v>2022064397</v>
          </cell>
          <cell r="M1827" t="str">
            <v>Transports Stephane Aio</v>
          </cell>
          <cell r="N1827">
            <v>20</v>
          </cell>
          <cell r="O1827">
            <v>10</v>
          </cell>
        </row>
        <row r="1828">
          <cell r="L1828">
            <v>2022045673</v>
          </cell>
          <cell r="M1828" t="str">
            <v>Bernard Cahuzac</v>
          </cell>
          <cell r="N1828">
            <v>32</v>
          </cell>
          <cell r="O1828">
            <v>10</v>
          </cell>
        </row>
        <row r="1829">
          <cell r="L1829">
            <v>2022069405</v>
          </cell>
          <cell r="M1829" t="str">
            <v>Anne Marie Dominguez</v>
          </cell>
          <cell r="N1829">
            <v>16</v>
          </cell>
          <cell r="O1829">
            <v>9</v>
          </cell>
        </row>
        <row r="1830">
          <cell r="L1830">
            <v>2022052159</v>
          </cell>
          <cell r="M1830" t="str">
            <v>Genevieve Timbeau</v>
          </cell>
          <cell r="N1830">
            <v>28</v>
          </cell>
          <cell r="O1830">
            <v>3</v>
          </cell>
        </row>
        <row r="1831">
          <cell r="L1831">
            <v>2022063670</v>
          </cell>
          <cell r="M1831" t="str">
            <v>Thomas Schuhl</v>
          </cell>
          <cell r="N1831">
            <v>21</v>
          </cell>
          <cell r="O1831">
            <v>38</v>
          </cell>
        </row>
        <row r="1832">
          <cell r="L1832">
            <v>2022070111</v>
          </cell>
          <cell r="M1832" t="str">
            <v>Option 2 Roues</v>
          </cell>
          <cell r="N1832">
            <v>15</v>
          </cell>
          <cell r="O1832">
            <v>35</v>
          </cell>
        </row>
        <row r="1833">
          <cell r="L1833">
            <v>2022062982</v>
          </cell>
          <cell r="M1833" t="str">
            <v>5 Rue Des 36 Ponts</v>
          </cell>
          <cell r="N1833">
            <v>21</v>
          </cell>
          <cell r="O1833">
            <v>24</v>
          </cell>
        </row>
        <row r="1834">
          <cell r="L1834">
            <v>2022063025</v>
          </cell>
          <cell r="M1834" t="str">
            <v>Mustapha Kakour</v>
          </cell>
          <cell r="N1834">
            <v>21</v>
          </cell>
          <cell r="O1834">
            <v>21</v>
          </cell>
        </row>
        <row r="1835">
          <cell r="L1835">
            <v>2022054078</v>
          </cell>
          <cell r="M1835" t="str">
            <v>Sebastien Puis</v>
          </cell>
          <cell r="N1835">
            <v>25</v>
          </cell>
          <cell r="O1835">
            <v>20</v>
          </cell>
        </row>
        <row r="1836">
          <cell r="L1836">
            <v>2022036137</v>
          </cell>
          <cell r="M1836" t="str">
            <v>Maeva Bonnet</v>
          </cell>
          <cell r="N1836">
            <v>42</v>
          </cell>
          <cell r="O1836">
            <v>14</v>
          </cell>
        </row>
        <row r="1837">
          <cell r="L1837">
            <v>2022056155</v>
          </cell>
          <cell r="M1837" t="str">
            <v>Sci Bonnefoy 86</v>
          </cell>
          <cell r="N1837">
            <v>25</v>
          </cell>
          <cell r="O1837">
            <v>10</v>
          </cell>
        </row>
        <row r="1838">
          <cell r="L1838">
            <v>2022069403</v>
          </cell>
          <cell r="M1838" t="str">
            <v>Rachida Rafik</v>
          </cell>
          <cell r="N1838">
            <v>16</v>
          </cell>
          <cell r="O1838">
            <v>9</v>
          </cell>
        </row>
        <row r="1839">
          <cell r="L1839">
            <v>2022077258</v>
          </cell>
          <cell r="M1839" t="str">
            <v>Les Berges Du Midi</v>
          </cell>
          <cell r="N1839">
            <v>9</v>
          </cell>
          <cell r="O1839">
            <v>4</v>
          </cell>
        </row>
        <row r="1840">
          <cell r="L1840">
            <v>2022042795</v>
          </cell>
          <cell r="M1840" t="str">
            <v>Amelie Lakehal</v>
          </cell>
          <cell r="N1840">
            <v>36</v>
          </cell>
          <cell r="O1840">
            <v>3</v>
          </cell>
        </row>
        <row r="1841">
          <cell r="L1841">
            <v>2022054754</v>
          </cell>
          <cell r="M1841" t="str">
            <v>Marc Rouanet</v>
          </cell>
          <cell r="N1841">
            <v>25</v>
          </cell>
          <cell r="O1841">
            <v>0</v>
          </cell>
        </row>
        <row r="1842">
          <cell r="L1842">
            <v>2022012391</v>
          </cell>
          <cell r="M1842" t="str">
            <v>Celine Jimenez</v>
          </cell>
          <cell r="N1842">
            <v>64</v>
          </cell>
          <cell r="O1842">
            <v>-4</v>
          </cell>
        </row>
        <row r="1843">
          <cell r="L1843">
            <v>2022026445</v>
          </cell>
          <cell r="M1843" t="str">
            <v>Boris Beziat</v>
          </cell>
          <cell r="N1843">
            <v>50</v>
          </cell>
          <cell r="O1843">
            <v>-6</v>
          </cell>
        </row>
        <row r="1844">
          <cell r="L1844">
            <v>2022020268</v>
          </cell>
          <cell r="M1844" t="str">
            <v>Christelle Sorbe Gaubert</v>
          </cell>
          <cell r="N1844">
            <v>57</v>
          </cell>
          <cell r="O1844">
            <v>-36</v>
          </cell>
        </row>
        <row r="1845">
          <cell r="L1845">
            <v>2022007270</v>
          </cell>
          <cell r="M1845" t="str">
            <v>Celine Moratille</v>
          </cell>
          <cell r="N1845">
            <v>67</v>
          </cell>
          <cell r="O1845">
            <v>-51</v>
          </cell>
        </row>
        <row r="1846">
          <cell r="L1846">
            <v>2021029559</v>
          </cell>
          <cell r="M1846" t="str">
            <v>Philippe Mondon</v>
          </cell>
          <cell r="N1846">
            <v>414</v>
          </cell>
          <cell r="O1846">
            <v>20</v>
          </cell>
        </row>
      </sheetData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pont Marion" refreshedDate="44638.60276736111" createdVersion="7" refreshedVersion="7" minRefreshableVersion="3" recordCount="975" xr:uid="{E89B40DB-E045-4B0B-B477-AC9502705537}">
  <cacheSource type="worksheet">
    <worksheetSource ref="A1:X153" sheet="ETAT 2 SOIR "/>
  </cacheSource>
  <cacheFields count="24">
    <cacheField name="O" numFmtId="0">
      <sharedItems/>
    </cacheField>
    <cacheField name="Acte" numFmtId="0">
      <sharedItems/>
    </cacheField>
    <cacheField name="A" numFmtId="0">
      <sharedItems/>
    </cacheField>
    <cacheField name="Tâche" numFmtId="0">
      <sharedItems/>
    </cacheField>
    <cacheField name="Échelon Max" numFmtId="0">
      <sharedItems/>
    </cacheField>
    <cacheField name="Type Media" numFmtId="0">
      <sharedItems/>
    </cacheField>
    <cacheField name="Dossier déclôturé" numFmtId="0">
      <sharedItems/>
    </cacheField>
    <cacheField name="N° dossier" numFmtId="0">
      <sharedItems containsSemiMixedTypes="0" containsString="0" containsNumber="1" containsInteger="1" minValue="2012179588" maxValue="2022088110"/>
    </cacheField>
    <cacheField name="Nom de l'assuré" numFmtId="0">
      <sharedItems/>
    </cacheField>
    <cacheField name="VIP" numFmtId="0">
      <sharedItems/>
    </cacheField>
    <cacheField name="Compagnie" numFmtId="0">
      <sharedItems/>
    </cacheField>
    <cacheField name="Bureau dossier trait" numFmtId="0">
      <sharedItems/>
    </cacheField>
    <cacheField name="Expert" numFmtId="0">
      <sharedItems/>
    </cacheField>
    <cacheField name="Date butoir tâche" numFmtId="0">
      <sharedItems/>
    </cacheField>
    <cacheField name="Durée de vie" numFmtId="0">
      <sharedItems/>
    </cacheField>
    <cacheField name="Dépôt rapport" numFmtId="0">
      <sharedItems/>
    </cacheField>
    <cacheField name="Delai Rapport" numFmtId="164">
      <sharedItems containsMixedTypes="1" containsNumber="1" containsInteger="1" minValue="-1380" maxValue="53"/>
    </cacheField>
    <cacheField name="Echelon NC" numFmtId="164">
      <sharedItems/>
    </cacheField>
    <cacheField name="Dpt SIN" numFmtId="0">
      <sharedItems/>
    </cacheField>
    <cacheField name="Type sinistre" numFmtId="0">
      <sharedItems/>
    </cacheField>
    <cacheField name="Mt ouv" numFmtId="0">
      <sharedItems/>
    </cacheField>
    <cacheField name="Traitement par" numFmtId="0">
      <sharedItems/>
    </cacheField>
    <cacheField name="Prise en charge" numFmtId="0">
      <sharedItems count="34">
        <s v="ANB"/>
        <s v="ASY"/>
        <s v="COB"/>
        <s v="COT"/>
        <s v="EHM"/>
        <s v="FFO"/>
        <s v="ICA"/>
        <s v="JST"/>
        <s v="LAU"/>
        <s v="LAY"/>
        <s v="MAR"/>
        <s v="MDL"/>
        <s v="MHP"/>
        <s v="NNE"/>
        <s v="OUC"/>
        <s v="PMY"/>
        <s v="SLP"/>
        <s v="TRN"/>
        <s v="VEF"/>
        <s v=""/>
        <s v="SLU"/>
        <s v="AIM"/>
        <s v="CWA"/>
        <s v="EMC"/>
        <s v="GHN"/>
        <s v="GMH"/>
        <s v="KMO"/>
        <s v="LNB"/>
        <s v="MPA"/>
        <s v="VNT"/>
        <s v="BFL"/>
        <s v="LYO"/>
        <s v="ABC"/>
        <s v="MIO"/>
      </sharedItems>
    </cacheField>
    <cacheField name="Equipe Lusiada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75">
  <r>
    <s v="O"/>
    <s v="Facturer le dossier"/>
    <s v="W"/>
    <s v="Créer une facture"/>
    <s v=""/>
    <s v="DARVA"/>
    <s v="Non"/>
    <n v="2022056847"/>
    <s v="MERHI Sarab (Madame)"/>
    <s v="N"/>
    <s v="MACIF"/>
    <s v="BD"/>
    <s v="BELLOCQ Marine"/>
    <s v="17/03/2022"/>
    <s v="24"/>
    <s v="18/03/2022"/>
    <n v="1"/>
    <s v=""/>
    <s v="33000"/>
    <s v="VOL"/>
    <s v="299"/>
    <s v=""/>
    <x v="0"/>
    <s v=""/>
  </r>
  <r>
    <s v="O"/>
    <s v="Vérifier le rapport pré-saisi dans Darva"/>
    <s v="A"/>
    <s v="Créer l’action &quot;Résultat vérification rapport Darva&quot;"/>
    <s v="2"/>
    <s v="DARVA"/>
    <s v="Non"/>
    <n v="2021292161"/>
    <s v="Société STORES DES COSTIERES"/>
    <s v="N"/>
    <s v="AXA FRANCE IARD"/>
    <s v="BZ"/>
    <s v="BONNET Florent"/>
    <s v="17/03/2022"/>
    <s v="176"/>
    <s v="11/10/2021"/>
    <n v="3"/>
    <s v=""/>
    <s v="30230"/>
    <s v="DDE"/>
    <s v="4562.2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82791"/>
    <s v="ELOY / LAUNOIS Berangère Et Christophe (Madame et/ou Monsieur)"/>
    <s v="N"/>
    <s v="AXA FRANCE IARD"/>
    <s v="MO"/>
    <s v="MUYLE Florent"/>
    <s v="17/03/2022"/>
    <s v="4"/>
    <s v="18/03/2022"/>
    <n v="3"/>
    <s v=""/>
    <s v="34980"/>
    <s v="DDE"/>
    <s v="0"/>
    <s v=""/>
    <x v="1"/>
    <s v=""/>
  </r>
  <r>
    <s v="O"/>
    <s v="Traiter le rapport PolyPad déposé par l'expert"/>
    <s v="A"/>
    <s v="Traiter le rapport définitif  PolyPad "/>
    <s v=""/>
    <s v="SINAPPS"/>
    <s v="Non"/>
    <n v="2022079664"/>
    <s v="Association PECHE SPORTIVE FRONTIGNANAISE"/>
    <s v="N"/>
    <s v="MMA"/>
    <s v="BZ"/>
    <s v="MATHIS Olivier"/>
    <s v="17/03/2022"/>
    <s v="8"/>
    <s v="19/04/2022"/>
    <n v="0"/>
    <s v=""/>
    <s v="34110"/>
    <s v="VOL"/>
    <s v="8041.16"/>
    <s v=""/>
    <x v="1"/>
    <s v=""/>
  </r>
  <r>
    <s v="O"/>
    <s v="Facturer le dossier"/>
    <s v="W"/>
    <s v="Créer une facture"/>
    <s v=""/>
    <s v="DARVA"/>
    <s v="Non"/>
    <n v="2022076816"/>
    <s v="GENNERO Laurent (Monsieur)"/>
    <s v="N"/>
    <s v="PACIFICA"/>
    <s v="TL"/>
    <s v="DELPECH Aurélien"/>
    <s v="17/03/2022"/>
    <s v="9"/>
    <s v="23/04/2022"/>
    <n v="3"/>
    <s v=""/>
    <s v="31600"/>
    <s v="DDE"/>
    <s v="4852.8"/>
    <s v=""/>
    <x v="2"/>
    <s v=""/>
  </r>
  <r>
    <s v="O"/>
    <s v="Facturer le dossier"/>
    <s v="W"/>
    <s v="Créer une facture"/>
    <s v=""/>
    <s v="DARVA"/>
    <s v="Non"/>
    <n v="2021399637"/>
    <s v="COPRO 2 ET 4 RUE BARIC"/>
    <s v="N"/>
    <s v="AXA FRANCE IARD"/>
    <s v="TL"/>
    <s v="SAGE Eric"/>
    <s v="13/01/2022"/>
    <s v="78"/>
    <s v="13/01/2022"/>
    <n v="3"/>
    <s v=""/>
    <s v="31300"/>
    <s v="DDE"/>
    <s v="10500"/>
    <s v=""/>
    <x v="2"/>
    <s v=""/>
  </r>
  <r>
    <s v="O"/>
    <s v="Facturer le dossier"/>
    <s v="W"/>
    <s v="Créer une facture"/>
    <s v=""/>
    <s v="DARVA"/>
    <s v="Non"/>
    <n v="2022058797"/>
    <s v="DE ALMEIDA Angeline (Madame)"/>
    <s v="N"/>
    <s v="AXA FRANCE IARD"/>
    <s v="BR"/>
    <s v="FEIX Florent"/>
    <s v="17/03/2022"/>
    <s v="24"/>
    <s v="18/03/2022"/>
    <n v="3"/>
    <s v=""/>
    <s v="19000"/>
    <s v="DDE"/>
    <s v="2500"/>
    <s v=""/>
    <x v="2"/>
    <s v=""/>
  </r>
  <r>
    <s v="O"/>
    <s v="Facturer le dossier"/>
    <s v="W"/>
    <s v="Créer une facture"/>
    <s v=""/>
    <s v="DARVA"/>
    <s v="Non"/>
    <n v="2022056482"/>
    <s v="LAGARDE Patrice (Monsieur)"/>
    <s v="N"/>
    <s v="MACIF"/>
    <s v="BZ"/>
    <s v="MATHIS Olivier"/>
    <s v="16/03/2022"/>
    <s v="25"/>
    <s v="17/03/2022"/>
    <n v="0"/>
    <s v=""/>
    <s v="34300"/>
    <s v="VOL"/>
    <s v="2211.29"/>
    <s v=""/>
    <x v="2"/>
    <s v=""/>
  </r>
  <r>
    <s v="O"/>
    <s v="Facturer le dossier"/>
    <s v="W"/>
    <s v="Créer une facture"/>
    <s v=""/>
    <s v="DARVA"/>
    <s v="Oui"/>
    <n v="2019337009"/>
    <s v="SANCHEZ Richard (Monsieur)"/>
    <s v="N"/>
    <s v="GMF"/>
    <s v="BD"/>
    <s v="BOSCHER Loic"/>
    <s v="27/12/2019"/>
    <s v="847"/>
    <s v="27/12/2019"/>
    <n v="0"/>
    <s v=""/>
    <s v="33170"/>
    <s v="TOG"/>
    <s v="12000"/>
    <s v=""/>
    <x v="2"/>
    <s v=""/>
  </r>
  <r>
    <s v="O"/>
    <s v="Facturer le dossier"/>
    <s v="W"/>
    <s v="Créer une facture"/>
    <s v=""/>
    <s v="DARVA"/>
    <s v="Non"/>
    <n v="2021276063"/>
    <s v="DE Ricaud Yves"/>
    <s v="N"/>
    <s v="AVIVA"/>
    <s v="AG"/>
    <s v="COULON Stéphane"/>
    <s v="30/09/2021"/>
    <s v="189"/>
    <s v="30/09/2021"/>
    <n v="0"/>
    <s v=""/>
    <s v="47400"/>
    <s v="DDE"/>
    <s v="19000"/>
    <s v=""/>
    <x v="2"/>
    <s v=""/>
  </r>
  <r>
    <s v="O"/>
    <s v="Traiter le rapport PolyPad déposé par l'expert"/>
    <s v="A"/>
    <s v="Traiter le rapport validé après supervision"/>
    <s v=""/>
    <s v="DARVA"/>
    <s v="Non"/>
    <n v="2022064420"/>
    <s v="DELOS Jean Pierre (Monsieur)"/>
    <s v="N"/>
    <s v="PACIFICA"/>
    <s v="PE"/>
    <s v="TENAS Richard"/>
    <s v="17/03/2022"/>
    <s v="20"/>
    <s v="12/04/2022"/>
    <n v="3"/>
    <s v=""/>
    <s v="66160"/>
    <s v="RC4"/>
    <s v="2779.23"/>
    <s v=""/>
    <x v="3"/>
    <s v=""/>
  </r>
  <r>
    <s v="O"/>
    <s v="Traiter le rapport PolyPad déposé par l'expert"/>
    <s v="A"/>
    <s v="Traiter le rapport de reconnaissance  PolyPad "/>
    <s v=""/>
    <s v="MERCURE"/>
    <s v="Non"/>
    <n v="2022032391"/>
    <s v="SCI MOSTA"/>
    <s v="N"/>
    <s v="GAN ASSURANCES IARD"/>
    <s v="TL"/>
    <s v="DELPECH Aurélien"/>
    <s v="09/03/2022"/>
    <s v="44"/>
    <s v="19/03/2022"/>
    <n v="1"/>
    <s v=""/>
    <s v="09130"/>
    <s v="CVT"/>
    <s v="4200"/>
    <s v=""/>
    <x v="4"/>
    <s v=""/>
  </r>
  <r>
    <s v="O"/>
    <s v="Traiter le rapport PolyPad déposé par l'expert"/>
    <s v="A"/>
    <s v="Traiter le REC PolyPad"/>
    <s v="2"/>
    <s v="DARVA"/>
    <s v="Non"/>
    <n v="2021350453"/>
    <s v="STARITA Huguette (Madame)"/>
    <s v="N"/>
    <s v="AXA FRANCE IARD"/>
    <s v="PX"/>
    <s v="FELTRIN Patrick"/>
    <s v="16/03/2022"/>
    <s v="126"/>
    <s v="06/01/2022"/>
    <n v="3"/>
    <s v=""/>
    <s v="24000"/>
    <s v="DDE"/>
    <s v="3665.58"/>
    <s v=""/>
    <x v="5"/>
    <s v=""/>
  </r>
  <r>
    <s v="O"/>
    <s v="Traiter le rapport PolyPad déposé par l'expert"/>
    <s v="A"/>
    <s v="Traiter le rapport validé après supervision"/>
    <s v=""/>
    <s v="DARVA"/>
    <s v="Non"/>
    <n v="2022034210"/>
    <s v="KARTAL Husamettin (Madame et/ou Monsieur)"/>
    <s v="N"/>
    <s v="MACIF"/>
    <s v="BD"/>
    <s v="MARIOT Audrey"/>
    <s v="09/03/2022"/>
    <s v="43"/>
    <s v="27/02/2022"/>
    <n v="2"/>
    <s v=""/>
    <s v="33320"/>
    <s v="DDE"/>
    <s v="505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58780"/>
    <s v="HERNANDEZ Danielle (Madame)"/>
    <s v="N"/>
    <s v="MACIF"/>
    <s v="BD"/>
    <s v="RATIE Julien"/>
    <s v="17/03/2022"/>
    <s v="24"/>
    <s v="18/03/2022"/>
    <n v="1"/>
    <s v=""/>
    <s v="33250"/>
    <s v="DDE"/>
    <s v="1204.84"/>
    <s v=""/>
    <x v="5"/>
    <s v=""/>
  </r>
  <r>
    <s v="O"/>
    <s v="Gérer le rapport remis en saisie/ à la frappe "/>
    <s v="A"/>
    <s v="Réceptionner ou relancer les documents remis en saisie"/>
    <s v=""/>
    <s v="SINAPPS"/>
    <s v="Non"/>
    <n v="2022009289"/>
    <s v="EYCHENNE Maurice (Monsieur)"/>
    <s v="N"/>
    <s v="MAAF ASSURANCES"/>
    <s v="PE"/>
    <s v="MANISSIER Adrien"/>
    <s v="13/03/2022"/>
    <s v="66"/>
    <s v="15/02/2022"/>
    <n v="0"/>
    <s v=""/>
    <s v="31510"/>
    <s v="INO"/>
    <s v="15000"/>
    <s v=""/>
    <x v="6"/>
    <s v=""/>
  </r>
  <r>
    <s v="O"/>
    <s v="Traiter le rapport PolyPad déposé par l'expert"/>
    <s v="A"/>
    <s v="Traiter le rapport définitif  PolyPad "/>
    <s v=""/>
    <s v="SINAPPS"/>
    <s v="Non"/>
    <n v="2022065496"/>
    <s v="PERALDI Herve (Monsieur)"/>
    <s v="N"/>
    <s v="GMF"/>
    <s v="BD"/>
    <s v="LABARRE Olivier"/>
    <s v="16/03/2022"/>
    <s v="18"/>
    <s v="04/04/2022"/>
    <n v="3"/>
    <s v=""/>
    <s v="24700"/>
    <s v="BDG"/>
    <s v="500"/>
    <s v=""/>
    <x v="7"/>
    <s v=""/>
  </r>
  <r>
    <s v="O"/>
    <s v="Traiter le rapport PolyPad déposé par l'expert"/>
    <s v="A"/>
    <s v="Traiter le rapport définitif  PolyPad "/>
    <s v=""/>
    <s v="SINAPPS"/>
    <s v="Non"/>
    <n v="2022058020"/>
    <s v="MARCHAND Christophe (Monsieur)"/>
    <s v="N"/>
    <s v="MMA"/>
    <s v="BD"/>
    <s v="RODNEY Elodie"/>
    <s v="16/03/2022"/>
    <s v="24"/>
    <s v="08/04/2022"/>
    <n v="3"/>
    <s v=""/>
    <s v="33113"/>
    <s v="CVT"/>
    <s v="1600"/>
    <s v=""/>
    <x v="7"/>
    <s v=""/>
  </r>
  <r>
    <s v="O"/>
    <s v="Traiter le rapport PolyPad déposé par l'expert"/>
    <s v="A"/>
    <s v="Traiter le rapport validé après supervision"/>
    <s v=""/>
    <s v="SINAPPS"/>
    <s v="Non"/>
    <n v="2022077146"/>
    <s v="TAGLIAVINI LOIC"/>
    <s v="N"/>
    <s v="GMF"/>
    <s v="BZ"/>
    <s v="LAMOUROUX Joris"/>
    <s v="17/03/2022"/>
    <s v="9"/>
    <s v="13/04/2022"/>
    <n v="3"/>
    <s v=""/>
    <s v="31400"/>
    <s v="DDE"/>
    <s v="400"/>
    <s v=""/>
    <x v="7"/>
    <s v=""/>
  </r>
  <r>
    <s v="O"/>
    <s v="Traiter le rapport PolyPad déposé par l'expert"/>
    <s v="A"/>
    <s v="Traiter le rapport définitif  PolyPad "/>
    <s v=""/>
    <s v="SINAPPS"/>
    <s v="Non"/>
    <n v="2022033590"/>
    <s v="PESQUIER Aurelie (Madame)"/>
    <s v="N"/>
    <s v="MMA"/>
    <s v="BD"/>
    <s v="RODNEY Elodie"/>
    <s v="15/03/2022"/>
    <s v="43"/>
    <s v="20/03/2022"/>
    <n v="2"/>
    <s v=""/>
    <s v="33350"/>
    <s v="DE"/>
    <s v="1200"/>
    <s v=""/>
    <x v="7"/>
    <s v=""/>
  </r>
  <r>
    <s v="O"/>
    <s v="Traiter le rapport PolyPad déposé par l'expert"/>
    <s v="A"/>
    <s v="Traiter le rapport validé après supervision"/>
    <s v=""/>
    <s v="SINAPPS"/>
    <s v="Non"/>
    <n v="2022059295"/>
    <s v="BRIEZ Christophe (Monsieur)"/>
    <s v="N"/>
    <s v="GMF"/>
    <s v="BZ"/>
    <s v="CHAUDESAIGUES Yohan"/>
    <s v="15/03/2022"/>
    <s v="23"/>
    <s v="30/03/2022"/>
    <n v="2"/>
    <s v=""/>
    <s v="59495"/>
    <s v="TOG"/>
    <s v="850"/>
    <s v=""/>
    <x v="7"/>
    <s v=""/>
  </r>
  <r>
    <s v="O"/>
    <s v="Traiter le rapport PolyPad déposé par l'expert"/>
    <s v="A"/>
    <s v="Traiter le rapport définitif  PolyPad "/>
    <s v=""/>
    <s v="SINAPPS"/>
    <s v="Non"/>
    <n v="2022048791"/>
    <s v="JUMEAUX Veronique (Madame)"/>
    <s v="N"/>
    <s v="GMF"/>
    <s v="BD"/>
    <s v="RODNEY Elodie"/>
    <s v="16/03/2022"/>
    <s v="30"/>
    <s v="02/04/2022"/>
    <n v="1"/>
    <s v=""/>
    <s v="33320"/>
    <s v="DDE"/>
    <s v="2500"/>
    <s v=""/>
    <x v="7"/>
    <s v=""/>
  </r>
  <r>
    <s v="O"/>
    <s v="Traiter le rapport PolyPad déposé par l'expert"/>
    <s v="A"/>
    <s v="Traiter le rapport validé après supervision"/>
    <s v=""/>
    <s v="SINAPPS"/>
    <s v="Non"/>
    <n v="2022071326"/>
    <s v="M. BARDOTTI YANNICK"/>
    <s v="N"/>
    <s v="MAAF ASSURANCES"/>
    <s v="TL"/>
    <s v="KNITL-GUIDICI Julie"/>
    <s v="17/03/2022"/>
    <s v="15"/>
    <s v="07/04/2022"/>
    <n v="1"/>
    <s v=""/>
    <s v="81710"/>
    <s v="DE"/>
    <s v="3240"/>
    <s v=""/>
    <x v="7"/>
    <s v=""/>
  </r>
  <r>
    <s v="O"/>
    <s v="Traiter le rapport PolyPad déposé par l'expert"/>
    <s v="A"/>
    <s v="Traiter le rapport définitif  PolyPad "/>
    <s v=""/>
    <s v="SINAPPS"/>
    <s v="Non"/>
    <n v="2022051048"/>
    <s v="SCI CLMMH"/>
    <s v="N"/>
    <s v="MAAF ASSURANCES"/>
    <s v="TA"/>
    <s v="PAILLAUGUE Louis"/>
    <s v="17/03/2022"/>
    <s v="29"/>
    <s v="03/04/2022"/>
    <n v="1"/>
    <s v=""/>
    <s v="65100"/>
    <s v="DDE"/>
    <s v="0"/>
    <s v=""/>
    <x v="7"/>
    <s v=""/>
  </r>
  <r>
    <s v="N"/>
    <s v="Traiter le rapport PolyPad déposé par l'expert"/>
    <s v="A"/>
    <s v="Traiter le rapport validé après supervision"/>
    <s v=""/>
    <s v="SINAPPS"/>
    <s v="Non"/>
    <n v="2022059856"/>
    <s v="BIENCINTO Marie Jose (Madame)"/>
    <s v="N"/>
    <s v="MAAF ASSURANCES"/>
    <s v="TA"/>
    <s v="MARTINEZ Arnaud"/>
    <s v="18/03/2022"/>
    <s v="23"/>
    <s v="30/03/2022"/>
    <n v="0"/>
    <s v=""/>
    <s v="31440"/>
    <s v="INO"/>
    <s v="15719.29"/>
    <s v=""/>
    <x v="7"/>
    <s v=""/>
  </r>
  <r>
    <s v="O"/>
    <s v="Traiter le rapport PolyPad déposé par l'expert"/>
    <s v="A"/>
    <s v="Traiter le rapport validé après supervision"/>
    <s v=""/>
    <s v="SINAPPS"/>
    <s v="Non"/>
    <n v="2022065522"/>
    <s v="LODETTI Monique (Madame)"/>
    <s v="N"/>
    <s v="MAAF ASSURANCES"/>
    <s v="TL"/>
    <s v="KNITL-GUIDICI Julie"/>
    <s v="15/03/2022"/>
    <s v="18"/>
    <s v="04/04/2022"/>
    <n v="0"/>
    <s v=""/>
    <s v="81090"/>
    <s v="DDE"/>
    <s v="7020"/>
    <s v=""/>
    <x v="7"/>
    <s v=""/>
  </r>
  <r>
    <s v="O"/>
    <s v="Traiter le rapport PolyPad déposé par l'expert"/>
    <s v="A"/>
    <s v="Traiter le rapport définitif  PolyPad "/>
    <s v=""/>
    <s v="SINAPPS"/>
    <s v="Non"/>
    <n v="2022078876"/>
    <s v="AUTET Jean Marie (Monsieur)"/>
    <s v="N"/>
    <s v="MMA"/>
    <s v="BD"/>
    <s v="DUNIS Cédric"/>
    <s v="16/03/2022"/>
    <s v="8"/>
    <s v="14/04/2022"/>
    <n v="0"/>
    <s v=""/>
    <s v="33250"/>
    <s v="INC"/>
    <s v="10000"/>
    <s v=""/>
    <x v="7"/>
    <s v=""/>
  </r>
  <r>
    <s v="O"/>
    <s v="Traiter le rapport PolyPad déposé par l'expert"/>
    <s v="A"/>
    <s v="Traiter le rapport complémentaire  PolyPad "/>
    <s v=""/>
    <s v="SINAPPS"/>
    <s v="Oui"/>
    <n v="2021189538"/>
    <s v="PAPILLON VALERIE"/>
    <s v="N"/>
    <s v="GMF"/>
    <s v="TL"/>
    <s v="MAGNE Fabrice"/>
    <s v="16/03/2022"/>
    <s v="268"/>
    <s v="28/07/2021"/>
    <n v="0"/>
    <s v=""/>
    <s v="19240"/>
    <s v="GRE"/>
    <s v="5778.3"/>
    <s v=""/>
    <x v="7"/>
    <s v=""/>
  </r>
  <r>
    <s v="O"/>
    <s v="Traiter le rapport PolyPad déposé par l'expert"/>
    <s v="A"/>
    <s v="Traiter le rapport définitif  PolyPad "/>
    <s v="2"/>
    <s v="SINAPPS"/>
    <s v="Non"/>
    <n v="2021386592"/>
    <s v="PEREIRA Jose (Monsieur)"/>
    <s v="N"/>
    <s v="MMA"/>
    <s v="BI"/>
    <s v="DUCOURNAU Dominique"/>
    <s v="17/03/2022"/>
    <s v="93"/>
    <s v="24/01/2022"/>
    <n v="0"/>
    <s v=""/>
    <s v="64230"/>
    <s v="VOL"/>
    <s v="10100"/>
    <s v=""/>
    <x v="7"/>
    <s v=""/>
  </r>
  <r>
    <s v="O"/>
    <s v="Traiter le rapport PolyPad déposé par l'expert"/>
    <s v="A"/>
    <s v="Traiter le rapport complémentaire  PolyPad "/>
    <s v=""/>
    <s v="SINAPPS"/>
    <s v="Oui"/>
    <n v="2021313643"/>
    <s v="PICARD Christophe (Monsieur)"/>
    <s v="N"/>
    <s v="MMA"/>
    <s v="BD"/>
    <s v="RODNEY Elodie"/>
    <s v="16/03/2022"/>
    <s v="158"/>
    <s v="25/11/2021"/>
    <n v="0"/>
    <s v=""/>
    <s v="33500"/>
    <s v="DDE"/>
    <s v="7725"/>
    <s v=""/>
    <x v="7"/>
    <s v=""/>
  </r>
  <r>
    <s v="O"/>
    <s v="Traiter le rapport PolyPad déposé par l'expert"/>
    <s v="A"/>
    <s v="Traiter le rapport définitif  PolyPad "/>
    <s v=""/>
    <s v="SINAPPS"/>
    <s v="Non"/>
    <n v="2022024853"/>
    <s v="INDIVISION DUS DADALT"/>
    <s v="N"/>
    <s v="MAAF ASSURANCES"/>
    <s v="TL"/>
    <s v="DELPECH Aurélien"/>
    <s v="16/03/2022"/>
    <s v="52"/>
    <s v="01/03/2022"/>
    <n v="0"/>
    <s v=""/>
    <s v="31440"/>
    <s v="INO"/>
    <s v="10000"/>
    <s v=""/>
    <x v="7"/>
    <s v=""/>
  </r>
  <r>
    <s v="O"/>
    <s v="Traiter le rapport PolyPad déposé par l'expert"/>
    <s v="A"/>
    <s v="Traiter le rapport définitif  PolyPad "/>
    <s v=""/>
    <s v="SINAPPS"/>
    <s v="Non"/>
    <n v="2022066852"/>
    <s v="ADSUAR PATRICK"/>
    <s v="N"/>
    <s v="GMF"/>
    <s v="BI"/>
    <s v="DUCOURNAU Dominique"/>
    <s v="17/03/2022"/>
    <s v="17"/>
    <s v="10/04/2022"/>
    <n v="0"/>
    <s v=""/>
    <s v="40100"/>
    <s v="VOLT"/>
    <s v="6271.54"/>
    <s v=""/>
    <x v="7"/>
    <s v=""/>
  </r>
  <r>
    <s v="O"/>
    <s v="Traiter le rapport PolyPad déposé par l'expert"/>
    <s v="A"/>
    <s v="Traiter le rapport complémentaire  PolyPad "/>
    <s v=""/>
    <s v="SINAPPS"/>
    <s v="Oui"/>
    <n v="2021185055"/>
    <s v="TEA ACHHARYA (Monsieur)"/>
    <s v="N"/>
    <s v="MAAF ASSURANCES"/>
    <s v="AG"/>
    <s v="COULON Stéphane"/>
    <s v="17/03/2022"/>
    <s v="270"/>
    <s v="26/07/2021"/>
    <n v="0"/>
    <s v=""/>
    <s v="47200"/>
    <s v="CN"/>
    <s v="9000"/>
    <s v=""/>
    <x v="7"/>
    <s v=""/>
  </r>
  <r>
    <s v="O"/>
    <s v="Traiter le rapport PolyPad déposé par l'expert"/>
    <s v="A"/>
    <s v="Traiter le rapport validé après supervision"/>
    <s v=""/>
    <s v="SINAPPS"/>
    <s v="Non"/>
    <n v="2022080908"/>
    <s v="SALON Alain (Monsieur)"/>
    <s v="N"/>
    <s v="MMA"/>
    <s v="TL"/>
    <s v="CLAUDE Pol-Antoine"/>
    <s v="17/03/2022"/>
    <s v="7"/>
    <s v="15/04/2022"/>
    <n v="0"/>
    <s v=""/>
    <s v="47220"/>
    <s v="CVT"/>
    <s v="6000"/>
    <s v=""/>
    <x v="7"/>
    <s v=""/>
  </r>
  <r>
    <s v="O"/>
    <s v="Traiter le rapport PolyPad déposé par l'expert"/>
    <s v="A"/>
    <s v="Traiter le rapport validé après supervision"/>
    <s v=""/>
    <s v="SINAPPS"/>
    <s v="Non"/>
    <n v="2022014092"/>
    <s v="SEILLE Jean (Monsieur)"/>
    <s v="N"/>
    <s v="MMA"/>
    <s v="PX"/>
    <s v="VANG Rudolph"/>
    <s v="17/03/2022"/>
    <s v="63"/>
    <s v="28/02/2022"/>
    <n v="0"/>
    <s v=""/>
    <s v="24110"/>
    <s v="CVT"/>
    <s v="10000"/>
    <s v=""/>
    <x v="7"/>
    <s v=""/>
  </r>
  <r>
    <s v="O"/>
    <s v="Traiter le rapport PolyPad déposé par l'expert"/>
    <s v="A"/>
    <s v="Traiter le rapport définitif  PolyPad "/>
    <s v=""/>
    <s v="SINAPPS"/>
    <s v="Non"/>
    <n v="2022081250"/>
    <s v="SABATIER Christian (Madame et/ou Monsieur)"/>
    <s v="N"/>
    <s v="GMF"/>
    <s v="BZ"/>
    <s v="MATHIS Olivier"/>
    <s v="15/03/2022"/>
    <s v="6"/>
    <s v="21/04/2022"/>
    <n v="0"/>
    <s v=""/>
    <s v="34410"/>
    <s v="VOL"/>
    <s v="5035.1"/>
    <s v=""/>
    <x v="7"/>
    <s v=""/>
  </r>
  <r>
    <s v="O"/>
    <s v="Facturer le dossier"/>
    <s v="W"/>
    <s v="Créer une facture"/>
    <s v=""/>
    <s v="DARVA"/>
    <s v="Non"/>
    <n v="2022031810"/>
    <s v="COPRO 1 / 7 RUE ALEXIS DE CHOLET"/>
    <s v="N"/>
    <s v="AVIVA"/>
    <s v="BD"/>
    <s v="DUNIS Cédric"/>
    <s v="17/03/2022"/>
    <s v="45"/>
    <s v="18/03/2022"/>
    <n v="0"/>
    <s v=""/>
    <s v="33290"/>
    <s v="DDE"/>
    <s v="10000"/>
    <s v=""/>
    <x v="8"/>
    <s v=""/>
  </r>
  <r>
    <s v="O"/>
    <s v="Facturer le dossier"/>
    <s v="W"/>
    <s v="Créer une facture"/>
    <s v=""/>
    <s v="DARVA"/>
    <s v="Non"/>
    <n v="2022044503"/>
    <s v="TP SERVICE"/>
    <s v="N"/>
    <s v="AVIVA"/>
    <s v="BI"/>
    <s v="BADUEL Jean-Baptiste"/>
    <s v="03/03/2022"/>
    <s v="35"/>
    <s v="03/03/2022"/>
    <n v="0"/>
    <s v=""/>
    <s v="64990"/>
    <s v="DDE"/>
    <s v="5000"/>
    <s v=""/>
    <x v="8"/>
    <s v=""/>
  </r>
  <r>
    <s v="O"/>
    <s v="Facturer le dossier"/>
    <s v="W"/>
    <s v="Créer une facture"/>
    <s v=""/>
    <s v="DARVA"/>
    <s v="Non"/>
    <n v="2021342409"/>
    <s v="Association LES VIEILLES HORLOGES"/>
    <s v="N"/>
    <s v="AVIVA"/>
    <s v="BR"/>
    <s v="FOURNY Eddy"/>
    <s v="15/03/2022"/>
    <s v="134"/>
    <s v="15/03/2022"/>
    <n v="0"/>
    <s v=""/>
    <s v="46340"/>
    <s v="RC"/>
    <s v="95000"/>
    <s v=""/>
    <x v="8"/>
    <s v=""/>
  </r>
  <r>
    <s v="O"/>
    <s v="Traiter le rapport PolyPad déposé par l'expert"/>
    <s v="A"/>
    <s v="Traiter le rapport définitif  PolyPad "/>
    <s v=""/>
    <s v="SINAPPS"/>
    <s v="Non"/>
    <n v="2022058825"/>
    <s v="MME CARLIER JEANNINE"/>
    <s v="N"/>
    <s v="MMA"/>
    <s v="BZ"/>
    <s v="LAMOUROUX Joris"/>
    <s v="17/03/2022"/>
    <s v="24"/>
    <s v="29/03/2022"/>
    <n v="0"/>
    <s v=""/>
    <s v="59210"/>
    <s v="TOG"/>
    <s v="9900"/>
    <s v=""/>
    <x v="9"/>
    <s v=""/>
  </r>
  <r>
    <s v="O"/>
    <s v="Traiter le rapport PolyPad déposé par l'expert"/>
    <s v="A"/>
    <s v="Traiter le rapport complémentaire  PolyPad "/>
    <s v=""/>
    <s v="SINAPPS"/>
    <s v="Oui"/>
    <n v="2021062553"/>
    <s v="HUDRY-PRIEUR Carole (Madame)"/>
    <s v="N"/>
    <s v="GMF"/>
    <s v="MO"/>
    <s v="GIRARDOT Albin"/>
    <s v="17/03/2022"/>
    <s v="388"/>
    <s v="30/03/2021"/>
    <n v="0"/>
    <s v=""/>
    <s v="34280"/>
    <s v="DDE"/>
    <s v="5635.19"/>
    <s v=""/>
    <x v="9"/>
    <s v=""/>
  </r>
  <r>
    <s v="O"/>
    <s v="Traiter le rapport PolyPad déposé par l'expert"/>
    <s v="A"/>
    <s v="Traiter le rapport définitif  PolyPad "/>
    <s v=""/>
    <s v="SINAPPS"/>
    <s v="Non"/>
    <n v="2022074327"/>
    <s v="CALMELS MICHEL"/>
    <s v="N"/>
    <s v="GMF"/>
    <s v="BZ"/>
    <s v="MATHIS Olivier"/>
    <s v="16/03/2022"/>
    <s v="11"/>
    <s v="16/04/2022"/>
    <n v="0"/>
    <s v=""/>
    <s v="34500"/>
    <s v="VOL"/>
    <s v="8261.49"/>
    <s v=""/>
    <x v="9"/>
    <s v=""/>
  </r>
  <r>
    <s v="O"/>
    <s v="Traiter le rapport PolyPad déposé par l'expert"/>
    <s v="A"/>
    <s v="Traiter le rapport définitif  PolyPad "/>
    <s v=""/>
    <s v="Mail"/>
    <s v="Non"/>
    <n v="2022057672"/>
    <s v="MAMBELLA Sandra (Madame)"/>
    <s v="N"/>
    <s v="BANQUE POSTALE ASSURANCES IARD"/>
    <s v="TL"/>
    <s v="GRIFFON Caroline"/>
    <s v="15/03/2022"/>
    <s v="24"/>
    <s v="21/03/2022"/>
    <n v="3"/>
    <s v=""/>
    <s v="31120"/>
    <s v="VOL"/>
    <s v="408"/>
    <s v=""/>
    <x v="10"/>
    <s v=""/>
  </r>
  <r>
    <s v="O"/>
    <s v="Traiter le rapport PolyPad déposé par l'expert"/>
    <s v="A"/>
    <s v="Traiter le rapport définitif  PolyPad "/>
    <s v=""/>
    <s v="Mail"/>
    <s v="Non"/>
    <n v="2022057630"/>
    <s v="LAFON Robert (Monsieur)"/>
    <s v="N"/>
    <s v="AGPM ASSURANCES"/>
    <s v="BD"/>
    <s v="RATIE Julien"/>
    <s v="17/03/2022"/>
    <s v="24"/>
    <s v="14/03/2022"/>
    <n v="2"/>
    <s v=""/>
    <s v="33590"/>
    <s v="DDE"/>
    <s v="2100"/>
    <s v=""/>
    <x v="10"/>
    <s v=""/>
  </r>
  <r>
    <s v="O"/>
    <s v="Traiter le rapport PolyPad déposé par l'expert"/>
    <s v="A"/>
    <s v="Traiter le rapport validé après supervision"/>
    <s v=""/>
    <s v="Mail"/>
    <s v="Non"/>
    <n v="2022052243"/>
    <s v="Société FRANCE POIDS LOURDS"/>
    <s v="N"/>
    <s v="AXA FRANCE IARD"/>
    <s v="PX"/>
    <s v="VANG Rudolph"/>
    <s v="17/03/2022"/>
    <s v="28"/>
    <s v="21/03/2022"/>
    <n v="0"/>
    <s v=""/>
    <s v="24330"/>
    <s v="CVT"/>
    <s v="4000"/>
    <s v=""/>
    <x v="10"/>
    <s v=""/>
  </r>
  <r>
    <s v="O"/>
    <s v="Traiter le rapport PolyPad déposé par l'expert"/>
    <s v="A"/>
    <s v="Traiter le rapport définitif  PolyPad "/>
    <s v=""/>
    <s v="DARVA"/>
    <s v="Non"/>
    <n v="2022053013"/>
    <s v="SCI CARPE DIEM"/>
    <s v="N"/>
    <s v="MACSF"/>
    <s v="BD"/>
    <s v="RATIE Julien"/>
    <s v="17/03/2022"/>
    <s v="27"/>
    <s v="18/03/2022"/>
    <n v="0"/>
    <s v=""/>
    <s v="33480"/>
    <s v="DE"/>
    <s v="11000"/>
    <s v=""/>
    <x v="10"/>
    <s v=""/>
  </r>
  <r>
    <s v="O"/>
    <s v="Traiter le rapport PolyPad déposé par l'expert"/>
    <s v="A"/>
    <s v="Traiter le rapport définitif  PolyPad "/>
    <s v=""/>
    <s v="Mail"/>
    <s v="Non"/>
    <n v="2022040808"/>
    <s v="Société SCI TCCG CELESTIN Carine (Madame)"/>
    <s v="N"/>
    <s v="MUTUELLE DE POITIERS"/>
    <s v="AG"/>
    <s v="COULON Stéphane"/>
    <s v="17/03/2022"/>
    <s v="37"/>
    <s v="01/04/2022"/>
    <n v="0"/>
    <s v=""/>
    <s v="47200"/>
    <s v="CVT"/>
    <s v="5000"/>
    <s v=""/>
    <x v="10"/>
    <s v=""/>
  </r>
  <r>
    <s v="O"/>
    <s v="Traiter le rapport PolyPad déposé par l'expert"/>
    <s v="A"/>
    <s v="Traiter le rapport définitif  PolyPad "/>
    <s v=""/>
    <s v="DARVA"/>
    <s v="Non"/>
    <n v="2022068142"/>
    <s v="UZAN Marc (Monsieur)"/>
    <s v="N"/>
    <s v="MACSF"/>
    <s v="TL"/>
    <s v="GRIFFON Caroline"/>
    <s v="17/03/2022"/>
    <s v="16"/>
    <s v="18/03/2022"/>
    <n v="0"/>
    <s v=""/>
    <s v="31270"/>
    <s v="VOL"/>
    <s v="2425.72"/>
    <s v=""/>
    <x v="10"/>
    <s v=""/>
  </r>
  <r>
    <s v="O"/>
    <s v="Traiter le rapport PolyPad déposé par l'expert"/>
    <s v="A"/>
    <s v="Traiter le rapport définitif  PolyPad "/>
    <s v=""/>
    <s v="DARVA"/>
    <s v="Non"/>
    <n v="2022046780"/>
    <s v="TAVEAUX Gilla (Madame)"/>
    <s v="N"/>
    <s v="MACSF"/>
    <s v="BD"/>
    <s v="BECK Alexandre"/>
    <s v="17/03/2022"/>
    <s v="31"/>
    <s v="18/03/2022"/>
    <n v="0"/>
    <s v=""/>
    <s v="33310"/>
    <s v="CVT"/>
    <s v="1000"/>
    <s v=""/>
    <x v="10"/>
    <s v=""/>
  </r>
  <r>
    <s v="O"/>
    <s v="Gérer le rapport remis en saisie/ à la frappe "/>
    <s v="A"/>
    <s v="Réceptionner ou relancer le rapport remis en saisie"/>
    <s v="2"/>
    <s v="DARVA"/>
    <s v="Oui"/>
    <n v="2021101052"/>
    <s v="ROTISSERIE DES HALLES GULLI Mikael (Monsieur)"/>
    <s v="N"/>
    <s v="AXA FRANCE IARD"/>
    <s v="TA"/>
    <s v="LEFEBVRE Fabien"/>
    <s v="17/03/2022"/>
    <s v="352"/>
    <s v="10/05/2021"/>
    <n v="0"/>
    <s v=""/>
    <s v="64000"/>
    <s v="DDE"/>
    <s v="0"/>
    <s v=""/>
    <x v="11"/>
    <s v=""/>
  </r>
  <r>
    <s v="O"/>
    <s v="Vérifier le rapport pré-saisi dans Darva"/>
    <s v="A"/>
    <s v="Créer l’action &quot;Résultat vérification rapport Darva&quot;"/>
    <s v=""/>
    <s v="DARVA"/>
    <s v="Non"/>
    <n v="2022032202"/>
    <s v="RES SOLEIL BLEU"/>
    <s v="N"/>
    <s v="AXA FRANCE IARD"/>
    <s v="PE"/>
    <s v="DESSIENNE Lucie"/>
    <s v="17/03/2022"/>
    <s v="45"/>
    <s v="16/03/2022"/>
    <n v="3"/>
    <s v=""/>
    <s v="66140"/>
    <s v="DDE"/>
    <s v="10640"/>
    <s v=""/>
    <x v="12"/>
    <s v=""/>
  </r>
  <r>
    <s v="O"/>
    <s v="Gérer le rapport remis en saisie/ à la frappe "/>
    <s v="A"/>
    <s v="Réceptionner ou relancer les documents remis en saisie"/>
    <s v=""/>
    <s v="SINAPPS"/>
    <s v="Non"/>
    <n v="2021371222"/>
    <s v="Syndic de copropriété LE CARLIT (Madame et/ou Monsieur)"/>
    <s v="N"/>
    <s v="MMA"/>
    <s v="PE"/>
    <s v="TENAS Richard"/>
    <s v="08/02/2022"/>
    <s v="107"/>
    <s v="15/01/2022"/>
    <n v="0"/>
    <s v=""/>
    <s v="66000"/>
    <s v="INC"/>
    <s v="60000"/>
    <s v=""/>
    <x v="13"/>
    <s v=""/>
  </r>
  <r>
    <s v="O"/>
    <s v="Traiter le rapport PolyPad déposé par l'expert"/>
    <s v="A"/>
    <s v="Traiter le rapport validé après supervision"/>
    <s v=""/>
    <s v="DARVA"/>
    <s v="Non"/>
    <n v="2022051457"/>
    <s v="LAFAYE Stephanie (Madame)"/>
    <s v="N"/>
    <s v="SWISS LIFE"/>
    <s v="PX"/>
    <s v="VANG Rudolph"/>
    <s v="17/03/2022"/>
    <s v="28"/>
    <s v="19/03/2022"/>
    <n v="3"/>
    <s v=""/>
    <s v="24750"/>
    <s v="GRE"/>
    <s v="700"/>
    <s v=""/>
    <x v="14"/>
    <s v=""/>
  </r>
  <r>
    <s v="N"/>
    <s v="Traiter le rapport PolyPad déposé par l'expert"/>
    <s v="A"/>
    <s v="Traiter le rapport validé après supervision"/>
    <s v=""/>
    <s v="DARVA"/>
    <s v="Non"/>
    <n v="2022078346"/>
    <s v="PERNOIS Olivier (Monsieur)"/>
    <s v="N"/>
    <s v="SWISS LIFE"/>
    <s v="CA"/>
    <s v="LEBLOND Clément"/>
    <s v="18/03/2022"/>
    <s v="8"/>
    <s v="19/03/2022"/>
    <n v="3"/>
    <s v=""/>
    <s v="81100"/>
    <s v="DDE"/>
    <s v="700"/>
    <s v=""/>
    <x v="14"/>
    <s v=""/>
  </r>
  <r>
    <s v="N"/>
    <s v="Traiter le rapport PolyPad déposé par l'expert"/>
    <s v="A"/>
    <s v="Traiter le rapport validé après supervision"/>
    <s v=""/>
    <s v="DARVA"/>
    <s v="Non"/>
    <n v="2022051453"/>
    <s v="GATIMEL Frederic (Monsieur)"/>
    <s v="N"/>
    <s v="SWISS LIFE"/>
    <s v="RZ"/>
    <s v="DANTAS Julie"/>
    <s v="18/03/2022"/>
    <s v="28"/>
    <s v="18/03/2022"/>
    <n v="0"/>
    <s v=""/>
    <s v="12000"/>
    <s v="DDE"/>
    <s v="500"/>
    <s v=""/>
    <x v="14"/>
    <s v=""/>
  </r>
  <r>
    <s v="O"/>
    <s v="Traiter le rapport PolyPad déposé par l'expert"/>
    <s v="A"/>
    <s v="Traiter le rapport validé après supervision"/>
    <s v=""/>
    <s v="SINAPPS"/>
    <s v="Non"/>
    <n v="2021317641"/>
    <s v="VILLEVIEILLE Valerie (Madame)"/>
    <s v="N"/>
    <s v="GMF"/>
    <s v="PX"/>
    <s v="FELTRIN Patrick"/>
    <s v="17/03/2022"/>
    <s v="155"/>
    <s v="28/11/2021"/>
    <n v="0"/>
    <s v=""/>
    <s v="24130"/>
    <s v="DR"/>
    <s v="31940.61"/>
    <s v=""/>
    <x v="14"/>
    <s v=""/>
  </r>
  <r>
    <s v="O"/>
    <s v="Traiter le rapport PolyPad déposé par l'expert"/>
    <s v="A"/>
    <s v="Traiter le rapport définitif  PolyPad "/>
    <s v=""/>
    <s v="SINAPPS"/>
    <s v="Non"/>
    <n v="2022059987"/>
    <s v="LE GUENNEC Isabelle (Madame)"/>
    <s v="N"/>
    <s v="ACM"/>
    <s v="PE"/>
    <s v="STEPHANT Pierre"/>
    <s v="14/03/2022"/>
    <s v="23"/>
    <s v="11/03/2022"/>
    <n v="1"/>
    <s v=""/>
    <s v="66320"/>
    <s v="DDE"/>
    <s v="7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44899"/>
    <s v="CAGIGAL DEL SOLAR Bruno (Monsieur)"/>
    <s v="N"/>
    <s v="AXA FRANCE IARD"/>
    <s v="BD"/>
    <s v="DUNIS Cédric"/>
    <s v="16/03/2022"/>
    <s v="35"/>
    <s v="18/03/2022"/>
    <n v="3"/>
    <s v=""/>
    <s v="33450"/>
    <s v="DDE"/>
    <s v="5000"/>
    <s v=""/>
    <x v="16"/>
    <s v=""/>
  </r>
  <r>
    <s v="O"/>
    <s v="Traiter le rapport PolyPad déposé par l'expert"/>
    <s v="A"/>
    <s v="Traiter le REC PolyPad"/>
    <s v=""/>
    <s v="DARVA"/>
    <s v="Non"/>
    <n v="2022052468"/>
    <s v="MAS Jacques (Monsieur)"/>
    <s v="N"/>
    <s v="AXA FRANCE IARD"/>
    <s v="BI"/>
    <s v="BADUEL Jean-Baptiste"/>
    <s v="14/03/2022"/>
    <s v="28"/>
    <s v="16/03/2022"/>
    <n v="0"/>
    <s v=""/>
    <s v="64600"/>
    <s v="INC"/>
    <s v="44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27131"/>
    <s v="32 RUE PAUL RIQUET"/>
    <s v="N"/>
    <s v="AXA FRANCE IARD"/>
    <s v="TL"/>
    <s v="SAGE Eric"/>
    <s v="14/03/2022"/>
    <s v="50"/>
    <s v="16/03/2022"/>
    <n v="3"/>
    <s v=""/>
    <s v="31000"/>
    <s v="DDE"/>
    <s v="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55746"/>
    <s v="ROUGE Benjamin (Monsieur)"/>
    <s v="N"/>
    <s v="AXA FRANCE IARD"/>
    <s v="TL"/>
    <s v="ROUX Benoit"/>
    <s v="15/03/2022"/>
    <s v="25"/>
    <s v="16/03/2022"/>
    <n v="3"/>
    <s v=""/>
    <s v="31290"/>
    <s v="DDE"/>
    <s v="5841"/>
    <s v=""/>
    <x v="17"/>
    <s v=""/>
  </r>
  <r>
    <s v="O"/>
    <s v="Traiter le rapport PolyPad déposé par l'expert"/>
    <s v="A"/>
    <s v="Traiter le rapport validé après supervision"/>
    <s v="2"/>
    <s v="DARVA"/>
    <s v="Non"/>
    <n v="2022052159"/>
    <s v="TIMBEAU Genevieve (Madame)"/>
    <s v="N"/>
    <s v="PACIFICA"/>
    <s v="TL"/>
    <s v="MEDIMAGH Cynthia"/>
    <s v="17/03/2022"/>
    <s v="28"/>
    <s v="20/03/2022"/>
    <n v="3"/>
    <s v=""/>
    <s v="31100"/>
    <s v="DDE"/>
    <s v="1379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0037"/>
    <s v="MAFFIOLETTI Maryse (Madame)"/>
    <s v="N"/>
    <s v="AXA FRANCE IARD"/>
    <s v="CA"/>
    <s v="MAURIES Fabrice"/>
    <s v="16/03/2022"/>
    <s v="38"/>
    <s v="18/03/2022"/>
    <n v="3"/>
    <s v=""/>
    <s v="81500"/>
    <s v="DE"/>
    <s v="113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2795"/>
    <s v="LAKEHAL Amelie (Madame)"/>
    <s v="N"/>
    <s v="PACIFICA"/>
    <s v="TL"/>
    <s v="BUGEAU Nicolas"/>
    <s v="16/03/2022"/>
    <s v="36"/>
    <s v="12/03/2022"/>
    <n v="3"/>
    <s v=""/>
    <s v="31200"/>
    <s v="DDE"/>
    <s v="324"/>
    <s v=""/>
    <x v="18"/>
    <s v=""/>
  </r>
  <r>
    <s v="O"/>
    <s v="Facturer le dossier"/>
    <s v="A"/>
    <s v="Prendre connaissance du commentaire PolyPad de l'expert sur la facture"/>
    <s v=""/>
    <s v="MERCURE"/>
    <s v="Non"/>
    <n v="2022029653"/>
    <s v="BERNARD Louis (Monsieur)"/>
    <s v="N"/>
    <s v="GROUPAMA"/>
    <s v="MI"/>
    <s v="BARTHELEMY Franck"/>
    <s v="17/03/2022"/>
    <s v="46"/>
    <s v="17/03/2022"/>
    <n v="-1"/>
    <s v=""/>
    <s v="48250"/>
    <s v="INC"/>
    <s v="315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60763"/>
    <s v="DAIF Anass (Monsieur)"/>
    <s v="N"/>
    <s v="PACIFICA"/>
    <s v="BD"/>
    <s v="PACREAU Claire"/>
    <s v="17/03/2022"/>
    <s v="22"/>
    <s v="26/03/2022"/>
    <n v="-1"/>
    <s v=""/>
    <s v="33220"/>
    <s v="VOL"/>
    <s v="85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5963"/>
    <s v="FANTINO Ludovic (Monsieur)"/>
    <s v="N"/>
    <s v="ALLIANZ"/>
    <s v="BD"/>
    <s v="LABARRE Olivier"/>
    <s v="17/03/2022"/>
    <s v="10"/>
    <s v="17/03/2022"/>
    <n v="-1"/>
    <s v=""/>
    <s v="24230"/>
    <s v="INC"/>
    <s v="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13216"/>
    <s v="DELAGE Marie Chantal (Madame)"/>
    <s v="N"/>
    <s v="AXA FRANCE IARD"/>
    <s v="PX"/>
    <s v="VANG Rudolph"/>
    <s v="17/03/2022"/>
    <s v="63"/>
    <s v="16/03/2022"/>
    <n v="-1"/>
    <s v=""/>
    <s v="24210"/>
    <s v="DDE"/>
    <s v="1400"/>
    <s v=""/>
    <x v="19"/>
    <s v=""/>
  </r>
  <r>
    <s v="O"/>
    <s v="Facturer le dossier"/>
    <s v="A"/>
    <s v="Prendre connaissance du commentaire PolyPad de l'expert sur la facture"/>
    <s v=""/>
    <s v="DARVA"/>
    <s v="Non"/>
    <n v="2022053404"/>
    <s v="PUVILLAND Jean Francois (Monsieur)"/>
    <s v="N"/>
    <s v="MACIF"/>
    <s v="BZ"/>
    <s v="DA COSTA PINHO Gabriel"/>
    <s v="17/03/2022"/>
    <s v="27"/>
    <s v="15/03/2022"/>
    <n v="-2"/>
    <s v=""/>
    <s v="34230"/>
    <s v="CVT"/>
    <s v="400"/>
    <s v=""/>
    <x v="19"/>
    <s v=""/>
  </r>
  <r>
    <s v="O"/>
    <s v="Facturer le dossier"/>
    <s v="A"/>
    <s v="Prendre connaissance du commentaire PolyPad de l'expert sur la facture"/>
    <s v=""/>
    <s v="MERCURE"/>
    <s v="Non"/>
    <n v="2022046393"/>
    <s v="GARRIDO Thomas (Monsieur)"/>
    <s v="N"/>
    <s v="GAN ASSURANCES IARD"/>
    <s v="NI"/>
    <s v="DE CLERCQ Antoine"/>
    <s v="17/03/2022"/>
    <s v="32"/>
    <s v="26/02/2022"/>
    <n v="-2"/>
    <s v=""/>
    <s v="30210"/>
    <s v="VOL"/>
    <s v="28018.77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61579"/>
    <s v="RAISON Maryse (Madame)"/>
    <s v="N"/>
    <s v="AVIVA"/>
    <s v="BD"/>
    <s v="RODNEY Elodie"/>
    <s v="17/03/2022"/>
    <s v="22"/>
    <s v="16/03/2022"/>
    <n v="-2"/>
    <s v=""/>
    <s v="33370"/>
    <s v="TOG"/>
    <s v="1100"/>
    <s v=""/>
    <x v="19"/>
    <s v=""/>
  </r>
  <r>
    <s v="O"/>
    <s v="Traiter le rapport PolyPad déposé par l'expert"/>
    <s v="A"/>
    <s v="Traiter le rapport validé après supervision"/>
    <s v="2"/>
    <s v="SINAPPS"/>
    <s v="Non"/>
    <n v="2022073620"/>
    <s v="FAHEM Jacqueline (Madame)"/>
    <s v="N"/>
    <s v="GMF"/>
    <s v="MO"/>
    <s v="CLAUDE Margaux"/>
    <s v="17/03/2022"/>
    <s v="11"/>
    <s v="11/04/2022"/>
    <n v="-2"/>
    <s v=""/>
    <s v="34000"/>
    <s v="DDE"/>
    <s v="1412.4"/>
    <s v=""/>
    <x v="1"/>
    <s v=""/>
  </r>
  <r>
    <s v="O"/>
    <s v="Traiter le rapport PolyPad déposé par l'expert"/>
    <s v="A"/>
    <s v="Traiter le rapport complémentaire  PolyPad "/>
    <s v=""/>
    <s v="DARVA"/>
    <s v="Oui"/>
    <n v="2022060508"/>
    <s v="HADDADI Mohammad (Monsieur)"/>
    <s v="N"/>
    <s v="BPCEA - NATIXIS"/>
    <s v="BD"/>
    <s v="RODNEY Elodie"/>
    <s v="17/03/2022"/>
    <s v="23"/>
    <s v="25/03/2022"/>
    <n v="-2"/>
    <s v=""/>
    <s v="33700"/>
    <s v="DDE"/>
    <s v="3500"/>
    <s v=""/>
    <x v="4"/>
    <s v=""/>
  </r>
  <r>
    <s v="O"/>
    <s v="Traiter le rapport PolyPad déposé par l'expert"/>
    <s v="A"/>
    <s v="Traiter le rapport définitif  PolyPad "/>
    <s v=""/>
    <s v="DARVA"/>
    <s v="Non"/>
    <n v="2022058932"/>
    <s v="RIGLET Jacques (Monsieur)"/>
    <s v="N"/>
    <s v="MACSF"/>
    <s v="BI"/>
    <s v="COURTOIS Théo"/>
    <s v="17/03/2022"/>
    <s v="23"/>
    <s v="17/03/2022"/>
    <n v="-1"/>
    <s v=""/>
    <s v="64500"/>
    <s v="TOG"/>
    <s v="4200"/>
    <s v=""/>
    <x v="10"/>
    <s v=""/>
  </r>
  <r>
    <s v="O"/>
    <s v="Traiter le rapport PolyPad déposé par l'expert"/>
    <s v="A"/>
    <s v="Traiter le rapport validé après supervision"/>
    <s v=""/>
    <s v="DARVA"/>
    <s v="Non"/>
    <n v="2022066510"/>
    <s v="JOUANNIN France (Madame)"/>
    <s v="N"/>
    <s v="MACSF"/>
    <s v="BD"/>
    <s v="CORRE Florian"/>
    <s v="17/03/2022"/>
    <s v="17"/>
    <s v="17/03/2022"/>
    <n v="-1"/>
    <s v=""/>
    <s v="33550"/>
    <s v="VOL"/>
    <s v="32000"/>
    <s v=""/>
    <x v="10"/>
    <s v=""/>
  </r>
  <r>
    <s v="O"/>
    <s v="Traiter le rapport PolyPad déposé par l'expert"/>
    <s v="A"/>
    <s v="Traiter le rapport définitif  PolyPad "/>
    <s v=""/>
    <s v="Kareo via WS"/>
    <s v="Non"/>
    <n v="2022041123"/>
    <s v="DELMAS Marie Anne (Madame)"/>
    <s v="N"/>
    <s v="GENERALI ASSURANCES"/>
    <s v="TL"/>
    <s v="ROUX Benoit"/>
    <s v="17/03/2022"/>
    <s v="37"/>
    <s v="26/03/2022"/>
    <n v="-2"/>
    <s v=""/>
    <s v="31200"/>
    <s v="DDE"/>
    <s v="3000"/>
    <s v=""/>
    <x v="10"/>
    <s v=""/>
  </r>
  <r>
    <s v="N"/>
    <s v="Vérifier le rapport pré-saisi dans Darva"/>
    <s v="A"/>
    <s v="Créer l’action &quot;Résultat vérification rapport Darva&quot;"/>
    <s v=""/>
    <s v="DARVA"/>
    <s v="Non"/>
    <n v="2022011564"/>
    <s v="BOCAGE Pascal (Monsieur)"/>
    <s v="N"/>
    <s v="ALLIANZ"/>
    <s v="NI"/>
    <s v="GARZIERA Franck"/>
    <s v="18/03/2022"/>
    <s v="64"/>
    <s v="17/03/2022"/>
    <n v="-1"/>
    <s v=""/>
    <s v="34190"/>
    <s v="INC"/>
    <s v="29382.9"/>
    <s v=""/>
    <x v="20"/>
    <s v=""/>
  </r>
  <r>
    <s v="O"/>
    <s v="Vérifier le rapport pré-saisi dans Darva"/>
    <s v="A"/>
    <s v="Créer l’action &quot;Résultat vérification rapport Darva&quot;"/>
    <s v=""/>
    <s v="DARVA"/>
    <s v="Non"/>
    <n v="2022068086"/>
    <s v="CHERKAOUI Mourad (Monsieur)"/>
    <s v="N"/>
    <s v="ALLIANZ"/>
    <s v="MO"/>
    <s v="MUYLE Florent"/>
    <s v="17/03/2022"/>
    <s v="16"/>
    <s v="17/03/2022"/>
    <n v="-1"/>
    <s v=""/>
    <s v="34080"/>
    <s v="DDE"/>
    <s v="2698"/>
    <s v=""/>
    <x v="17"/>
    <s v=""/>
  </r>
  <r>
    <s v="O"/>
    <s v="Traiter le rapport PolyPad déposé par l'expert"/>
    <s v="A"/>
    <s v="Traiter le REC PolyPad"/>
    <s v=""/>
    <s v="DARVA"/>
    <s v="Non"/>
    <n v="2022047288"/>
    <s v="DENANCE Jean Yves (Monsieur)"/>
    <s v="N"/>
    <s v="AXA FRANCE IARD"/>
    <s v="TL"/>
    <s v="DELPECH Aurélien"/>
    <s v="16/03/2022"/>
    <s v="31"/>
    <s v="16/03/2022"/>
    <n v="-1"/>
    <s v=""/>
    <s v="09700"/>
    <s v="DDE"/>
    <s v="55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34885"/>
    <s v="Copropriété L'ESPLANADE"/>
    <s v="N"/>
    <s v="AXA FRANCE IARD"/>
    <s v="TA"/>
    <s v="MERIC Martin"/>
    <s v="15/03/2022"/>
    <s v="43"/>
    <s v="14/03/2022"/>
    <n v="-1"/>
    <s v=""/>
    <s v="65170"/>
    <s v="DDE"/>
    <s v="2460"/>
    <s v=""/>
    <x v="18"/>
    <s v=""/>
  </r>
  <r>
    <s v="O"/>
    <s v="Traiter le rapport PolyPad déposé par l'expert"/>
    <s v="A"/>
    <s v="Traiter le rapport complémentaire  PolyPad "/>
    <s v=""/>
    <s v="Pré saisie par PU"/>
    <s v="Oui"/>
    <n v="2022066208"/>
    <s v="Copropriété RES. REGLISS STREET"/>
    <s v="N"/>
    <s v="GENERALI ASSURANCES"/>
    <s v="MO"/>
    <s v="CLAUDE Margaux"/>
    <s v="17/03/2022"/>
    <s v="18"/>
    <s v="17/03/2022"/>
    <n v="-3"/>
    <s v=""/>
    <s v="34070"/>
    <s v="VAN"/>
    <s v="3333"/>
    <s v=""/>
    <x v="19"/>
    <s v=""/>
  </r>
  <r>
    <s v="O"/>
    <s v="Traiter le rapport PolyPad déposé par l'expert"/>
    <s v="A"/>
    <s v="Traiter le rapport validé après supervision"/>
    <s v=""/>
    <s v="Kareo via WS"/>
    <s v="Non"/>
    <n v="2022037136"/>
    <s v="EDMEE PROXI ALIMENTATION"/>
    <s v="N"/>
    <s v="GENERALI ASSURANCES"/>
    <s v="BZ"/>
    <s v="BONNET Florent"/>
    <s v="17/03/2022"/>
    <s v="39"/>
    <s v="26/03/2022"/>
    <n v="-4"/>
    <s v=""/>
    <s v="30129"/>
    <s v="DE"/>
    <s v="1318.16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10291"/>
    <s v="BOSCHAT Stephan (Monsieur)"/>
    <s v="N"/>
    <s v="MAIF"/>
    <s v="TL"/>
    <s v="DELPECH Aurélien"/>
    <s v="17/03/2022"/>
    <s v="65"/>
    <s v="22/04/2022"/>
    <n v="-5"/>
    <s v=""/>
    <s v="09220"/>
    <s v="DDE"/>
    <s v="10005.53"/>
    <s v=""/>
    <x v="19"/>
    <s v=""/>
  </r>
  <r>
    <s v="O"/>
    <s v="Facturer le dossier"/>
    <s v="A"/>
    <s v="Prendre connaissance du commentaire PolyPad de l'expert sur la facture"/>
    <s v=""/>
    <s v="SINAPPS"/>
    <s v="Non"/>
    <n v="2022060286"/>
    <s v="ESCOLANO Luc (Monsieur)"/>
    <s v="N"/>
    <s v="MAAF ASSURANCES"/>
    <s v="NA"/>
    <s v="THOUZET Pierre Antoine"/>
    <s v="16/03/2022"/>
    <s v="23"/>
    <s v="04/04/2022"/>
    <n v="-6"/>
    <s v=""/>
    <s v="11100"/>
    <s v="VOLT"/>
    <s v="2600"/>
    <s v=""/>
    <x v="19"/>
    <s v=""/>
  </r>
  <r>
    <s v="O"/>
    <s v="Facturer le dossier"/>
    <s v="A"/>
    <s v="Prendre connaissance du commentaire PolyPad de l'expert sur la facture"/>
    <s v=""/>
    <s v="Mail"/>
    <s v="Non"/>
    <n v="2021350470"/>
    <s v="PRZYBILSKI Nadine (Madame)"/>
    <s v="N"/>
    <s v="BANQUE POSTALE ASSURANCES IARD"/>
    <s v="NI"/>
    <s v="MERCIER Guillaume"/>
    <s v="15/03/2022"/>
    <s v="126"/>
    <s v="03/01/2022"/>
    <n v="-7"/>
    <s v=""/>
    <s v="30190"/>
    <s v="DDE"/>
    <s v="2553.1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36072"/>
    <s v="SCI DYF MEDOC"/>
    <s v="N"/>
    <s v="AXA FRANCE IARD"/>
    <s v="BD"/>
    <s v="DUNIS Cédric"/>
    <s v="17/03/2022"/>
    <s v="42"/>
    <s v="21/03/2022"/>
    <n v="-7"/>
    <s v=""/>
    <s v="33290"/>
    <s v="DDE"/>
    <s v="1220"/>
    <s v=""/>
    <x v="19"/>
    <s v=""/>
  </r>
  <r>
    <s v="O"/>
    <s v="Facturer le dossier"/>
    <s v="A"/>
    <s v="Prendre connaissance du commentaire PolyPad de l'expert sur la facture"/>
    <s v=""/>
    <s v="MERCURE"/>
    <s v="Non"/>
    <n v="2022039404"/>
    <s v="COPROPRIETE PIERRE SEMARD CHAPERON Sophie (Madame)"/>
    <s v="N"/>
    <s v="GAN ASSURANCES IARD"/>
    <s v="NA"/>
    <s v="LAPEYRE Alexis"/>
    <s v="16/03/2022"/>
    <s v="38"/>
    <s v="05/03/2022"/>
    <n v="-8"/>
    <s v=""/>
    <s v="11100"/>
    <s v="TOG"/>
    <s v="3480"/>
    <s v=""/>
    <x v="19"/>
    <s v=""/>
  </r>
  <r>
    <s v="O"/>
    <s v="Facturer le dossier"/>
    <s v="W"/>
    <s v="Créer une facture"/>
    <s v=""/>
    <s v="DARVA"/>
    <s v="Oui"/>
    <n v="2021390209"/>
    <s v="OLLIVIER Christophe (Monsieur)"/>
    <s v="N"/>
    <s v="PACIFICA"/>
    <s v="PE"/>
    <s v="STEPHANT Pierre"/>
    <s v="03/02/2022"/>
    <s v="88"/>
    <s v="03/02/2022"/>
    <n v="-8"/>
    <s v=""/>
    <s v="66690"/>
    <s v="DDE"/>
    <s v="50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31608"/>
    <s v="LAUGENIE Jean Luc (Monsieur)"/>
    <s v="N"/>
    <s v="AXA FRANCE IARD"/>
    <s v="PX"/>
    <s v="VANG Rudolph"/>
    <s v="17/03/2022"/>
    <s v="45"/>
    <s v="09/03/2022"/>
    <n v="-8"/>
    <s v=""/>
    <s v="24570"/>
    <s v="DE"/>
    <s v="0"/>
    <s v=""/>
    <x v="19"/>
    <s v=""/>
  </r>
  <r>
    <s v="O"/>
    <s v="Facturer le dossier"/>
    <s v="W"/>
    <s v="Créer une facture"/>
    <s v=""/>
    <s v="MERCURE"/>
    <s v="Oui"/>
    <n v="2022038262"/>
    <s v="Magasin PSA64 IRRIJARDIN"/>
    <s v="N"/>
    <s v="GAN ASSURANCES IARD"/>
    <s v="BI"/>
    <s v="PERE Alexandre"/>
    <s v="25/02/2022"/>
    <s v="39"/>
    <s v="25/02/2022"/>
    <n v="-9"/>
    <s v=""/>
    <s v="64600"/>
    <s v="DE"/>
    <s v="12000"/>
    <s v=""/>
    <x v="19"/>
    <s v=""/>
  </r>
  <r>
    <s v="O"/>
    <s v="Facturer le dossier"/>
    <s v="W"/>
    <s v="Créer une facture"/>
    <s v=""/>
    <s v="DARVA"/>
    <s v="Oui"/>
    <n v="2019337752"/>
    <s v="BAYLET Dolores (Madame)"/>
    <s v="N"/>
    <s v="ALLIANZ"/>
    <s v="PE"/>
    <s v="ESTEVE Jacques"/>
    <s v="09/03/2022"/>
    <s v="847"/>
    <s v="09/03/2022"/>
    <n v="-9"/>
    <s v=""/>
    <s v="66160"/>
    <s v="TOG"/>
    <s v="13055.23"/>
    <s v=""/>
    <x v="19"/>
    <s v=""/>
  </r>
  <r>
    <s v="O"/>
    <s v="Facturer le dossier"/>
    <s v="W"/>
    <s v="Créer une facture"/>
    <s v=""/>
    <s v="SINAPPS"/>
    <s v="Non"/>
    <n v="2021274597"/>
    <s v="TREVISI Jean Pierre (Monsieur)"/>
    <s v="N"/>
    <s v="MMA"/>
    <s v="NA"/>
    <s v="LAPEYRE Alexis"/>
    <s v="24/10/2021"/>
    <s v="190"/>
    <s v="24/10/2021"/>
    <n v="-10"/>
    <s v=""/>
    <s v="11200"/>
    <s v="DDE"/>
    <s v="642"/>
    <s v=""/>
    <x v="19"/>
    <s v=""/>
  </r>
  <r>
    <s v="N"/>
    <s v="Facturer le dossier"/>
    <s v="W"/>
    <s v="Créer une facture"/>
    <s v=""/>
    <s v="DARVA"/>
    <s v="Non"/>
    <n v="2022045489"/>
    <s v="SASU LANDESBUS"/>
    <s v="N"/>
    <s v="AVIVA"/>
    <s v="RZ"/>
    <s v="LECLERCQ Camille"/>
    <s v="18/03/2022"/>
    <s v="32"/>
    <s v="31/03/2022"/>
    <n v="-12"/>
    <s v=""/>
    <s v="12110"/>
    <s v="DE"/>
    <s v="250"/>
    <s v=""/>
    <x v="19"/>
    <s v=""/>
  </r>
  <r>
    <s v="O"/>
    <s v="Traiter le rapport PolyPad déposé par l'expert"/>
    <s v="A"/>
    <s v="Traiter le rapport validé après supervision"/>
    <s v=""/>
    <s v="DARVA"/>
    <s v="Oui"/>
    <n v="2021268520"/>
    <s v="MEZZANA Monique (Madame)"/>
    <s v="N"/>
    <s v="SWISS LIFE"/>
    <s v="MO"/>
    <s v="CLAUDE Margaux"/>
    <s v="17/03/2022"/>
    <s v="196"/>
    <s v="30/01/2022"/>
    <n v="-17"/>
    <s v=""/>
    <s v="34000"/>
    <s v="DDE"/>
    <s v="9916.06"/>
    <s v=""/>
    <x v="19"/>
    <s v=""/>
  </r>
  <r>
    <s v="N"/>
    <s v="Vérifier le rapport pré-saisi dans Darva"/>
    <s v="A"/>
    <s v="Créer l’action &quot;Résultat vérification rapport Darva&quot;"/>
    <s v=""/>
    <s v="DARVA"/>
    <s v="Non"/>
    <n v="2022034799"/>
    <s v="FABRE Angelique (Madame)"/>
    <s v="N"/>
    <s v="AXA FRANCE IARD"/>
    <s v="BI"/>
    <s v="GOMES Jean-Charles"/>
    <s v="18/03/2022"/>
    <s v="43"/>
    <s v="25/02/2022"/>
    <n v="-18"/>
    <s v=""/>
    <s v="40130"/>
    <s v="DDE"/>
    <s v="8471.17"/>
    <s v=""/>
    <x v="19"/>
    <s v=""/>
  </r>
  <r>
    <s v="O"/>
    <s v="Traiter le rapport PolyPad déposé par l'expert"/>
    <s v="A"/>
    <s v="Traiter le rapport validé après supervision"/>
    <s v=""/>
    <s v="MERCURE"/>
    <s v="Non"/>
    <n v="2022012164"/>
    <s v="DJAVADIZADEH Damon (Madame et/ou Monsieur)"/>
    <s v="N"/>
    <s v="GROUPAMA"/>
    <s v="NA"/>
    <s v="LAPEYRE Alexis"/>
    <s v="17/03/2022"/>
    <s v="64"/>
    <s v="27/02/2022"/>
    <n v="-19"/>
    <s v=""/>
    <s v="11600"/>
    <s v="INC"/>
    <s v="20000"/>
    <s v=""/>
    <x v="19"/>
    <s v=""/>
  </r>
  <r>
    <s v="O"/>
    <s v="Facturer le dossier"/>
    <s v="A"/>
    <s v="Prendre connaissance du commentaire PolyPad de l'expert sur la facture"/>
    <s v=""/>
    <s v="MERCURE"/>
    <s v="Non"/>
    <n v="2022011204"/>
    <s v="BOULLEAU Christian (Monsieur)"/>
    <s v="N"/>
    <s v="GAN ASSURANCES IARD"/>
    <s v="NI"/>
    <s v="DE CLERCQ Antoine"/>
    <s v="17/03/2022"/>
    <s v="65"/>
    <s v="26/02/2022"/>
    <n v="-20"/>
    <s v=""/>
    <s v="30700"/>
    <s v="VOL"/>
    <s v="20564.22"/>
    <s v=""/>
    <x v="19"/>
    <s v=""/>
  </r>
  <r>
    <s v="O"/>
    <s v="Traiter le rapport PolyPad déposé par l'expert"/>
    <s v="A"/>
    <s v="Traiter le rapport définitif  PolyPad "/>
    <s v=""/>
    <s v="Kareo via WS"/>
    <s v="Non"/>
    <n v="2022020067"/>
    <s v="RICHARD Nicole (Madame)"/>
    <s v="N"/>
    <s v="GENERALI ASSURANCES"/>
    <s v="MI"/>
    <s v="BARTHELEMY Franck"/>
    <s v="17/03/2022"/>
    <s v="57"/>
    <s v="27/03/2022"/>
    <n v="-22"/>
    <s v=""/>
    <s v="43170"/>
    <s v="CVT"/>
    <s v="1200"/>
    <s v=""/>
    <x v="19"/>
    <s v=""/>
  </r>
  <r>
    <s v="O"/>
    <s v="Facturer le dossier"/>
    <s v="A"/>
    <s v="Prendre connaissance du commentaire PolyPad de l'expert sur la facture"/>
    <s v="2"/>
    <s v="DARVA"/>
    <s v="Non"/>
    <n v="2022023683"/>
    <s v="BURNICHON Michael (Monsieur)"/>
    <s v="N"/>
    <s v="EUROFIL"/>
    <s v="NI"/>
    <s v="MERCIER Guillaume"/>
    <s v="17/03/2022"/>
    <s v="52"/>
    <s v="14/02/2022"/>
    <n v="-24"/>
    <s v=""/>
    <s v="30900"/>
    <s v="BDG"/>
    <s v="1452.52"/>
    <s v=""/>
    <x v="19"/>
    <s v=""/>
  </r>
  <r>
    <s v="O"/>
    <s v="Traiter le rapport PolyPad déposé par l'expert"/>
    <s v="A"/>
    <s v="Traiter le rapport complémentaire  PolyPad "/>
    <s v=""/>
    <s v="DARVA"/>
    <s v="Oui"/>
    <n v="2021379062"/>
    <s v="SOUHAMI Amandine (Madame)"/>
    <s v="N"/>
    <s v="PACIFICA"/>
    <s v="MO"/>
    <s v="CLAUDE Margaux"/>
    <s v="17/03/2022"/>
    <s v="99"/>
    <s v="08/01/2022"/>
    <n v="-25"/>
    <s v=""/>
    <s v="34000"/>
    <s v="DDE"/>
    <s v="1265.24"/>
    <s v=""/>
    <x v="19"/>
    <s v=""/>
  </r>
  <r>
    <s v="O"/>
    <s v="Facturer le dossier"/>
    <s v="W"/>
    <s v="Créer une facture"/>
    <s v=""/>
    <s v="MERCURE"/>
    <s v="Oui"/>
    <n v="2022021316"/>
    <s v="Syndic de copropriété PASCALE VIALAN IMMOBILIER VERSCHEURE Anne Sophie (Madame)"/>
    <s v="N"/>
    <s v="GAN ASSURANCES IARD"/>
    <s v="NA"/>
    <s v="HAUTH Etienne"/>
    <s v="04/02/2022"/>
    <s v="56"/>
    <s v="04/02/2022"/>
    <n v="-26"/>
    <s v=""/>
    <s v="11100"/>
    <s v="DDE"/>
    <s v="0"/>
    <s v=""/>
    <x v="19"/>
    <s v=""/>
  </r>
  <r>
    <s v="O"/>
    <s v="Traiter le rapport PolyPad déposé par l'expert"/>
    <s v="A"/>
    <s v="Traiter le rapport complémentaire  PolyPad "/>
    <s v=""/>
    <s v="Pré saisie par PU"/>
    <s v="Oui"/>
    <n v="2021388771"/>
    <s v="SIMON-OZIEBALA Charlotte (Madame)"/>
    <s v="N"/>
    <s v="AREAS ASSURANCES"/>
    <s v="BZ"/>
    <s v="GONCALVES David-Jose"/>
    <s v="17/03/2022"/>
    <s v="91"/>
    <s v="06/02/2022"/>
    <n v="-29"/>
    <s v=""/>
    <s v="34300"/>
    <s v="DDE"/>
    <s v="2000"/>
    <s v=""/>
    <x v="19"/>
    <s v=""/>
  </r>
  <r>
    <s v="O"/>
    <s v="Facturer le dossier"/>
    <s v="W"/>
    <s v="Créer une facture"/>
    <s v=""/>
    <s v="DARVA"/>
    <s v="Oui"/>
    <n v="2022019147"/>
    <s v="Société BPIFRANCE SA MENDY Rosine (Madame)"/>
    <s v="N"/>
    <s v="ALLIANZ"/>
    <s v="BZ"/>
    <s v="DA COSTA PINHO Gabriel"/>
    <s v="17/02/2022"/>
    <s v="57"/>
    <s v="17/02/2022"/>
    <n v="-29"/>
    <s v=""/>
    <s v="34430"/>
    <s v="GRE"/>
    <s v="8273.1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03034"/>
    <s v="CRIHANA Andreia Delia (Madame)"/>
    <s v="N"/>
    <s v="BPCEA - NATIXIS"/>
    <s v="TL"/>
    <s v="PAPILLON Cyril"/>
    <s v="17/03/2022"/>
    <s v="72"/>
    <s v="04/02/2022"/>
    <n v="-31"/>
    <s v=""/>
    <s v="31700"/>
    <s v="DDE"/>
    <s v="6010.8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07913"/>
    <s v="POULIN Nemesia (Madame)"/>
    <s v="N"/>
    <s v="BPCEA - NATIXIS"/>
    <s v="AG"/>
    <s v="COULON Stéphane"/>
    <s v="17/03/2022"/>
    <s v="67"/>
    <s v="09/02/2022"/>
    <n v="-31"/>
    <s v=""/>
    <s v="47310"/>
    <s v="INC"/>
    <s v="70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21769"/>
    <s v="GRANEREAU Max (Monsieur)"/>
    <s v="N"/>
    <s v="AVIVA"/>
    <s v="BI"/>
    <s v="COURTOIS Théo"/>
    <s v="17/03/2022"/>
    <s v="56"/>
    <s v="10/02/2022"/>
    <n v="-36"/>
    <s v=""/>
    <s v="64600"/>
    <s v="DDE"/>
    <s v="2173"/>
    <s v=""/>
    <x v="19"/>
    <s v=""/>
  </r>
  <r>
    <s v="O"/>
    <s v="Facturer le dossier"/>
    <s v="A"/>
    <s v="Prendre connaissance du commentaire PolyPad de l'expert sur la facture"/>
    <s v="2"/>
    <s v="DARVA"/>
    <s v="Non"/>
    <n v="2021379177"/>
    <s v="FOUCARD Michele (Madame)"/>
    <s v="N"/>
    <s v="MAIF"/>
    <s v="NI"/>
    <s v="MERCIER Guillaume"/>
    <s v="17/03/2022"/>
    <s v="99"/>
    <s v="19/03/2022"/>
    <n v="-39"/>
    <s v=""/>
    <s v="30900"/>
    <s v="DDE"/>
    <s v="2995.3"/>
    <s v=""/>
    <x v="19"/>
    <s v=""/>
  </r>
  <r>
    <s v="O"/>
    <s v="Facturer le dossier"/>
    <s v="A"/>
    <s v="Prendre connaissance du commentaire PolyPad de l'expert sur la facture"/>
    <s v=""/>
    <s v="DARVA"/>
    <s v="Non"/>
    <n v="2022014203"/>
    <s v="LOESEL Xavier (Monsieur)"/>
    <s v="N"/>
    <s v="AVIVA"/>
    <s v="NI"/>
    <s v="MERCIER Guillaume"/>
    <s v="17/03/2022"/>
    <s v="63"/>
    <s v="03/02/2022"/>
    <n v="-43"/>
    <s v=""/>
    <s v="30260"/>
    <s v="DDE"/>
    <s v="3035.31"/>
    <s v=""/>
    <x v="19"/>
    <s v=""/>
  </r>
  <r>
    <s v="N"/>
    <s v="Facturer le dossier"/>
    <s v="A"/>
    <s v="Prendre connaissance du commentaire PolyPad de l'expert sur la facture"/>
    <s v=""/>
    <s v="Pré saisie par PU"/>
    <s v="Non"/>
    <n v="2021387159"/>
    <s v="PAPY Gilles (Monsieur)"/>
    <s v="N"/>
    <s v="MACSF"/>
    <s v="TL"/>
    <s v="REBBAH Soraya"/>
    <s v="18/03/2022"/>
    <s v="92"/>
    <s v="01/02/2022"/>
    <n v="-45"/>
    <s v=""/>
    <s v="31210"/>
    <s v="PJ"/>
    <s v="0"/>
    <s v=""/>
    <x v="19"/>
    <s v=""/>
  </r>
  <r>
    <s v="O"/>
    <s v="Facturer le dossier"/>
    <s v="W"/>
    <s v="Créer une facture"/>
    <s v=""/>
    <s v="Kareo via WS"/>
    <s v="Non"/>
    <n v="2021391166"/>
    <s v="AT HOME ARCHITECTURES FLAMENT Rudy (Monsieur)"/>
    <s v="N"/>
    <s v="GENERALI ASSURANCES"/>
    <s v="NI"/>
    <s v="GONZALEZ Kevin"/>
    <s v="16/03/2022"/>
    <s v="87"/>
    <s v="20/03/2022"/>
    <n v="-52"/>
    <s v=""/>
    <s v="30400"/>
    <s v="DIV"/>
    <s v="14790"/>
    <s v=""/>
    <x v="19"/>
    <s v=""/>
  </r>
  <r>
    <s v="O"/>
    <s v="Facturer le dossier"/>
    <s v="A"/>
    <s v="Prendre connaissance du commentaire PolyPad de l'expert sur la facture"/>
    <s v=""/>
    <s v="DARVA"/>
    <s v="Non"/>
    <n v="2021398974"/>
    <s v="MAS Thierry (Monsieur)"/>
    <s v="N"/>
    <s v="AVIVA"/>
    <s v="NI"/>
    <s v="MERCIER Guillaume"/>
    <s v="15/03/2022"/>
    <s v="79"/>
    <s v="12/02/2022"/>
    <n v="-59"/>
    <s v=""/>
    <s v="30000"/>
    <s v="DR"/>
    <s v="2061.98"/>
    <s v=""/>
    <x v="19"/>
    <s v=""/>
  </r>
  <r>
    <s v="N"/>
    <s v="Gérer le rapport remis en saisie/ à la frappe "/>
    <s v="A"/>
    <s v="Réceptionner ou relancer le rapport remis en saisie"/>
    <s v=""/>
    <s v="DARVA"/>
    <s v="Non"/>
    <n v="2021367245"/>
    <s v="FAVREAU Jean-Louis (Monsieur)"/>
    <s v="N"/>
    <s v="MAIF"/>
    <s v="BZ"/>
    <s v="LAMOUROUX Joris"/>
    <s v="18/03/2022"/>
    <s v="109"/>
    <s v="10/01/2022"/>
    <n v="-67"/>
    <s v=""/>
    <s v="34350"/>
    <s v="INO"/>
    <s v="550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1349075"/>
    <s v="BRU Didier (Monsieur)"/>
    <s v="N"/>
    <s v="BPCEA - NATIXIS"/>
    <s v="BR"/>
    <s v="FEIX Florent"/>
    <s v="17/03/2022"/>
    <s v="128"/>
    <s v="25/12/2021"/>
    <n v="-76"/>
    <s v=""/>
    <s v="46600"/>
    <s v="DE"/>
    <s v="3000"/>
    <s v=""/>
    <x v="19"/>
    <s v=""/>
  </r>
  <r>
    <s v="O"/>
    <s v="Facturer le dossier"/>
    <s v="W"/>
    <s v="Créer une facture"/>
    <s v=""/>
    <s v="MERCURE"/>
    <s v="Oui"/>
    <n v="2021352323"/>
    <s v="PELRAS JEAN REMY (EARL)"/>
    <s v="N"/>
    <s v="GAN ASSURANCES IARD"/>
    <s v="PE"/>
    <s v="DE GRANDE Stéphan"/>
    <s v="30/12/2021"/>
    <s v="123"/>
    <s v="30/12/2021"/>
    <n v="-78"/>
    <s v=""/>
    <s v="66610"/>
    <s v="INC"/>
    <s v="10000"/>
    <s v=""/>
    <x v="19"/>
    <s v=""/>
  </r>
  <r>
    <s v="O"/>
    <s v="Traiter le rapport PolyPad déposé par l'expert"/>
    <s v="A"/>
    <s v="Traiter le rapport complémentaire  PolyPad "/>
    <s v="4"/>
    <s v="MERCURE"/>
    <s v="Oui"/>
    <n v="2021304386"/>
    <s v="Commune de SAINT BAUZILLE DE MONTMEL"/>
    <s v="N"/>
    <s v="GROUPAMA"/>
    <s v="MO"/>
    <s v="ATTIAS Stéphan"/>
    <s v="17/03/2022"/>
    <s v="165"/>
    <s v="18/11/2021"/>
    <n v="-120"/>
    <s v=""/>
    <s v="34160"/>
    <s v="CVT"/>
    <s v="3194.15"/>
    <s v=""/>
    <x v="19"/>
    <s v=""/>
  </r>
  <r>
    <s v="O"/>
    <s v="Facturer le dossier"/>
    <s v="W"/>
    <s v="Créer une facture"/>
    <s v=""/>
    <s v="Pré saisie par PU"/>
    <s v="Oui"/>
    <n v="2021280885"/>
    <s v="OLIVIER Charlotte (Madame)"/>
    <s v="N"/>
    <s v="BANQUE POSTALE ASSURANCES IARD"/>
    <s v="NI"/>
    <s v="BARET Julien"/>
    <s v="27/09/2021"/>
    <s v="184"/>
    <s v="27/09/2021"/>
    <n v="-124"/>
    <s v=""/>
    <s v="30121"/>
    <s v="INO"/>
    <s v="91000"/>
    <s v=""/>
    <x v="19"/>
    <s v=""/>
  </r>
  <r>
    <s v="O"/>
    <s v="Traiter le rapport PolyPad déposé par l'expert"/>
    <s v="A"/>
    <s v="Traiter le rapport complémentaire  PolyPad "/>
    <s v=""/>
    <s v="DARVA"/>
    <s v="Oui"/>
    <n v="2021308147"/>
    <s v="SANDRI Max (Monsieur)"/>
    <s v="N"/>
    <s v="AXA FRANCE IARD"/>
    <s v="BZ"/>
    <s v="GONCALVES David-Jose"/>
    <s v="17/03/2022"/>
    <s v="163"/>
    <s v="13/10/2021"/>
    <n v="-134"/>
    <s v=""/>
    <s v="30420"/>
    <s v="CN"/>
    <s v="5000"/>
    <s v=""/>
    <x v="19"/>
    <s v=""/>
  </r>
  <r>
    <s v="O"/>
    <s v="Facturer le dossier"/>
    <s v="W"/>
    <s v="Créer une facture"/>
    <s v=""/>
    <s v="DARVA"/>
    <s v="Oui"/>
    <n v="2021286979"/>
    <s v="SUCCESSION ANNE DURANT DURAND Catherine (Madame)"/>
    <s v="N"/>
    <s v="MAIF"/>
    <s v="NI"/>
    <s v="MERCIER Guillaume"/>
    <s v="01/11/2021"/>
    <s v="179"/>
    <s v="01/11/2021"/>
    <n v="-137"/>
    <s v=""/>
    <s v="30900"/>
    <s v="TOG"/>
    <s v="14809.2"/>
    <s v=""/>
    <x v="19"/>
    <s v=""/>
  </r>
  <r>
    <s v="O"/>
    <s v="Facturer le dossier"/>
    <s v="W"/>
    <s v="Créer une facture"/>
    <s v=""/>
    <s v="DARVA"/>
    <s v="Oui"/>
    <n v="2021218828"/>
    <s v="LEFRANC Jean Claude (Monsieur)"/>
    <s v="N"/>
    <s v="MACIF"/>
    <s v="PE"/>
    <s v="DOLLE Nicolas"/>
    <s v="28/08/2021"/>
    <s v="246"/>
    <s v="28/08/2021"/>
    <n v="-201"/>
    <s v=""/>
    <s v="34300"/>
    <s v="DDE"/>
    <s v="44648.22"/>
    <s v=""/>
    <x v="19"/>
    <s v=""/>
  </r>
  <r>
    <s v="O"/>
    <s v="Traiter le rapport PolyPad déposé par l'expert"/>
    <s v="A"/>
    <s v="Traiter le rapport complémentaire  PolyPad "/>
    <s v=""/>
    <s v="MERCURE"/>
    <s v="Oui"/>
    <n v="2021178370"/>
    <s v="Etablissement de santé INSPHY SARL"/>
    <s v="N"/>
    <s v="GAN ASSURANCES IARD"/>
    <s v="MO"/>
    <s v="GIRARDOT Albin"/>
    <s v="17/03/2022"/>
    <s v="275"/>
    <s v="31/07/2021"/>
    <n v="-230"/>
    <s v=""/>
    <s v="34680"/>
    <s v="CVT"/>
    <s v="2145.98"/>
    <s v=""/>
    <x v="19"/>
    <s v=""/>
  </r>
  <r>
    <s v="O"/>
    <s v="Facturer le dossier"/>
    <s v="W"/>
    <s v="Créer une facture"/>
    <s v=""/>
    <s v="DARVA"/>
    <s v="Oui"/>
    <n v="2021041260"/>
    <s v="FANLO Francis (Monsieur)"/>
    <s v="N"/>
    <s v="MACIF"/>
    <s v="AG"/>
    <s v="COULON Stéphane"/>
    <s v="01/03/2021"/>
    <s v="406"/>
    <s v="01/03/2021"/>
    <n v="-361"/>
    <s v=""/>
    <s v="47520"/>
    <s v="DDE"/>
    <s v="12000"/>
    <s v=""/>
    <x v="19"/>
    <s v=""/>
  </r>
  <r>
    <s v="O"/>
    <s v="Facturer le dossier"/>
    <s v="W"/>
    <s v="Créer une facture"/>
    <s v=""/>
    <s v="DARVA"/>
    <s v="Oui"/>
    <n v="2020082513"/>
    <s v="HUC Jean (Monsieur)"/>
    <s v="N"/>
    <s v="AXA FRANCE IARD"/>
    <s v="PE"/>
    <s v="STEPHANT Pierre"/>
    <s v="13/07/2020"/>
    <s v="743"/>
    <s v="13/07/2020"/>
    <n v="-715"/>
    <s v=""/>
    <s v="66820"/>
    <s v="INO"/>
    <s v="67678.98"/>
    <s v=""/>
    <x v="19"/>
    <s v=""/>
  </r>
  <r>
    <s v="O"/>
    <s v="Facturer le dossier"/>
    <s v="W"/>
    <s v="Créer une facture"/>
    <s v=""/>
    <s v="DARVA"/>
    <s v="Oui"/>
    <n v="2020050216"/>
    <s v="POMIES Nicole (Madame)"/>
    <s v="N"/>
    <s v="MACIF"/>
    <s v="BZ"/>
    <s v="GONCALVES David-Jose"/>
    <s v="26/03/2020"/>
    <s v="766"/>
    <s v="26/03/2020"/>
    <n v="-721"/>
    <s v=""/>
    <s v="34500"/>
    <s v="DDE"/>
    <s v="2897.18"/>
    <s v=""/>
    <x v="19"/>
    <s v=""/>
  </r>
  <r>
    <s v="O"/>
    <s v="Traiter le rapport PolyPad déposé par l'expert"/>
    <s v="A"/>
    <s v="Traiter le REC PolyPad"/>
    <s v=""/>
    <s v="SINAPPS"/>
    <s v="Non"/>
    <n v="2021392086"/>
    <s v="KALOKERIS Sylvie"/>
    <s v="N"/>
    <s v="GMF"/>
    <s v="BD"/>
    <s v="BEYRIS Laurent"/>
    <s v="12/01/2022"/>
    <s v="87"/>
    <s v="04/02/2022"/>
    <n v="-60"/>
    <s v=""/>
    <s v="33700"/>
    <s v="DDE"/>
    <s v="500"/>
    <s v=""/>
    <x v="21"/>
    <s v=""/>
  </r>
  <r>
    <s v="O"/>
    <s v="Facturer le dossier"/>
    <s v="W"/>
    <s v="Créer une facture"/>
    <s v=""/>
    <s v="DARVA"/>
    <s v="Non"/>
    <n v="2022027614"/>
    <s v="CHALON Philippe (Monsieur)"/>
    <s v="N"/>
    <s v="MACIF"/>
    <s v="PX"/>
    <s v="DERIN Patrick"/>
    <s v="12/03/2022"/>
    <s v="50"/>
    <s v="12/03/2022"/>
    <n v="-5"/>
    <s v=""/>
    <s v="24000"/>
    <s v="DDE"/>
    <s v="1050"/>
    <s v=""/>
    <x v="0"/>
    <s v=""/>
  </r>
  <r>
    <s v="O"/>
    <s v="Facturer le dossier"/>
    <s v="W"/>
    <s v="Créer une facture"/>
    <s v=""/>
    <s v="Kareo via WS"/>
    <s v="Non"/>
    <n v="2022060682"/>
    <s v="SERROYEN JOEL"/>
    <s v="N"/>
    <s v="GENERALI ASSURANCES"/>
    <s v="BD"/>
    <s v="PERROT Francois Xavier"/>
    <s v="28/02/2022"/>
    <s v="23"/>
    <s v="28/02/2022"/>
    <n v="-8"/>
    <s v=""/>
    <s v="80150"/>
    <s v="VOL"/>
    <s v="6000"/>
    <s v=""/>
    <x v="0"/>
    <s v=""/>
  </r>
  <r>
    <s v="O"/>
    <s v="Facturer le dossier"/>
    <s v="W"/>
    <s v="Créer une facture"/>
    <s v=""/>
    <s v="DARVA"/>
    <s v="Non"/>
    <n v="2022021648"/>
    <s v="MANCEL Patrick (Monsieur)"/>
    <s v="N"/>
    <s v="MACIF"/>
    <s v="PX"/>
    <s v="FELTRIN Patrick"/>
    <s v="14/02/2022"/>
    <s v="56"/>
    <s v="14/02/2022"/>
    <n v="-11"/>
    <s v=""/>
    <s v="24440"/>
    <s v="DE"/>
    <s v="9350"/>
    <s v=""/>
    <x v="0"/>
    <s v=""/>
  </r>
  <r>
    <s v="O"/>
    <s v="Facturer le dossier"/>
    <s v="W"/>
    <s v="Créer une facture"/>
    <s v=""/>
    <s v="DARVA"/>
    <s v="Non"/>
    <n v="2022038680"/>
    <s v="LALANDE Fabrice (Monsieur)"/>
    <s v="N"/>
    <s v="MACIF"/>
    <s v="BD"/>
    <s v="BRIAND Renaud"/>
    <s v="04/03/2022"/>
    <s v="38"/>
    <s v="04/03/2022"/>
    <n v="-13"/>
    <s v=""/>
    <s v="33470"/>
    <s v="DIV"/>
    <s v="573.6"/>
    <s v=""/>
    <x v="0"/>
    <s v=""/>
  </r>
  <r>
    <s v="O"/>
    <s v="Facturer le dossier"/>
    <s v="W"/>
    <s v="Créer une facture"/>
    <s v=""/>
    <s v="DARVA"/>
    <s v="Non"/>
    <n v="2022038329"/>
    <s v="FAURE Christian (Monsieur)"/>
    <s v="N"/>
    <s v="MACIF"/>
    <s v="BD"/>
    <s v="MARIOT Audrey"/>
    <s v="03/03/2022"/>
    <s v="39"/>
    <s v="03/03/2022"/>
    <n v="-14"/>
    <s v=""/>
    <s v="33400"/>
    <s v="DDE"/>
    <s v="0"/>
    <s v=""/>
    <x v="0"/>
    <s v=""/>
  </r>
  <r>
    <s v="O"/>
    <s v="Facturer le dossier"/>
    <s v="W"/>
    <s v="Créer une facture"/>
    <s v=""/>
    <s v="Kareo via WS"/>
    <s v="Non"/>
    <n v="2022047385"/>
    <s v="Société CHALAIN"/>
    <s v="N"/>
    <s v="GENERALI ASSURANCES"/>
    <s v="MT"/>
    <s v="DALLA LIBERA Maxime"/>
    <s v="17/03/2022"/>
    <s v="31"/>
    <s v="26/03/2022"/>
    <n v="-16"/>
    <s v=""/>
    <s v="82000"/>
    <s v="DDE"/>
    <s v="3000"/>
    <s v=""/>
    <x v="0"/>
    <s v=""/>
  </r>
  <r>
    <s v="O"/>
    <s v="Facturer le dossier"/>
    <s v="W"/>
    <s v="Créer une facture"/>
    <s v=""/>
    <s v="DARVA"/>
    <s v="Oui"/>
    <n v="2022038361"/>
    <s v="CAMEDESCASSE Christophe (Monsieur)"/>
    <s v="N"/>
    <s v="AXA FRANCE IARD"/>
    <s v="BD"/>
    <s v="MARIOT Audrey"/>
    <s v="22/02/2022"/>
    <s v="39"/>
    <s v="22/02/2022"/>
    <n v="-23"/>
    <s v=""/>
    <s v="33160"/>
    <s v="DDE"/>
    <s v="2700"/>
    <s v=""/>
    <x v="0"/>
    <s v=""/>
  </r>
  <r>
    <s v="O"/>
    <s v="Facturer le dossier"/>
    <s v="W"/>
    <s v="Créer une facture"/>
    <s v=""/>
    <s v="DARVA"/>
    <s v="Non"/>
    <n v="2022001955"/>
    <s v="GREZES Anne-Marie (Madame)"/>
    <s v="N"/>
    <s v="PACIFICA"/>
    <s v="TL"/>
    <s v="GRIFFON Caroline"/>
    <s v="03/02/2022"/>
    <s v="73"/>
    <s v="03/02/2022"/>
    <n v="-50"/>
    <s v=""/>
    <s v="31400"/>
    <s v="VOL"/>
    <s v="2644"/>
    <s v=""/>
    <x v="0"/>
    <s v=""/>
  </r>
  <r>
    <s v="O"/>
    <s v="Facturer le dossier"/>
    <s v="W"/>
    <s v="Créer une facture"/>
    <s v="2"/>
    <s v="DARVA"/>
    <s v="Oui"/>
    <n v="2021381308"/>
    <s v="DAVID (Monsieur)"/>
    <s v="N"/>
    <s v="EUROFIL"/>
    <s v="TL"/>
    <s v="GRIFFON Caroline"/>
    <s v="24/01/2022"/>
    <s v="98"/>
    <s v="24/01/2022"/>
    <n v="-56"/>
    <s v=""/>
    <s v="31130"/>
    <s v="VOL"/>
    <s v="9105.61"/>
    <s v=""/>
    <x v="0"/>
    <s v=""/>
  </r>
  <r>
    <s v="O"/>
    <s v="Facturer le dossier"/>
    <s v="W"/>
    <s v="Créer une facture"/>
    <s v=""/>
    <s v="MERCURE"/>
    <s v="Non"/>
    <n v="2021375580"/>
    <s v="DAYNAC Denis (Monsieur)"/>
    <s v="N"/>
    <s v="GROUPAMA"/>
    <s v="CH"/>
    <s v="FOURNY Eddy"/>
    <s v="20/01/2022"/>
    <s v="102"/>
    <s v="20/01/2022"/>
    <n v="-57"/>
    <s v=""/>
    <s v="46100"/>
    <s v="INC"/>
    <s v="29037.83"/>
    <s v=""/>
    <x v="0"/>
    <s v=""/>
  </r>
  <r>
    <s v="O"/>
    <s v="Facturer le dossier"/>
    <s v="W"/>
    <s v="Créer une facture"/>
    <s v=""/>
    <s v="DARVA"/>
    <s v="Non"/>
    <n v="2021386812"/>
    <s v="THIERY Maxime (Monsieur)"/>
    <s v="N"/>
    <s v="AXA FRANCE IARD"/>
    <s v="TL"/>
    <s v="MAZIERES Vincent"/>
    <s v="12/01/2022"/>
    <s v="92"/>
    <s v="12/01/2022"/>
    <n v="-64"/>
    <s v=""/>
    <s v="19270"/>
    <s v="VOL"/>
    <s v="3000"/>
    <s v=""/>
    <x v="0"/>
    <s v=""/>
  </r>
  <r>
    <s v="O"/>
    <s v="Facturer le dossier"/>
    <s v="W"/>
    <s v="Créer une facture"/>
    <s v=""/>
    <s v="MERCURE"/>
    <s v="Non"/>
    <n v="2021342967"/>
    <s v="STEYSKAL Eric (Monsieur)"/>
    <s v="N"/>
    <s v="GROUPAMA"/>
    <s v="TA"/>
    <s v="CADIER Guillaume"/>
    <s v="22/11/2021"/>
    <s v="133"/>
    <s v="22/11/2021"/>
    <n v="-88"/>
    <s v=""/>
    <s v="32300"/>
    <s v="INC"/>
    <s v="83450.63"/>
    <s v=""/>
    <x v="0"/>
    <s v=""/>
  </r>
  <r>
    <s v="O"/>
    <s v="Facturer le dossier"/>
    <s v="W"/>
    <s v="Créer une facture"/>
    <s v=""/>
    <s v="DARVA"/>
    <s v="Oui"/>
    <n v="2021285235"/>
    <s v="RESIDENCE AMAURY"/>
    <s v="N"/>
    <s v="AXA FRANCE IARD"/>
    <s v="TL"/>
    <s v="SAGE Eric"/>
    <s v="21/10/2021"/>
    <s v="182"/>
    <s v="21/10/2021"/>
    <n v="-147"/>
    <s v=""/>
    <s v="31400"/>
    <s v="DDE"/>
    <s v="3100"/>
    <s v=""/>
    <x v="0"/>
    <s v=""/>
  </r>
  <r>
    <s v="O"/>
    <s v="Facturer le dossier"/>
    <s v="W"/>
    <s v="Créer une facture"/>
    <s v=""/>
    <s v="DARVA"/>
    <s v="Oui"/>
    <n v="2020227527"/>
    <s v="DIALLO Moustapha (Monsieur)"/>
    <s v="N"/>
    <s v="MACIF"/>
    <s v="BD"/>
    <s v="RAOUL Nicolas"/>
    <s v="18/09/2020"/>
    <s v="590"/>
    <s v="18/09/2020"/>
    <n v="-545"/>
    <s v=""/>
    <s v="33130"/>
    <s v="INC"/>
    <s v="0"/>
    <s v=""/>
    <x v="0"/>
    <s v=""/>
  </r>
  <r>
    <s v="O"/>
    <s v="Vérifier le rapport pré-saisi dans Mercure"/>
    <s v="A"/>
    <s v="Créer l’action 166 &quot;Résultat vérification rapport Mercure&quot;"/>
    <s v=""/>
    <s v="MERCURE"/>
    <s v="Non"/>
    <n v="2022032403"/>
    <s v="COPROPRIETE - LE CARRE D'O 2"/>
    <s v="N"/>
    <s v="GAN ASSURANCES IARD"/>
    <s v="MO"/>
    <s v="MOUTON David"/>
    <s v="17/03/2022"/>
    <s v="44"/>
    <s v="25/02/2022"/>
    <n v="-14"/>
    <s v=""/>
    <s v="34080"/>
    <s v="CVT"/>
    <s v="6205.1"/>
    <s v=""/>
    <x v="1"/>
    <s v=""/>
  </r>
  <r>
    <s v="O"/>
    <s v="Facturer le dossier"/>
    <s v="W"/>
    <s v="Créer une facture"/>
    <s v=""/>
    <s v="DARVA"/>
    <s v="Non"/>
    <n v="2022044339"/>
    <s v="BARBARET Francois (Monsieur)"/>
    <s v="N"/>
    <s v="PACIFICA"/>
    <s v="AG"/>
    <s v="SARPY Guillaume"/>
    <s v="17/03/2022"/>
    <s v="35"/>
    <s v="28/03/2022"/>
    <n v="-5"/>
    <s v=""/>
    <s v="47000"/>
    <s v="RC"/>
    <s v="0"/>
    <s v=""/>
    <x v="2"/>
    <s v=""/>
  </r>
  <r>
    <s v="O"/>
    <s v="Facturer le dossier"/>
    <s v="W"/>
    <s v="Créer une facture"/>
    <s v=""/>
    <s v="DARVA"/>
    <s v="Non"/>
    <n v="2022046644"/>
    <s v="BATAILLON Nicole (Madame)"/>
    <s v="N"/>
    <s v="MACIF"/>
    <s v="BI"/>
    <s v="BADUEL Jean-Baptiste"/>
    <s v="10/03/2022"/>
    <s v="32"/>
    <s v="10/03/2022"/>
    <n v="-7"/>
    <s v=""/>
    <s v="64200"/>
    <s v="DDE"/>
    <s v="500"/>
    <s v=""/>
    <x v="2"/>
    <s v=""/>
  </r>
  <r>
    <s v="O"/>
    <s v="Facturer le dossier"/>
    <s v="W"/>
    <s v="Créer une facture"/>
    <s v="2"/>
    <s v="DARVA"/>
    <s v="Non"/>
    <n v="2022045188"/>
    <s v="PORTE ROUSSY Catherine (Madame)"/>
    <s v="N"/>
    <s v="AXA FRANCE IARD"/>
    <s v="MT"/>
    <s v="DALLA LIBERA Maxime"/>
    <s v="17/03/2022"/>
    <s v="34"/>
    <s v="18/03/2022"/>
    <n v="-7"/>
    <s v=""/>
    <s v="82000"/>
    <s v="DDE"/>
    <s v="920"/>
    <s v=""/>
    <x v="2"/>
    <s v=""/>
  </r>
  <r>
    <s v="O"/>
    <s v="Facturer le dossier"/>
    <s v="W"/>
    <s v="Créer une facture"/>
    <s v=""/>
    <s v="DARVA"/>
    <s v="Non"/>
    <n v="2022042312"/>
    <s v="IGLESIAS Annie Claude (Madame)"/>
    <s v="N"/>
    <s v="AXA FRANCE IARD"/>
    <s v="BD"/>
    <s v="BOSCHER Loic"/>
    <s v="10/03/2022"/>
    <s v="36"/>
    <s v="10/03/2022"/>
    <n v="-8"/>
    <s v=""/>
    <s v="33200"/>
    <s v="DDE"/>
    <s v="7000"/>
    <s v=""/>
    <x v="2"/>
    <s v=""/>
  </r>
  <r>
    <s v="O"/>
    <s v="Facturer le dossier"/>
    <s v="W"/>
    <s v="Créer une facture"/>
    <s v=""/>
    <s v="DARVA"/>
    <s v="Non"/>
    <n v="2022044548"/>
    <s v="CHADOUTEAU Andree (Madame)"/>
    <s v="N"/>
    <s v="MACIF"/>
    <s v="BD"/>
    <s v="BRIAND Renaud"/>
    <s v="07/03/2022"/>
    <s v="35"/>
    <s v="07/03/2022"/>
    <n v="-10"/>
    <s v=""/>
    <s v="33510"/>
    <s v="DDE"/>
    <s v="0"/>
    <s v=""/>
    <x v="2"/>
    <s v=""/>
  </r>
  <r>
    <s v="O"/>
    <s v="Facturer le dossier"/>
    <s v="W"/>
    <s v="Créer une facture"/>
    <s v="2"/>
    <s v="MERCURE"/>
    <s v="Non"/>
    <n v="2022011845"/>
    <s v="CAUBET Emilienne (Madame)"/>
    <s v="N"/>
    <s v="GROUPAMA"/>
    <s v="TL"/>
    <s v="PAPILLON Cyril"/>
    <s v="27/01/2022"/>
    <s v="64"/>
    <s v="27/01/2022"/>
    <n v="-19"/>
    <s v=""/>
    <s v="31220"/>
    <s v="TOG"/>
    <s v="21487.01"/>
    <s v=""/>
    <x v="2"/>
    <s v=""/>
  </r>
  <r>
    <s v="O"/>
    <s v="Facturer le dossier"/>
    <s v="W"/>
    <s v="Créer une facture"/>
    <s v=""/>
    <s v="Kareo via WS"/>
    <s v="Non"/>
    <n v="2022038925"/>
    <s v="RESIDENCE LAMIGOTTE"/>
    <s v="N"/>
    <s v="GENERALI ASSURANCES"/>
    <s v="BI"/>
    <s v="PERE Alexandre"/>
    <s v="17/03/2022"/>
    <s v="38"/>
    <s v="26/03/2022"/>
    <n v="-23"/>
    <s v=""/>
    <s v="64600"/>
    <s v="DDE"/>
    <s v="4500"/>
    <s v=""/>
    <x v="2"/>
    <s v=""/>
  </r>
  <r>
    <s v="O"/>
    <s v="Facturer le dossier"/>
    <s v="W"/>
    <s v="Créer une facture"/>
    <s v=""/>
    <s v="DARVA"/>
    <s v="Oui"/>
    <n v="2021378432"/>
    <s v="FAVARD Michel (Monsieur)"/>
    <s v="N"/>
    <s v="MACIF"/>
    <s v="BD"/>
    <s v="BEYRIS Laurent"/>
    <s v="21/01/2022"/>
    <s v="100"/>
    <s v="21/01/2022"/>
    <n v="-55"/>
    <s v=""/>
    <s v="33330"/>
    <s v="RC"/>
    <s v="4000"/>
    <s v=""/>
    <x v="2"/>
    <s v=""/>
  </r>
  <r>
    <s v="O"/>
    <s v="Facturer le dossier"/>
    <s v="W"/>
    <s v="Créer une facture"/>
    <s v="2"/>
    <s v="DARVA"/>
    <s v="Non"/>
    <n v="2021372118"/>
    <s v="RUBI Gerard (Monsieur)"/>
    <s v="N"/>
    <s v="MACIF"/>
    <s v="TL"/>
    <s v="DALLA LIBERA Bernard"/>
    <s v="15/01/2022"/>
    <s v="106"/>
    <s v="15/01/2022"/>
    <n v="-61"/>
    <s v=""/>
    <s v="31470"/>
    <s v="DDE"/>
    <s v="2000"/>
    <s v=""/>
    <x v="2"/>
    <s v=""/>
  </r>
  <r>
    <s v="O"/>
    <s v="Facturer le dossier"/>
    <s v="W"/>
    <s v="Créer une facture"/>
    <s v=""/>
    <s v="Mail"/>
    <s v="Oui"/>
    <n v="2021354823"/>
    <s v="BAH Dominique (Madame)"/>
    <s v="N"/>
    <s v="BANQUE POSTALE ASSURANCES IARD"/>
    <s v="BD"/>
    <s v="LABARRE Olivier"/>
    <s v="12/01/2022"/>
    <s v="121"/>
    <s v="12/01/2022"/>
    <n v="-65"/>
    <s v=""/>
    <s v="33300"/>
    <s v="DDE"/>
    <s v="1800"/>
    <s v=""/>
    <x v="2"/>
    <s v=""/>
  </r>
  <r>
    <s v="O"/>
    <s v="Facturer le dossier"/>
    <s v="W"/>
    <s v="Créer une facture"/>
    <s v=""/>
    <s v="DARVA"/>
    <s v="Oui"/>
    <n v="2021277156"/>
    <s v="CLEMENT Laure (Madame)"/>
    <s v="N"/>
    <s v="MAIF"/>
    <s v="TA"/>
    <s v="EICHWALD Fabrice"/>
    <s v="19/12/2021"/>
    <s v="189"/>
    <s v="19/12/2021"/>
    <n v="-129"/>
    <s v=""/>
    <s v="65700"/>
    <s v="DIV"/>
    <s v="1500"/>
    <s v=""/>
    <x v="2"/>
    <s v=""/>
  </r>
  <r>
    <s v="O"/>
    <s v="Facturer le dossier"/>
    <s v="W"/>
    <s v="Créer une facture"/>
    <s v=""/>
    <s v="DARVA"/>
    <s v="Non"/>
    <n v="2021233478"/>
    <s v="TALLAA Fatima (Madame)"/>
    <s v="N"/>
    <s v="BPCEA - NATIXIS"/>
    <s v="BI"/>
    <s v="DUCOURNAU Dominique"/>
    <s v="27/08/2021"/>
    <s v="233"/>
    <s v="27/08/2021"/>
    <n v="-211"/>
    <s v=""/>
    <s v="77144"/>
    <s v="VOLT"/>
    <s v="405.11"/>
    <s v=""/>
    <x v="2"/>
    <s v=""/>
  </r>
  <r>
    <s v="O"/>
    <s v="Facturer le dossier"/>
    <s v="W"/>
    <s v="Créer une facture"/>
    <s v=""/>
    <s v="DARVA"/>
    <s v="Oui"/>
    <n v="2021122786"/>
    <s v="LES CABANASSES SCI"/>
    <s v="N"/>
    <s v="MACIF"/>
    <s v="BD"/>
    <s v="BEYRIS Laurent"/>
    <s v="06/06/2021"/>
    <s v="329"/>
    <s v="06/06/2021"/>
    <n v="-284"/>
    <s v=""/>
    <s v="33490"/>
    <s v="INC"/>
    <s v="10000"/>
    <s v=""/>
    <x v="2"/>
    <s v=""/>
  </r>
  <r>
    <s v="O"/>
    <s v="Facturer le dossier"/>
    <s v="W"/>
    <s v="Créer une facture"/>
    <s v=""/>
    <s v="DARVA"/>
    <s v="Oui"/>
    <n v="2021096041"/>
    <s v="ALILOU Benaissa (Madame)"/>
    <s v="N"/>
    <s v="MACIF"/>
    <s v="BD"/>
    <s v="DUNIS Cédric"/>
    <s v="18/04/2021"/>
    <s v="358"/>
    <s v="18/04/2021"/>
    <n v="-333"/>
    <s v=""/>
    <s v="33500"/>
    <s v="DDE"/>
    <s v="600"/>
    <s v=""/>
    <x v="2"/>
    <s v=""/>
  </r>
  <r>
    <s v="O"/>
    <s v="Traiter le rapport PolyPad déposé par l'expert"/>
    <s v="A"/>
    <s v="Traiter le rapport validé après supervision"/>
    <s v=""/>
    <s v="DARVA"/>
    <s v="Oui"/>
    <n v="2022021775"/>
    <s v="GAYON Didier (Monsieur)"/>
    <s v="N"/>
    <s v="ALLIANZ"/>
    <s v="PE"/>
    <s v="DOLLE Nicolas"/>
    <s v="17/03/2022"/>
    <s v="56"/>
    <s v="14/03/2022"/>
    <n v="-4"/>
    <s v=""/>
    <s v="31290"/>
    <s v="DDE"/>
    <s v="13000"/>
    <s v=""/>
    <x v="3"/>
    <s v=""/>
  </r>
  <r>
    <s v="O"/>
    <s v="Traiter le rapport PolyPad déposé par l'expert"/>
    <s v="A"/>
    <s v="Traiter le rapport complémentaire  PolyPad "/>
    <s v=""/>
    <s v="MERCURE"/>
    <s v="Oui"/>
    <n v="2022023646"/>
    <s v="VANG Christelle (Madame)"/>
    <s v="N"/>
    <s v="GROUPAMA"/>
    <s v="PE"/>
    <s v="DESSIENNE Lucie"/>
    <s v="17/03/2022"/>
    <s v="53"/>
    <s v="10/03/2022"/>
    <n v="-8"/>
    <s v=""/>
    <s v="66000"/>
    <s v="DDE"/>
    <s v="4365"/>
    <s v=""/>
    <x v="3"/>
    <s v=""/>
  </r>
  <r>
    <s v="O"/>
    <s v="Traiter le rapport PolyPad déposé par l'expert"/>
    <s v="A"/>
    <s v="Traiter le rapport validé après supervision"/>
    <s v=""/>
    <s v="SINAPPS"/>
    <s v="Non"/>
    <n v="2022055763"/>
    <s v="MOCCI Daniel (Monsieur)"/>
    <s v="N"/>
    <s v="MMA"/>
    <s v="PE"/>
    <s v="MANISSIER Adrien"/>
    <s v="16/03/2022"/>
    <s v="25"/>
    <s v="28/03/2022"/>
    <n v="-10"/>
    <s v=""/>
    <s v="62300"/>
    <s v="TOG"/>
    <s v="3905"/>
    <s v=""/>
    <x v="3"/>
    <s v=""/>
  </r>
  <r>
    <s v="O"/>
    <s v="Traiter le rapport PolyPad déposé par l'expert"/>
    <s v="A"/>
    <s v="Traiter le rapport définitif  PolyPad "/>
    <s v=""/>
    <s v="Kareo via WS"/>
    <s v="Non"/>
    <n v="2022047939"/>
    <s v="EXTREM'S"/>
    <s v="N"/>
    <s v="GENERALI ASSURANCES"/>
    <s v="PE"/>
    <s v="TENAS Richard"/>
    <s v="16/03/2022"/>
    <s v="31"/>
    <s v="25/03/2022"/>
    <n v="-16"/>
    <s v=""/>
    <s v="66120"/>
    <s v="NEI"/>
    <s v="1145"/>
    <s v=""/>
    <x v="3"/>
    <s v=""/>
  </r>
  <r>
    <s v="O"/>
    <s v="Traiter le rapport PolyPad déposé par l'expert"/>
    <s v="A"/>
    <s v="Traiter le rapport validé après supervision"/>
    <s v=""/>
    <s v="DARVA"/>
    <s v="Oui"/>
    <n v="2021314451"/>
    <s v="VILLACEQUE Georges (Monsieur)"/>
    <s v="N"/>
    <s v="MAIF"/>
    <s v="PE"/>
    <s v="CLAUDE Margaux"/>
    <s v="16/03/2022"/>
    <s v="157"/>
    <s v="20/01/2022"/>
    <n v="-97"/>
    <s v=""/>
    <s v="30900"/>
    <s v="DDE"/>
    <s v="2645.74"/>
    <s v=""/>
    <x v="3"/>
    <s v=""/>
  </r>
  <r>
    <s v="O"/>
    <s v="Traiter le rapport PolyPad déposé par l'expert"/>
    <s v="A"/>
    <s v="Traiter le rapport complémentaire  PolyPad "/>
    <s v=""/>
    <s v="MERCURE"/>
    <s v="Oui"/>
    <n v="2021274949"/>
    <s v="TICHADOU Micheline (Madame)"/>
    <s v="N"/>
    <s v="GROUPAMA"/>
    <s v="PE"/>
    <s v="STEPHANT Pierre"/>
    <s v="17/03/2022"/>
    <s v="190"/>
    <s v="23/09/2021"/>
    <n v="-145"/>
    <s v=""/>
    <s v="66130"/>
    <s v="DDE"/>
    <s v="3600"/>
    <s v=""/>
    <x v="3"/>
    <s v=""/>
  </r>
  <r>
    <s v="O"/>
    <s v="Traiter le rapport PolyPad déposé par l'expert"/>
    <s v="A"/>
    <s v="Traiter le rapport validé après supervision"/>
    <s v=""/>
    <s v="DARVA"/>
    <s v="Oui"/>
    <n v="2021281296"/>
    <s v="TREMOLIERE Stephan (Monsieur)"/>
    <s v="N"/>
    <s v="BPCEA - NATIXIS"/>
    <s v="PE"/>
    <s v="CLAUDE Margaux"/>
    <s v="16/03/2022"/>
    <s v="184"/>
    <s v="15/10/2021"/>
    <n v="-161"/>
    <s v=""/>
    <s v="30980"/>
    <s v="INO"/>
    <s v="17052.1"/>
    <s v=""/>
    <x v="3"/>
    <s v=""/>
  </r>
  <r>
    <s v="O"/>
    <s v="Gérer le rapport remis en saisie/ à la frappe "/>
    <s v="A"/>
    <s v="Réceptionner ou relancer le rapport remis en saisie"/>
    <s v=""/>
    <s v="Kareo via WS"/>
    <s v="Non"/>
    <n v="2021239158"/>
    <s v="DUBOIS Yvette (Madame et/ou Monsieur)"/>
    <s v="N"/>
    <s v="GENERALI ASSURANCES"/>
    <s v="PE"/>
    <s v="STEPHANT Pierre"/>
    <s v="17/03/2022"/>
    <s v="227"/>
    <s v="27/03/2022"/>
    <n v="-192"/>
    <s v=""/>
    <s v="66540"/>
    <s v="INC"/>
    <s v="30000"/>
    <s v=""/>
    <x v="22"/>
    <s v=""/>
  </r>
  <r>
    <s v="O"/>
    <s v="Traiter le rapport PolyPad déposé par l'expert"/>
    <s v="A"/>
    <s v="Traiter le rapport définitif  PolyPad "/>
    <s v=""/>
    <s v="MERCURE"/>
    <s v="Non"/>
    <n v="2022018359"/>
    <s v="SARL PISCICULTURE D'IRATY TROUNDAY Eric"/>
    <s v="N"/>
    <s v="GROUPAMA"/>
    <s v="BI"/>
    <s v="BADUEL Jean-Baptiste"/>
    <s v="17/03/2022"/>
    <s v="58"/>
    <s v="05/03/2022"/>
    <n v="-13"/>
    <s v=""/>
    <s v="64220"/>
    <s v="ACC"/>
    <s v="17000"/>
    <s v=""/>
    <x v="4"/>
    <s v=""/>
  </r>
  <r>
    <s v="O"/>
    <s v="Gérer le rapport remis en saisie/ à la frappe "/>
    <s v="A"/>
    <s v="Réceptionner ou relancer le rapport remis en saisie"/>
    <s v=""/>
    <s v="Pré saisie par PU"/>
    <s v="Non"/>
    <n v="2022007341"/>
    <s v="SARL MAGODIS / CARREFOUR MARKET"/>
    <s v="N"/>
    <s v="MMA"/>
    <s v="BD"/>
    <s v="SORBET Jean-Pierre"/>
    <s v="17/03/2022"/>
    <s v="162"/>
    <s v="14/02/2022"/>
    <n v="-32"/>
    <s v=""/>
    <s v="33420"/>
    <s v="DE"/>
    <s v="95000"/>
    <s v=""/>
    <x v="4"/>
    <s v=""/>
  </r>
  <r>
    <s v="O"/>
    <s v="Vérifier le rapport pré-saisi dans Mercure"/>
    <s v="A"/>
    <s v="Créer l’action 166 &quot;Résultat vérification rapport Mercure&quot;"/>
    <s v=""/>
    <s v="MERCURE"/>
    <s v="Non"/>
    <n v="2021381843"/>
    <s v="CARRÈRE Régis (Monsieur)"/>
    <s v="N"/>
    <s v="GROUPAMA"/>
    <s v="BI"/>
    <s v="PAILLAUGUE Louis"/>
    <s v="14/03/2022"/>
    <s v="98"/>
    <s v="24/12/2021"/>
    <n v="-53"/>
    <s v=""/>
    <s v="64440"/>
    <s v="TOG"/>
    <s v="5100"/>
    <s v=""/>
    <x v="4"/>
    <s v=""/>
  </r>
  <r>
    <s v="O"/>
    <s v="Traiter le rapport PolyPad déposé par l'expert"/>
    <s v="A"/>
    <s v="Traiter le rapport complémentaire  PolyPad "/>
    <s v=""/>
    <s v="DARVA"/>
    <s v="Oui"/>
    <n v="2021280389"/>
    <s v="BERGES Marie-Emilie (Madame)"/>
    <s v="N"/>
    <s v="MAIF"/>
    <s v="BD"/>
    <s v="BOSCHER Loic"/>
    <s v="17/03/2022"/>
    <s v="185"/>
    <s v="29/10/2021"/>
    <n v="-125"/>
    <s v=""/>
    <s v="33700"/>
    <s v="DR"/>
    <s v="5100"/>
    <s v=""/>
    <x v="4"/>
    <s v=""/>
  </r>
  <r>
    <s v="O"/>
    <s v="Traiter le rapport PolyPad déposé par l'expert"/>
    <s v="A"/>
    <s v="Traiter le rapport complémentaire  PolyPad "/>
    <s v=""/>
    <s v="DARVA"/>
    <s v="Oui"/>
    <n v="2021222078"/>
    <s v="BOUCHET Catherine"/>
    <s v="N"/>
    <s v="MAIF"/>
    <s v="BD"/>
    <s v="RATIE Julien"/>
    <s v="17/03/2022"/>
    <s v="242"/>
    <s v="30/08/2021"/>
    <n v="-200"/>
    <s v=""/>
    <s v="33850"/>
    <s v="DDE"/>
    <s v="3626.28"/>
    <s v=""/>
    <x v="4"/>
    <s v=""/>
  </r>
  <r>
    <s v="O"/>
    <s v="Traiter le rapport PolyPad déposé par l'expert"/>
    <s v="A"/>
    <s v="Traiter le rapport complémentaire  PolyPad "/>
    <s v=""/>
    <s v="DARVA"/>
    <s v="Oui"/>
    <n v="2020284841"/>
    <s v="BERNARD Nadine (Madame)"/>
    <s v="N"/>
    <s v="AGPM ASSURANCES"/>
    <s v="BD"/>
    <s v="LABARRE Olivier"/>
    <s v="17/03/2022"/>
    <s v="534"/>
    <s v="20/10/2020"/>
    <n v="-508"/>
    <s v=""/>
    <s v="33500"/>
    <s v="DDE"/>
    <s v="350"/>
    <s v=""/>
    <x v="4"/>
    <s v=""/>
  </r>
  <r>
    <s v="O"/>
    <s v="Gérer le rapport remis en saisie/ à la frappe "/>
    <s v="A"/>
    <s v="Réceptionner ou relancer le rapport remis en saisie"/>
    <s v=""/>
    <s v="MERCURE"/>
    <s v="Non"/>
    <n v="2022014246"/>
    <s v="GASPARD Olivier (Monsieur)"/>
    <s v="N"/>
    <s v="GROUPAMA"/>
    <s v="BZ"/>
    <s v="VIE Thierry"/>
    <s v="16/03/2022"/>
    <s v="63"/>
    <s v="28/01/2022"/>
    <n v="-18"/>
    <s v=""/>
    <s v="66380"/>
    <s v="INC"/>
    <s v="190000"/>
    <s v=""/>
    <x v="23"/>
    <s v=""/>
  </r>
  <r>
    <s v="O"/>
    <s v="Traiter le rapport PolyPad déposé par l'expert"/>
    <s v="A"/>
    <s v="Traiter le rapport validé après supervision"/>
    <s v=""/>
    <s v="DARVA"/>
    <s v="Oui"/>
    <n v="2022031714"/>
    <s v="ANTOINE Norbert (Monsieur)"/>
    <s v="N"/>
    <s v="MACIF"/>
    <s v="BZ"/>
    <s v="BONNET Florent"/>
    <s v="18/02/2022"/>
    <s v="45"/>
    <s v="25/02/2022"/>
    <n v="-20"/>
    <s v=""/>
    <s v="34290"/>
    <s v="GRE"/>
    <s v="2002.54"/>
    <s v=""/>
    <x v="23"/>
    <s v=""/>
  </r>
  <r>
    <s v="O"/>
    <s v="Gérer le rapport remis en saisie/ à la frappe "/>
    <s v="A"/>
    <s v="Réceptionner ou relancer le rapport remis en saisie"/>
    <s v=""/>
    <s v="DARVA"/>
    <s v="Non"/>
    <n v="2022007040"/>
    <s v="FOULQUIER Hugues (Monsieur)"/>
    <s v="N"/>
    <s v="MACIF"/>
    <s v="BZ"/>
    <s v="VIE Thierry"/>
    <s v="16/03/2022"/>
    <s v="67"/>
    <s v="03/02/2022"/>
    <n v="-22"/>
    <s v=""/>
    <s v="34200"/>
    <s v="INC"/>
    <s v="70000"/>
    <s v=""/>
    <x v="23"/>
    <s v=""/>
  </r>
  <r>
    <s v="O"/>
    <s v="Traiter le rapport PolyPad déposé par l'expert"/>
    <s v="A"/>
    <s v="Traiter le rapport complémentaire  PolyPad "/>
    <s v=""/>
    <s v="DARVA"/>
    <s v="Oui"/>
    <n v="2022024481"/>
    <s v="DAZELLE Karine (Madame)"/>
    <s v="N"/>
    <s v="MACIF"/>
    <s v="BD"/>
    <s v="BOSCHER Loic"/>
    <s v="17/03/2022"/>
    <s v="52"/>
    <s v="10/03/2022"/>
    <n v="-7"/>
    <s v=""/>
    <s v="33200"/>
    <s v="DDE"/>
    <s v="1140.56"/>
    <s v=""/>
    <x v="5"/>
    <s v=""/>
  </r>
  <r>
    <s v="O"/>
    <s v="Traiter le rapport PolyPad déposé par l'expert"/>
    <s v="A"/>
    <s v="Traiter le rapport d'aggravation PolyPad"/>
    <s v=""/>
    <s v="DARVA"/>
    <s v="Non"/>
    <n v="2022015322"/>
    <s v="DAUMERIE Monique (Madame)"/>
    <s v="N"/>
    <s v="MACIF"/>
    <s v="BD"/>
    <s v="BECK Alexandre"/>
    <s v="17/03/2022"/>
    <s v="60"/>
    <s v="02/03/2022"/>
    <n v="-15"/>
    <s v=""/>
    <s v="33600"/>
    <s v="DDE"/>
    <s v="30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35436"/>
    <s v="LARDAT Sophie (Madame)"/>
    <s v="N"/>
    <s v="MACIF"/>
    <s v="BD"/>
    <s v="RODNEY Elodie"/>
    <s v="17/03/2022"/>
    <s v="42"/>
    <s v="28/02/2022"/>
    <n v="-17"/>
    <s v=""/>
    <s v="33500"/>
    <s v="DDE"/>
    <s v="0"/>
    <s v=""/>
    <x v="5"/>
    <s v=""/>
  </r>
  <r>
    <s v="N"/>
    <s v="Vérifier le rapport pré-saisi dans Darva"/>
    <s v="A"/>
    <s v="Créer l’action &quot;Résultat vérification rapport Darva&quot;"/>
    <s v=""/>
    <s v="DARVA"/>
    <s v="Non"/>
    <n v="2021388300"/>
    <s v="GOURCEAUD Cecile (Madame)"/>
    <s v="N"/>
    <s v="MACIF"/>
    <s v="BD"/>
    <s v="PACREAU Claire"/>
    <s v="18/03/2022"/>
    <s v="91"/>
    <s v="10/01/2022"/>
    <n v="-46"/>
    <s v=""/>
    <s v="33400"/>
    <s v="VOL"/>
    <s v="5400"/>
    <s v=""/>
    <x v="5"/>
    <s v=""/>
  </r>
  <r>
    <s v="O"/>
    <s v="Traiter le rapport PolyPad déposé par l'expert"/>
    <s v="A"/>
    <s v="Traiter le rapport complémentaire  PolyPad "/>
    <s v=""/>
    <s v="DARVA"/>
    <s v="Oui"/>
    <n v="2021396607"/>
    <s v="ASO Daniel (Monsieur)"/>
    <s v="N"/>
    <s v="MACIF"/>
    <s v="BD"/>
    <s v="PERROT Francois Xavier"/>
    <s v="08/03/2022"/>
    <s v="81"/>
    <s v="20/01/2022"/>
    <n v="-56"/>
    <s v=""/>
    <s v="33380"/>
    <s v="VOL"/>
    <s v="1599"/>
    <s v=""/>
    <x v="5"/>
    <s v=""/>
  </r>
  <r>
    <s v="O"/>
    <s v="Traiter le rapport PolyPad déposé par l'expert"/>
    <s v="A"/>
    <s v="Traiter le rapport complémentaire  PolyPad "/>
    <s v="3"/>
    <s v="DARVA"/>
    <s v="Oui"/>
    <n v="2021350880"/>
    <s v="BAUZER Antoine (Monsieur)"/>
    <s v="N"/>
    <s v="MACIF"/>
    <s v="BD"/>
    <s v="PACREAU Claire"/>
    <s v="09/03/2022"/>
    <s v="125"/>
    <s v="28/11/2021"/>
    <n v="-100"/>
    <s v=""/>
    <s v="33140"/>
    <s v="VOL"/>
    <s v="3936.64"/>
    <s v=""/>
    <x v="5"/>
    <s v=""/>
  </r>
  <r>
    <s v="O"/>
    <s v="Traiter le rapport PolyPad déposé par l'expert"/>
    <s v="A"/>
    <s v="Traiter le rapport complémentaire  PolyPad "/>
    <s v=""/>
    <s v="DARVA"/>
    <s v="Oui"/>
    <n v="2021330885"/>
    <s v="CHAULIAC Philippe (Monsieur)"/>
    <s v="N"/>
    <s v="MACIF"/>
    <s v="BD"/>
    <s v="CORRE Florian"/>
    <s v="17/03/2022"/>
    <s v="144"/>
    <s v="18/11/2021"/>
    <n v="-119"/>
    <s v=""/>
    <s v="33000"/>
    <s v="VOL"/>
    <s v="1180.3"/>
    <s v=""/>
    <x v="5"/>
    <s v=""/>
  </r>
  <r>
    <s v="O"/>
    <s v="Traiter le rapport PolyPad déposé par l'expert"/>
    <s v="A"/>
    <s v="Traiter le rapport complémentaire  PolyPad "/>
    <s v=""/>
    <s v="DARVA"/>
    <s v="Oui"/>
    <n v="2021297596"/>
    <s v="CAZEAU Christophe (Monsieur)"/>
    <s v="N"/>
    <s v="MACIF"/>
    <s v="BI"/>
    <s v="GOMES Jean-Charles"/>
    <s v="17/03/2022"/>
    <s v="171"/>
    <s v="11/11/2021"/>
    <n v="-126"/>
    <s v=""/>
    <s v="40990"/>
    <s v="DDE"/>
    <s v="2616.52"/>
    <s v=""/>
    <x v="5"/>
    <s v=""/>
  </r>
  <r>
    <s v="O"/>
    <s v="Traiter le rapport PolyPad déposé par l'expert"/>
    <s v="A"/>
    <s v="Traiter le rapport complémentaire  PolyPad "/>
    <s v=""/>
    <s v="DARVA"/>
    <s v="Oui"/>
    <n v="2021159224"/>
    <s v="OBLIN Kevin (Monsieur)"/>
    <s v="N"/>
    <s v="MACIF"/>
    <s v="BI"/>
    <s v="COURTOIS Théo"/>
    <s v="17/03/2022"/>
    <s v="291"/>
    <s v="14/07/2021"/>
    <n v="-246"/>
    <s v=""/>
    <s v="40380"/>
    <s v="DDE"/>
    <s v="3333.77"/>
    <s v=""/>
    <x v="5"/>
    <s v=""/>
  </r>
  <r>
    <s v="O"/>
    <s v="Traiter le rapport PolyPad déposé par l'expert"/>
    <s v="A"/>
    <s v="Traiter le rapport complémentaire  PolyPad "/>
    <s v="3"/>
    <s v="DARVA"/>
    <s v="Oui"/>
    <n v="2021152121"/>
    <s v="GOMEZ CALVO  Francisco (Monsieur)"/>
    <s v="N"/>
    <s v="MACIF"/>
    <s v="BD"/>
    <s v="PERROT Francois Xavier"/>
    <s v="16/03/2022"/>
    <s v="297"/>
    <s v="18/06/2021"/>
    <n v="-252"/>
    <s v=""/>
    <s v="33600"/>
    <s v="VOL"/>
    <s v="5286.52"/>
    <s v=""/>
    <x v="5"/>
    <s v=""/>
  </r>
  <r>
    <s v="O"/>
    <s v="Traiter le rapport PolyPad déposé par l'expert"/>
    <s v="A"/>
    <s v="Traiter le rapport complémentaire  PolyPad "/>
    <s v=""/>
    <s v="DARVA"/>
    <s v="Oui"/>
    <n v="2021159037"/>
    <s v="GARCIA Denise Colette (Madame)"/>
    <s v="N"/>
    <s v="MACIF"/>
    <s v="PX"/>
    <s v="VANG Rudolph"/>
    <s v="09/03/2022"/>
    <s v="291"/>
    <s v="24/06/2021"/>
    <n v="-266"/>
    <s v=""/>
    <s v="24350"/>
    <s v="DDE"/>
    <s v="2500"/>
    <s v=""/>
    <x v="5"/>
    <s v=""/>
  </r>
  <r>
    <s v="O"/>
    <s v="Traiter le rapport PolyPad déposé par l'expert"/>
    <s v="A"/>
    <s v="Traiter le REC PolyPad"/>
    <s v=""/>
    <s v="DARVA"/>
    <s v="Non"/>
    <n v="2020248682"/>
    <s v="LE BRIS Jeanne (Madame)"/>
    <s v="N"/>
    <s v="FILIA MAIF"/>
    <s v="BD"/>
    <s v="BRIAND Renaud"/>
    <s v="11/03/2022"/>
    <s v="568"/>
    <s v="05/12/2020"/>
    <n v="-508"/>
    <s v=""/>
    <s v="33120"/>
    <s v="DDE"/>
    <s v="2000"/>
    <s v=""/>
    <x v="5"/>
    <s v=""/>
  </r>
  <r>
    <s v="O"/>
    <s v="Traiter le rapport PolyPad déposé par l'expert"/>
    <s v="A"/>
    <s v="Traiter le rapport complémentaire  PolyPad "/>
    <s v=""/>
    <s v="DARVA"/>
    <s v="Oui"/>
    <n v="2018143190"/>
    <s v="DEVAL Joseph (Monsieur)"/>
    <s v="N"/>
    <s v="MACIF"/>
    <s v="BD"/>
    <s v="BRIAND Renaud"/>
    <s v="14/03/2022"/>
    <s v="1425"/>
    <s v="06/06/2018"/>
    <n v="-1380"/>
    <s v=""/>
    <s v="33120"/>
    <s v="DDE"/>
    <s v="1420.32"/>
    <s v=""/>
    <x v="5"/>
    <s v=""/>
  </r>
  <r>
    <s v="O"/>
    <s v="Traiter le rapport PolyPad déposé par l'expert"/>
    <s v="A"/>
    <s v="Traiter le rapport d'aggravation PolyPad"/>
    <s v=""/>
    <s v="DARVA"/>
    <s v="Oui"/>
    <n v="2021198326"/>
    <s v="BIBEN Andre (Monsieur)"/>
    <s v="N"/>
    <s v="MACIF"/>
    <s v="BI"/>
    <s v="GOMES Jean-Charles"/>
    <s v="07/03/2022"/>
    <s v="262"/>
    <s v="12/08/2021"/>
    <n v="-217"/>
    <s v=""/>
    <s v="40130"/>
    <s v="DDE"/>
    <s v="1452"/>
    <s v=""/>
    <x v="24"/>
    <s v=""/>
  </r>
  <r>
    <s v="O"/>
    <s v="Facturer le dossier"/>
    <s v="W"/>
    <s v="Créer une facture"/>
    <s v=""/>
    <s v="DARVA"/>
    <s v="Non"/>
    <n v="2022048288"/>
    <s v="FROIDEFOND Bernard (Monsieur)"/>
    <s v="N"/>
    <s v="SWISS LIFE"/>
    <s v="BR"/>
    <s v="MAGNE Fabrice"/>
    <s v="06/03/2022"/>
    <s v="30"/>
    <s v="06/03/2022"/>
    <n v="-10"/>
    <s v=""/>
    <s v="19100"/>
    <s v="DE"/>
    <s v="8767.31"/>
    <s v=""/>
    <x v="25"/>
    <s v=""/>
  </r>
  <r>
    <s v="O"/>
    <s v="Facturer le dossier"/>
    <s v="W"/>
    <s v="Créer une facture"/>
    <s v=""/>
    <s v="DARVA"/>
    <s v="Non"/>
    <n v="2022049074"/>
    <s v="ORANCE Delphine (Madame)"/>
    <s v="N"/>
    <s v="AVIVA"/>
    <s v="BD"/>
    <s v="PERROT Francois Xavier"/>
    <s v="08/03/2022"/>
    <s v="30"/>
    <s v="08/03/2022"/>
    <n v="-10"/>
    <s v=""/>
    <s v="33330"/>
    <s v="DIV"/>
    <s v="1500"/>
    <s v=""/>
    <x v="25"/>
    <s v=""/>
  </r>
  <r>
    <s v="O"/>
    <s v="Facturer le dossier"/>
    <s v="W"/>
    <s v="Créer une facture"/>
    <s v="1"/>
    <s v="DARVA"/>
    <s v="Non"/>
    <n v="2022000808"/>
    <s v="LACOUE Jean (Monsieur)"/>
    <s v="N"/>
    <s v="MAIF"/>
    <s v="BD"/>
    <s v="BEYRIS Laurent"/>
    <s v="17/03/2022"/>
    <s v="74"/>
    <s v="13/04/2022"/>
    <n v="-14"/>
    <s v=""/>
    <s v="33400"/>
    <s v="DDE"/>
    <s v="11000"/>
    <s v=""/>
    <x v="25"/>
    <s v=""/>
  </r>
  <r>
    <s v="O"/>
    <s v="Facturer le dossier"/>
    <s v="W"/>
    <s v="Créer une facture"/>
    <s v=""/>
    <s v="DARVA"/>
    <s v="Oui"/>
    <n v="2022008224"/>
    <s v="FOUQUEREAU Guillain (Monsieur)"/>
    <s v="N"/>
    <s v="BPCEA - NATIXIS"/>
    <s v="TL"/>
    <s v="KNITL-GUIDICI Julie"/>
    <s v="09/02/2022"/>
    <s v="67"/>
    <s v="09/02/2022"/>
    <n v="-20"/>
    <s v=""/>
    <s v="31780"/>
    <s v="DDE"/>
    <s v="4538.08"/>
    <s v=""/>
    <x v="25"/>
    <s v=""/>
  </r>
  <r>
    <s v="O"/>
    <s v="Facturer le dossier"/>
    <s v="W"/>
    <s v="Créer une facture"/>
    <s v=""/>
    <s v="DARVA"/>
    <s v="Non"/>
    <n v="2022026314"/>
    <s v="SCOPELEC GROUPE"/>
    <s v="N"/>
    <s v="AVIVA"/>
    <s v="TL"/>
    <s v="MAZIERES Vincent"/>
    <s v="17/03/2022"/>
    <s v="51"/>
    <s v="24/03/2022"/>
    <n v="-21"/>
    <s v=""/>
    <s v="81100"/>
    <s v="VOL"/>
    <s v="2482.06"/>
    <s v=""/>
    <x v="25"/>
    <s v=""/>
  </r>
  <r>
    <s v="O"/>
    <s v="Facturer le dossier"/>
    <s v="W"/>
    <s v="Créer une facture"/>
    <s v="2"/>
    <s v="DARVA"/>
    <s v="Non"/>
    <n v="2022004237"/>
    <s v="LIBILBEHETY Claude (Madame)"/>
    <s v="N"/>
    <s v="MAIF"/>
    <s v="BI"/>
    <s v="GOMES Jean-Charles"/>
    <s v="17/02/2022"/>
    <s v="71"/>
    <s v="17/02/2022"/>
    <n v="-29"/>
    <s v=""/>
    <s v="64200"/>
    <s v="INO"/>
    <s v="100"/>
    <s v=""/>
    <x v="25"/>
    <s v=""/>
  </r>
  <r>
    <s v="O"/>
    <s v="Facturer le dossier"/>
    <s v="W"/>
    <s v="Créer une facture"/>
    <s v=""/>
    <s v="DARVA"/>
    <s v="Oui"/>
    <n v="2021388581"/>
    <s v="LASCURETTES Marie-Laure (Madame)"/>
    <s v="N"/>
    <s v="MAIF"/>
    <s v="BD"/>
    <s v="RODNEY Elodie"/>
    <s v="28/01/2022"/>
    <s v="91"/>
    <s v="28/01/2022"/>
    <n v="-49"/>
    <s v=""/>
    <s v="33300"/>
    <s v="BIM"/>
    <s v="2500"/>
    <s v=""/>
    <x v="25"/>
    <s v=""/>
  </r>
  <r>
    <s v="O"/>
    <s v="Facturer le dossier"/>
    <s v="W"/>
    <s v="Créer une facture"/>
    <s v=""/>
    <s v="MERCURE"/>
    <s v="Non"/>
    <n v="2021385388"/>
    <s v="INDIVISION MARFAING DOUGADOS MARFAING MAYLIS (Madame)"/>
    <s v="N"/>
    <s v="GAN ASSURANCES IARD"/>
    <s v="TL"/>
    <s v="DELPECH Aurélien"/>
    <s v="04/02/2022"/>
    <s v="93"/>
    <s v="04/02/2022"/>
    <n v="-63"/>
    <s v=""/>
    <s v="09400"/>
    <s v="TOG"/>
    <s v="21000"/>
    <s v=""/>
    <x v="25"/>
    <s v=""/>
  </r>
  <r>
    <s v="O"/>
    <s v="Facturer le dossier"/>
    <s v="W"/>
    <s v="Créer une facture"/>
    <s v=""/>
    <s v="Mail"/>
    <s v="Oui"/>
    <n v="2021296514"/>
    <s v="GARCIA Joseph (Monsieur)"/>
    <s v="N"/>
    <s v="ACM"/>
    <s v="BI"/>
    <s v="BADUEL Jean-Baptiste"/>
    <s v="18/10/2021"/>
    <s v="171"/>
    <s v="18/10/2021"/>
    <n v="-143"/>
    <s v=""/>
    <s v="64600"/>
    <s v="DDE"/>
    <s v="15800"/>
    <s v=""/>
    <x v="25"/>
    <s v=""/>
  </r>
  <r>
    <s v="O"/>
    <s v="Facturer le dossier"/>
    <s v="W"/>
    <s v="Créer une facture"/>
    <s v=""/>
    <s v="MERCURE"/>
    <s v="Oui"/>
    <n v="2021266342"/>
    <s v="Société SCI ZIA VILLECHENAUD Michel (Monsieur)"/>
    <s v="N"/>
    <s v="GAN ASSURANCES IARD"/>
    <s v="TL"/>
    <s v="BELLOCQ Marine"/>
    <s v="14/11/2021"/>
    <s v="198"/>
    <s v="14/11/2021"/>
    <n v="-168"/>
    <s v=""/>
    <s v="24100"/>
    <s v="VOL"/>
    <s v="3620"/>
    <s v=""/>
    <x v="25"/>
    <s v=""/>
  </r>
  <r>
    <s v="O"/>
    <s v="Facturer le dossier"/>
    <s v="W"/>
    <s v="Créer une facture"/>
    <s v=""/>
    <s v="Pré saisie par PU"/>
    <s v="Non"/>
    <n v="2021206106"/>
    <s v="HERON Colette (Madame)"/>
    <s v="N"/>
    <s v="BANQUE POSTALE ASSURANCES IARD"/>
    <s v="BI"/>
    <s v="DUCOURNAU Dominique"/>
    <s v="20/08/2021"/>
    <s v="256"/>
    <s v="20/08/2021"/>
    <n v="-210"/>
    <s v=""/>
    <s v="40000"/>
    <s v="VOL"/>
    <s v="0"/>
    <s v=""/>
    <x v="25"/>
    <s v=""/>
  </r>
  <r>
    <s v="O"/>
    <s v="Facturer le dossier"/>
    <s v="W"/>
    <s v="Créer une facture"/>
    <s v=""/>
    <s v="Pré saisie par PU"/>
    <s v="Non"/>
    <n v="2021225538"/>
    <s v="WIPPERMANN Jorg (Maître)"/>
    <s v="N"/>
    <s v="BANQUE POSTALE ASSURANCES IARD"/>
    <s v="BI"/>
    <s v="DUCOURNAU Dominique"/>
    <s v="20/08/2021"/>
    <s v="240"/>
    <s v="20/08/2021"/>
    <n v="-210"/>
    <s v=""/>
    <s v="40230"/>
    <s v="VOL"/>
    <s v="0"/>
    <s v=""/>
    <x v="25"/>
    <s v=""/>
  </r>
  <r>
    <s v="O"/>
    <s v="Traiter le rapport PolyPad déposé par l'expert"/>
    <s v="A"/>
    <s v="Traiter le rapport complémentaire  PolyPad "/>
    <s v=""/>
    <s v="DARVA"/>
    <s v="Oui"/>
    <n v="2022008100"/>
    <s v="SYNDICAT DES COPROPRIETAIRES REPRESENTE PAR MME SOL MARIE (Madame)"/>
    <s v="N"/>
    <s v="AVIVA"/>
    <s v="PE"/>
    <s v="CERVELLO Romain"/>
    <s v="16/03/2022"/>
    <s v="67"/>
    <s v="05/02/2022"/>
    <n v="-37"/>
    <s v=""/>
    <s v="66400"/>
    <s v="VOL"/>
    <s v="264"/>
    <s v=""/>
    <x v="6"/>
    <s v=""/>
  </r>
  <r>
    <s v="O"/>
    <s v="Gérer le rapport remis en saisie/ à la frappe "/>
    <s v="A"/>
    <s v="Réceptionner ou relancer les documents remis en saisie"/>
    <s v=""/>
    <s v="MERCURE"/>
    <s v="Non"/>
    <n v="2021351106"/>
    <s v="BOUTCHACHA Djenet (Madame)"/>
    <s v="N"/>
    <s v="GROUPAMA"/>
    <s v="PE"/>
    <s v="TENAS Richard"/>
    <s v="16/03/2022"/>
    <s v="123"/>
    <s v="30/12/2021"/>
    <n v="-78"/>
    <s v=""/>
    <s v="66220"/>
    <s v="INC"/>
    <s v="180000"/>
    <s v=""/>
    <x v="6"/>
    <s v=""/>
  </r>
  <r>
    <s v="N"/>
    <s v="Gérer le rapport remis en saisie/ à la frappe "/>
    <s v="A"/>
    <s v="Poursuivre la saisie du rapport"/>
    <s v=""/>
    <s v="MERCURE"/>
    <s v="Non"/>
    <n v="2021286453"/>
    <s v="GEERAERT Jean (Monsieur)"/>
    <s v="N"/>
    <s v="GROUPAMA"/>
    <s v="PE"/>
    <s v="MANISSIER Adrien"/>
    <s v="18/03/2022"/>
    <s v="179"/>
    <s v="04/10/2021"/>
    <n v="-134"/>
    <s v=""/>
    <s v="30420"/>
    <s v="TOG"/>
    <s v="55000"/>
    <s v=""/>
    <x v="6"/>
    <s v=""/>
  </r>
  <r>
    <s v="O"/>
    <s v="Traiter le rapport PolyPad déposé par l'expert"/>
    <s v="A"/>
    <s v="Traiter le rapport complémentaire  PolyPad "/>
    <s v=""/>
    <s v="SINAPPS"/>
    <s v="Oui"/>
    <n v="2022048060"/>
    <s v="MORIN Marie Therese (Madame)"/>
    <s v="N"/>
    <s v="GMF"/>
    <s v="BD"/>
    <s v="PACREAU Claire"/>
    <s v="17/03/2022"/>
    <s v="31"/>
    <s v="27/03/2022"/>
    <n v="-6"/>
    <s v=""/>
    <s v="33600"/>
    <s v="VOL"/>
    <s v="2290"/>
    <s v=""/>
    <x v="7"/>
    <s v=""/>
  </r>
  <r>
    <s v="O"/>
    <s v="Traiter le rapport PolyPad déposé par l'expert"/>
    <s v="A"/>
    <s v="Traiter le rapport validé après supervision"/>
    <s v=""/>
    <s v="SINAPPS"/>
    <s v="Non"/>
    <n v="2022055935"/>
    <s v="SCI LES EGLANTINES HERMET David (Monsieur)"/>
    <s v="N"/>
    <s v="MMA"/>
    <s v="BZ"/>
    <s v="BONNET Florent"/>
    <s v="16/03/2022"/>
    <s v="25"/>
    <s v="28/03/2022"/>
    <n v="-6"/>
    <s v=""/>
    <s v="34500"/>
    <s v="DDE"/>
    <s v="2776.39"/>
    <s v=""/>
    <x v="7"/>
    <s v=""/>
  </r>
  <r>
    <s v="O"/>
    <s v="Traiter le rapport PolyPad déposé par l'expert"/>
    <s v="A"/>
    <s v="Traiter le rapport validé après supervision"/>
    <s v=""/>
    <s v="SINAPPS"/>
    <s v="Non"/>
    <n v="2022018047"/>
    <s v="DUROUX Nadine (Madame)"/>
    <s v="N"/>
    <s v="GMF"/>
    <s v="PX"/>
    <s v="VANG Rudolph"/>
    <s v="17/03/2022"/>
    <s v="58"/>
    <s v="05/03/2022"/>
    <n v="-18"/>
    <s v=""/>
    <s v="24800"/>
    <s v="RC"/>
    <s v="1800"/>
    <s v=""/>
    <x v="7"/>
    <s v=""/>
  </r>
  <r>
    <s v="O"/>
    <s v="Traiter le rapport PolyPad déposé par l'expert"/>
    <s v="A"/>
    <s v="Traiter le rapport définitif  PolyPad "/>
    <s v=""/>
    <s v="SINAPPS"/>
    <s v="Non"/>
    <n v="2022003649"/>
    <s v="GUIFFREY Pierre (Monsieur)"/>
    <s v="N"/>
    <s v="GMF"/>
    <s v="TL"/>
    <s v="REYBET DEGAT Pierre"/>
    <s v="17/03/2022"/>
    <s v="72"/>
    <s v="19/02/2022"/>
    <n v="-20"/>
    <s v=""/>
    <s v="09100"/>
    <s v="DDE"/>
    <s v="1450"/>
    <s v=""/>
    <x v="7"/>
    <s v=""/>
  </r>
  <r>
    <s v="O"/>
    <s v="Traiter le rapport PolyPad déposé par l'expert"/>
    <s v="A"/>
    <s v="Traiter le rapport complémentaire  PolyPad "/>
    <s v=""/>
    <s v="SINAPPS"/>
    <s v="Oui"/>
    <n v="2021349769"/>
    <s v="GLOBET Franck (Monsieur)"/>
    <s v="N"/>
    <s v="GMF"/>
    <s v="BD"/>
    <s v="RODNEY Elodie"/>
    <s v="02/03/2022"/>
    <s v="126"/>
    <s v="27/12/2021"/>
    <n v="-96"/>
    <s v=""/>
    <s v="33000"/>
    <s v="DDE"/>
    <s v="3000"/>
    <s v=""/>
    <x v="7"/>
    <s v=""/>
  </r>
  <r>
    <s v="O"/>
    <s v="Traiter le rapport PolyPad déposé par l'expert"/>
    <s v="A"/>
    <s v="Traiter le rapport définitif  PolyPad "/>
    <s v=""/>
    <s v="SINAPPS"/>
    <s v="Non"/>
    <n v="2021242649"/>
    <s v="KHELLAFI Ladjel (Monsieur)"/>
    <s v="N"/>
    <s v="MAAF ASSURANCES"/>
    <s v="BR"/>
    <s v="MAGNE Fabrice"/>
    <s v="03/03/2022"/>
    <s v="224"/>
    <s v="10/09/2021"/>
    <n v="-194"/>
    <s v=""/>
    <s v="46000"/>
    <s v="TOG"/>
    <s v="4505.39"/>
    <s v=""/>
    <x v="7"/>
    <s v=""/>
  </r>
  <r>
    <s v="O"/>
    <s v="Traiter le rapport PolyPad déposé par l'expert"/>
    <s v="A"/>
    <s v="Traiter le rapport d'aggravation PolyPad"/>
    <s v=""/>
    <s v="DARVA"/>
    <s v="Oui"/>
    <n v="2021128620"/>
    <s v="PINAULT Adeline (Madame)"/>
    <s v="N"/>
    <s v="MAIF"/>
    <s v="BI"/>
    <s v="COURTOIS Théo"/>
    <s v="14/03/2022"/>
    <s v="323"/>
    <s v="07/08/2021"/>
    <n v="-263"/>
    <s v=""/>
    <s v="64600"/>
    <s v="DDE"/>
    <s v="5145.14"/>
    <s v=""/>
    <x v="7"/>
    <s v=""/>
  </r>
  <r>
    <s v="O"/>
    <s v="Traiter le rapport PolyPad déposé par l'expert"/>
    <s v="A"/>
    <s v="Traiter le rapport d'aggravation PolyPad"/>
    <s v=""/>
    <s v="SINAPPS"/>
    <s v="Oui"/>
    <n v="2021120463"/>
    <s v="RANSAN Nicole (Madame)"/>
    <s v="N"/>
    <s v="GMF"/>
    <s v="BD"/>
    <s v="GOUDAL Camille"/>
    <s v="14/03/2022"/>
    <s v="331"/>
    <s v="26/05/2021"/>
    <n v="-292"/>
    <s v=""/>
    <s v="33000"/>
    <s v="DDE"/>
    <s v="1661.13"/>
    <s v=""/>
    <x v="7"/>
    <s v=""/>
  </r>
  <r>
    <s v="O"/>
    <s v="Traiter le rapport PolyPad déposé par l'expert"/>
    <s v="A"/>
    <s v="Traiter le rapport complémentaire  PolyPad "/>
    <s v=""/>
    <s v="DARVA"/>
    <s v="Oui"/>
    <n v="2021114971"/>
    <s v="BOURMAUD Francois (Monsieur)"/>
    <s v="N"/>
    <s v="MAIF"/>
    <s v="BD"/>
    <s v="PASTURAL Florian"/>
    <s v="16/03/2022"/>
    <s v="337"/>
    <s v="27/05/2021"/>
    <n v="-295"/>
    <s v=""/>
    <s v="33360"/>
    <s v="DDE"/>
    <s v="2284.7"/>
    <s v=""/>
    <x v="7"/>
    <s v=""/>
  </r>
  <r>
    <s v="O"/>
    <s v="Traiter le rapport PolyPad déposé par l'expert"/>
    <s v="A"/>
    <s v="Traiter le REC PolyPad"/>
    <s v=""/>
    <s v="DARVA"/>
    <s v="Non"/>
    <n v="2022006553"/>
    <s v="DA PIEDADE Marie Helene (Madame)"/>
    <s v="N"/>
    <s v="MACIF"/>
    <s v="TL"/>
    <s v="REYBET DEGAT Pierre"/>
    <s v="18/02/2022"/>
    <s v="70"/>
    <s v="20/02/2022"/>
    <n v="-25"/>
    <s v=""/>
    <s v="32500"/>
    <s v="DDE"/>
    <s v="4140"/>
    <s v=""/>
    <x v="26"/>
    <s v=""/>
  </r>
  <r>
    <s v="O"/>
    <s v="Traiter le rapport PolyPad déposé par l'expert"/>
    <s v="A"/>
    <s v="Traiter le rapport complémentaire  PolyPad "/>
    <s v=""/>
    <s v="DARVA"/>
    <s v="Oui"/>
    <n v="2022009331"/>
    <s v="SUARDI Jean Baptiste (Monsieur)"/>
    <s v="N"/>
    <s v="MACIF"/>
    <s v="TL"/>
    <s v="DELPECH Aurélien"/>
    <s v="14/03/2022"/>
    <s v="66"/>
    <s v="04/02/2022"/>
    <n v="-41"/>
    <s v=""/>
    <s v="31410"/>
    <s v="DDE"/>
    <s v="424.6"/>
    <s v=""/>
    <x v="26"/>
    <s v=""/>
  </r>
  <r>
    <s v="O"/>
    <s v="Facturer le dossier"/>
    <s v="W"/>
    <s v="Créer une facture"/>
    <s v=""/>
    <s v="Kareo via WS"/>
    <s v="Non"/>
    <n v="2022016720"/>
    <s v="CAPONE INC CARNEJAC Gael (Monsieur)"/>
    <s v="N"/>
    <s v="GENERALI ASSURANCES"/>
    <s v="TL"/>
    <s v="GUILLAUME Julien"/>
    <s v="10/03/2022"/>
    <s v="59"/>
    <s v="19/03/2022"/>
    <n v="-24"/>
    <s v=""/>
    <s v="31120"/>
    <s v="DDE"/>
    <s v="15000"/>
    <s v=""/>
    <x v="8"/>
    <s v=""/>
  </r>
  <r>
    <s v="O"/>
    <s v="Vérifier le rapport pré-saisi dans Mercure"/>
    <s v="A"/>
    <s v="Créer l’action 166 &quot;Résultat vérification rapport Mercure&quot;"/>
    <s v=""/>
    <s v="MERCURE"/>
    <s v="Non"/>
    <n v="2021400803"/>
    <s v="MENICHE ET SAINT CERNIN Delphine Et Veronique (Madame)"/>
    <s v="N"/>
    <s v="GROUPAMA"/>
    <s v="TL"/>
    <s v="SAGE Eric"/>
    <s v="09/03/2022"/>
    <s v="77"/>
    <s v="14/02/2022"/>
    <n v="-32"/>
    <s v=""/>
    <s v="31500"/>
    <s v="DDE"/>
    <s v="3169.4"/>
    <s v=""/>
    <x v="8"/>
    <s v=""/>
  </r>
  <r>
    <s v="O"/>
    <s v="Facturer le dossier"/>
    <s v="W"/>
    <s v="Créer une facture"/>
    <s v=""/>
    <s v="Kareo via WS"/>
    <s v="Non"/>
    <n v="2021392520"/>
    <s v="Société ROY TP"/>
    <s v="N"/>
    <s v="GENERALI ASSURANCES"/>
    <s v="BI"/>
    <s v="DUCOURNAU Dominique"/>
    <s v="29/01/2022"/>
    <s v="86"/>
    <s v="29/01/2022"/>
    <n v="-71"/>
    <s v=""/>
    <s v="40120"/>
    <s v="VOL"/>
    <s v="42200"/>
    <s v=""/>
    <x v="8"/>
    <s v=""/>
  </r>
  <r>
    <s v="O"/>
    <s v="Traiter le rapport PolyPad déposé par l'expert"/>
    <s v="A"/>
    <s v="Traiter le REC PolyPad"/>
    <s v=""/>
    <s v="DARVA"/>
    <s v="Non"/>
    <n v="2021326989"/>
    <s v="COULY Berangere (Madame)"/>
    <s v="N"/>
    <s v="MACIF"/>
    <s v="BR"/>
    <s v="FEIX Florent"/>
    <s v="15/12/2021"/>
    <s v="148"/>
    <s v="14/11/2021"/>
    <n v="-123"/>
    <s v=""/>
    <s v="19240"/>
    <s v="DDE"/>
    <s v="2000"/>
    <s v=""/>
    <x v="8"/>
    <s v=""/>
  </r>
  <r>
    <s v="O"/>
    <s v="Traiter le rapport PolyPad déposé par l'expert"/>
    <s v="A"/>
    <s v="Traiter le rapport définitif  PolyPad "/>
    <s v=""/>
    <s v="SINAPPS"/>
    <s v="Non"/>
    <n v="2022050364"/>
    <s v="SCI LA CREMAILLERE THORE-CESARINI Hélène (Madame)"/>
    <s v="N"/>
    <s v="MMA"/>
    <s v="NI"/>
    <s v="GONZALEZ Kevin"/>
    <s v="17/03/2022"/>
    <s v="29"/>
    <s v="03/04/2022"/>
    <n v="-3"/>
    <s v=""/>
    <s v="30131"/>
    <s v="DDE"/>
    <s v="1442"/>
    <s v=""/>
    <x v="9"/>
    <s v=""/>
  </r>
  <r>
    <s v="O"/>
    <s v="Traiter le rapport PolyPad déposé par l'expert"/>
    <s v="A"/>
    <s v="Traiter le rapport validé après supervision"/>
    <s v=""/>
    <s v="SINAPPS"/>
    <s v="Non"/>
    <n v="2022050168"/>
    <s v="COFFINEAU Jean Claude (Monsieur)"/>
    <s v="N"/>
    <s v="GMF"/>
    <s v="BZ"/>
    <s v="BRES Salomon"/>
    <s v="17/03/2022"/>
    <s v="29"/>
    <s v="24/03/2022"/>
    <n v="-13"/>
    <s v=""/>
    <s v="34300"/>
    <s v="DDE"/>
    <s v="1273.14"/>
    <s v=""/>
    <x v="9"/>
    <s v=""/>
  </r>
  <r>
    <s v="O"/>
    <s v="Traiter le rapport PolyPad déposé par l'expert"/>
    <s v="A"/>
    <s v="Traiter le rapport validé après supervision"/>
    <s v=""/>
    <s v="MERCURE"/>
    <s v="Oui"/>
    <n v="2021355011"/>
    <s v="Société SCAV LES VIGNERONS D'ESTEZARGUES -"/>
    <s v="N"/>
    <s v="GROUPAMA"/>
    <s v="BZ"/>
    <s v="BONNET Florent"/>
    <s v="16/03/2022"/>
    <s v="121"/>
    <s v="01/01/2022"/>
    <n v="-76"/>
    <s v=""/>
    <s v="30390"/>
    <s v="DDE"/>
    <s v="6020.69"/>
    <s v=""/>
    <x v="9"/>
    <s v=""/>
  </r>
  <r>
    <s v="O"/>
    <s v="Traiter le rapport PolyPad déposé par l'expert"/>
    <s v="A"/>
    <s v="Traiter le rapport complémentaire  PolyPad "/>
    <s v=""/>
    <s v="DARVA"/>
    <s v="Oui"/>
    <n v="2021369400"/>
    <s v="CASTELLI Lucien (Monsieur)"/>
    <s v="N"/>
    <s v="AXA FRANCE IARD"/>
    <s v="BZ"/>
    <s v="DA COSTA PINHO Gabriel"/>
    <s v="16/03/2022"/>
    <s v="108"/>
    <s v="14/12/2021"/>
    <n v="-80"/>
    <s v=""/>
    <s v="34500"/>
    <s v="DDE"/>
    <s v="3231.89"/>
    <s v=""/>
    <x v="9"/>
    <s v=""/>
  </r>
  <r>
    <s v="O"/>
    <s v="Traiter le rapport PolyPad déposé par l'expert"/>
    <s v="A"/>
    <s v="Traiter le rapport complémentaire  PolyPad "/>
    <s v=""/>
    <s v="DARVA"/>
    <s v="Oui"/>
    <n v="2021322758"/>
    <s v="COHEN Stephane (Monsieur)"/>
    <s v="N"/>
    <s v="MAIF"/>
    <s v="NI"/>
    <s v="MAZON Laure"/>
    <s v="16/03/2022"/>
    <s v="150"/>
    <s v="27/01/2022"/>
    <n v="-90"/>
    <s v=""/>
    <s v="30540"/>
    <s v="TOG"/>
    <s v="2603.4"/>
    <s v=""/>
    <x v="9"/>
    <s v=""/>
  </r>
  <r>
    <s v="O"/>
    <s v="Traiter le rapport PolyPad déposé par l'expert"/>
    <s v="A"/>
    <s v="Traiter le rapport validé après supervision"/>
    <s v=""/>
    <s v="DARVA"/>
    <s v="Oui"/>
    <n v="2021350446"/>
    <s v="MANDROU Daniel (Monsieur)"/>
    <s v="N"/>
    <s v="AXA FRANCE IARD"/>
    <s v="BZ"/>
    <s v="LAMOUROUX Joris"/>
    <s v="17/03/2022"/>
    <s v="126"/>
    <s v="20/12/2021"/>
    <n v="-91"/>
    <s v=""/>
    <s v="34480"/>
    <s v="DDE"/>
    <s v="13200"/>
    <s v=""/>
    <x v="9"/>
    <s v=""/>
  </r>
  <r>
    <s v="O"/>
    <s v="Traiter le rapport PolyPad déposé par l'expert"/>
    <s v="A"/>
    <s v="Traiter le rapport complémentaire  PolyPad "/>
    <s v=""/>
    <s v="DARVA"/>
    <s v="Oui"/>
    <n v="2021366742"/>
    <s v="LOUBET Sylvie (Madame)"/>
    <s v="N"/>
    <s v="PACIFICA"/>
    <s v="BZ"/>
    <s v="MATHIS Olivier"/>
    <s v="11/03/2022"/>
    <s v="111"/>
    <s v="11/01/2022"/>
    <n v="-92"/>
    <s v=""/>
    <s v="34990"/>
    <s v="VOL"/>
    <s v="6634.75"/>
    <s v=""/>
    <x v="9"/>
    <s v=""/>
  </r>
  <r>
    <s v="O"/>
    <s v="Traiter le rapport PolyPad déposé par l'expert"/>
    <s v="A"/>
    <s v="Traiter le rapport validé après supervision"/>
    <s v=""/>
    <s v="SINAPPS"/>
    <s v="Non"/>
    <n v="2021198134"/>
    <s v="MANDROU Benoit (Monsieur)"/>
    <s v="N"/>
    <s v="GMF"/>
    <s v="MO"/>
    <s v="MOUTON David"/>
    <s v="17/03/2022"/>
    <s v="262"/>
    <s v="13/08/2021"/>
    <n v="-145"/>
    <s v=""/>
    <s v="34570"/>
    <s v="DDE"/>
    <s v="588"/>
    <s v=""/>
    <x v="9"/>
    <s v=""/>
  </r>
  <r>
    <s v="O"/>
    <s v="Vérifier le rapport pré-saisi dans Darva"/>
    <s v="A"/>
    <s v="Créer l’action &quot;Résultat vérification rapport Darva&quot;"/>
    <s v=""/>
    <s v="DARVA"/>
    <s v="Non"/>
    <n v="2021284641"/>
    <s v="PARNET DIT MORTEL Philippe (Monsieur)"/>
    <s v="N"/>
    <s v="AGPM ASSURANCES"/>
    <s v="NI"/>
    <s v="CONILIERE Kévin"/>
    <s v="16/03/2022"/>
    <s v="182"/>
    <s v="07/10/2021"/>
    <n v="-156"/>
    <s v=""/>
    <s v="30900"/>
    <s v="DDE"/>
    <s v="2739.9"/>
    <s v=""/>
    <x v="9"/>
    <s v=""/>
  </r>
  <r>
    <s v="O"/>
    <s v="Vérifier le rapport pré-saisi dans Darva"/>
    <s v="A"/>
    <s v="Créer l’action &quot;Résultat vérification rapport Darva&quot;"/>
    <s v=""/>
    <s v="DARVA"/>
    <s v="Non"/>
    <n v="2022045233"/>
    <s v="Société SASU LANDESBUS"/>
    <s v="N"/>
    <s v="AVIVA"/>
    <s v="RZ"/>
    <s v="LECLERCQ Camille"/>
    <s v="16/03/2022"/>
    <s v="34"/>
    <s v="29/03/2022"/>
    <n v="-14"/>
    <s v=""/>
    <s v="12110"/>
    <s v="DE"/>
    <s v="250"/>
    <s v=""/>
    <x v="27"/>
    <s v=""/>
  </r>
  <r>
    <s v="O"/>
    <s v="Traiter le rapport PolyPad déposé par l'expert"/>
    <s v="A"/>
    <s v="Traiter le rapport définitif  PolyPad "/>
    <s v="2"/>
    <s v="SINAPPS"/>
    <s v="Non"/>
    <n v="2022022598"/>
    <s v="BEZELGUES Béatrice (Madame)"/>
    <s v="N"/>
    <s v="MAAF ASSURANCES"/>
    <s v="RZ"/>
    <s v="LECLERCQ Camille"/>
    <s v="14/03/2022"/>
    <s v="53"/>
    <s v="28/02/2022"/>
    <n v="-46"/>
    <s v=""/>
    <s v="12390"/>
    <s v="INC"/>
    <s v="4000"/>
    <s v=""/>
    <x v="27"/>
    <s v=""/>
  </r>
  <r>
    <s v="O"/>
    <s v="Traiter le rapport PolyPad déposé par l'expert"/>
    <s v="A"/>
    <s v="Traiter le rapport définitif  PolyPad "/>
    <s v=""/>
    <s v="Kareo via WS"/>
    <s v="Non"/>
    <n v="2022039000"/>
    <s v="Copropriété SDC 1 IMPASSE DES BOSQUETS"/>
    <s v="N"/>
    <s v="GENERALI ASSURANCES"/>
    <s v="TL"/>
    <s v="ROUX Benoit"/>
    <s v="17/03/2022"/>
    <s v="38"/>
    <s v="26/03/2022"/>
    <n v="-3"/>
    <s v=""/>
    <s v="31000"/>
    <s v="DDE"/>
    <s v="1500"/>
    <s v=""/>
    <x v="10"/>
    <s v=""/>
  </r>
  <r>
    <s v="O"/>
    <s v="Traiter le rapport PolyPad déposé par l'expert"/>
    <s v="A"/>
    <s v="Traiter le rapport définitif  PolyPad "/>
    <s v=""/>
    <s v="Kareo via WS"/>
    <s v="Non"/>
    <n v="2022066057"/>
    <s v="SARL AGRI"/>
    <s v="N"/>
    <s v="GENERALI ASSURANCES"/>
    <s v="PX"/>
    <s v="FELTRIN Patrick"/>
    <s v="17/03/2022"/>
    <s v="18"/>
    <s v="27/03/2022"/>
    <n v="-3"/>
    <s v=""/>
    <s v="24200"/>
    <s v="DB"/>
    <s v="871.93"/>
    <s v=""/>
    <x v="10"/>
    <s v=""/>
  </r>
  <r>
    <s v="N"/>
    <s v="Traiter le rapport PolyPad déposé par l'expert"/>
    <s v="A"/>
    <s v="Traiter le rapport validé après supervision"/>
    <s v=""/>
    <s v="Mail"/>
    <s v="Oui"/>
    <n v="2021398297"/>
    <s v="BIENAIME Serge"/>
    <s v="N"/>
    <s v="BANQUE POSTALE ASSURANCES IARD"/>
    <s v="BI"/>
    <s v="COURTOIS Théo"/>
    <s v="18/03/2022"/>
    <s v="79"/>
    <s v="15/03/2022"/>
    <n v="-3"/>
    <s v=""/>
    <s v="40400"/>
    <s v="INC"/>
    <s v="10614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26826"/>
    <s v="SCI DE LA GARE CADAUREILLE (Monsieur)"/>
    <s v="N"/>
    <s v="MACIF"/>
    <s v="BR"/>
    <s v="FEIX Florent"/>
    <s v="17/03/2022"/>
    <s v="50"/>
    <s v="12/03/2022"/>
    <n v="-5"/>
    <s v=""/>
    <s v="24200"/>
    <s v="DR"/>
    <s v="6000"/>
    <s v=""/>
    <x v="10"/>
    <s v=""/>
  </r>
  <r>
    <s v="N"/>
    <s v="Traiter le rapport PolyPad déposé par l'expert"/>
    <s v="A"/>
    <s v="Traiter le rapport complémentaire  PolyPad "/>
    <s v=""/>
    <s v="Pré saisie par PU"/>
    <s v="Oui"/>
    <n v="2022005874"/>
    <s v="Société GMG"/>
    <s v="N"/>
    <s v="AREAS ASSURANCES"/>
    <s v="TL"/>
    <s v="DALLA LIBERA Bernard"/>
    <s v="18/03/2022"/>
    <s v="70"/>
    <s v="20/02/2022"/>
    <n v="-15"/>
    <s v=""/>
    <s v="81370"/>
    <s v="TOG"/>
    <s v="700"/>
    <s v=""/>
    <x v="10"/>
    <s v=""/>
  </r>
  <r>
    <s v="O"/>
    <s v="Traiter le rapport PolyPad déposé par l'expert"/>
    <s v="A"/>
    <s v="Traiter le rapport définitif  PolyPad "/>
    <s v=""/>
    <s v="Mail"/>
    <s v="Non"/>
    <n v="2021382679"/>
    <s v="SASU BMC NETTOYAGE ET SERVICES BAHEUX Christelle (Madame)"/>
    <s v="N"/>
    <s v="MUTUELLE DE POITIERS"/>
    <s v="AG"/>
    <s v="COULON Stéphane"/>
    <s v="17/03/2022"/>
    <s v="95"/>
    <s v="09/02/2022"/>
    <n v="-21"/>
    <s v=""/>
    <s v="47200"/>
    <s v="DDE"/>
    <s v="5200"/>
    <s v=""/>
    <x v="10"/>
    <s v=""/>
  </r>
  <r>
    <s v="O"/>
    <s v="Traiter le rapport PolyPad déposé par l'expert"/>
    <s v="A"/>
    <s v="Traiter le rapport définitif  PolyPad "/>
    <s v=""/>
    <s v="Mail"/>
    <s v="Non"/>
    <n v="2021400190"/>
    <s v="CHEMBERO Régis (Monsieur)"/>
    <s v="N"/>
    <s v="MAE"/>
    <s v="BI"/>
    <s v="COURTOIS Théo"/>
    <s v="17/03/2022"/>
    <s v="77"/>
    <s v="25/02/2022"/>
    <n v="-21"/>
    <s v=""/>
    <s v="40140"/>
    <s v="DDE"/>
    <s v="0"/>
    <s v=""/>
    <x v="10"/>
    <s v=""/>
  </r>
  <r>
    <s v="O"/>
    <s v="Traiter le rapport PolyPad déposé par l'expert"/>
    <s v="A"/>
    <s v="Traiter le rapport validé après supervision"/>
    <s v=""/>
    <s v="Mail"/>
    <s v="Non"/>
    <n v="2021369129"/>
    <s v="AVERTY Michele (Madame)"/>
    <s v="N"/>
    <s v="MUTUELLE DE POITIERS"/>
    <s v="PX"/>
    <s v="VANG Rudolph"/>
    <s v="17/03/2022"/>
    <s v="108"/>
    <s v="24/02/2022"/>
    <n v="-36"/>
    <s v=""/>
    <s v="24100"/>
    <s v="DDE"/>
    <s v="89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1374944"/>
    <s v="CHANCEREL Simone (Madame)"/>
    <s v="N"/>
    <s v="MACIF"/>
    <s v="CA"/>
    <s v="MAURIES Fabrice"/>
    <s v="17/03/2022"/>
    <s v="102"/>
    <s v="19/01/2022"/>
    <n v="-57"/>
    <s v=""/>
    <s v="81320"/>
    <s v="CVT"/>
    <s v="6000"/>
    <s v=""/>
    <x v="10"/>
    <s v=""/>
  </r>
  <r>
    <s v="O"/>
    <s v="Traiter le rapport PolyPad déposé par l'expert"/>
    <s v="A"/>
    <s v="Traiter le rapport complémentaire  PolyPad "/>
    <s v=""/>
    <s v="Kareo via WS"/>
    <s v="Oui"/>
    <n v="2021396116"/>
    <s v="BEGORRE SNC"/>
    <s v="N"/>
    <s v="GENERALI ASSURANCES"/>
    <s v="BI"/>
    <s v="COURTOIS Théo"/>
    <s v="17/03/2022"/>
    <s v="81"/>
    <s v="04/02/2022"/>
    <n v="-66"/>
    <s v=""/>
    <s v="64100"/>
    <s v="FOU"/>
    <s v="7642"/>
    <s v=""/>
    <x v="10"/>
    <s v=""/>
  </r>
  <r>
    <s v="O"/>
    <s v="Traiter le rapport PolyPad déposé par l'expert"/>
    <s v="A"/>
    <s v="Traiter le rapport validé après supervision"/>
    <s v=""/>
    <s v="Mail"/>
    <s v="Oui"/>
    <n v="2021332269"/>
    <s v="Syndic de copropriété SQUARE HABITAT"/>
    <s v="N"/>
    <s v="AVIVA"/>
    <s v="BD"/>
    <s v="DE FAULTRIER Quentin"/>
    <s v="17/03/2022"/>
    <s v="143"/>
    <s v="10/12/2021"/>
    <n v="-123"/>
    <s v=""/>
    <s v="33700"/>
    <s v="DDE"/>
    <s v="50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1199009"/>
    <s v="SCI EVORYA"/>
    <s v="N"/>
    <s v="MACIF"/>
    <s v="CH"/>
    <s v="DERIN Patrick"/>
    <s v="17/03/2022"/>
    <s v="261"/>
    <s v="13/08/2021"/>
    <n v="-216"/>
    <s v=""/>
    <s v="46000"/>
    <s v="CVT"/>
    <s v="3500"/>
    <s v=""/>
    <x v="10"/>
    <s v=""/>
  </r>
  <r>
    <s v="O"/>
    <s v="Traiter le rapport PolyPad déposé par l'expert"/>
    <s v="A"/>
    <s v="Traiter le rapport complémentaire  PolyPad "/>
    <s v=""/>
    <s v="Mail"/>
    <s v="Oui"/>
    <n v="2021048187"/>
    <s v="DIOUERI Latifa (Madame)"/>
    <s v="N"/>
    <s v="MAE"/>
    <s v="TL"/>
    <s v="PAPILLON Cyril"/>
    <s v="17/03/2022"/>
    <s v="400"/>
    <s v="09/04/2021"/>
    <n v="-343"/>
    <s v=""/>
    <s v="31100"/>
    <s v="DDE"/>
    <s v="2290.64"/>
    <s v=""/>
    <x v="10"/>
    <s v=""/>
  </r>
  <r>
    <s v="O"/>
    <s v="Traiter le rapport PolyPad déposé par l'expert"/>
    <s v="A"/>
    <s v="Traiter le rapport complémentaire  PolyPad "/>
    <s v=""/>
    <s v="DARVA"/>
    <s v="Oui"/>
    <n v="2020095907"/>
    <s v="SCHWEIGER Karl Hans (Monsieur)"/>
    <s v="N"/>
    <s v="MACSF"/>
    <s v="BD"/>
    <s v="LABARRE Olivier"/>
    <s v="17/03/2022"/>
    <s v="734"/>
    <s v="04/04/2020"/>
    <n v="-711"/>
    <s v=""/>
    <s v="33750"/>
    <s v="DDE"/>
    <s v="1000"/>
    <s v=""/>
    <x v="10"/>
    <s v=""/>
  </r>
  <r>
    <s v="O"/>
    <s v="Gérer le rapport remis en saisie/ à la frappe "/>
    <s v="A"/>
    <s v="Réceptionner ou relancer le rapport remis en saisie"/>
    <s v=""/>
    <s v="DARVA"/>
    <s v="Non"/>
    <n v="2022052699"/>
    <s v="LAGOURGUE Pierre Michel (Monsieur)"/>
    <s v="N"/>
    <s v="ALLIANZ"/>
    <s v="TA"/>
    <s v="CADIER Guillaume"/>
    <s v="17/03/2022"/>
    <s v="28"/>
    <s v="24/02/2022"/>
    <n v="-22"/>
    <s v=""/>
    <s v="64120"/>
    <s v="INC"/>
    <s v="105000"/>
    <s v=""/>
    <x v="11"/>
    <s v=""/>
  </r>
  <r>
    <s v="O"/>
    <s v="Traiter le rapport PolyPad déposé par l'expert"/>
    <s v="A"/>
    <s v="Traiter le rapport complémentaire  PolyPad "/>
    <s v=""/>
    <s v="DARVA"/>
    <s v="Oui"/>
    <n v="2021296085"/>
    <s v="LARALDE Juanita (Madame)"/>
    <s v="N"/>
    <s v="AXA FRANCE IARD"/>
    <s v="PE"/>
    <s v="ESTEVE Jacques"/>
    <s v="14/03/2022"/>
    <s v="172"/>
    <s v="19/10/2021"/>
    <n v="-144"/>
    <s v=""/>
    <s v="66140"/>
    <s v="DDE"/>
    <s v="1800"/>
    <s v=""/>
    <x v="12"/>
    <s v=""/>
  </r>
  <r>
    <s v="O"/>
    <s v="Facturer le dossier"/>
    <s v="W"/>
    <s v="Créer une facture"/>
    <s v=""/>
    <s v="DARVA"/>
    <s v="Non"/>
    <n v="2022041489"/>
    <s v="LANOUE Ghislaine (Madame)"/>
    <s v="N"/>
    <s v="MACIF"/>
    <s v="BD"/>
    <s v="PASTURAL Florian"/>
    <s v="05/03/2022"/>
    <s v="37"/>
    <s v="05/03/2022"/>
    <n v="-12"/>
    <s v=""/>
    <s v="33550"/>
    <s v="DDE"/>
    <s v="1688"/>
    <s v=""/>
    <x v="28"/>
    <s v=""/>
  </r>
  <r>
    <s v="O"/>
    <s v="Facturer le dossier"/>
    <s v="W"/>
    <s v="Créer une facture"/>
    <s v=""/>
    <s v="DARVA"/>
    <s v="Oui"/>
    <n v="2021346863"/>
    <s v="ANDRON Martine (Madame)"/>
    <s v="N"/>
    <s v="MACIF"/>
    <s v="BD"/>
    <s v="RODNEY Elodie"/>
    <s v="03/12/2021"/>
    <s v="129"/>
    <s v="03/12/2021"/>
    <n v="-104"/>
    <s v=""/>
    <s v="33370"/>
    <s v="DDE"/>
    <s v="3500"/>
    <s v=""/>
    <x v="28"/>
    <s v=""/>
  </r>
  <r>
    <s v="O"/>
    <s v="Facturer le dossier"/>
    <s v="W"/>
    <s v="Créer une facture"/>
    <s v=""/>
    <s v="DARVA"/>
    <s v="Oui"/>
    <n v="2021244586"/>
    <s v="ARNAUD Sandrine (Madame)"/>
    <s v="N"/>
    <s v="MACIF"/>
    <s v="BI"/>
    <s v="COURTOIS Théo"/>
    <s v="22/09/2021"/>
    <s v="221"/>
    <s v="22/09/2021"/>
    <n v="-176"/>
    <s v=""/>
    <s v="40300"/>
    <s v="DDE"/>
    <s v="2409"/>
    <s v=""/>
    <x v="28"/>
    <s v=""/>
  </r>
  <r>
    <s v="O"/>
    <s v="Vérifier le rapport pré-saisi dans Darva"/>
    <s v="A"/>
    <s v="Créer l’action &quot;Résultat vérification rapport Darva&quot;"/>
    <s v=""/>
    <s v="DARVA"/>
    <s v="Non"/>
    <n v="2022048685"/>
    <s v="PASQUIER Emmanuel (Monsieur)"/>
    <s v="N"/>
    <s v="AGPM ASSURANCES"/>
    <s v="TL"/>
    <s v="GRIFFON Caroline"/>
    <s v="16/03/2022"/>
    <s v="30"/>
    <s v="08/03/2022"/>
    <n v="-4"/>
    <s v=""/>
    <s v="31140"/>
    <s v="VOL"/>
    <s v="1202.85"/>
    <s v=""/>
    <x v="14"/>
    <s v=""/>
  </r>
  <r>
    <s v="O"/>
    <s v="Traiter le rapport PolyPad déposé par l'expert"/>
    <s v="A"/>
    <s v="Traiter le rapport complémentaire  PolyPad "/>
    <s v="1"/>
    <s v="DARVA"/>
    <s v="Oui"/>
    <n v="2022010627"/>
    <s v="SOL Nicole (Madame)"/>
    <s v="N"/>
    <s v="BPCEA - NATIXIS"/>
    <s v="MT"/>
    <s v="NICODEME Vincent"/>
    <s v="17/03/2022"/>
    <s v="65"/>
    <s v="11/02/2022"/>
    <n v="-7"/>
    <s v=""/>
    <s v="82100"/>
    <s v="DDE"/>
    <s v="42091.4"/>
    <s v=""/>
    <x v="14"/>
    <s v=""/>
  </r>
  <r>
    <s v="O"/>
    <s v="Traiter le rapport PolyPad déposé par l'expert"/>
    <s v="A"/>
    <s v="Traiter le rapport définitif  PolyPad "/>
    <s v="2"/>
    <s v="MERCURE"/>
    <s v="Non"/>
    <n v="2022009507"/>
    <s v="BIANCO Jean Pierre (Monsieur)"/>
    <s v="N"/>
    <s v="GROUPAMA"/>
    <s v="MT"/>
    <s v="NICODEME Vincent"/>
    <s v="17/03/2022"/>
    <s v="66"/>
    <s v="25/02/2022"/>
    <n v="-21"/>
    <s v=""/>
    <s v="82000"/>
    <s v="PJ"/>
    <s v="0"/>
    <s v=""/>
    <x v="14"/>
    <s v=""/>
  </r>
  <r>
    <s v="O"/>
    <s v="Traiter le rapport PolyPad déposé par l'expert"/>
    <s v="A"/>
    <s v="Traiter le rapport complémentaire  PolyPad "/>
    <s v=""/>
    <s v="MERCURE"/>
    <s v="Oui"/>
    <n v="2022001533"/>
    <s v="OUBDIR Nabil (Monsieur)"/>
    <s v="N"/>
    <s v="GAN ASSURANCES IARD"/>
    <s v="TL"/>
    <s v="GRIFFON Caroline"/>
    <s v="16/03/2022"/>
    <s v="73"/>
    <s v="19/01/2022"/>
    <n v="-43"/>
    <s v=""/>
    <s v="71300"/>
    <s v="VOL"/>
    <s v="1779.67"/>
    <s v=""/>
    <x v="14"/>
    <s v=""/>
  </r>
  <r>
    <s v="O"/>
    <s v="Traiter le rapport PolyPad déposé par l'expert"/>
    <s v="A"/>
    <s v="Traiter le rapport complémentaire  PolyPad "/>
    <s v=""/>
    <s v="DARVA"/>
    <s v="Oui"/>
    <n v="2022000450"/>
    <s v="JULIE Pierre (Monsieur)"/>
    <s v="N"/>
    <s v="LA MEDICALE"/>
    <s v="TL"/>
    <s v="GRIFFON Caroline"/>
    <s v="16/03/2022"/>
    <s v="74"/>
    <s v="02/02/2022"/>
    <n v="-50"/>
    <s v=""/>
    <s v="31400"/>
    <s v="VOLT"/>
    <s v="5634.46"/>
    <s v=""/>
    <x v="14"/>
    <s v=""/>
  </r>
  <r>
    <s v="O"/>
    <s v="Vérifier le rapport pré-saisi dans Darva"/>
    <s v="A"/>
    <s v="Créer l’action &quot;Résultat vérification rapport Darva&quot;"/>
    <s v=""/>
    <s v="DARVA"/>
    <s v="Non"/>
    <n v="2022047398"/>
    <s v="VALERO PUIG Antoine Et Marie-Ros (Madame)"/>
    <s v="N"/>
    <s v="AVIVA"/>
    <s v="MO"/>
    <s v="CLAUDE Margaux"/>
    <s v="17/03/2022"/>
    <s v="31"/>
    <s v="01/04/2022"/>
    <n v="-11"/>
    <s v=""/>
    <s v="34000"/>
    <s v="CVT"/>
    <s v="3850"/>
    <s v=""/>
    <x v="15"/>
    <s v=""/>
  </r>
  <r>
    <s v="O"/>
    <s v="Traiter le rapport PolyPad déposé par l'expert"/>
    <s v="A"/>
    <s v="Traiter le rapport validé après supervision"/>
    <s v=""/>
    <s v="DARVA"/>
    <s v="Oui"/>
    <n v="2022041875"/>
    <s v="REZIG Elisabeth"/>
    <s v="N"/>
    <s v="MACIF"/>
    <s v="PE"/>
    <s v="DOLLE Nicolas"/>
    <s v="16/03/2022"/>
    <s v="37"/>
    <s v="05/03/2022"/>
    <n v="-12"/>
    <s v=""/>
    <s v="31830"/>
    <s v="DDE"/>
    <s v="1700"/>
    <s v=""/>
    <x v="15"/>
    <s v=""/>
  </r>
  <r>
    <s v="O"/>
    <s v="Traiter le rapport PolyPad déposé par l'expert"/>
    <s v="A"/>
    <s v="Traiter le rapport validé après supervision"/>
    <s v=""/>
    <s v="Courrier"/>
    <s v="Non"/>
    <n v="2022040537"/>
    <s v="SILILO Soelie (Madame)"/>
    <s v="N"/>
    <s v="GMF"/>
    <s v="PE"/>
    <s v="TENAS Richard"/>
    <s v="17/03/2022"/>
    <s v="37"/>
    <s v="26/03/2022"/>
    <n v="-19"/>
    <s v=""/>
    <s v="66740"/>
    <s v="RC4"/>
    <s v="3000"/>
    <s v=""/>
    <x v="15"/>
    <s v=""/>
  </r>
  <r>
    <s v="O"/>
    <s v="Vérifier le rapport pré-saisi dans Mercure"/>
    <s v="A"/>
    <s v="Créer l’action 166 &quot;Résultat vérification rapport Mercure&quot;"/>
    <s v=""/>
    <s v="MERCURE"/>
    <s v="Non"/>
    <n v="2022011310"/>
    <s v="SARAMITTO Claire (Madame)"/>
    <s v="N"/>
    <s v="GAN ASSURANCES IARD"/>
    <s v="PE"/>
    <s v="MANISSIER Adrien"/>
    <s v="16/03/2022"/>
    <s v="65"/>
    <s v="26/02/2022"/>
    <n v="-20"/>
    <s v=""/>
    <s v="66000"/>
    <s v="DDE"/>
    <s v="8434.04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16620"/>
    <s v="BARROSO Jose (Monsieur)"/>
    <s v="N"/>
    <s v="MACIF"/>
    <s v="PE"/>
    <s v="CERVELLO Romain"/>
    <s v="14/03/2022"/>
    <s v="59"/>
    <s v="11/02/2022"/>
    <n v="-34"/>
    <s v=""/>
    <s v="33000"/>
    <s v="VOL"/>
    <s v="0"/>
    <s v=""/>
    <x v="15"/>
    <s v=""/>
  </r>
  <r>
    <s v="O"/>
    <s v="Traiter le rapport PolyPad déposé par l'expert"/>
    <s v="A"/>
    <s v="Traiter le rapport validé après supervision"/>
    <s v=""/>
    <s v="Pré saisie par PU"/>
    <s v="Non"/>
    <n v="2021283412"/>
    <s v="PREVOTEAU Ludvick (Monsieur)"/>
    <s v="N"/>
    <s v="BANQUE POSTALE ASSURANCES IARD"/>
    <s v="PE"/>
    <s v="CLAUDE Margaux"/>
    <s v="15/03/2022"/>
    <s v="183"/>
    <s v="08/10/2021"/>
    <n v="-91"/>
    <s v=""/>
    <s v="30920"/>
    <s v="INO"/>
    <s v="16530.53"/>
    <s v=""/>
    <x v="15"/>
    <s v=""/>
  </r>
  <r>
    <s v="O"/>
    <s v="Traiter le rapport PolyPad déposé par l'expert"/>
    <s v="A"/>
    <s v="Traiter le rapport validé après supervision"/>
    <s v=""/>
    <s v="DARVA"/>
    <s v="Non"/>
    <n v="2021350121"/>
    <s v="MARTEAU DELACROIX Gaelle (Madame)"/>
    <s v="N"/>
    <s v="PACIFICA"/>
    <s v="PE"/>
    <s v="CLAUDE Margaux"/>
    <s v="17/03/2022"/>
    <s v="126"/>
    <s v="12/12/2021"/>
    <n v="-111"/>
    <s v=""/>
    <s v="66750"/>
    <s v="DDE"/>
    <s v="2537.93"/>
    <s v=""/>
    <x v="15"/>
    <s v=""/>
  </r>
  <r>
    <s v="O"/>
    <s v="Traiter le rapport PolyPad déposé par l'expert"/>
    <s v="A"/>
    <s v="Traiter le rapport validé après supervision"/>
    <s v=""/>
    <s v="DARVA"/>
    <s v="Oui"/>
    <n v="2021332372"/>
    <s v="HERNANDEZ Didier (Monsieur)"/>
    <s v="N"/>
    <s v="MACIF"/>
    <s v="BZ"/>
    <s v="BONNET Florent"/>
    <s v="14/01/2022"/>
    <s v="143"/>
    <s v="19/11/2021"/>
    <n v="-118"/>
    <s v=""/>
    <s v="34290"/>
    <s v="CVT"/>
    <s v="905.3"/>
    <s v=""/>
    <x v="15"/>
    <s v=""/>
  </r>
  <r>
    <s v="O"/>
    <s v="Traiter le rapport PolyPad déposé par l'expert"/>
    <s v="A"/>
    <s v="Traiter le rapport complémentaire  PolyPad "/>
    <s v=""/>
    <s v="DARVA"/>
    <s v="Oui"/>
    <n v="2021286910"/>
    <s v="MARTZEL Alain (Monsieur)"/>
    <s v="N"/>
    <s v="MAIF"/>
    <s v="PE"/>
    <s v="STEPHANT Pierre"/>
    <s v="17/03/2022"/>
    <s v="179"/>
    <s v="01/11/2021"/>
    <n v="-137"/>
    <s v=""/>
    <s v="30620"/>
    <s v="CN"/>
    <s v="17000"/>
    <s v=""/>
    <x v="15"/>
    <s v=""/>
  </r>
  <r>
    <s v="O"/>
    <s v="Traiter le rapport PolyPad déposé par l'expert"/>
    <s v="A"/>
    <s v="Traiter le rapport complémentaire  PolyPad "/>
    <s v=""/>
    <s v="DARVA"/>
    <s v="Oui"/>
    <n v="2021286916"/>
    <s v="MARTZEL Alain (Monsieur)"/>
    <s v="N"/>
    <s v="MAIF"/>
    <s v="PE"/>
    <s v="STEPHANT Pierre"/>
    <s v="17/03/2022"/>
    <s v="179"/>
    <s v="01/11/2021"/>
    <n v="-137"/>
    <s v=""/>
    <s v="30620"/>
    <s v="INO"/>
    <s v="10000"/>
    <s v=""/>
    <x v="15"/>
    <s v=""/>
  </r>
  <r>
    <s v="O"/>
    <s v="Traiter le rapport PolyPad déposé par l'expert"/>
    <s v="A"/>
    <s v="Traiter le rapport validé après supervision"/>
    <s v=""/>
    <s v="DARVA"/>
    <s v="Oui"/>
    <n v="2021294276"/>
    <s v="SITBON Jerome (Monsieur)"/>
    <s v="N"/>
    <s v="MACSF"/>
    <s v="PE"/>
    <s v="DOLLE Nicolas"/>
    <s v="17/03/2022"/>
    <s v="174"/>
    <s v="22/10/2021"/>
    <n v="-147"/>
    <s v=""/>
    <s v="81290"/>
    <s v="GRE"/>
    <s v="3100"/>
    <s v=""/>
    <x v="15"/>
    <s v=""/>
  </r>
  <r>
    <s v="O"/>
    <s v="Traiter le rapport PolyPad déposé par l'expert"/>
    <s v="A"/>
    <s v="Traiter le rapport complémentaire  PolyPad "/>
    <s v=""/>
    <s v="DARVA"/>
    <s v="Oui"/>
    <n v="2021285708"/>
    <s v="GURY David (Monsieur)"/>
    <s v="N"/>
    <s v="ALLIANZ"/>
    <s v="PE"/>
    <s v="DESSIENNE Lucie"/>
    <s v="16/03/2022"/>
    <s v="182"/>
    <s v="28/09/2021"/>
    <n v="-171"/>
    <s v=""/>
    <s v="66300"/>
    <s v="INC"/>
    <s v="1426.88"/>
    <s v=""/>
    <x v="15"/>
    <s v=""/>
  </r>
  <r>
    <s v="O"/>
    <s v="Traiter le rapport PolyPad déposé par l'expert"/>
    <s v="A"/>
    <s v="Traiter le REC PolyPad"/>
    <s v=""/>
    <s v="DARVA"/>
    <s v="Non"/>
    <n v="2022017749"/>
    <s v="GARCIA Marie (Madame)"/>
    <s v="N"/>
    <s v="MACIF"/>
    <s v="BD"/>
    <s v="DUNIS Cédric"/>
    <s v="07/02/2022"/>
    <s v="58"/>
    <s v="04/03/2022"/>
    <n v="-13"/>
    <s v=""/>
    <s v="33200"/>
    <s v="DDE"/>
    <s v="25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27540"/>
    <s v="CRAUSTE Martine (Madame)"/>
    <s v="N"/>
    <s v="AXA FRANCE IARD"/>
    <s v="BI"/>
    <s v="GOMES Jean-Charles"/>
    <s v="08/03/2022"/>
    <s v="50"/>
    <s v="07/03/2022"/>
    <n v="-15"/>
    <s v=""/>
    <s v="40000"/>
    <s v="DDE"/>
    <s v="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1397673"/>
    <s v="CAILLE LARZILLIERE Miranda (Madame)"/>
    <s v="N"/>
    <s v="MACIF"/>
    <s v="BD"/>
    <s v="BRIAND Renaud"/>
    <s v="16/03/2022"/>
    <s v="80"/>
    <s v="10/02/2022"/>
    <n v="-35"/>
    <s v=""/>
    <s v="33950"/>
    <s v="DDE"/>
    <s v="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03057"/>
    <s v="COLTON Anne (Madame)"/>
    <s v="N"/>
    <s v="AVIVA"/>
    <s v="BD"/>
    <s v="PERROT Francois Xavier"/>
    <s v="22/02/2022"/>
    <s v="72"/>
    <s v=""/>
    <n v="-42"/>
    <s v=""/>
    <s v="24340"/>
    <s v="VOL"/>
    <s v="45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1396077"/>
    <s v="PERDIGON Jean-Michel (Monsieur)"/>
    <s v="N"/>
    <s v="AXA FRANCE IARD"/>
    <s v="BD"/>
    <s v="DE FAULTRIER Quentin"/>
    <s v="15/03/2022"/>
    <s v="81"/>
    <s v="17/03/2022"/>
    <n v="-46"/>
    <s v=""/>
    <s v="33000"/>
    <s v="DDE"/>
    <s v="4700"/>
    <s v=""/>
    <x v="16"/>
    <s v=""/>
  </r>
  <r>
    <s v="O"/>
    <s v="Traiter le rapport PolyPad déposé par l'expert"/>
    <s v="A"/>
    <s v="Traiter le rapport complémentaire  PolyPad "/>
    <s v=""/>
    <s v="DARVA"/>
    <s v="Oui"/>
    <n v="2021397854"/>
    <s v="KIM Lauren Bach Hugo (Madame)"/>
    <s v="N"/>
    <s v="AVIVA"/>
    <s v="BD"/>
    <s v="PERROT Francois Xavier"/>
    <s v="16/03/2022"/>
    <s v="80"/>
    <s v="03/02/2022"/>
    <n v="-50"/>
    <s v=""/>
    <s v="33000"/>
    <s v="VOL"/>
    <s v="5000"/>
    <s v=""/>
    <x v="16"/>
    <s v=""/>
  </r>
  <r>
    <s v="O"/>
    <s v="Traiter le rapport PolyPad déposé par l'expert"/>
    <s v="A"/>
    <s v="Traiter le rapport validé après supervision"/>
    <s v=""/>
    <s v="DARVA"/>
    <s v="Oui"/>
    <n v="2021385903"/>
    <s v="ARNAUD Alain (Monsieur)"/>
    <s v="N"/>
    <s v="BPCEA - NATIXIS"/>
    <s v="BD"/>
    <s v="MARIOT Audrey"/>
    <s v="17/03/2022"/>
    <s v="93"/>
    <s v="14/01/2022"/>
    <n v="-56"/>
    <s v=""/>
    <s v="33710"/>
    <s v="DDE"/>
    <s v="1200"/>
    <s v=""/>
    <x v="16"/>
    <s v=""/>
  </r>
  <r>
    <s v="O"/>
    <s v="Vérifier le rapport pré-saisi dans Darva"/>
    <s v="A"/>
    <s v="Créer l’action &quot;Résultat vérification rapport Darva&quot;"/>
    <s v="2"/>
    <s v="DARVA"/>
    <s v="Non"/>
    <n v="2021383085"/>
    <s v="SANCHEZ Anne Laure (Madame)"/>
    <s v="N"/>
    <s v="AXA FRANCE IARD"/>
    <s v="BI"/>
    <s v="BADUEL Jean-Baptiste"/>
    <s v="16/03/2022"/>
    <s v="95"/>
    <s v="29/12/2021"/>
    <n v="-67"/>
    <s v=""/>
    <s v="64200"/>
    <s v="INO"/>
    <s v="28000"/>
    <s v=""/>
    <x v="16"/>
    <s v=""/>
  </r>
  <r>
    <s v="O"/>
    <s v="Vérifier le rapport pré-saisi dans Darva"/>
    <s v="A"/>
    <s v="Créer l’action &quot;Résultat vérification rapport Darva&quot;"/>
    <s v="2"/>
    <s v="DARVA"/>
    <s v="Non"/>
    <n v="2021344458"/>
    <s v="GRASSET Martin (Monsieur)"/>
    <s v="N"/>
    <s v="MACIF"/>
    <s v="BI"/>
    <s v="PERE Alexandre"/>
    <s v="16/03/2022"/>
    <s v="132"/>
    <s v="30/11/2021"/>
    <n v="-107"/>
    <s v=""/>
    <s v="64500"/>
    <s v="DDE"/>
    <s v="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1319748"/>
    <s v="BERAKA Gisele (Madame)"/>
    <s v="N"/>
    <s v="MACIF"/>
    <s v="PX"/>
    <s v="FELTRIN Patrick"/>
    <s v="15/03/2022"/>
    <s v="154"/>
    <s v="28/11/2021"/>
    <n v="-109"/>
    <s v=""/>
    <s v="24100"/>
    <s v="CVT"/>
    <s v="1129.2"/>
    <s v=""/>
    <x v="16"/>
    <s v=""/>
  </r>
  <r>
    <s v="O"/>
    <s v="Traiter le rapport PolyPad déposé par l'expert"/>
    <s v="A"/>
    <s v="Traiter le rapport définitif  PolyPad "/>
    <s v=""/>
    <s v="Mail"/>
    <s v="Non"/>
    <n v="2022023878"/>
    <s v="HABITAT DU GARD"/>
    <s v="N"/>
    <s v="AXA FRANCE IARD"/>
    <s v="NI"/>
    <s v="GARZIERA Franck"/>
    <s v="17/03/2022"/>
    <s v="52"/>
    <s v="04/02/2022"/>
    <n v="-37"/>
    <s v=""/>
    <s v="30610"/>
    <s v="INC"/>
    <s v="10694.79"/>
    <s v=""/>
    <x v="20"/>
    <s v=""/>
  </r>
  <r>
    <s v="O"/>
    <s v="Traiter le rapport PolyPad déposé par l'expert"/>
    <s v="A"/>
    <s v="Traiter le rapport complémentaire  PolyPad "/>
    <s v=""/>
    <s v="DARVA"/>
    <s v="Oui"/>
    <n v="2022012750"/>
    <s v="GUIDET Andre (Monsieur)"/>
    <s v="N"/>
    <s v="MACIF"/>
    <s v="TL"/>
    <s v="PAPILLON Cyril"/>
    <s v="17/03/2022"/>
    <s v="64"/>
    <s v="06/02/2022"/>
    <n v="-39"/>
    <s v=""/>
    <s v="31100"/>
    <s v="DDE"/>
    <s v="561"/>
    <s v=""/>
    <x v="17"/>
    <s v=""/>
  </r>
  <r>
    <s v="O"/>
    <s v="Traiter le rapport PolyPad déposé par l'expert"/>
    <s v="A"/>
    <s v="Traiter le rapport complémentaire  PolyPad "/>
    <s v=""/>
    <s v="DARVA"/>
    <s v="Oui"/>
    <n v="2021382338"/>
    <s v="YANGOUR Bahia (Madame et/ou Monsieur)"/>
    <s v="N"/>
    <s v="BPCEA - NATIXIS"/>
    <s v="TL"/>
    <s v="REYBET DEGAT Pierre"/>
    <s v="17/03/2022"/>
    <s v="95"/>
    <s v="27/01/2022"/>
    <n v="-42"/>
    <s v=""/>
    <s v="31270"/>
    <s v="DDE"/>
    <s v="3030"/>
    <s v=""/>
    <x v="17"/>
    <s v=""/>
  </r>
  <r>
    <s v="O"/>
    <s v="Traiter le rapport PolyPad déposé par l'expert"/>
    <s v="A"/>
    <s v="Traiter le rapport complémentaire  PolyPad "/>
    <s v=""/>
    <s v="DARVA"/>
    <s v="Oui"/>
    <n v="2021385078"/>
    <s v="TAP Laetitia (Madame)"/>
    <s v="N"/>
    <s v="BPCEA - NATIXIS"/>
    <s v="TL"/>
    <s v="DELPECH Aurélien"/>
    <s v="17/03/2022"/>
    <s v="94"/>
    <s v="13/01/2022"/>
    <n v="-52"/>
    <s v=""/>
    <s v="31470"/>
    <s v="DE"/>
    <s v="3270.3"/>
    <s v=""/>
    <x v="17"/>
    <s v=""/>
  </r>
  <r>
    <s v="N"/>
    <s v="Vérifier le rapport pré-saisi dans Darva"/>
    <s v="A"/>
    <s v="Créer l’action &quot;Résultat vérification rapport Darva&quot;"/>
    <s v=""/>
    <s v="DARVA"/>
    <s v="Non"/>
    <n v="2021368124"/>
    <s v="DARGAGNON Christelle (Madame)"/>
    <s v="N"/>
    <s v="AGPM ASSURANCES"/>
    <s v="TL"/>
    <s v="DALLA LIBERA Bernard"/>
    <s v="18/03/2022"/>
    <s v="109"/>
    <s v="03/02/2022"/>
    <n v="-67"/>
    <s v=""/>
    <s v="31460"/>
    <s v="DE"/>
    <s v="2000"/>
    <s v=""/>
    <x v="17"/>
    <s v=""/>
  </r>
  <r>
    <s v="O"/>
    <s v="Traiter le rapport PolyPad déposé par l'expert"/>
    <s v="A"/>
    <s v="Traiter le rapport validé après supervision"/>
    <s v="2"/>
    <s v="DARVA"/>
    <s v="Oui"/>
    <n v="2021363512"/>
    <s v="MOLEINS Marie Noelle (Madame)"/>
    <s v="N"/>
    <s v="MACIF"/>
    <s v="CA"/>
    <s v="KNITL-GUIDICI Julie"/>
    <s v="17/03/2022"/>
    <s v="114"/>
    <s v="07/01/2022"/>
    <n v="-69"/>
    <s v=""/>
    <s v="81400"/>
    <s v="DDE"/>
    <s v="1590.63"/>
    <s v=""/>
    <x v="17"/>
    <s v=""/>
  </r>
  <r>
    <s v="O"/>
    <s v="Traiter le rapport PolyPad déposé par l'expert"/>
    <s v="A"/>
    <s v="Traiter le rapport validé après supervision"/>
    <s v="2"/>
    <s v="DARVA"/>
    <s v="Oui"/>
    <n v="2021371594"/>
    <s v="HELAYEL Isabelle (Madame)"/>
    <s v="N"/>
    <s v="MACIF"/>
    <s v="TL"/>
    <s v="KNITL-GUIDICI Julie"/>
    <s v="17/03/2022"/>
    <s v="106"/>
    <s v="26/12/2021"/>
    <n v="-81"/>
    <s v=""/>
    <s v="31330"/>
    <s v="DDE"/>
    <s v="3447.9"/>
    <s v=""/>
    <x v="17"/>
    <s v=""/>
  </r>
  <r>
    <s v="O"/>
    <s v="Traiter le rapport PolyPad déposé par l'expert"/>
    <s v="A"/>
    <s v="Traiter le rapport définitif  PolyPad "/>
    <s v=""/>
    <s v="MERCURE"/>
    <s v="Non"/>
    <n v="2021337002"/>
    <s v="SARL ABADIS"/>
    <s v="N"/>
    <s v="GROUPAMA"/>
    <s v="TL"/>
    <s v="PAPILLON Cyril"/>
    <s v="17/03/2022"/>
    <s v="140"/>
    <s v="13/12/2021"/>
    <n v="-95"/>
    <s v=""/>
    <s v="31820"/>
    <s v="RC"/>
    <s v="5450.5"/>
    <s v=""/>
    <x v="17"/>
    <s v=""/>
  </r>
  <r>
    <s v="O"/>
    <s v="Traiter le rapport PolyPad déposé par l'expert"/>
    <s v="A"/>
    <s v="Traiter le rapport complémentaire  PolyPad "/>
    <s v="2"/>
    <s v="DARVA"/>
    <s v="Oui"/>
    <n v="2021340053"/>
    <s v="GOIRAN Valerie (Madame)"/>
    <s v="N"/>
    <s v="MACIF"/>
    <s v="TL"/>
    <s v="DALLA LIBERA Bernard"/>
    <s v="06/03/2022"/>
    <s v="135"/>
    <s v="27/11/2021"/>
    <n v="-110"/>
    <s v=""/>
    <s v="31340"/>
    <s v="DDE"/>
    <s v="600"/>
    <s v=""/>
    <x v="17"/>
    <s v=""/>
  </r>
  <r>
    <s v="O"/>
    <s v="Vérifier le rapport pré-saisi dans Darva"/>
    <s v="A"/>
    <s v="Créer l’action &quot;Résultat vérification rapport Darva&quot;"/>
    <s v="2"/>
    <s v="DARVA"/>
    <s v="Non"/>
    <n v="2021246566"/>
    <s v="Etablissement ALARY RICHARD"/>
    <s v="N"/>
    <s v="AXA FRANCE IARD"/>
    <s v="TL"/>
    <s v="ROUX Benoit"/>
    <s v="15/03/2022"/>
    <s v="220"/>
    <s v="24/09/2021"/>
    <n v="-141"/>
    <s v=""/>
    <s v="31000"/>
    <s v="DDE"/>
    <s v="5000"/>
    <s v=""/>
    <x v="17"/>
    <s v=""/>
  </r>
  <r>
    <s v="N"/>
    <s v="Traiter le rapport PolyPad déposé par l'expert"/>
    <s v="A"/>
    <s v="Traiter le rapport complémentaire  PolyPad "/>
    <s v=""/>
    <s v="DARVA"/>
    <s v="Oui"/>
    <n v="2021275187"/>
    <s v="BEN DEM RANE Aicha (Madame)"/>
    <s v="N"/>
    <s v="MACIF"/>
    <s v="CA"/>
    <s v="MAURIES Fabrice"/>
    <s v="18/03/2022"/>
    <s v="190"/>
    <s v="23/10/2021"/>
    <n v="-145"/>
    <s v=""/>
    <s v="81100"/>
    <s v="DDE"/>
    <s v="380"/>
    <s v=""/>
    <x v="17"/>
    <s v=""/>
  </r>
  <r>
    <s v="O"/>
    <s v="Traiter le rapport PolyPad déposé par l'expert"/>
    <s v="A"/>
    <s v="Traiter le rapport complémentaire  PolyPad "/>
    <s v="2"/>
    <s v="DARVA"/>
    <s v="Oui"/>
    <n v="2021274416"/>
    <s v="BRUN Nouria (Madame)"/>
    <s v="N"/>
    <s v="MACIF"/>
    <s v="TL"/>
    <s v="SARPY Guillaume"/>
    <s v="24/11/2021"/>
    <s v="190"/>
    <s v="03/10/2021"/>
    <n v="-145"/>
    <s v=""/>
    <s v="47000"/>
    <s v="DDE"/>
    <s v="14317.9"/>
    <s v=""/>
    <x v="17"/>
    <s v=""/>
  </r>
  <r>
    <s v="N"/>
    <s v="Traiter le rapport PolyPad déposé par l'expert"/>
    <s v="A"/>
    <s v="Traiter le rapport complémentaire  PolyPad "/>
    <s v="4"/>
    <s v="DARVA"/>
    <s v="Oui"/>
    <n v="2021185552"/>
    <s v="LEBEAU Sylvie (Madame)"/>
    <s v="N"/>
    <s v="MAIF"/>
    <s v="TL"/>
    <s v="DALLA LIBERA Bernard"/>
    <s v="18/03/2022"/>
    <s v="269"/>
    <s v="30/09/2021"/>
    <n v="-209"/>
    <s v=""/>
    <s v="31590"/>
    <s v="TOG"/>
    <s v="7258.5"/>
    <s v=""/>
    <x v="17"/>
    <s v=""/>
  </r>
  <r>
    <s v="O"/>
    <s v="Vérifier le rapport pré-saisi dans Mercure"/>
    <s v="A"/>
    <s v="Créer l’action 166 &quot;Résultat vérification rapport Mercure&quot;"/>
    <s v=""/>
    <s v="MERCURE"/>
    <s v="Non"/>
    <n v="2022028924"/>
    <s v="BESSET Stéphane (Monsieur)"/>
    <s v="N"/>
    <s v="GROUPAMA"/>
    <s v="TL"/>
    <s v="JILCOT Gwénolé"/>
    <s v="10/03/2022"/>
    <s v="49"/>
    <s v="14/03/2022"/>
    <n v="-4"/>
    <s v=""/>
    <s v="31000"/>
    <s v="DDE"/>
    <s v="20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4342"/>
    <s v="DELFAU Jean-Pierre (Monsieur)"/>
    <s v="N"/>
    <s v="AXA FRANCE IARD"/>
    <s v="MT"/>
    <s v="DALLA LIBERA Maxime"/>
    <s v="16/03/2022"/>
    <s v="35"/>
    <s v="10/03/2022"/>
    <n v="-7"/>
    <s v=""/>
    <s v="82290"/>
    <s v="INC"/>
    <s v="450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09339"/>
    <s v="SEBASTIEN Alice (Madame)"/>
    <s v="N"/>
    <s v="PACIFICA"/>
    <s v="TL"/>
    <s v="REYBET DEGAT Pierre"/>
    <s v="14/03/2022"/>
    <s v="66"/>
    <s v="10/02/2022"/>
    <n v="-11"/>
    <s v=""/>
    <s v="31220"/>
    <s v="INO"/>
    <s v="32000"/>
    <s v=""/>
    <x v="18"/>
    <s v=""/>
  </r>
  <r>
    <s v="O"/>
    <s v="Traiter le rapport PolyPad déposé par l'expert"/>
    <s v="A"/>
    <s v="Traiter le rapport complémentaire  PolyPad "/>
    <s v="2"/>
    <s v="DARVA"/>
    <s v="Oui"/>
    <n v="2022012309"/>
    <s v="CRUZ Therese (Madame)"/>
    <s v="N"/>
    <s v="PACIFICA"/>
    <s v="TL"/>
    <s v="ROUX Benoit"/>
    <s v="17/03/2022"/>
    <s v="64"/>
    <s v="12/02/2022"/>
    <n v="-43"/>
    <s v=""/>
    <s v="31860"/>
    <s v="INO"/>
    <s v="8500"/>
    <s v=""/>
    <x v="18"/>
    <s v=""/>
  </r>
  <r>
    <s v="O"/>
    <s v="Traiter le rapport PolyPad déposé par l'expert"/>
    <s v="A"/>
    <s v="Traiter le rapport validé après supervision"/>
    <s v=""/>
    <s v="DARVA"/>
    <s v="Oui"/>
    <n v="2021386137"/>
    <s v="EL MESTARI Rachida (Madame)"/>
    <s v="N"/>
    <s v="PACIFICA"/>
    <s v="AG"/>
    <s v="CLAUDE Pol-Antoine"/>
    <s v="16/03/2022"/>
    <s v="93"/>
    <s v="14/01/2022"/>
    <n v="-62"/>
    <s v=""/>
    <s v="47450"/>
    <s v="DDE"/>
    <s v="4617.55"/>
    <s v=""/>
    <x v="18"/>
    <s v=""/>
  </r>
  <r>
    <s v="O"/>
    <s v="Traiter le rapport PolyPad déposé par l'expert"/>
    <s v="A"/>
    <s v="Traiter le rapport validé après supervision"/>
    <s v="2"/>
    <s v="DARVA"/>
    <s v="Non"/>
    <n v="2021383656"/>
    <s v="Etablissement FLORAL INK TATOO ESPINOZA Sonia (Madame)"/>
    <s v="N"/>
    <s v="AXA FRANCE IARD"/>
    <s v="TA"/>
    <s v="EICHWALD Fabrice"/>
    <s v="17/03/2022"/>
    <s v="95"/>
    <s v="29/12/2021"/>
    <n v="-67"/>
    <s v=""/>
    <s v="65400"/>
    <s v="DDE"/>
    <s v="50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1226702"/>
    <s v="COIRIER Adrien (Monsieur)"/>
    <s v="N"/>
    <s v="PACIFICA"/>
    <s v="TL"/>
    <s v="SAGE Eric"/>
    <s v="16/03/2022"/>
    <s v="239"/>
    <s v="05/09/2021"/>
    <n v="-110"/>
    <s v=""/>
    <s v="31330"/>
    <s v="DDE"/>
    <s v="10923.77"/>
    <s v=""/>
    <x v="18"/>
    <s v=""/>
  </r>
  <r>
    <s v="O"/>
    <s v="Traiter le rapport PolyPad déposé par l'expert"/>
    <s v="A"/>
    <s v="Traiter le rapport complémentaire  PolyPad "/>
    <s v=""/>
    <s v="DARVA"/>
    <s v="Oui"/>
    <n v="2019284866"/>
    <s v="LATOUR Jeremy (Monsieur)"/>
    <s v="N"/>
    <s v="PACIFICA"/>
    <s v="TL"/>
    <s v="DELPECH Aurélien"/>
    <s v="17/03/2022"/>
    <s v="886"/>
    <s v="28/11/2019"/>
    <n v="-855"/>
    <s v=""/>
    <s v="31350"/>
    <s v="DE"/>
    <s v="7313"/>
    <s v=""/>
    <x v="18"/>
    <s v=""/>
  </r>
  <r>
    <s v="O"/>
    <s v="Vérifier le rapport pré-saisi dans Mercure"/>
    <s v="A"/>
    <s v="Créer l’action 166 &quot;Résultat vérification rapport Mercure&quot;"/>
    <s v=""/>
    <s v="MERCURE"/>
    <s v="Non"/>
    <n v="2022032019"/>
    <s v="GARRAS Yannick (Monsieur)"/>
    <s v="N"/>
    <s v="GROUPAMA"/>
    <s v="BD"/>
    <s v="DUNIS Cédric"/>
    <s v="17/03/2022"/>
    <s v="45"/>
    <s v="15/02/2022"/>
    <n v="-15"/>
    <s v=""/>
    <s v="33760"/>
    <s v="DE"/>
    <s v="500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Non"/>
    <n v="2022008671"/>
    <s v="Association SYNDICALE LIBRE GAGNAIRE Nicolas (Monsieur)"/>
    <s v="N"/>
    <s v="GROUPAMA"/>
    <s v="TL"/>
    <s v="JILCOT Gwénolé"/>
    <s v="08/03/2022"/>
    <s v="66"/>
    <s v="25/01/2022"/>
    <n v="-21"/>
    <s v=""/>
    <s v="31200"/>
    <s v="INC"/>
    <s v="20000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Non"/>
    <n v="2021397007"/>
    <s v="LABORDERIE Alain (Monsieur)"/>
    <s v="N"/>
    <s v="GROUPAMA"/>
    <s v="MT"/>
    <s v="DALLA LIBERA Maxime"/>
    <s v="11/03/2022"/>
    <s v="80"/>
    <s v="11/01/2022"/>
    <n v="-35"/>
    <s v=""/>
    <s v="82600"/>
    <s v="INC"/>
    <s v="17000"/>
    <s v=""/>
    <x v="29"/>
    <s v=""/>
  </r>
  <r>
    <s v="N"/>
    <s v="Vérifier le rapport pré-saisi dans Mercure"/>
    <s v="A"/>
    <s v="Créer l’action 166 &quot;Résultat vérification rapport Mercure&quot;"/>
    <s v=""/>
    <s v="MERCURE"/>
    <s v="Non"/>
    <n v="2021386490"/>
    <s v="SCI DES VIGNERONS"/>
    <s v="N"/>
    <s v="GROUPAMA"/>
    <s v="BI"/>
    <s v="GOMES Jean-Charles"/>
    <s v="18/03/2022"/>
    <s v="93"/>
    <s v="29/12/2021"/>
    <n v="-48"/>
    <s v=""/>
    <s v="40130"/>
    <s v="DDE"/>
    <s v="17112.11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Non"/>
    <n v="2021370475"/>
    <s v="PIVATO Bruno (Monsieur)"/>
    <s v="N"/>
    <s v="GAN ASSURANCES IARD"/>
    <s v="TL"/>
    <s v="MAZIERES Vincent"/>
    <s v="17/03/2022"/>
    <s v="107"/>
    <s v="18/12/2021"/>
    <n v="-77"/>
    <s v=""/>
    <s v="31320"/>
    <s v="VOL"/>
    <s v="10800"/>
    <s v=""/>
    <x v="29"/>
    <s v=""/>
  </r>
  <r>
    <s v="O"/>
    <s v="Vérifier le rapport pré-saisi dans Mercure"/>
    <s v="A"/>
    <s v="Créer l’action 166 &quot;Résultat vérification rapport Mercure&quot;"/>
    <s v="4"/>
    <s v="MERCURE"/>
    <s v="Non"/>
    <n v="2021352774"/>
    <s v="DE CARVALHO Jose (Monsieur)"/>
    <s v="N"/>
    <s v="GAN ASSURANCES IARD"/>
    <s v="BI"/>
    <s v="DUCOURNAU Dominique"/>
    <s v="17/03/2022"/>
    <s v="122"/>
    <s v="01/12/2021"/>
    <n v="-92"/>
    <s v=""/>
    <s v="63670"/>
    <s v="VOL"/>
    <s v="3274.98"/>
    <s v=""/>
    <x v="29"/>
    <s v=""/>
  </r>
  <r>
    <s v="N"/>
    <s v="Vérifier le rapport pré-saisi dans Mercure"/>
    <s v="A"/>
    <s v="Créer l’action 166 &quot;Résultat vérification rapport Mercure&quot;"/>
    <s v=""/>
    <s v="MERCURE"/>
    <s v="Non"/>
    <n v="2021328611"/>
    <s v="Copropriété ALPHAGRO"/>
    <s v="N"/>
    <s v="GROUPAMA"/>
    <s v="AG"/>
    <s v="CLAUDE Pol-Antoine"/>
    <s v="18/03/2022"/>
    <s v="147"/>
    <s v="06/12/2021"/>
    <n v="-102"/>
    <s v=""/>
    <s v="47310"/>
    <s v="DDE"/>
    <s v="25000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Oui"/>
    <n v="2021259351"/>
    <s v="DAUPHIN Eugenie (Madame)"/>
    <s v="N"/>
    <s v="GAN ASSURANCES IARD"/>
    <s v="PX"/>
    <s v="VANG Rudolph"/>
    <s v="17/03/2022"/>
    <s v="206"/>
    <s v="08/10/2021"/>
    <n v="-161"/>
    <s v=""/>
    <s v="24430"/>
    <s v="DDE"/>
    <s v="1400"/>
    <s v=""/>
    <x v="29"/>
    <s v=""/>
  </r>
  <r>
    <s v="O"/>
    <s v="Traiter le rapport PolyPad déposé par l'expert"/>
    <s v="A"/>
    <s v="Traiter le rapport définitif  PolyPad "/>
    <s v=""/>
    <s v="Mail"/>
    <s v="Non"/>
    <n v="2022067424"/>
    <s v="SAINT MAXIN Jose (Monsieur)"/>
    <s v="N"/>
    <s v="MAE"/>
    <s v="BZ"/>
    <s v="CHAUDESAIGUES Yohan"/>
    <s v="17/03/2022"/>
    <s v="17"/>
    <s v="27/04/2022"/>
    <n v="40"/>
    <s v=""/>
    <s v="62370"/>
    <s v="TOG"/>
    <s v="5500"/>
    <s v=""/>
    <x v="19"/>
    <s v=""/>
  </r>
  <r>
    <s v="O"/>
    <s v="Facturer le dossier"/>
    <s v="W"/>
    <s v="Créer une facture"/>
    <s v=""/>
    <s v="MERCURE"/>
    <s v="Non"/>
    <n v="2022075939"/>
    <s v="SOURIOUS Max (Monsieur)"/>
    <s v="N"/>
    <s v="GROUPAMA"/>
    <s v="PE"/>
    <s v="DE GRANDE Stéphan"/>
    <s v="14/03/2022"/>
    <s v="10"/>
    <s v="22/03/2022"/>
    <n v="35"/>
    <s v=""/>
    <s v="66600"/>
    <s v="DDE"/>
    <s v="20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6540"/>
    <s v="Association HIP HOP AYGUEMORTAIS"/>
    <s v="N"/>
    <s v="MAIF"/>
    <s v="BD"/>
    <s v="PASTURAL Florian"/>
    <s v="17/03/2022"/>
    <s v="10"/>
    <s v="19/04/2022"/>
    <n v="32"/>
    <s v=""/>
    <s v="33640"/>
    <s v="DIV"/>
    <s v="1900"/>
    <s v=""/>
    <x v="19"/>
    <s v=""/>
  </r>
  <r>
    <s v="N"/>
    <s v="Gérer le rapport remis en saisie/ à la frappe "/>
    <s v="A"/>
    <s v="Réceptionner ou relancer le rapport remis en saisie"/>
    <s v=""/>
    <s v="DARVA"/>
    <s v="Non"/>
    <n v="2022052404"/>
    <s v="ALBOUY Gilles (Monsieur)"/>
    <s v="N"/>
    <s v="MAIF"/>
    <s v="NI"/>
    <s v="DEROO Quentin"/>
    <s v="18/03/2022"/>
    <s v="28"/>
    <s v="04/04/2022"/>
    <n v="32"/>
    <s v=""/>
    <s v="34160"/>
    <s v="DR"/>
    <s v="28751"/>
    <s v=""/>
    <x v="19"/>
    <s v=""/>
  </r>
  <r>
    <s v="O"/>
    <s v="Traiter le rapport PolyPad déposé par l'expert"/>
    <s v="A"/>
    <s v="Traiter le rapport définitif  PolyPad "/>
    <s v=""/>
    <s v="DARVA"/>
    <s v="Non"/>
    <n v="2022047533"/>
    <s v="LAINE Frederic (Monsieur)"/>
    <s v="N"/>
    <s v="MAIF"/>
    <s v="NA"/>
    <s v="THOUZET Pierre Antoine"/>
    <s v="17/03/2022"/>
    <s v="31"/>
    <s v="26/05/2022"/>
    <n v="29"/>
    <s v=""/>
    <s v="11210"/>
    <s v="RC"/>
    <s v="13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2717"/>
    <s v="DENIS Barbara (Madame)"/>
    <s v="N"/>
    <s v="MAIF"/>
    <s v="AG"/>
    <s v="CLAUDE Pol-Antoine"/>
    <s v="11/03/2022"/>
    <s v="14"/>
    <s v="15/04/2022"/>
    <n v="28"/>
    <s v=""/>
    <s v="47360"/>
    <s v="GRE"/>
    <s v="25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0472"/>
    <s v="BOUTROS TONI Olivier (Monsieur)"/>
    <s v="N"/>
    <s v="MAIF"/>
    <s v="BD"/>
    <s v="DUNIS Cédric"/>
    <s v="17/03/2022"/>
    <s v="15"/>
    <s v="14/04/2022"/>
    <n v="27"/>
    <s v=""/>
    <s v="33110"/>
    <s v="DDE"/>
    <s v="1900"/>
    <s v=""/>
    <x v="19"/>
    <s v=""/>
  </r>
  <r>
    <s v="O"/>
    <s v="Facturer le dossier"/>
    <s v="A"/>
    <s v="Prendre connaissance du commentaire PolyPad de l'expert sur la facture"/>
    <s v=""/>
    <s v="DARVA"/>
    <s v="Non"/>
    <n v="2022085113"/>
    <s v="SCI CAROM TEISSIER Jérémie (Monsieur)"/>
    <s v="N"/>
    <s v="AXA FRANCE IARD"/>
    <s v="NI"/>
    <s v="MERCIER Guillaume"/>
    <s v="17/03/2022"/>
    <s v="3"/>
    <s v="21/03/2022"/>
    <n v="25"/>
    <s v=""/>
    <s v="30000"/>
    <s v="TOG"/>
    <s v="4551.55"/>
    <s v=""/>
    <x v="19"/>
    <s v=""/>
  </r>
  <r>
    <s v="O"/>
    <s v="Facturer le dossier"/>
    <s v="A"/>
    <s v="Prendre connaissance du commentaire PolyPad de l'expert sur la facture"/>
    <s v=""/>
    <s v="DARVA"/>
    <s v="Non"/>
    <n v="2022076165"/>
    <s v="DUBOURD Christophe (Monsieur)"/>
    <s v="N"/>
    <s v="AXA FRANCE IARD"/>
    <s v="NI"/>
    <s v="MERCIER Guillaume"/>
    <s v="16/03/2022"/>
    <s v="10"/>
    <s v="18/03/2022"/>
    <n v="25"/>
    <s v=""/>
    <s v="30900"/>
    <s v="DDE"/>
    <s v="8463.45"/>
    <s v=""/>
    <x v="19"/>
    <s v=""/>
  </r>
  <r>
    <s v="O"/>
    <s v="Traiter le rapport PolyPad déposé par l'expert"/>
    <s v="A"/>
    <s v="Traiter le rapport définitif  PolyPad "/>
    <s v=""/>
    <s v="Mail"/>
    <s v="Non"/>
    <n v="2022046341"/>
    <s v="ZENOU Raphael"/>
    <s v="N"/>
    <s v="MAE"/>
    <s v="NI"/>
    <s v="DE CLERCQ Antoine"/>
    <s v="17/03/2022"/>
    <s v="32"/>
    <s v="11/04/2022"/>
    <n v="24"/>
    <s v=""/>
    <s v="30700"/>
    <s v="VAN"/>
    <s v="4458.31"/>
    <s v=""/>
    <x v="19"/>
    <s v=""/>
  </r>
  <r>
    <s v="O"/>
    <s v="Traiter le rapport PolyPad déposé par l'expert"/>
    <s v="A"/>
    <s v="Traiter le rapport complémentaire  PolyPad "/>
    <s v=""/>
    <s v="DARVA"/>
    <s v="Non"/>
    <n v="2022042626"/>
    <s v="GUYON Christelle (Madame)"/>
    <s v="N"/>
    <s v="MAIF"/>
    <s v="NI"/>
    <s v="GONZALEZ Kevin"/>
    <s v="17/03/2022"/>
    <s v="36"/>
    <s v="21/05/2022"/>
    <n v="24"/>
    <s v=""/>
    <s v="30130"/>
    <s v="CVT"/>
    <s v="2438.78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63789"/>
    <s v="OPIGEZ Patrice (Monsieur)"/>
    <s v="N"/>
    <s v="MAIF"/>
    <s v="TA"/>
    <s v="MERIC Martin"/>
    <s v="17/03/2022"/>
    <s v="21"/>
    <s v="08/04/2022"/>
    <n v="21"/>
    <s v=""/>
    <s v="62660"/>
    <s v="TOG"/>
    <s v="2800"/>
    <s v=""/>
    <x v="19"/>
    <s v=""/>
  </r>
  <r>
    <s v="O"/>
    <s v="Facturer le dossier"/>
    <s v="A"/>
    <s v="Prendre connaissance du commentaire PolyPad de l'expert sur la facture"/>
    <s v=""/>
    <s v="MERCURE"/>
    <s v="Non"/>
    <n v="2022075400"/>
    <s v="SERIEYS Michel (Monsieur)"/>
    <s v="N"/>
    <s v="GROUPAMA"/>
    <s v="BZ"/>
    <s v="DA COSTA PINHO Gabriel"/>
    <s v="17/03/2022"/>
    <s v="10"/>
    <s v="22/03/2022"/>
    <n v="20"/>
    <s v=""/>
    <s v="34150"/>
    <s v="IND"/>
    <s v="0"/>
    <s v=""/>
    <x v="19"/>
    <s v=""/>
  </r>
  <r>
    <s v="O"/>
    <s v="Facturer le dossier"/>
    <s v="A"/>
    <s v="Prendre connaissance du commentaire PolyPad de l'expert sur la facture"/>
    <s v=""/>
    <s v="DARVA"/>
    <s v="Non"/>
    <n v="2022084323"/>
    <s v="POINT CHAUD TRAIKIA Hilal (Monsieur)"/>
    <s v="N"/>
    <s v="AVIVA"/>
    <s v="BZ"/>
    <s v="GONCALVES David-Jose"/>
    <s v="17/03/2022"/>
    <s v="3"/>
    <s v="04/04/2022"/>
    <n v="17"/>
    <s v=""/>
    <s v="11100"/>
    <s v="TOG"/>
    <s v="3500"/>
    <s v=""/>
    <x v="19"/>
    <s v=""/>
  </r>
  <r>
    <s v="O"/>
    <s v="Facturer le dossier"/>
    <s v="A"/>
    <s v="Prendre connaissance du commentaire PolyPad de l'expert sur la facture"/>
    <s v=""/>
    <s v="MERCURE"/>
    <s v="Non"/>
    <n v="2022050133"/>
    <s v="DURAND Monique (Madame)"/>
    <s v="N"/>
    <s v="GROUPAMA"/>
    <s v="MI"/>
    <s v="BARTHELEMY Franck"/>
    <s v="17/03/2022"/>
    <s v="29"/>
    <s v="03/03/2022"/>
    <n v="16"/>
    <s v=""/>
    <s v="48600"/>
    <s v="BDG"/>
    <s v="1650"/>
    <s v=""/>
    <x v="19"/>
    <s v=""/>
  </r>
  <r>
    <s v="O"/>
    <s v="Traiter le rapport PolyPad déposé par l'expert"/>
    <s v="A"/>
    <s v="Traiter le rapport définitif  PolyPad "/>
    <s v=""/>
    <s v="DARVA"/>
    <s v="Non"/>
    <n v="2022074565"/>
    <s v="DOUCOURE Mahamadou (Monsieur)"/>
    <s v="N"/>
    <s v="AGPM ASSURANCES"/>
    <s v="NI"/>
    <s v="MERCIER Guillaume"/>
    <s v="17/03/2022"/>
    <s v="11"/>
    <s v="27/03/2022"/>
    <n v="15"/>
    <s v=""/>
    <s v="30000"/>
    <s v="RC"/>
    <s v="4030.71"/>
    <s v=""/>
    <x v="19"/>
    <s v=""/>
  </r>
  <r>
    <s v="O"/>
    <s v="Facturer le dossier"/>
    <s v="W"/>
    <s v="Créer une facture"/>
    <s v=""/>
    <s v="MERCURE"/>
    <s v="Non"/>
    <n v="2022048808"/>
    <s v="SYNDICAT DU LOTISSEMENT JOUBIN Lionel (Monsieur)"/>
    <s v="N"/>
    <s v="GROUPAMA"/>
    <s v="PE"/>
    <s v="DE GRANDE Stéphan"/>
    <s v="14/03/2022"/>
    <s v="30"/>
    <s v="02/04/2022"/>
    <n v="15"/>
    <s v=""/>
    <s v="66000"/>
    <s v="CVT"/>
    <s v="135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31668"/>
    <s v="BURNSIDE Annie (Madame)"/>
    <s v="N"/>
    <s v="MAIF"/>
    <s v="BI"/>
    <s v="GOMES Jean-Charles"/>
    <s v="17/03/2022"/>
    <s v="45"/>
    <s v="12/05/2022"/>
    <n v="15"/>
    <s v=""/>
    <s v="64200"/>
    <s v="DDE"/>
    <s v="0"/>
    <s v=""/>
    <x v="19"/>
    <s v=""/>
  </r>
  <r>
    <s v="O"/>
    <s v="Facturer le dossier"/>
    <s v="A"/>
    <s v="Prendre connaissance du commentaire PolyPad de l'expert sur la facture"/>
    <s v=""/>
    <s v="DARVA"/>
    <s v="Non"/>
    <n v="2022084868"/>
    <s v="KHELIFI Sony (Monsieur)"/>
    <s v="N"/>
    <s v="BPCEA - NATIXIS"/>
    <s v="BZ"/>
    <s v="DA COSTA PINHO Gabriel"/>
    <s v="17/03/2022"/>
    <s v="3"/>
    <s v="14/04/2022"/>
    <n v="14"/>
    <s v=""/>
    <s v="34800"/>
    <s v="DDE"/>
    <s v="654.5"/>
    <s v=""/>
    <x v="19"/>
    <s v=""/>
  </r>
  <r>
    <s v="N"/>
    <s v="Facturer le dossier"/>
    <s v="W"/>
    <s v="Créer une facture"/>
    <s v=""/>
    <s v="Mail"/>
    <s v="Non"/>
    <n v="2022063464"/>
    <s v="SARL AB CUISINES"/>
    <s v="N"/>
    <s v="MMA"/>
    <s v="BD"/>
    <s v="PASTURAL Florian"/>
    <s v="18/03/2022"/>
    <s v="21"/>
    <s v="01/04/2022"/>
    <n v="14"/>
    <s v=""/>
    <s v="33480"/>
    <s v="RC2"/>
    <s v="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64592"/>
    <s v="ALBAUT Anthony (Monsieur)"/>
    <s v="N"/>
    <s v="BPCEA - NATIXIS"/>
    <s v="TL"/>
    <s v="SAGE Eric"/>
    <s v="17/03/2022"/>
    <s v="20"/>
    <s v="28/03/2022"/>
    <n v="14"/>
    <s v=""/>
    <s v="31200"/>
    <s v="DDE"/>
    <s v="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3410"/>
    <s v="ZERR Christelle (Madame)"/>
    <s v="N"/>
    <s v="BPCEA - NATIXIS"/>
    <s v="TA"/>
    <s v="EICHWALD Fabrice"/>
    <s v="17/03/2022"/>
    <s v="11"/>
    <s v="06/04/2022"/>
    <n v="14"/>
    <s v=""/>
    <s v="68300"/>
    <s v="DDE"/>
    <s v="10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55462"/>
    <s v="SENYUREK Kamuran (Madame et/ou Monsieur)"/>
    <s v="N"/>
    <s v="BPCEA - NATIXIS"/>
    <s v="BR"/>
    <s v="MAGNE Fabrice"/>
    <s v="17/03/2022"/>
    <s v="25"/>
    <s v="23/03/2022"/>
    <n v="14"/>
    <s v=""/>
    <s v="19200"/>
    <s v="DDE"/>
    <s v="2521.44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43401"/>
    <s v="SARLANDIE Estelle (Madame)"/>
    <s v="N"/>
    <s v="BPCEA - NATIXIS"/>
    <s v="BD"/>
    <s v="GOUDAL Camille"/>
    <s v="17/03/2022"/>
    <s v="36"/>
    <s v="27/03/2022"/>
    <n v="14"/>
    <s v=""/>
    <s v="33390"/>
    <s v="DDE"/>
    <s v="539.33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65417"/>
    <s v="TILLARD Marie (Madame)"/>
    <s v="N"/>
    <s v="BPCEA - NATIXIS"/>
    <s v="TL"/>
    <s v="PAPILLON Cyril"/>
    <s v="17/03/2022"/>
    <s v="18"/>
    <s v="14/04/2022"/>
    <n v="14"/>
    <s v=""/>
    <s v="31140"/>
    <s v="INC"/>
    <s v="1596.72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55876"/>
    <s v="VERNHES Philippe (Monsieur)"/>
    <s v="N"/>
    <s v="BPCEA - NATIXIS"/>
    <s v="CA"/>
    <s v="MAURIES Fabrice"/>
    <s v="17/03/2022"/>
    <s v="25"/>
    <s v="23/03/2022"/>
    <n v="14"/>
    <s v=""/>
    <s v="81300"/>
    <s v="DE"/>
    <s v="620"/>
    <s v=""/>
    <x v="19"/>
    <s v=""/>
  </r>
  <r>
    <s v="N"/>
    <s v="Gérer le rapport remis en saisie/ à la frappe "/>
    <s v="A"/>
    <s v="Poursuivre la saisie du rapport"/>
    <s v=""/>
    <s v="Mail"/>
    <s v="Non"/>
    <n v="2022029379"/>
    <s v="CANOVAS Renee (Monsieur)"/>
    <s v="N"/>
    <s v="BANQUE POSTALE ASSURANCES IARD"/>
    <s v="BZ"/>
    <s v="VIE Thierry"/>
    <s v="18/03/2022"/>
    <s v="46"/>
    <s v="08/02/2022"/>
    <n v="14"/>
    <s v=""/>
    <s v="30121"/>
    <s v="INC"/>
    <s v="20000"/>
    <s v=""/>
    <x v="19"/>
    <s v=""/>
  </r>
  <r>
    <s v="N"/>
    <s v="Facturer le dossier"/>
    <s v="W"/>
    <s v="Créer une facture"/>
    <s v=""/>
    <s v="Mail"/>
    <s v="Non"/>
    <n v="2022068471"/>
    <s v="SOKOLINSKI Maxime (Monsieur)"/>
    <s v="N"/>
    <s v="MUTUELLE DE POITIERS"/>
    <s v="BD"/>
    <s v="DUNIS Cédric"/>
    <s v="18/03/2022"/>
    <s v="16"/>
    <s v="14/04/2022"/>
    <n v="13"/>
    <s v=""/>
    <s v="33360"/>
    <s v="DDE"/>
    <s v="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67458"/>
    <s v="VANDAMME Mickael (Monsieur)"/>
    <s v="N"/>
    <s v="BPCEA - NATIXIS"/>
    <s v="AG"/>
    <s v="COULON Stéphane"/>
    <s v="17/03/2022"/>
    <s v="17"/>
    <s v="31/03/2022"/>
    <n v="13"/>
    <s v=""/>
    <s v="47290"/>
    <s v="DDE"/>
    <s v="11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0171"/>
    <s v="Copropriété 29 RUE BENJAMIN CONSTANT DELERIS Maxime (Monsieur)"/>
    <s v="N"/>
    <s v="ALLIANZ"/>
    <s v="TL"/>
    <s v="SAGE Eric"/>
    <s v="17/03/2022"/>
    <s v="15"/>
    <s v="31/03/2022"/>
    <n v="13"/>
    <s v=""/>
    <s v="31400"/>
    <s v="DDE"/>
    <s v="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0716"/>
    <s v="BELOUGUET Sophie (Madame)"/>
    <s v="N"/>
    <s v="AXA FRANCE IARD"/>
    <s v="BD"/>
    <s v="DE FAULTRIER Quentin"/>
    <s v="17/03/2022"/>
    <s v="15"/>
    <s v="21/03/2022"/>
    <n v="13"/>
    <s v=""/>
    <s v="33650"/>
    <s v="DDE"/>
    <s v="1100"/>
    <s v=""/>
    <x v="19"/>
    <s v=""/>
  </r>
  <r>
    <s v="N"/>
    <s v="Vérifier le rapport pré-saisi dans Darva"/>
    <s v="A"/>
    <s v="Créer l’action &quot;Résultat vérification rapport Darva&quot;"/>
    <s v=""/>
    <s v="DARVA"/>
    <s v="Non"/>
    <n v="2022049980"/>
    <s v="TOMZINE Virginie (Madame)"/>
    <s v="N"/>
    <s v="BPCEA - NATIXIS"/>
    <s v="CA"/>
    <s v="LEBLOND Clément"/>
    <s v="18/03/2022"/>
    <s v="29"/>
    <s v="19/03/2022"/>
    <n v="13"/>
    <s v=""/>
    <s v="81100"/>
    <s v="DDE"/>
    <s v="6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1571"/>
    <s v="PUJOL Francoise (Madame)"/>
    <s v="N"/>
    <s v="ALLIANZ"/>
    <s v="TL"/>
    <s v="MAZIERES Vincent"/>
    <s v="17/03/2022"/>
    <s v="14"/>
    <s v="31/03/2022"/>
    <n v="13"/>
    <s v=""/>
    <s v="81200"/>
    <s v="VOL"/>
    <s v="5900"/>
    <s v=""/>
    <x v="19"/>
    <s v=""/>
  </r>
  <r>
    <s v="O"/>
    <s v="Facturer le dossier"/>
    <s v="A"/>
    <s v="Prendre connaissance du commentaire PolyPad de l'expert sur la facture"/>
    <s v=""/>
    <s v="DARVA"/>
    <s v="Non"/>
    <n v="2022067283"/>
    <s v="FRAISSE Herve (Monsieur)"/>
    <s v="N"/>
    <s v="AXA FRANCE IARD"/>
    <s v="NA"/>
    <s v="LAPEYRE Alexis"/>
    <s v="17/03/2022"/>
    <s v="17"/>
    <s v="17/03/2022"/>
    <n v="11"/>
    <s v=""/>
    <s v="11100"/>
    <s v="TOG"/>
    <s v="5266.03"/>
    <s v=""/>
    <x v="19"/>
    <s v=""/>
  </r>
  <r>
    <s v="O"/>
    <s v="Facturer le dossier"/>
    <s v="A"/>
    <s v="Prendre connaissance du commentaire PolyPad de l'expert sur la facture"/>
    <s v=""/>
    <s v="DARVA"/>
    <s v="Non"/>
    <n v="2022067699"/>
    <s v="SCI CAROM TEISSIER Jérémie (Monsieur)"/>
    <s v="N"/>
    <s v="AXA FRANCE IARD"/>
    <s v="NI"/>
    <s v="MERCIER Guillaume"/>
    <s v="17/03/2022"/>
    <s v="17"/>
    <s v="11/03/2022"/>
    <n v="11"/>
    <s v=""/>
    <s v="30000"/>
    <s v="TOG"/>
    <s v="3943.29"/>
    <s v=""/>
    <x v="19"/>
    <s v=""/>
  </r>
  <r>
    <s v="O"/>
    <s v="Facturer le dossier"/>
    <s v="A"/>
    <s v="Prendre connaissance du commentaire PolyPad de l'expert sur la facture"/>
    <s v=""/>
    <s v="DARVA"/>
    <s v="Non"/>
    <n v="2022077087"/>
    <s v="SCI SEVEST LA BELLA Michel (Monsieur)"/>
    <s v="N"/>
    <s v="AVIVA"/>
    <s v="BZ"/>
    <s v="GONCALVES David-Jose"/>
    <s v="17/03/2022"/>
    <s v="9"/>
    <s v="29/03/2022"/>
    <n v="11"/>
    <s v=""/>
    <s v="11100"/>
    <s v="TOG"/>
    <s v="17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44527"/>
    <s v="DELMAS Marine (Madame)"/>
    <s v="N"/>
    <s v="BPCEA - NATIXIS"/>
    <s v="TL"/>
    <s v="DELPECH Aurélien"/>
    <s v="17/03/2022"/>
    <s v="35"/>
    <s v="28/03/2022"/>
    <n v="11"/>
    <s v=""/>
    <s v="09120"/>
    <s v="DDE"/>
    <s v="4873"/>
    <s v=""/>
    <x v="19"/>
    <s v=""/>
  </r>
  <r>
    <s v="O"/>
    <s v="Traiter le rapport PolyPad déposé par l'expert"/>
    <s v="A"/>
    <s v="Traiter le rapport définitif  PolyPad "/>
    <s v=""/>
    <s v="MERCURE"/>
    <s v="Non"/>
    <n v="2022043830"/>
    <s v="PAVAN Michel (Monsieur)"/>
    <s v="N"/>
    <s v="GROUPAMA"/>
    <s v="NI"/>
    <s v="DEROO Quentin"/>
    <s v="17/03/2022"/>
    <s v="35"/>
    <s v="28/03/2022"/>
    <n v="10"/>
    <s v=""/>
    <s v="84310"/>
    <s v="PJ"/>
    <s v="550"/>
    <s v=""/>
    <x v="19"/>
    <s v=""/>
  </r>
  <r>
    <s v="N"/>
    <s v="Facturer le dossier"/>
    <s v="A"/>
    <s v="Prendre connaissance du commentaire PolyPad de l'expert sur la facture"/>
    <s v=""/>
    <s v="DARVA"/>
    <s v="Non"/>
    <n v="2022045673"/>
    <s v="CAHUZAC Bernard (Monsieur)"/>
    <s v="N"/>
    <s v="MAIF"/>
    <s v="TL"/>
    <s v="MEDIMAGH Cynthia"/>
    <s v="18/03/2022"/>
    <s v="32"/>
    <s v="28/03/2022"/>
    <n v="10"/>
    <s v=""/>
    <s v="31000"/>
    <s v="DDE"/>
    <s v="752.63"/>
    <s v=""/>
    <x v="19"/>
    <s v=""/>
  </r>
  <r>
    <s v="O"/>
    <s v="Facturer le dossier"/>
    <s v="W"/>
    <s v="Créer une facture"/>
    <s v=""/>
    <s v="DARVA"/>
    <s v="Non"/>
    <n v="2022027224"/>
    <s v="MIRALLES Eliane (Monsieur)"/>
    <s v="N"/>
    <s v="EUROFIL"/>
    <s v="BZ"/>
    <s v="LAMOUROUX Joris"/>
    <s v="13/03/2022"/>
    <s v="50"/>
    <s v="13/03/2022"/>
    <n v="10"/>
    <s v=""/>
    <s v="34440"/>
    <s v="DDE"/>
    <s v="1000"/>
    <s v=""/>
    <x v="19"/>
    <s v=""/>
  </r>
  <r>
    <s v="O"/>
    <s v="Traiter le rapport PolyPad déposé par l'expert"/>
    <s v="A"/>
    <s v="Traiter le REC PolyPad"/>
    <s v=""/>
    <s v="DARVA"/>
    <s v="Non"/>
    <n v="2022069186"/>
    <s v="PICO Julien (Monsieur)"/>
    <s v="N"/>
    <s v="PACIFICA"/>
    <s v="MO"/>
    <s v="SOREL Nicolas"/>
    <s v="17/03/2022"/>
    <s v="16"/>
    <s v="01/04/2022"/>
    <n v="9"/>
    <s v=""/>
    <s v="34090"/>
    <s v="DDE"/>
    <s v="2156"/>
    <s v=""/>
    <x v="19"/>
    <s v=""/>
  </r>
  <r>
    <s v="O"/>
    <s v="Traiter le rapport PolyPad déposé par l'expert"/>
    <s v="A"/>
    <s v="Traiter le rapport complémentaire  PolyPad "/>
    <s v=""/>
    <s v="DARVA"/>
    <s v="Oui"/>
    <n v="2021161018"/>
    <s v="JULIEN Francis (Monsieur)"/>
    <s v="N"/>
    <s v="PACIFICA"/>
    <s v="MO"/>
    <s v="ATTIAS Stéphan"/>
    <s v="17/03/2022"/>
    <s v="289"/>
    <s v="17/07/2021"/>
    <n v="9"/>
    <s v=""/>
    <s v="34160"/>
    <s v="DE"/>
    <s v="6900"/>
    <s v=""/>
    <x v="19"/>
    <s v=""/>
  </r>
  <r>
    <s v="O"/>
    <s v="Facturer le dossier"/>
    <s v="A"/>
    <s v="Prendre connaissance du commentaire PolyPad de l'expert sur la facture"/>
    <s v=""/>
    <s v="DARVA"/>
    <s v="Non"/>
    <n v="2022071422"/>
    <s v="DETERM Melanie (Madame)"/>
    <s v="N"/>
    <s v="PACIFICA"/>
    <s v="BZ"/>
    <s v="MATHIS Olivier"/>
    <s v="17/03/2022"/>
    <s v="14"/>
    <s v="03/04/2022"/>
    <n v="9"/>
    <s v=""/>
    <s v="34750"/>
    <s v="VOL"/>
    <s v="11937.37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1302370"/>
    <s v="LAFFARGUE-PIN Jacqueline (Madame)"/>
    <s v="N"/>
    <s v="PACIFICA"/>
    <s v="AG"/>
    <s v="SARPY Guillaume"/>
    <s v="17/03/2022"/>
    <s v="167"/>
    <s v="16/11/2021"/>
    <n v="9"/>
    <s v=""/>
    <s v="47310"/>
    <s v="DDE"/>
    <s v="1500"/>
    <s v=""/>
    <x v="19"/>
    <s v=""/>
  </r>
  <r>
    <s v="N"/>
    <s v="Vérifier le rapport pré-saisi dans Darva"/>
    <s v="A"/>
    <s v="Créer l’action &quot;Résultat vérification rapport Darva&quot;"/>
    <s v=""/>
    <s v="DARVA"/>
    <s v="Non"/>
    <n v="2022050619"/>
    <s v="ABLETT Janet (Madame)"/>
    <s v="N"/>
    <s v="PACIFICA"/>
    <s v="AG"/>
    <s v="CLAUDE Pol-Antoine"/>
    <s v="18/03/2022"/>
    <s v="29"/>
    <s v="03/04/2022"/>
    <n v="9"/>
    <s v=""/>
    <s v="47410"/>
    <s v="DR"/>
    <s v="0"/>
    <s v=""/>
    <x v="19"/>
    <s v=""/>
  </r>
  <r>
    <s v="O"/>
    <s v="Facturer le dossier"/>
    <s v="A"/>
    <s v="Prendre connaissance du commentaire PolyPad de l'expert sur la facture"/>
    <s v=""/>
    <s v="MERCURE"/>
    <s v="Non"/>
    <n v="2022040666"/>
    <s v="RODES Jose Manuel (Monsieur)"/>
    <s v="N"/>
    <s v="GROUPAMA"/>
    <s v="BZ"/>
    <s v="DA COSTA PINHO Gabriel"/>
    <s v="17/03/2022"/>
    <s v="37"/>
    <s v="23/02/2022"/>
    <n v="8"/>
    <s v=""/>
    <s v="34725"/>
    <s v="DDE"/>
    <s v="2010.25"/>
    <s v=""/>
    <x v="19"/>
    <s v=""/>
  </r>
  <r>
    <s v="O"/>
    <s v="Facturer le dossier"/>
    <s v="A"/>
    <s v="Prendre connaissance du commentaire PolyPad de l'expert sur la facture"/>
    <s v=""/>
    <s v="DARVA"/>
    <s v="Non"/>
    <n v="2022073072"/>
    <s v="JUST Alexia (Madame)"/>
    <s v="N"/>
    <s v="PACIFICA"/>
    <s v="NI"/>
    <s v="DE CLERCQ Antoine"/>
    <s v="17/03/2022"/>
    <s v="13"/>
    <s v="04/04/2022"/>
    <n v="8"/>
    <s v=""/>
    <s v="30620"/>
    <s v="VOL"/>
    <s v="9557.91"/>
    <s v=""/>
    <x v="19"/>
    <s v=""/>
  </r>
  <r>
    <s v="N"/>
    <s v="Facturer le dossier"/>
    <s v="W"/>
    <s v="Créer une facture"/>
    <s v=""/>
    <s v="DARVA"/>
    <s v="Non"/>
    <n v="2022040435"/>
    <s v="MAILLE Sophie (Madame)"/>
    <s v="N"/>
    <s v="PACIFICA"/>
    <s v="RZ"/>
    <s v="LECLERCQ Camille"/>
    <s v="18/03/2022"/>
    <s v="37"/>
    <s v="26/03/2022"/>
    <n v="8"/>
    <s v=""/>
    <s v="12450"/>
    <s v="CVT"/>
    <s v="26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49829"/>
    <s v="NGUYEN VAN Catherine (Madame)"/>
    <s v="N"/>
    <s v="PACIFICA"/>
    <s v="TL"/>
    <s v="ROUX Benoit"/>
    <s v="17/03/2022"/>
    <s v="29"/>
    <s v="03/04/2022"/>
    <n v="8"/>
    <s v=""/>
    <s v="31500"/>
    <s v="DDE"/>
    <s v="3000"/>
    <s v=""/>
    <x v="19"/>
    <s v=""/>
  </r>
  <r>
    <s v="O"/>
    <s v="Traiter le rapport PolyPad déposé par l'expert"/>
    <s v="A"/>
    <s v="Traiter le REC PolyPad"/>
    <s v=""/>
    <s v="DARVA"/>
    <s v="Non"/>
    <n v="2022064571"/>
    <s v="SEPASHVILI Nicolas (Monsieur)"/>
    <s v="N"/>
    <s v="AXA FRANCE IARD"/>
    <s v="MO"/>
    <s v="SOREL Nicolas"/>
    <s v="17/03/2022"/>
    <s v="20"/>
    <s v="21/03/2022"/>
    <n v="7"/>
    <s v=""/>
    <s v="34090"/>
    <s v="DDE"/>
    <s v="3177.98"/>
    <s v=""/>
    <x v="19"/>
    <s v=""/>
  </r>
  <r>
    <s v="O"/>
    <s v="Facturer le dossier"/>
    <s v="W"/>
    <s v="Créer une facture"/>
    <s v=""/>
    <s v="DARVA"/>
    <s v="Non"/>
    <n v="2022036469"/>
    <s v="PIRSON Valerie (Madame)"/>
    <s v="N"/>
    <s v="PACIFICA"/>
    <s v="PE"/>
    <s v="ESTEVE Jacques"/>
    <s v="15/03/2022"/>
    <s v="41"/>
    <s v="22/03/2022"/>
    <n v="7"/>
    <s v=""/>
    <s v="66150"/>
    <s v="TOG"/>
    <s v="873"/>
    <s v=""/>
    <x v="19"/>
    <s v=""/>
  </r>
  <r>
    <s v="O"/>
    <s v="Facturer le dossier"/>
    <s v="W"/>
    <s v="Créer une facture"/>
    <s v="2"/>
    <s v="DARVA"/>
    <s v="Oui"/>
    <n v="2022002456"/>
    <s v="COPROPRIETE DOMAINE DES PYRENEES"/>
    <s v="N"/>
    <s v="AXA FRANCE IARD"/>
    <s v="BI"/>
    <s v="GOMES Jean-Charles"/>
    <s v="20/01/2022"/>
    <s v="73"/>
    <s v="20/01/2022"/>
    <n v="7"/>
    <s v=""/>
    <s v="64600"/>
    <s v="DDE"/>
    <s v="6709.18"/>
    <s v=""/>
    <x v="19"/>
    <s v=""/>
  </r>
  <r>
    <s v="O"/>
    <s v="Facturer le dossier"/>
    <s v="W"/>
    <s v="Créer une facture"/>
    <s v=""/>
    <s v="DARVA"/>
    <s v="Non"/>
    <n v="2022065022"/>
    <s v="Copropriété ARAGON DARLEY Florian (Monsieur)"/>
    <s v="N"/>
    <s v="MACIF"/>
    <s v="BZ"/>
    <s v="LAMOUROUX Joris"/>
    <s v="17/03/2022"/>
    <s v="18"/>
    <s v="24/03/2022"/>
    <n v="7"/>
    <s v=""/>
    <s v="31000"/>
    <s v="DDE"/>
    <s v="1200"/>
    <s v=""/>
    <x v="19"/>
    <s v=""/>
  </r>
  <r>
    <s v="O"/>
    <s v="Facturer le dossier"/>
    <s v="W"/>
    <s v="Créer une facture"/>
    <s v=""/>
    <s v="MERCURE"/>
    <s v="Non"/>
    <n v="2022037153"/>
    <s v="MASSAT Nicole (Madame)"/>
    <s v="N"/>
    <s v="GROUPAMA"/>
    <s v="NA"/>
    <s v="LAPEYRE Alexis"/>
    <s v="11/03/2022"/>
    <s v="39"/>
    <s v="24/03/2022"/>
    <n v="6"/>
    <s v=""/>
    <s v="11290"/>
    <s v="DDE"/>
    <s v="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1933"/>
    <s v="COPRO LES DIPLOMATES"/>
    <s v="N"/>
    <s v="AXA FRANCE IARD"/>
    <s v="BD"/>
    <s v="PASTURAL Florian"/>
    <s v="17/03/2022"/>
    <s v="14"/>
    <s v="21/03/2022"/>
    <n v="6"/>
    <s v=""/>
    <s v="33200"/>
    <s v="DDE"/>
    <s v="0"/>
    <s v=""/>
    <x v="19"/>
    <s v=""/>
  </r>
  <r>
    <s v="O"/>
    <s v="Traiter le rapport PolyPad déposé par l'expert"/>
    <s v="A"/>
    <s v="Traiter le rapport définitif  PolyPad "/>
    <s v=""/>
    <s v="Pré saisie par PU"/>
    <s v="Non"/>
    <n v="2022048652"/>
    <s v="Société PA SARL POUCHAIN Christelle (Madame)"/>
    <s v="N"/>
    <s v="MMA"/>
    <s v="BZ"/>
    <s v="BONNET Florent"/>
    <s v="17/03/2022"/>
    <s v="30"/>
    <s v="23/03/2022"/>
    <n v="5"/>
    <s v=""/>
    <s v="30300"/>
    <s v="CVT"/>
    <s v="3191"/>
    <s v=""/>
    <x v="19"/>
    <s v=""/>
  </r>
  <r>
    <s v="O"/>
    <s v="Facturer le dossier"/>
    <s v="A"/>
    <s v="Prendre connaissance du commentaire PolyPad de l'expert sur la facture"/>
    <s v=""/>
    <s v="DARVA"/>
    <s v="Non"/>
    <n v="2022043897"/>
    <s v="CASTELL Alain (Monsieur)"/>
    <s v="N"/>
    <s v="AXA FRANCE IARD"/>
    <s v="BZ"/>
    <s v="DA COSTA PINHO Gabriel"/>
    <s v="17/03/2022"/>
    <s v="35"/>
    <s v="21/03/2022"/>
    <n v="4"/>
    <s v=""/>
    <s v="34600"/>
    <s v="DDE"/>
    <s v="1164.28"/>
    <s v=""/>
    <x v="19"/>
    <s v=""/>
  </r>
  <r>
    <s v="O"/>
    <s v="Facturer le dossier"/>
    <s v="A"/>
    <s v="Prendre connaissance du commentaire PolyPad de l'expert sur la facture"/>
    <s v=""/>
    <s v="SINAPPS"/>
    <s v="Non"/>
    <n v="2022082602"/>
    <s v="POULEAU Micheline (Madame)"/>
    <s v="N"/>
    <s v="MAAF ASSURANCES"/>
    <s v="BZ"/>
    <s v="GONCALVES David-Jose"/>
    <s v="17/03/2022"/>
    <s v="4"/>
    <s v="18/04/2022"/>
    <n v="4"/>
    <s v=""/>
    <s v="11430"/>
    <s v="DDE"/>
    <s v="1300"/>
    <s v=""/>
    <x v="19"/>
    <s v=""/>
  </r>
  <r>
    <s v="O"/>
    <s v="Facturer le dossier"/>
    <s v="W"/>
    <s v="Créer une facture"/>
    <s v=""/>
    <s v="DARVA"/>
    <s v="Non"/>
    <n v="2022040161"/>
    <s v="CABAUD Christian (Monsieur)"/>
    <s v="N"/>
    <s v="MAIF"/>
    <s v="NI"/>
    <s v="MAZON Laure"/>
    <s v="17/03/2022"/>
    <s v="38"/>
    <s v="22/03/2022"/>
    <n v="4"/>
    <s v=""/>
    <s v="30420"/>
    <s v="TOG"/>
    <s v="165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47893"/>
    <s v="FAURIE Fabienne (Madame)"/>
    <s v="N"/>
    <s v="AXA FRANCE IARD"/>
    <s v="BD"/>
    <s v="DE FAULTRIER Quentin"/>
    <s v="17/03/2022"/>
    <s v="31"/>
    <s v="21/03/2022"/>
    <n v="4"/>
    <s v=""/>
    <s v="33700"/>
    <s v="DDE"/>
    <s v="100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43145"/>
    <s v="Copropriété PARC MONTAIGU"/>
    <s v="N"/>
    <s v="AXA FRANCE IARD"/>
    <s v="BI"/>
    <s v="COURTOIS Théo"/>
    <s v="17/03/2022"/>
    <s v="36"/>
    <s v="17/03/2022"/>
    <n v="4"/>
    <s v=""/>
    <s v="64100"/>
    <s v="DDE"/>
    <s v="144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11936"/>
    <s v="DEJEAN Daniel (Monsieur)"/>
    <s v="N"/>
    <s v="AXA FRANCE IARD"/>
    <s v="PX"/>
    <s v="FELTRIN Patrick"/>
    <s v="17/03/2022"/>
    <s v="64"/>
    <s v="07/02/2022"/>
    <n v="4"/>
    <s v=""/>
    <s v="24250"/>
    <s v="TOG"/>
    <s v="3669"/>
    <s v=""/>
    <x v="19"/>
    <s v=""/>
  </r>
  <r>
    <s v="O"/>
    <s v="Facturer le dossier"/>
    <s v="W"/>
    <s v="Créer une facture"/>
    <s v=""/>
    <s v="MERCURE"/>
    <s v="Non"/>
    <n v="2022071547"/>
    <s v="COMMUNE LAGUIOLE -"/>
    <s v="N"/>
    <s v="GROUPAMA"/>
    <s v="RZ"/>
    <s v="DANTAS Julie"/>
    <s v="17/03/2022"/>
    <s v="14"/>
    <s v="18/03/2022"/>
    <n v="31"/>
    <s v=""/>
    <s v="12210"/>
    <s v="VAN"/>
    <s v="3858"/>
    <s v=""/>
    <x v="0"/>
    <s v=""/>
  </r>
  <r>
    <s v="O"/>
    <s v="Facturer le dossier"/>
    <s v="W"/>
    <s v="Créer une facture"/>
    <s v=""/>
    <s v="DARVA"/>
    <s v="Non"/>
    <n v="2022042016"/>
    <s v="Société EASY GROUP"/>
    <s v="N"/>
    <s v="PACIFICA"/>
    <s v="AG"/>
    <s v="CLAUDE Pol-Antoine"/>
    <s v="14/03/2022"/>
    <s v="36"/>
    <s v="27/03/2022"/>
    <n v="24"/>
    <s v=""/>
    <s v="47550"/>
    <s v="DE"/>
    <s v="12500"/>
    <s v=""/>
    <x v="0"/>
    <s v=""/>
  </r>
  <r>
    <s v="O"/>
    <s v="Facturer le dossier"/>
    <s v="W"/>
    <s v="Créer une facture"/>
    <s v=""/>
    <s v="DARVA"/>
    <s v="Non"/>
    <n v="2022058342"/>
    <s v="RAYNAL Jacques (Monsieur)"/>
    <s v="N"/>
    <s v="MACIF"/>
    <s v="CH"/>
    <s v="DERIN Patrick"/>
    <s v="17/03/2022"/>
    <s v="24"/>
    <s v="07/04/2022"/>
    <n v="21"/>
    <s v=""/>
    <s v="46100"/>
    <s v="DDE"/>
    <s v="500"/>
    <s v=""/>
    <x v="0"/>
    <s v=""/>
  </r>
  <r>
    <s v="O"/>
    <s v="Facturer le dossier"/>
    <s v="W"/>
    <s v="Créer une facture"/>
    <s v=""/>
    <s v="MERCURE"/>
    <s v="Non"/>
    <n v="2022057667"/>
    <s v="CORDERO Yolande (Madame)"/>
    <s v="N"/>
    <s v="GROUPAMA"/>
    <s v="TL"/>
    <s v="MAZIERES Vincent"/>
    <s v="08/03/2022"/>
    <s v="24"/>
    <s v="08/03/2022"/>
    <n v="21"/>
    <s v=""/>
    <s v="31300"/>
    <s v="VOL"/>
    <s v="11905.78"/>
    <s v=""/>
    <x v="0"/>
    <s v=""/>
  </r>
  <r>
    <s v="O"/>
    <s v="Facturer le dossier"/>
    <s v="W"/>
    <s v="Créer une facture"/>
    <s v=""/>
    <s v="MERCURE"/>
    <s v="Non"/>
    <n v="2022054078"/>
    <s v="PUIS Sebastien (Monsieur)"/>
    <s v="N"/>
    <s v="GROUPAMA"/>
    <s v="TL"/>
    <s v="BUGEAU Nicolas"/>
    <s v="17/03/2022"/>
    <s v="25"/>
    <s v="07/04/2022"/>
    <n v="20"/>
    <s v=""/>
    <s v="31450"/>
    <s v="CVT"/>
    <s v="1185.8"/>
    <s v=""/>
    <x v="0"/>
    <s v=""/>
  </r>
  <r>
    <s v="O"/>
    <s v="Facturer le dossier"/>
    <s v="W"/>
    <s v="Créer une facture"/>
    <s v=""/>
    <s v="DARVA"/>
    <s v="Non"/>
    <n v="2022074867"/>
    <s v="HARDY Frederic (Monsieur)"/>
    <s v="N"/>
    <s v="MACIF"/>
    <s v="BI"/>
    <s v="PERE Alexandre"/>
    <s v="17/03/2022"/>
    <s v="11"/>
    <s v="31/03/2022"/>
    <n v="14"/>
    <s v=""/>
    <s v="40130"/>
    <s v="DIV"/>
    <s v="600"/>
    <s v=""/>
    <x v="0"/>
    <s v=""/>
  </r>
  <r>
    <s v="O"/>
    <s v="Facturer le dossier"/>
    <s v="W"/>
    <s v="Créer une facture"/>
    <s v=""/>
    <s v="DARVA"/>
    <s v="Non"/>
    <n v="2022073319"/>
    <s v="EL ABD Abderrazzak (Monsieur)"/>
    <s v="N"/>
    <s v="MACIF"/>
    <s v="BI"/>
    <s v="COURTOIS Théo"/>
    <s v="17/03/2022"/>
    <s v="11"/>
    <s v="31/03/2022"/>
    <n v="14"/>
    <s v=""/>
    <s v="64100"/>
    <s v="DDE"/>
    <s v="0"/>
    <s v=""/>
    <x v="0"/>
    <s v=""/>
  </r>
  <r>
    <s v="O"/>
    <s v="Facturer le dossier"/>
    <s v="W"/>
    <s v="Créer une facture"/>
    <s v=""/>
    <s v="DARVA"/>
    <s v="Non"/>
    <n v="2022046556"/>
    <s v="DURC Aurelia"/>
    <s v="N"/>
    <s v="MACIF"/>
    <s v="BD"/>
    <s v="BOSCHER Loic"/>
    <s v="17/03/2022"/>
    <s v="32"/>
    <s v="30/03/2022"/>
    <n v="13"/>
    <s v=""/>
    <s v="33600"/>
    <s v="DDE"/>
    <s v="0"/>
    <s v=""/>
    <x v="0"/>
    <s v=""/>
  </r>
  <r>
    <s v="O"/>
    <s v="Facturer le dossier"/>
    <s v="W"/>
    <s v="Créer une facture"/>
    <s v=""/>
    <s v="MERCURE"/>
    <s v="Non"/>
    <n v="2022065784"/>
    <s v="CHIADO Julien (Monsieur)"/>
    <s v="N"/>
    <s v="GAN ASSURANCES IARD"/>
    <s v="BD"/>
    <s v="BELLOCQ Marine"/>
    <s v="15/03/2022"/>
    <s v="18"/>
    <s v="15/03/2022"/>
    <n v="12"/>
    <s v=""/>
    <s v="13016"/>
    <s v="VOL"/>
    <s v="4808.6"/>
    <s v=""/>
    <x v="0"/>
    <s v=""/>
  </r>
  <r>
    <s v="O"/>
    <s v="Facturer le dossier"/>
    <s v="W"/>
    <s v="Créer une facture"/>
    <s v=""/>
    <s v="DARVA"/>
    <s v="Non"/>
    <n v="2022073308"/>
    <s v="MOLINIER Raymond (Monsieur)"/>
    <s v="N"/>
    <s v="MACIF"/>
    <s v="BD"/>
    <s v="PASTURAL Florian"/>
    <s v="17/03/2022"/>
    <s v="13"/>
    <s v="29/03/2022"/>
    <n v="12"/>
    <s v=""/>
    <s v="33480"/>
    <s v="DDE"/>
    <s v="400"/>
    <s v=""/>
    <x v="0"/>
    <s v=""/>
  </r>
  <r>
    <s v="O"/>
    <s v="Facturer le dossier"/>
    <s v="W"/>
    <s v="Créer une facture"/>
    <s v=""/>
    <s v="Pré saisie par PU"/>
    <s v="Oui"/>
    <n v="2021237639"/>
    <s v="Copropriété LAC BLAGNAC"/>
    <s v="N"/>
    <s v="ALLIANZ"/>
    <s v="TL"/>
    <s v="PAPILLON Cyril"/>
    <s v="16/03/2022"/>
    <s v="228"/>
    <s v="30/03/2022"/>
    <n v="12"/>
    <s v=""/>
    <s v="31700"/>
    <s v="CVT"/>
    <s v="6309.83"/>
    <s v=""/>
    <x v="0"/>
    <s v=""/>
  </r>
  <r>
    <s v="O"/>
    <s v="Facturer le dossier"/>
    <s v="W"/>
    <s v="Créer une facture"/>
    <s v=""/>
    <s v="DARVA"/>
    <s v="Non"/>
    <n v="2022067194"/>
    <s v="DA SILVA GONCALVES Antony (Monsieur)"/>
    <s v="N"/>
    <s v="MACIF"/>
    <s v="BD"/>
    <s v="GOUDAL Camille"/>
    <s v="16/03/2022"/>
    <s v="17"/>
    <s v="25/03/2022"/>
    <n v="8"/>
    <s v=""/>
    <s v="33700"/>
    <s v="INC"/>
    <s v="0"/>
    <s v=""/>
    <x v="0"/>
    <s v=""/>
  </r>
  <r>
    <s v="O"/>
    <s v="Facturer le dossier"/>
    <s v="W"/>
    <s v="Créer une facture"/>
    <s v=""/>
    <s v="DARVA"/>
    <s v="Oui"/>
    <n v="2021150421"/>
    <s v="MOINEAU Mickael (Monsieur)"/>
    <s v="N"/>
    <s v="BPCEA - NATIXIS"/>
    <s v="TL"/>
    <s v="EICHWALD Fabrice"/>
    <s v="20/06/2021"/>
    <s v="301"/>
    <s v="20/06/2021"/>
    <n v="8"/>
    <s v=""/>
    <s v="65000"/>
    <s v="DDE"/>
    <s v="1500"/>
    <s v=""/>
    <x v="0"/>
    <s v=""/>
  </r>
  <r>
    <s v="O"/>
    <s v="Facturer le dossier"/>
    <s v="W"/>
    <s v="Créer une facture"/>
    <s v=""/>
    <s v="MERCURE"/>
    <s v="Non"/>
    <n v="2022039216"/>
    <s v="EARL ELEVAGE DE L'ILE BENOIT Marie-Laure (Madame)"/>
    <s v="N"/>
    <s v="GROUPAMA"/>
    <s v="PX"/>
    <s v="FELTRIN Patrick"/>
    <s v="17/03/2022"/>
    <s v="38"/>
    <s v="25/03/2022"/>
    <n v="7"/>
    <s v=""/>
    <s v="24110"/>
    <s v="DDE"/>
    <s v="947"/>
    <s v=""/>
    <x v="0"/>
    <s v=""/>
  </r>
  <r>
    <s v="O"/>
    <s v="Facturer le dossier"/>
    <s v="W"/>
    <s v="Créer une facture"/>
    <s v=""/>
    <s v="DARVA"/>
    <s v="Non"/>
    <n v="2022038857"/>
    <s v="DARCIAL Patrick (Monsieur)"/>
    <s v="N"/>
    <s v="MACIF"/>
    <s v="BD"/>
    <s v="BROUSSE Damien"/>
    <s v="16/03/2022"/>
    <s v="38"/>
    <s v="24/03/2022"/>
    <n v="7"/>
    <s v=""/>
    <s v="33000"/>
    <s v="INC"/>
    <s v="5000"/>
    <s v=""/>
    <x v="0"/>
    <s v=""/>
  </r>
  <r>
    <s v="O"/>
    <s v="Facturer le dossier"/>
    <s v="W"/>
    <s v="Créer une facture"/>
    <s v=""/>
    <s v="DARVA"/>
    <s v="Non"/>
    <n v="2022060052"/>
    <s v="MONTEIRO-MARTINS Cedric et Aurelie (Monsieur)"/>
    <s v="N"/>
    <s v="PACIFICA"/>
    <s v="CA"/>
    <s v="MAURIES Fabrice"/>
    <s v="16/03/2022"/>
    <s v="23"/>
    <s v="09/04/2022"/>
    <n v="7"/>
    <s v=""/>
    <s v="81600"/>
    <s v="PJ"/>
    <s v="0"/>
    <s v=""/>
    <x v="0"/>
    <s v=""/>
  </r>
  <r>
    <s v="O"/>
    <s v="Facturer le dossier"/>
    <s v="W"/>
    <s v="Créer une facture"/>
    <s v=""/>
    <s v="DARVA"/>
    <s v="Non"/>
    <n v="2022057161"/>
    <s v="DELMAS Quentin (Monsieur)"/>
    <s v="N"/>
    <s v="BPCEA - NATIXIS"/>
    <s v="TL"/>
    <s v="ROUX Benoit"/>
    <s v="16/03/2022"/>
    <s v="24"/>
    <s v="24/03/2022"/>
    <n v="6"/>
    <s v=""/>
    <s v="31000"/>
    <s v="DDE"/>
    <s v="0"/>
    <s v=""/>
    <x v="0"/>
    <s v=""/>
  </r>
  <r>
    <s v="O"/>
    <s v="Facturer le dossier"/>
    <s v="W"/>
    <s v="Créer une facture"/>
    <s v=""/>
    <s v="DARVA"/>
    <s v="Non"/>
    <n v="2022044688"/>
    <s v="PACOT Remi (Monsieur)"/>
    <s v="N"/>
    <s v="LA MEDICALE"/>
    <s v="BD"/>
    <s v="DUNIS Cédric"/>
    <s v="13/03/2022"/>
    <s v="35"/>
    <s v="13/03/2022"/>
    <n v="4"/>
    <s v=""/>
    <s v="33460"/>
    <s v="TOG"/>
    <s v="6658.96"/>
    <s v=""/>
    <x v="0"/>
    <s v=""/>
  </r>
  <r>
    <s v="O"/>
    <s v="Vérifier le rapport pré-saisi dans Darva"/>
    <s v="A"/>
    <s v="Créer l’action &quot;Résultat vérification rapport Darva&quot;"/>
    <s v=""/>
    <s v="DARVA"/>
    <s v="Non"/>
    <n v="2022045368"/>
    <s v="BERTHEAS Nathalie (Madame)"/>
    <s v="N"/>
    <s v="MAIF"/>
    <s v="BZ"/>
    <s v="BONNET Florent"/>
    <s v="14/03/2022"/>
    <s v="32"/>
    <s v="25/05/2022"/>
    <n v="28"/>
    <s v=""/>
    <s v="34350"/>
    <s v="DDE"/>
    <s v="320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72724"/>
    <s v="REFALO Pierre (Monsieur)"/>
    <s v="N"/>
    <s v="MAIF"/>
    <s v="NI"/>
    <s v="GONZALEZ Kevin"/>
    <s v="17/03/2022"/>
    <s v="14"/>
    <s v="15/04/2022"/>
    <n v="28"/>
    <s v=""/>
    <s v="30133"/>
    <s v="DDE"/>
    <s v="850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45988"/>
    <s v="FENNINGER Christiane (Madame)"/>
    <s v="N"/>
    <s v="MAIF"/>
    <s v="BZ"/>
    <s v="DA COSTA PINHO Gabriel"/>
    <s v="10/03/2022"/>
    <s v="32"/>
    <s v="25/05/2022"/>
    <n v="28"/>
    <s v=""/>
    <s v="34720"/>
    <s v="DE"/>
    <s v="1130"/>
    <s v=""/>
    <x v="1"/>
    <s v=""/>
  </r>
  <r>
    <s v="O"/>
    <s v="Traiter le rapport PolyPad déposé par l'expert"/>
    <s v="A"/>
    <s v="Traiter le rapport définitif  PolyPad "/>
    <s v=""/>
    <s v="SINAPPS"/>
    <s v="Non"/>
    <n v="2022060313"/>
    <s v="SAS LE FOURNIL DE LEO BERGER Emmanuel"/>
    <s v="N"/>
    <s v="MMA"/>
    <s v="BZ"/>
    <s v="GONCALVES David-Jose"/>
    <s v="16/03/2022"/>
    <s v="23"/>
    <s v="09/04/2022"/>
    <n v="27"/>
    <s v=""/>
    <s v="34340"/>
    <s v="DDE"/>
    <s v="8000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68876"/>
    <s v="DUMONT Shirley (Madame)"/>
    <s v="N"/>
    <s v="MAIF"/>
    <s v="BZ"/>
    <s v="CHAUDESAIGUES Yohan"/>
    <s v="15/03/2022"/>
    <s v="16"/>
    <s v="13/04/2022"/>
    <n v="26"/>
    <s v=""/>
    <s v="59760"/>
    <s v="TOG"/>
    <s v="3800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73994"/>
    <s v="Copropriété DOCTEUR PROBY 4"/>
    <s v="N"/>
    <s v="AXA FRANCE IARD"/>
    <s v="MO"/>
    <s v="SOREL Nicolas"/>
    <s v="14/03/2022"/>
    <s v="11"/>
    <s v="15/03/2022"/>
    <n v="24"/>
    <s v=""/>
    <s v="34090"/>
    <s v="DDE"/>
    <s v="1122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83505"/>
    <s v="LOURIAC David (Monsieur)"/>
    <s v="N"/>
    <s v="AXA FRANCE IARD"/>
    <s v="BZ"/>
    <s v="GONCALVES David-Jose"/>
    <s v="16/03/2022"/>
    <s v="4"/>
    <s v="17/03/2022"/>
    <n v="24"/>
    <s v=""/>
    <s v="34420"/>
    <s v="TOG"/>
    <s v="2000"/>
    <s v=""/>
    <x v="1"/>
    <s v=""/>
  </r>
  <r>
    <s v="O"/>
    <s v="Traiter le rapport PolyPad déposé par l'expert"/>
    <s v="A"/>
    <s v="Traiter le rapport définitif  PolyPad "/>
    <s v=""/>
    <s v="Pré saisie par PU"/>
    <s v="Non"/>
    <n v="2022032557"/>
    <s v="Copropriété LA PECHERIE"/>
    <s v="N"/>
    <s v="AREAS ASSURANCES"/>
    <s v="BZ"/>
    <s v="GONCALVES David-Jose"/>
    <s v="11/03/2022"/>
    <s v="44"/>
    <s v="30/03/2022"/>
    <n v="23"/>
    <s v=""/>
    <s v="34300"/>
    <s v="CVT"/>
    <s v="4300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71773"/>
    <s v="MONSARRAT Philippe (Monsieur)"/>
    <s v="N"/>
    <s v="AXA FRANCE IARD"/>
    <s v="BZ"/>
    <s v="VIE Thierry"/>
    <s v="15/03/2022"/>
    <s v="14"/>
    <s v="16/03/2022"/>
    <n v="21"/>
    <s v=""/>
    <s v="34500"/>
    <s v="DDE"/>
    <s v="4000"/>
    <s v=""/>
    <x v="1"/>
    <s v=""/>
  </r>
  <r>
    <s v="O"/>
    <s v="Vérifier le rapport pré-saisi dans Mercure"/>
    <s v="A"/>
    <s v="Créer l’action 166 &quot;Résultat vérification rapport Mercure&quot;"/>
    <s v=""/>
    <s v="MERCURE"/>
    <s v="Non"/>
    <n v="2022075734"/>
    <s v="Société LE FOURNIL DE LA FAC POURIEL Ludovic (Monsieur)"/>
    <s v="N"/>
    <s v="GAN ASSURANCES IARD"/>
    <s v="MO"/>
    <s v="ESCOUVOIS Maxime"/>
    <s v="16/03/2022"/>
    <s v="10"/>
    <s v="25/03/2022"/>
    <n v="20"/>
    <s v=""/>
    <s v="34000"/>
    <s v="VOL"/>
    <s v="2148.48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56781"/>
    <s v="LORVELLEC Patrick (Monsieur)"/>
    <s v="N"/>
    <s v="MAIF"/>
    <s v="MI"/>
    <s v="BARTHELEMY Franck"/>
    <s v="15/03/2022"/>
    <s v="24"/>
    <s v="05/04/2022"/>
    <n v="18"/>
    <s v=""/>
    <s v="12370"/>
    <s v="INC"/>
    <s v="3337.4"/>
    <s v=""/>
    <x v="1"/>
    <s v=""/>
  </r>
  <r>
    <s v="O"/>
    <s v="Vérifier le rapport pré-saisi dans Mercure"/>
    <s v="A"/>
    <s v="Créer l’action 166 &quot;Résultat vérification rapport Mercure&quot;"/>
    <s v=""/>
    <s v="MERCURE"/>
    <s v="Non"/>
    <n v="2022049526"/>
    <s v="PERET Odile"/>
    <s v="N"/>
    <s v="GROUPAMA"/>
    <s v="BZ"/>
    <s v="MATHIS Olivier"/>
    <s v="11/03/2022"/>
    <s v="30"/>
    <s v="02/03/2022"/>
    <n v="15"/>
    <s v=""/>
    <s v="34990"/>
    <s v="VOL"/>
    <s v="46528.4"/>
    <s v=""/>
    <x v="1"/>
    <s v=""/>
  </r>
  <r>
    <s v="O"/>
    <s v="Traiter le rapport PolyPad déposé par l'expert"/>
    <s v="A"/>
    <s v="Traiter le rapport définitif  PolyPad "/>
    <s v=""/>
    <s v="SINAPPS"/>
    <s v="Non"/>
    <n v="2022065302"/>
    <s v="DOUTRELIGNE Chrystelle (Madame)"/>
    <s v="N"/>
    <s v="ACM"/>
    <s v="NI"/>
    <s v="BARET Julien"/>
    <s v="17/03/2022"/>
    <s v="18"/>
    <s v="24/03/2022"/>
    <n v="14"/>
    <s v=""/>
    <s v="59280"/>
    <s v="TOG"/>
    <s v="4200"/>
    <s v=""/>
    <x v="1"/>
    <s v=""/>
  </r>
  <r>
    <s v="O"/>
    <s v="Traiter le rapport PolyPad déposé par l'expert"/>
    <s v="A"/>
    <s v="Traiter le rapport définitif  PolyPad "/>
    <s v=""/>
    <s v="SINAPPS"/>
    <s v="Non"/>
    <n v="2022059906"/>
    <s v="MESMACQUE Cedric (Monsieur)"/>
    <s v="N"/>
    <s v="ACM"/>
    <s v="NI"/>
    <s v="BARET Julien"/>
    <s v="17/03/2022"/>
    <s v="23"/>
    <s v="24/03/2022"/>
    <n v="14"/>
    <s v=""/>
    <s v="59193"/>
    <s v="TOG"/>
    <s v="4000"/>
    <s v=""/>
    <x v="1"/>
    <s v=""/>
  </r>
  <r>
    <s v="O"/>
    <s v="Traiter le rapport PolyPad déposé par l'expert"/>
    <s v="A"/>
    <s v="Traiter le rapport définitif  PolyPad "/>
    <s v=""/>
    <s v="SINAPPS"/>
    <s v="Non"/>
    <n v="2022063826"/>
    <s v="DELESTREZ Mickael (Monsieur)"/>
    <s v="N"/>
    <s v="ACM"/>
    <s v="NI"/>
    <s v="BARET Julien"/>
    <s v="17/03/2022"/>
    <s v="21"/>
    <s v="24/03/2022"/>
    <n v="14"/>
    <s v=""/>
    <s v="59280"/>
    <s v="TOG"/>
    <s v="10000"/>
    <s v=""/>
    <x v="1"/>
    <s v=""/>
  </r>
  <r>
    <s v="O"/>
    <s v="Traiter le rapport PolyPad déposé par l'expert"/>
    <s v="A"/>
    <s v="Traiter le rapport définitif  PolyPad "/>
    <s v=""/>
    <s v="Mail"/>
    <s v="Non"/>
    <n v="2022062960"/>
    <s v="GROUPE LEBRUN MARTEL Patrice (Monsieur)"/>
    <s v="N"/>
    <s v="MMA"/>
    <s v="BZ"/>
    <s v="CHAUDESAIGUES Yohan"/>
    <s v="16/03/2022"/>
    <s v="21"/>
    <s v="01/04/2022"/>
    <n v="14"/>
    <s v=""/>
    <s v="62510"/>
    <s v="TOG"/>
    <s v="13200"/>
    <s v=""/>
    <x v="1"/>
    <s v=""/>
  </r>
  <r>
    <s v="O"/>
    <s v="Vérifier le rapport pré-saisi dans Mercure"/>
    <s v="A"/>
    <s v="Créer l’action 166 &quot;Résultat vérification rapport Mercure&quot;"/>
    <s v=""/>
    <s v="MERCURE"/>
    <s v="Non"/>
    <n v="2022045541"/>
    <s v="MICHALKE Rose-Marie (Madame)"/>
    <s v="N"/>
    <s v="GROUPAMA"/>
    <s v="BZ"/>
    <s v="BONNET Florent"/>
    <s v="14/03/2022"/>
    <s v="32"/>
    <s v="31/03/2022"/>
    <n v="13"/>
    <s v=""/>
    <s v="34370"/>
    <s v="DDE"/>
    <s v="1738"/>
    <s v=""/>
    <x v="1"/>
    <s v=""/>
  </r>
  <r>
    <s v="O"/>
    <s v="Vérifier le rapport pré-saisi dans Darva"/>
    <s v="A"/>
    <s v="Créer l’action &quot;Résultat vérification rapport Darva&quot;"/>
    <s v="2"/>
    <s v="DARVA"/>
    <s v="Non"/>
    <n v="2022060640"/>
    <s v="PICHET FONCIERE"/>
    <s v="N"/>
    <s v="AXA FRANCE IARD"/>
    <s v="BZ"/>
    <s v="CHAUDESAIGUES Yohan"/>
    <s v="15/03/2022"/>
    <s v="23"/>
    <s v="17/03/2022"/>
    <n v="12"/>
    <s v=""/>
    <s v="59140"/>
    <s v="TOG"/>
    <s v="0"/>
    <s v=""/>
    <x v="1"/>
    <s v=""/>
  </r>
  <r>
    <s v="O"/>
    <s v="Traiter le rapport PolyPad déposé par l'expert"/>
    <s v="A"/>
    <s v="Traiter le rapport définitif  PolyPad "/>
    <s v=""/>
    <s v="SINAPPS"/>
    <s v="Non"/>
    <n v="2022083948"/>
    <s v="VIEILLEDEN GERALD"/>
    <s v="N"/>
    <s v="GMF"/>
    <s v="BZ"/>
    <s v="MATHIS Olivier"/>
    <s v="17/03/2022"/>
    <s v="3"/>
    <s v="24/04/2022"/>
    <n v="10"/>
    <s v=""/>
    <s v="34660"/>
    <s v="VOL"/>
    <s v="2160.99"/>
    <s v=""/>
    <x v="1"/>
    <s v=""/>
  </r>
  <r>
    <s v="O"/>
    <s v="Traiter le rapport PolyPad déposé par l'expert"/>
    <s v="A"/>
    <s v="Traiter le rapport définitif  PolyPad "/>
    <s v=""/>
    <s v="SINAPPS"/>
    <s v="Non"/>
    <n v="2022081236"/>
    <s v="MARTINEZ Aude (Madame)"/>
    <s v="N"/>
    <s v="GMF"/>
    <s v="BZ"/>
    <s v="MATHIS Olivier"/>
    <s v="17/03/2022"/>
    <s v="6"/>
    <s v="21/04/2022"/>
    <n v="10"/>
    <s v=""/>
    <s v="34430"/>
    <s v="VOL"/>
    <s v="1289"/>
    <s v=""/>
    <x v="1"/>
    <s v=""/>
  </r>
  <r>
    <s v="O"/>
    <s v="Vérifier le rapport pré-saisi dans Mercure"/>
    <s v="A"/>
    <s v="Créer l’action 166 &quot;Résultat vérification rapport Mercure&quot;"/>
    <s v=""/>
    <s v="MERCURE"/>
    <s v="Non"/>
    <n v="2022045023"/>
    <s v="COPROPRIETE LE REYMAR"/>
    <s v="N"/>
    <s v="GAN ASSURANCES IARD"/>
    <s v="MO"/>
    <s v="GIRARDOT Albin"/>
    <s v="17/03/2022"/>
    <s v="35"/>
    <s v="28/03/2022"/>
    <n v="10"/>
    <s v=""/>
    <s v="34280"/>
    <s v="CVT"/>
    <s v="1072.5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78425"/>
    <s v="FREIXINOS Elodie Chez Agence Du Soleil (Madame)"/>
    <s v="N"/>
    <s v="PACIFICA"/>
    <s v="MO"/>
    <s v="MUYLE Florent"/>
    <s v="17/03/2022"/>
    <s v="8"/>
    <s v="24/04/2022"/>
    <n v="9"/>
    <s v=""/>
    <s v="34070"/>
    <s v="DDE"/>
    <s v="0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69179"/>
    <s v="MAILLE Nathalie (Madame)"/>
    <s v="N"/>
    <s v="PACIFICA"/>
    <s v="BZ"/>
    <s v="LAMOUROUX Joris"/>
    <s v="16/03/2022"/>
    <s v="16"/>
    <s v="01/04/2022"/>
    <n v="8"/>
    <s v=""/>
    <s v="31200"/>
    <s v="DDE"/>
    <s v="3000"/>
    <s v=""/>
    <x v="1"/>
    <s v=""/>
  </r>
  <r>
    <s v="O"/>
    <s v="Traiter le rapport PolyPad déposé par l'expert"/>
    <s v="A"/>
    <s v="Traiter le rapport validé après supervision"/>
    <s v=""/>
    <s v="SINAPPS"/>
    <s v="Non"/>
    <n v="2022075587"/>
    <s v="MATMUT SAM"/>
    <s v="N"/>
    <s v="MMA"/>
    <s v="MO"/>
    <s v="ESCOUVOIS Maxime"/>
    <s v="17/03/2022"/>
    <s v="10"/>
    <s v="17/04/2022"/>
    <n v="7"/>
    <s v=""/>
    <s v="34000"/>
    <s v="VAN"/>
    <s v="4000"/>
    <s v=""/>
    <x v="1"/>
    <s v=""/>
  </r>
  <r>
    <s v="O"/>
    <s v="Traiter le rapport PolyPad déposé par l'expert"/>
    <s v="A"/>
    <s v="Traiter le rapport définitif  PolyPad "/>
    <s v=""/>
    <s v="SINAPPS"/>
    <s v="Non"/>
    <n v="2022074196"/>
    <s v="COISNE Pierre (Monsieur)"/>
    <s v="N"/>
    <s v="MMA"/>
    <s v="NI"/>
    <s v="BARET Julien"/>
    <s v="17/03/2022"/>
    <s v="11"/>
    <s v="11/04/2022"/>
    <n v="4"/>
    <s v=""/>
    <s v="59280"/>
    <s v="TOG"/>
    <s v="5000"/>
    <s v=""/>
    <x v="1"/>
    <s v=""/>
  </r>
  <r>
    <s v="N"/>
    <s v="Vérifier le rapport pré-saisi dans Darva"/>
    <s v="A"/>
    <s v="Créer l’action &quot;Résultat vérification rapport Darva&quot;"/>
    <s v=""/>
    <s v="DARVA"/>
    <s v="Non"/>
    <n v="2022032686"/>
    <s v="NETTER Stéphanie (Madame)"/>
    <s v="N"/>
    <s v="MAIF"/>
    <s v="NA"/>
    <s v="THOUZET Pierre Antoine"/>
    <s v="18/03/2022"/>
    <s v="44"/>
    <s v="13/05/2022"/>
    <n v="16"/>
    <s v=""/>
    <s v="11190"/>
    <s v="DDE"/>
    <s v="5000"/>
    <s v=""/>
    <x v="30"/>
    <s v=""/>
  </r>
  <r>
    <s v="O"/>
    <s v="Vérifier le rapport pré-saisi dans Darva"/>
    <s v="A"/>
    <s v="Créer l’action &quot;Résultat vérification rapport Darva&quot;"/>
    <s v=""/>
    <s v="DARVA"/>
    <s v="Non"/>
    <n v="2022052068"/>
    <s v="SARL CONEJERO CONEJERO Lilian (Monsieur)"/>
    <s v="N"/>
    <s v="ALLIANZ"/>
    <s v="BZ"/>
    <s v="VIE Thierry"/>
    <s v="16/03/2022"/>
    <s v="28"/>
    <s v="29/03/2022"/>
    <n v="11"/>
    <s v=""/>
    <s v="34500"/>
    <s v="DDE"/>
    <s v="8000"/>
    <s v=""/>
    <x v="30"/>
    <s v=""/>
  </r>
  <r>
    <s v="O"/>
    <s v="Vérifier le rapport pré-saisi dans Darva"/>
    <s v="A"/>
    <s v="Créer l’action &quot;Résultat vérification rapport Darva&quot;"/>
    <s v=""/>
    <s v="DARVA"/>
    <s v="Non"/>
    <n v="2022009212"/>
    <s v="ROLBER (SARL)"/>
    <s v="N"/>
    <s v="ALLIANZ"/>
    <s v="BZ"/>
    <s v="BONNET Florent"/>
    <s v="15/03/2022"/>
    <s v="66"/>
    <s v="28/03/2022"/>
    <n v="10"/>
    <s v=""/>
    <s v="34500"/>
    <s v="DDE"/>
    <s v="1573.75"/>
    <s v=""/>
    <x v="30"/>
    <s v=""/>
  </r>
  <r>
    <s v="O"/>
    <s v="Facturer le dossier"/>
    <s v="W"/>
    <s v="Créer une facture"/>
    <s v=""/>
    <s v="MERCURE"/>
    <s v="Non"/>
    <n v="2022066332"/>
    <s v="MIQUEU Raphael (Monsieur)"/>
    <s v="N"/>
    <s v="GROUPAMA"/>
    <s v="BR"/>
    <s v="MAGNE Fabrice"/>
    <s v="17/03/2022"/>
    <s v="18"/>
    <s v="14/04/2022"/>
    <n v="27"/>
    <s v=""/>
    <s v="19160"/>
    <s v="DDE"/>
    <s v="2211"/>
    <s v=""/>
    <x v="2"/>
    <s v=""/>
  </r>
  <r>
    <s v="O"/>
    <s v="Facturer le dossier"/>
    <s v="W"/>
    <s v="Créer une facture"/>
    <s v=""/>
    <s v="DARVA"/>
    <s v="Non"/>
    <n v="2022078413"/>
    <s v="PASSEMIER Marie Helene (Madame)"/>
    <s v="N"/>
    <s v="MACIF"/>
    <s v="BR"/>
    <s v="DERIN Patrick"/>
    <s v="16/03/2022"/>
    <s v="8"/>
    <s v="03/04/2022"/>
    <n v="17"/>
    <s v=""/>
    <s v="19240"/>
    <s v="DDE"/>
    <s v="1500"/>
    <s v=""/>
    <x v="2"/>
    <s v=""/>
  </r>
  <r>
    <s v="O"/>
    <s v="Facturer le dossier"/>
    <s v="W"/>
    <s v="Créer une facture"/>
    <s v=""/>
    <s v="DARVA"/>
    <s v="Non"/>
    <n v="2022075819"/>
    <s v="CELLA Philippe (Monsieur)"/>
    <s v="N"/>
    <s v="MACIF"/>
    <s v="BD"/>
    <s v="BECK Alexandre"/>
    <s v="17/03/2022"/>
    <s v="10"/>
    <s v="01/04/2022"/>
    <n v="15"/>
    <s v=""/>
    <s v="33130"/>
    <s v="DDE"/>
    <s v="1000"/>
    <s v=""/>
    <x v="2"/>
    <s v=""/>
  </r>
  <r>
    <s v="O"/>
    <s v="Facturer le dossier"/>
    <s v="W"/>
    <s v="Créer une facture"/>
    <s v=""/>
    <s v="DARVA"/>
    <s v="Non"/>
    <n v="2022073432"/>
    <s v="MARTINEZ Laetitia (Madame)"/>
    <s v="N"/>
    <s v="MACIF"/>
    <s v="BI"/>
    <s v="PERE Alexandre"/>
    <s v="17/03/2022"/>
    <s v="11"/>
    <s v="31/03/2022"/>
    <n v="14"/>
    <s v=""/>
    <s v="40390"/>
    <s v="DDE"/>
    <s v="0"/>
    <s v=""/>
    <x v="2"/>
    <s v=""/>
  </r>
  <r>
    <s v="O"/>
    <s v="Facturer le dossier"/>
    <s v="W"/>
    <s v="Créer une facture"/>
    <s v=""/>
    <s v="DARVA"/>
    <s v="Non"/>
    <n v="2022048002"/>
    <s v="LEFEVRE Josette (Madame)"/>
    <s v="N"/>
    <s v="MACIF"/>
    <s v="TA"/>
    <s v="EICHWALD Fabrice"/>
    <s v="15/03/2022"/>
    <s v="31"/>
    <s v="31/03/2022"/>
    <n v="14"/>
    <s v=""/>
    <s v="65200"/>
    <s v="DDE"/>
    <s v="500"/>
    <s v=""/>
    <x v="2"/>
    <s v=""/>
  </r>
  <r>
    <s v="O"/>
    <s v="Facturer le dossier"/>
    <s v="W"/>
    <s v="Créer une facture"/>
    <s v=""/>
    <s v="Mail"/>
    <s v="Non"/>
    <n v="2022043051"/>
    <s v="EPIC SMDEA"/>
    <s v="N"/>
    <s v="MMA"/>
    <s v="TL"/>
    <s v="REYBET DEGAT Pierre"/>
    <s v="17/03/2022"/>
    <s v="36"/>
    <s v="27/03/2022"/>
    <n v="14"/>
    <s v=""/>
    <s v="09000"/>
    <s v="RC"/>
    <s v="3300"/>
    <s v=""/>
    <x v="2"/>
    <s v=""/>
  </r>
  <r>
    <s v="O"/>
    <s v="Facturer le dossier"/>
    <s v="W"/>
    <s v="Créer une facture"/>
    <s v=""/>
    <s v="DARVA"/>
    <s v="Non"/>
    <n v="2022071614"/>
    <s v="PONS Ludovic (Monsieur)"/>
    <s v="N"/>
    <s v="BPCEA - NATIXIS"/>
    <s v="RZ"/>
    <s v="LECLERCQ Camille"/>
    <s v="16/03/2022"/>
    <s v="14"/>
    <s v="03/04/2022"/>
    <n v="13"/>
    <s v=""/>
    <s v="12340"/>
    <s v="DDE"/>
    <s v="2200"/>
    <s v=""/>
    <x v="2"/>
    <s v=""/>
  </r>
  <r>
    <s v="O"/>
    <s v="Facturer le dossier"/>
    <s v="W"/>
    <s v="Créer une facture"/>
    <s v=""/>
    <s v="DARVA"/>
    <s v="Non"/>
    <n v="2022073192"/>
    <s v="CHARREYRON Jean Christophe (Monsieur)"/>
    <s v="N"/>
    <s v="MACIF"/>
    <s v="BD"/>
    <s v="DE FAULTRIER Quentin"/>
    <s v="17/03/2022"/>
    <s v="13"/>
    <s v="29/03/2022"/>
    <n v="12"/>
    <s v=""/>
    <s v="33600"/>
    <s v="DDE"/>
    <s v="300"/>
    <s v=""/>
    <x v="2"/>
    <s v=""/>
  </r>
  <r>
    <s v="O"/>
    <s v="Facturer le dossier"/>
    <s v="W"/>
    <s v="Créer une facture"/>
    <s v=""/>
    <s v="DARVA"/>
    <s v="Non"/>
    <n v="2022066590"/>
    <s v="ROUMAT Olivier (Monsieur)"/>
    <s v="N"/>
    <s v="AXA FRANCE IARD"/>
    <s v="BD"/>
    <s v="PASTURAL Florian"/>
    <s v="16/03/2022"/>
    <s v="17"/>
    <s v="16/03/2022"/>
    <n v="11"/>
    <s v=""/>
    <s v="33680"/>
    <s v="DDE"/>
    <s v="959.75"/>
    <s v=""/>
    <x v="2"/>
    <s v=""/>
  </r>
  <r>
    <s v="O"/>
    <s v="Facturer le dossier"/>
    <s v="W"/>
    <s v="Créer une facture"/>
    <s v=""/>
    <s v="DARVA"/>
    <s v="Non"/>
    <n v="2022071637"/>
    <s v="CALCUL PASTEL Pastel Joselaine (Madame)"/>
    <s v="N"/>
    <s v="MACIF"/>
    <s v="BD"/>
    <s v="BELLOCQ Marine"/>
    <s v="17/03/2022"/>
    <s v="14"/>
    <s v="28/03/2022"/>
    <n v="11"/>
    <s v=""/>
    <s v="33460"/>
    <s v="VOL"/>
    <s v="0"/>
    <s v=""/>
    <x v="2"/>
    <s v=""/>
  </r>
  <r>
    <s v="O"/>
    <s v="Facturer le dossier"/>
    <s v="W"/>
    <s v="Créer une facture"/>
    <s v=""/>
    <s v="MERCURE"/>
    <s v="Non"/>
    <n v="2022040091"/>
    <s v="MAURIN Patricia (Madame)"/>
    <s v="N"/>
    <s v="GROUPAMA"/>
    <s v="BI"/>
    <s v="PERE Alexandre"/>
    <s v="17/03/2022"/>
    <s v="38"/>
    <s v="25/03/2022"/>
    <n v="7"/>
    <s v=""/>
    <s v="40000"/>
    <s v="DDE"/>
    <s v="18000"/>
    <s v=""/>
    <x v="2"/>
    <s v=""/>
  </r>
  <r>
    <s v="O"/>
    <s v="Traiter le rapport PolyPad déposé par l'expert"/>
    <s v="A"/>
    <s v="Traiter le rapport complémentaire  PolyPad "/>
    <s v=""/>
    <s v="Mail"/>
    <s v="Oui"/>
    <n v="2022074033"/>
    <s v="Copropriété 56B AVENUE DU GENERAL DE GAULLE (Madame et/ou Monsieur)"/>
    <s v="N"/>
    <s v="GROUPAMA"/>
    <s v="PE"/>
    <s v="TENAS Richard"/>
    <s v="17/03/2022"/>
    <s v="11"/>
    <s v="21/04/2022"/>
    <n v="34"/>
    <s v=""/>
    <s v="66000"/>
    <s v="DDE"/>
    <s v="814.5"/>
    <s v=""/>
    <x v="3"/>
    <s v=""/>
  </r>
  <r>
    <s v="O"/>
    <s v="Vérifier le rapport pré-saisi dans Mercure"/>
    <s v="A"/>
    <s v="Créer l’action 166 &quot;Résultat vérification rapport Mercure&quot;"/>
    <s v=""/>
    <s v="MERCURE"/>
    <s v="Non"/>
    <n v="2022068014"/>
    <s v="STENVOT Patrick (Monsieur)"/>
    <s v="N"/>
    <s v="GAN ASSURANCES IARD"/>
    <s v="PE"/>
    <s v="DE GRANDE Stéphan"/>
    <s v="17/03/2022"/>
    <s v="17"/>
    <s v="15/04/2022"/>
    <n v="28"/>
    <s v=""/>
    <s v="11370"/>
    <s v="DDE"/>
    <s v="1200"/>
    <s v=""/>
    <x v="3"/>
    <s v=""/>
  </r>
  <r>
    <s v="O"/>
    <s v="Vérifier le rapport pré-saisi dans Mercure"/>
    <s v="A"/>
    <s v="Créer l’action 166 &quot;Résultat vérification rapport Mercure&quot;"/>
    <s v=""/>
    <s v="MERCURE"/>
    <s v="Non"/>
    <n v="2022063158"/>
    <s v="Commune de ANGOUSTRINE - (Madame et/ou Monsieur)"/>
    <s v="N"/>
    <s v="GROUPAMA"/>
    <s v="PE"/>
    <s v="TENAS Richard"/>
    <s v="16/03/2022"/>
    <s v="21"/>
    <s v="11/03/2022"/>
    <n v="24"/>
    <s v=""/>
    <s v="66760"/>
    <s v="INC"/>
    <s v="4030.8"/>
    <s v=""/>
    <x v="3"/>
    <s v=""/>
  </r>
  <r>
    <s v="N"/>
    <s v="Vérifier le rapport pré-saisi dans Mercure"/>
    <s v="A"/>
    <s v="Créer l’action 166 &quot;Résultat vérification rapport Mercure&quot;"/>
    <s v=""/>
    <s v="MERCURE"/>
    <s v="Non"/>
    <n v="2022059077"/>
    <s v="BOHORQUES Christian (Monsieur)"/>
    <s v="N"/>
    <s v="GROUPAMA"/>
    <s v="PE"/>
    <s v="MANISSIER Adrien"/>
    <s v="18/03/2022"/>
    <s v="23"/>
    <s v="09/03/2022"/>
    <n v="22"/>
    <s v=""/>
    <s v="11100"/>
    <s v="TOG"/>
    <s v="18546.23"/>
    <s v=""/>
    <x v="3"/>
    <s v=""/>
  </r>
  <r>
    <s v="O"/>
    <s v="Vérifier le rapport pré-saisi dans Mercure"/>
    <s v="A"/>
    <s v="Créer l’action 166 &quot;Résultat vérification rapport Mercure&quot;"/>
    <s v=""/>
    <s v="MERCURE"/>
    <s v="Non"/>
    <n v="2022051623"/>
    <s v="Société SOLEIL EVASION BOUAT Yvan (Monsieur)"/>
    <s v="N"/>
    <s v="GROUPAMA"/>
    <s v="PE"/>
    <s v="DE GRANDE Stéphan"/>
    <s v="14/03/2022"/>
    <s v="28"/>
    <s v="04/03/2022"/>
    <n v="17"/>
    <s v=""/>
    <s v="66720"/>
    <s v="TOG"/>
    <s v="8000"/>
    <s v=""/>
    <x v="3"/>
    <s v=""/>
  </r>
  <r>
    <s v="O"/>
    <s v="Traiter le rapport PolyPad déposé par l'expert"/>
    <s v="A"/>
    <s v="Traiter le rapport définitif  PolyPad "/>
    <s v=""/>
    <s v="DARVA"/>
    <s v="Non"/>
    <n v="2022076565"/>
    <s v="TOURNAIRE Martine"/>
    <s v="N"/>
    <s v="ALLIANZ"/>
    <s v="PE"/>
    <s v="STEPHANT Pierre"/>
    <s v="16/03/2022"/>
    <s v="10"/>
    <s v="17/03/2022"/>
    <n v="12"/>
    <s v=""/>
    <s v="63300"/>
    <s v="DDE"/>
    <s v="1300"/>
    <s v=""/>
    <x v="3"/>
    <s v=""/>
  </r>
  <r>
    <s v="O"/>
    <s v="Traiter le rapport PolyPad déposé par l'expert"/>
    <s v="A"/>
    <s v="Traiter le rapport validé après supervision"/>
    <s v="2"/>
    <s v="DARVA"/>
    <s v="Oui"/>
    <n v="2021299569"/>
    <s v="BOHBOT Albert (Monsieur)"/>
    <s v="N"/>
    <s v="ALLIANZ"/>
    <s v="PE"/>
    <s v="CLAUDE Margaux"/>
    <s v="16/03/2022"/>
    <s v="169"/>
    <s v="29/03/2022"/>
    <n v="11"/>
    <s v=""/>
    <s v="66140"/>
    <s v="DDE"/>
    <s v="1879.2"/>
    <s v=""/>
    <x v="3"/>
    <s v=""/>
  </r>
  <r>
    <s v="O"/>
    <s v="Traiter le rapport PolyPad déposé par l'expert"/>
    <s v="A"/>
    <s v="Traiter le rapport validé après supervision"/>
    <s v=""/>
    <s v="SINAPPS"/>
    <s v="Non"/>
    <n v="2022051387"/>
    <s v="SASU FRENCH PAPILLES"/>
    <s v="N"/>
    <s v="MAAF ASSURANCES"/>
    <s v="PE"/>
    <s v="DOLLE Nicolas"/>
    <s v="17/03/2022"/>
    <s v="29"/>
    <s v="24/03/2022"/>
    <n v="4"/>
    <s v=""/>
    <s v="31240"/>
    <s v="DDE"/>
    <s v="510"/>
    <s v=""/>
    <x v="3"/>
    <s v=""/>
  </r>
  <r>
    <s v="O"/>
    <s v="Gérer le rapport remis en saisie/ à la frappe "/>
    <s v="A"/>
    <s v="Réceptionner ou relancer le rapport remis en saisie"/>
    <s v=""/>
    <s v="DARVA"/>
    <s v="Non"/>
    <n v="2021225103"/>
    <s v="MRAOVIC Tanguy (Monsieur)"/>
    <s v="N"/>
    <s v="LA MEDICALE"/>
    <s v="PE"/>
    <s v="STEPHANT Pierre"/>
    <s v="17/03/2022"/>
    <s v="240"/>
    <s v="09/09/2021"/>
    <n v="6"/>
    <s v=""/>
    <s v="66540"/>
    <s v="INC"/>
    <s v="45000"/>
    <s v=""/>
    <x v="22"/>
    <s v=""/>
  </r>
  <r>
    <s v="O"/>
    <s v="Traiter le rapport PolyPad déposé par l'expert"/>
    <s v="A"/>
    <s v="Traiter le rapport définitif  PolyPad "/>
    <s v=""/>
    <s v="DARVA"/>
    <s v="Non"/>
    <n v="2022038635"/>
    <s v="Copropriété OLATUA CRONIER Coline (Madame)"/>
    <s v="N"/>
    <s v="SWISS LIFE"/>
    <s v="BI"/>
    <s v="PERE Alexandre"/>
    <s v="17/03/2022"/>
    <s v="38"/>
    <s v="19/03/2022"/>
    <n v="32"/>
    <s v=""/>
    <s v="64210"/>
    <s v="CVT"/>
    <s v="4000"/>
    <s v=""/>
    <x v="4"/>
    <s v=""/>
  </r>
  <r>
    <s v="O"/>
    <s v="Vérifier le rapport pré-saisi dans Darva"/>
    <s v="A"/>
    <s v="Créer l’action &quot;Résultat vérification rapport Darva&quot;"/>
    <s v=""/>
    <s v="DARVA"/>
    <s v="Non"/>
    <n v="2022071174"/>
    <s v="SOLABERRIETA Joseph (Monsieur)"/>
    <s v="N"/>
    <s v="MAIF"/>
    <s v="BD"/>
    <s v="RODNEY Elodie"/>
    <s v="16/03/2022"/>
    <s v="15"/>
    <s v="14/04/2022"/>
    <n v="27"/>
    <s v=""/>
    <s v="33100"/>
    <s v="TOG"/>
    <s v="0"/>
    <s v=""/>
    <x v="4"/>
    <s v=""/>
  </r>
  <r>
    <s v="O"/>
    <s v="Traiter le rapport PolyPad déposé par l'expert"/>
    <s v="A"/>
    <s v="Traiter le rapport définitif  PolyPad "/>
    <s v=""/>
    <s v="MERCURE"/>
    <s v="Non"/>
    <n v="2022057327"/>
    <s v="Communauté DE COMMUNE MONTAIGNE MONTRAVEL GRIER Manon (Madame)"/>
    <s v="N"/>
    <s v="GROUPAMA"/>
    <s v="BD"/>
    <s v="LABARRE Olivier"/>
    <s v="17/03/2022"/>
    <s v="24"/>
    <s v="08/04/2022"/>
    <n v="21"/>
    <s v=""/>
    <s v="24610"/>
    <s v="RC"/>
    <s v="0"/>
    <s v=""/>
    <x v="4"/>
    <s v=""/>
  </r>
  <r>
    <s v="O"/>
    <s v="Vérifier le rapport pré-saisi dans Mercure"/>
    <s v="A"/>
    <s v="Créer l’action 166 &quot;Résultat vérification rapport Mercure&quot;"/>
    <s v=""/>
    <s v="MERCURE"/>
    <s v="Non"/>
    <n v="2022050135"/>
    <s v="SCEA DES PINS FRANCS"/>
    <s v="N"/>
    <s v="GROUPAMA"/>
    <s v="BI"/>
    <s v="PERE Alexandre"/>
    <s v="15/03/2022"/>
    <s v="29"/>
    <s v="03/04/2022"/>
    <n v="16"/>
    <s v=""/>
    <s v="40210"/>
    <s v="DR"/>
    <s v="3500"/>
    <s v=""/>
    <x v="4"/>
    <s v=""/>
  </r>
  <r>
    <s v="O"/>
    <s v="Traiter le rapport PolyPad déposé par l'expert"/>
    <s v="A"/>
    <s v="Traiter le rapport définitif  PolyPad "/>
    <s v=""/>
    <s v="DARVA"/>
    <s v="Non"/>
    <n v="2022069690"/>
    <s v="Magasin COLONIES DE VACANCES"/>
    <s v="N"/>
    <s v="AVIVA"/>
    <s v="BD"/>
    <s v="PERROT Francois Xavier"/>
    <s v="15/03/2022"/>
    <s v="16"/>
    <s v="07/03/2022"/>
    <n v="14"/>
    <s v=""/>
    <s v="64500"/>
    <s v="VOL"/>
    <s v="4000"/>
    <s v=""/>
    <x v="4"/>
    <s v=""/>
  </r>
  <r>
    <s v="O"/>
    <s v="Vérifier le rapport pré-saisi dans Darva"/>
    <s v="A"/>
    <s v="Créer l’action &quot;Résultat vérification rapport Darva&quot;"/>
    <s v=""/>
    <s v="DARVA"/>
    <s v="Non"/>
    <n v="2022051870"/>
    <s v="MALBEC BOURREC Mireille (Madame)"/>
    <s v="N"/>
    <s v="MAIF"/>
    <s v="BD"/>
    <s v="DUNIS Cédric"/>
    <s v="15/03/2022"/>
    <s v="28"/>
    <s v="01/04/2022"/>
    <n v="14"/>
    <s v=""/>
    <s v="33930"/>
    <s v="DDE"/>
    <s v="1200"/>
    <s v=""/>
    <x v="4"/>
    <s v=""/>
  </r>
  <r>
    <s v="O"/>
    <s v="Vérifier le rapport pré-saisi dans Darva"/>
    <s v="A"/>
    <s v="Créer l’action &quot;Résultat vérification rapport Darva&quot;"/>
    <s v=""/>
    <s v="DARVA"/>
    <s v="Non"/>
    <n v="2022072167"/>
    <s v="SCI MARIE GILBERT Denis (Monsieur)"/>
    <s v="N"/>
    <s v="AXA FRANCE IARD"/>
    <s v="BD"/>
    <s v="GOUDAL Camille"/>
    <s v="15/03/2022"/>
    <s v="14"/>
    <s v="17/03/2022"/>
    <n v="14"/>
    <s v=""/>
    <s v="33110"/>
    <s v="DDE"/>
    <s v="3189.63"/>
    <s v=""/>
    <x v="4"/>
    <s v=""/>
  </r>
  <r>
    <s v="O"/>
    <s v="Vérifier le rapport pré-saisi dans Darva"/>
    <s v="A"/>
    <s v="Créer l’action &quot;Résultat vérification rapport Darva&quot;"/>
    <s v=""/>
    <s v="DARVA"/>
    <s v="Non"/>
    <n v="2022071622"/>
    <s v="ERGIN Orhan (Monsieur)"/>
    <s v="N"/>
    <s v="BPCEA - NATIXIS"/>
    <s v="BD"/>
    <s v="PERROT Francois Xavier"/>
    <s v="15/03/2022"/>
    <s v="14"/>
    <s v="03/04/2022"/>
    <n v="12"/>
    <s v=""/>
    <s v="69220"/>
    <s v="VOL"/>
    <s v="2486"/>
    <s v=""/>
    <x v="4"/>
    <s v=""/>
  </r>
  <r>
    <s v="O"/>
    <s v="Traiter le rapport PolyPad déposé par l'expert"/>
    <s v="A"/>
    <s v="Traiter le rapport définitif  PolyPad "/>
    <s v=""/>
    <s v="DARVA"/>
    <s v="Non"/>
    <n v="2022044341"/>
    <s v="Commune de ST JEAN PIED DE PORT"/>
    <s v="N"/>
    <s v="AXA FRANCE IARD"/>
    <s v="BI"/>
    <s v="BADUEL Jean-Baptiste"/>
    <s v="15/03/2022"/>
    <s v="35"/>
    <s v="28/03/2022"/>
    <n v="11"/>
    <s v=""/>
    <s v="64220"/>
    <s v="CVT"/>
    <s v="70"/>
    <s v=""/>
    <x v="4"/>
    <s v=""/>
  </r>
  <r>
    <s v="O"/>
    <s v="Traiter le rapport PolyPad déposé par l'expert"/>
    <s v="A"/>
    <s v="Traiter le rapport validé après supervision"/>
    <s v=""/>
    <s v="DARVA"/>
    <s v="Non"/>
    <n v="2022044818"/>
    <s v="Copropriété HESPERIDES "/>
    <s v="N"/>
    <s v="AXA FRANCE IARD"/>
    <s v="BD"/>
    <s v="RODNEY Elodie"/>
    <s v="15/03/2022"/>
    <s v="35"/>
    <s v="25/03/2022"/>
    <n v="10"/>
    <s v=""/>
    <s v="33000"/>
    <s v="DDE"/>
    <s v="5000"/>
    <s v=""/>
    <x v="4"/>
    <s v=""/>
  </r>
  <r>
    <s v="O"/>
    <s v="Vérifier le rapport pré-saisi dans Mercure"/>
    <s v="A"/>
    <s v="Créer l’action 166 &quot;Résultat vérification rapport Mercure&quot;"/>
    <s v=""/>
    <s v="MERCURE"/>
    <s v="Non"/>
    <n v="2022042159"/>
    <s v="CMA TARN"/>
    <s v="N"/>
    <s v="GROUPAMA"/>
    <s v="CA"/>
    <s v="LEBLOND Clément"/>
    <s v="23/02/2022"/>
    <s v="36"/>
    <s v="24/02/2022"/>
    <n v="9"/>
    <s v=""/>
    <s v="81990"/>
    <s v="DDE"/>
    <s v="6000"/>
    <s v=""/>
    <x v="4"/>
    <s v=""/>
  </r>
  <r>
    <s v="O"/>
    <s v="Vérifier le rapport pré-saisi dans Mercure"/>
    <s v="A"/>
    <s v="Créer l’action 166 &quot;Résultat vérification rapport Mercure&quot;"/>
    <s v=""/>
    <s v="MERCURE"/>
    <s v="Non"/>
    <n v="2022039729"/>
    <s v="VIGNEAU Marie-Jeanne (Madame)"/>
    <s v="N"/>
    <s v="GROUPAMA"/>
    <s v="BD"/>
    <s v="DUNIS Cédric"/>
    <s v="11/03/2022"/>
    <s v="38"/>
    <s v="25/03/2022"/>
    <n v="7"/>
    <s v=""/>
    <s v="33680"/>
    <s v="DE"/>
    <s v="1700"/>
    <s v=""/>
    <x v="4"/>
    <s v=""/>
  </r>
  <r>
    <s v="O"/>
    <s v="Vérifier le rapport pré-saisi dans Mercure"/>
    <s v="A"/>
    <s v="Créer l’action 166 &quot;Résultat vérification rapport Mercure&quot;"/>
    <s v=""/>
    <s v="MERCURE"/>
    <s v="Non"/>
    <n v="2022037093"/>
    <s v="FRECHES MARIE-JOSE (Madame)"/>
    <s v="N"/>
    <s v="GROUPAMA"/>
    <s v="BD"/>
    <s v="CORRE Florian"/>
    <s v="28/02/2022"/>
    <s v="39"/>
    <s v="21/02/2022"/>
    <n v="6"/>
    <s v=""/>
    <s v="40550"/>
    <s v="VOL"/>
    <s v="3803"/>
    <s v=""/>
    <x v="4"/>
    <s v=""/>
  </r>
  <r>
    <s v="O"/>
    <s v="Gérer le rapport remis en saisie/ à la frappe "/>
    <s v="A"/>
    <s v="Réceptionner ou relancer le rapport remis en saisie"/>
    <s v=""/>
    <s v="DARVA"/>
    <s v="Non"/>
    <n v="2022056805"/>
    <s v="ROUGE ET LABARTHE Jacqueline Et Joel (Madame et/ou Monsieur)"/>
    <s v="N"/>
    <s v="ALLIANZ"/>
    <s v="BD"/>
    <s v="BRIAND Renaud"/>
    <s v="17/03/2022"/>
    <s v="24"/>
    <s v="23/03/2022"/>
    <n v="5"/>
    <s v=""/>
    <s v="33600"/>
    <s v="PLA"/>
    <s v=""/>
    <s v=""/>
    <x v="4"/>
    <s v=""/>
  </r>
  <r>
    <s v="N"/>
    <s v="Traiter le rapport PolyPad déposé par l'expert"/>
    <s v="A"/>
    <s v="Traiter le rapport validé après supervision"/>
    <s v=""/>
    <s v="DARVA"/>
    <s v="Non"/>
    <n v="2022022760"/>
    <s v="PHARMACIE JOUANNEL JOUANNEL Laurent (Monsieur)"/>
    <s v="N"/>
    <s v="LA MEDICALE"/>
    <s v="AG"/>
    <s v="CLAUDE Pol-Antoine"/>
    <s v="18/03/2022"/>
    <s v="53"/>
    <s v="15/03/2022"/>
    <n v="4"/>
    <s v=""/>
    <s v="47190"/>
    <s v="DDE"/>
    <s v="650"/>
    <s v=""/>
    <x v="4"/>
    <s v=""/>
  </r>
  <r>
    <s v="O"/>
    <s v="Vérifier le rapport pré-saisi dans Darva"/>
    <s v="A"/>
    <s v="Créer l’action &quot;Résultat vérification rapport Darva&quot;"/>
    <s v=""/>
    <s v="DARVA"/>
    <s v="Non"/>
    <n v="2022071636"/>
    <s v="YOVANOVITCH Pierre (Monsieur)"/>
    <s v="N"/>
    <s v="MACIF"/>
    <s v="BI"/>
    <s v="PERE Alexandre"/>
    <s v="15/03/2022"/>
    <s v="14"/>
    <s v="17/04/2022"/>
    <n v="31"/>
    <s v=""/>
    <s v="40510"/>
    <s v="INC"/>
    <s v="3000"/>
    <s v=""/>
    <x v="5"/>
    <s v=""/>
  </r>
  <r>
    <s v="O"/>
    <s v="Traiter le rapport PolyPad déposé par l'expert"/>
    <s v="A"/>
    <s v="Traiter le rapport validé après supervision"/>
    <s v=""/>
    <s v="DARVA"/>
    <s v="Oui"/>
    <n v="2022011037"/>
    <s v="DESPIEMONT Mickael (Monsieur)"/>
    <s v="N"/>
    <s v="MACIF"/>
    <s v="AG"/>
    <s v="CLAUDE Pol-Antoine"/>
    <s v="07/03/2022"/>
    <s v="65"/>
    <s v="16/04/2022"/>
    <n v="30"/>
    <s v=""/>
    <s v="47000"/>
    <s v="DE"/>
    <s v="1062.6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49072"/>
    <s v="BESNARD Charlotte (Madame)"/>
    <s v="N"/>
    <s v="MAIF"/>
    <s v="BD"/>
    <s v="DE FAULTRIER Quentin"/>
    <s v="15/03/2022"/>
    <s v="30"/>
    <s v="27/05/2022"/>
    <n v="30"/>
    <s v=""/>
    <s v="33000"/>
    <s v="TOG"/>
    <s v="77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49679"/>
    <s v="DESMIER Sylvain (Monsieur)"/>
    <s v="N"/>
    <s v="MAIF"/>
    <s v="BD"/>
    <s v="DE FAULTRIER Quentin"/>
    <s v="15/03/2022"/>
    <s v="30"/>
    <s v="27/05/2022"/>
    <n v="30"/>
    <s v=""/>
    <s v="33360"/>
    <s v="DE"/>
    <s v="284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69698"/>
    <s v="DUPIOL Martine (Madame)"/>
    <s v="N"/>
    <s v="MACIF"/>
    <s v="BD"/>
    <s v="LABARRE Olivier"/>
    <s v="15/03/2022"/>
    <s v="16"/>
    <s v="15/04/2022"/>
    <n v="29"/>
    <s v=""/>
    <s v="33110"/>
    <s v="DDE"/>
    <s v="12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69701"/>
    <s v="DALLY Virginie (Madame)"/>
    <s v="N"/>
    <s v="MACIF"/>
    <s v="BD"/>
    <s v="DE FAULTRIER Quentin"/>
    <s v="17/03/2022"/>
    <s v="16"/>
    <s v="15/04/2022"/>
    <n v="29"/>
    <s v=""/>
    <s v="33300"/>
    <s v="DDE"/>
    <s v="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68760"/>
    <s v="CASSOUS Karine (Madame)"/>
    <s v="N"/>
    <s v="MACIF"/>
    <s v="BD"/>
    <s v="BECK Alexandre"/>
    <s v="17/03/2022"/>
    <s v="16"/>
    <s v="15/04/2022"/>
    <n v="29"/>
    <s v=""/>
    <s v="33110"/>
    <s v="DDE"/>
    <s v="500"/>
    <s v=""/>
    <x v="5"/>
    <s v=""/>
  </r>
  <r>
    <s v="O"/>
    <s v="Traiter le rapport PolyPad déposé par l'expert"/>
    <s v="A"/>
    <s v="Traiter le REC PolyPad"/>
    <s v=""/>
    <s v="DARVA"/>
    <s v="Non"/>
    <n v="2022067389"/>
    <s v="CANAKCI Huseyin"/>
    <s v="N"/>
    <s v="MACIF"/>
    <s v="BD"/>
    <s v="DUNIS Cédric"/>
    <s v="17/03/2022"/>
    <s v="17"/>
    <s v="14/04/2022"/>
    <n v="28"/>
    <s v=""/>
    <s v="33520"/>
    <s v="DDE"/>
    <s v="4100"/>
    <s v=""/>
    <x v="5"/>
    <s v=""/>
  </r>
  <r>
    <s v="O"/>
    <s v="Traiter le rapport PolyPad déposé par l'expert"/>
    <s v="A"/>
    <s v="Traiter le REC PolyPad"/>
    <s v=""/>
    <s v="DARVA"/>
    <s v="Non"/>
    <n v="2022065938"/>
    <s v="BAYLAC Bentaibi Laetitia (Madame)"/>
    <s v="N"/>
    <s v="MACIF"/>
    <s v="BI"/>
    <s v="PERE Alexandre"/>
    <s v="14/03/2022"/>
    <s v="18"/>
    <s v="13/04/2022"/>
    <n v="27"/>
    <s v=""/>
    <s v="64480"/>
    <s v="DDE"/>
    <s v="25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63036"/>
    <s v="COMMETTE Pierre (Monsieur)"/>
    <s v="N"/>
    <s v="MACIF"/>
    <s v="BI"/>
    <s v="COURTOIS Théo"/>
    <s v="15/03/2022"/>
    <s v="21"/>
    <s v="10/04/2022"/>
    <n v="24"/>
    <s v=""/>
    <s v="64500"/>
    <s v="DDE"/>
    <s v="0"/>
    <s v=""/>
    <x v="5"/>
    <s v=""/>
  </r>
  <r>
    <s v="O"/>
    <s v="Traiter le rapport PolyPad déposé par l'expert"/>
    <s v="A"/>
    <s v="Traiter le rapport définitif  PolyPad "/>
    <s v=""/>
    <s v="DARVA"/>
    <s v="Non"/>
    <n v="2022061453"/>
    <s v="CHALEW Alexandre (Monsieur)"/>
    <s v="N"/>
    <s v="MACIF"/>
    <s v="BD"/>
    <s v="BOSCHER Loic"/>
    <s v="16/03/2022"/>
    <s v="22"/>
    <s v="09/04/2022"/>
    <n v="23"/>
    <s v=""/>
    <s v="33000"/>
    <s v="RC"/>
    <s v="30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40696"/>
    <s v="HERITIER Jacqueline (Madame)"/>
    <s v="N"/>
    <s v="MAIF"/>
    <s v="BD"/>
    <s v="BEYRIS Laurent"/>
    <s v="14/03/2022"/>
    <s v="37"/>
    <s v="20/05/2022"/>
    <n v="23"/>
    <s v=""/>
    <s v="33490"/>
    <s v="CVT"/>
    <s v="20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62408"/>
    <s v="FORESTIER Cyrille (Monsieur)"/>
    <s v="N"/>
    <s v="MACIF"/>
    <s v="BI"/>
    <s v="GOMES Jean-Charles"/>
    <s v="15/03/2022"/>
    <s v="22"/>
    <s v="09/04/2022"/>
    <n v="23"/>
    <s v=""/>
    <s v="64310"/>
    <s v="DDE"/>
    <s v="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59556"/>
    <s v="AZZOPARDI Marcel (Monsieur)"/>
    <s v="N"/>
    <s v="MACIF"/>
    <s v="BD"/>
    <s v="RODNEY Elodie"/>
    <s v="17/03/2022"/>
    <s v="23"/>
    <s v="08/04/2022"/>
    <n v="22"/>
    <s v=""/>
    <s v="33370"/>
    <s v="DDE"/>
    <s v="20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59994"/>
    <s v="FRUCHET Virginie (Madame)"/>
    <s v="N"/>
    <s v="MACIF"/>
    <s v="BD"/>
    <s v="BECK Alexandre"/>
    <s v="17/03/2022"/>
    <s v="23"/>
    <s v="08/04/2022"/>
    <n v="22"/>
    <s v=""/>
    <s v="33000"/>
    <s v="DDE"/>
    <s v="30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59558"/>
    <s v="MIRAMBET Jean Claude (Monsieur)"/>
    <s v="N"/>
    <s v="MACIF"/>
    <s v="BD"/>
    <s v="PASTURAL Florian"/>
    <s v="16/03/2022"/>
    <s v="23"/>
    <s v="08/04/2022"/>
    <n v="22"/>
    <s v=""/>
    <s v="33690"/>
    <s v="DDE"/>
    <s v="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59992"/>
    <s v="COHEN Joseph (Monsieur)"/>
    <s v="N"/>
    <s v="MACIF"/>
    <s v="BI"/>
    <s v="PERE Alexandre"/>
    <s v="10/03/2022"/>
    <s v="23"/>
    <s v="19/03/2022"/>
    <n v="22"/>
    <s v=""/>
    <s v="64600"/>
    <s v="DDE"/>
    <s v="5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80155"/>
    <s v="CHENEBAULT Philippe (Monsieur)"/>
    <s v="N"/>
    <s v="MACIF"/>
    <s v="BD"/>
    <s v="BRIAND Renaud"/>
    <s v="15/03/2022"/>
    <s v="7"/>
    <s v="04/04/2022"/>
    <n v="18"/>
    <s v=""/>
    <s v="33260"/>
    <s v="CVT"/>
    <s v="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80598"/>
    <s v="DARRIET Francoise (Madame)"/>
    <s v="N"/>
    <s v="MACIF"/>
    <s v="BD"/>
    <s v="BECK Alexandre"/>
    <s v="16/03/2022"/>
    <s v="7"/>
    <s v="04/04/2022"/>
    <n v="18"/>
    <s v=""/>
    <s v="33360"/>
    <s v="DDE"/>
    <s v="11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79327"/>
    <s v="EDON Maxime (Monsieur)"/>
    <s v="N"/>
    <s v="MACIF"/>
    <s v="BD"/>
    <s v="PERROT Francois Xavier"/>
    <s v="14/03/2022"/>
    <s v="8"/>
    <s v="03/04/2022"/>
    <n v="17"/>
    <s v=""/>
    <s v="33200"/>
    <s v="VOLT"/>
    <s v="22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79496"/>
    <s v="AFONSO Elien (Monsieur)"/>
    <s v="N"/>
    <s v="MACIF"/>
    <s v="BD"/>
    <s v="ROUGIER Antoine"/>
    <s v="16/03/2022"/>
    <s v="8"/>
    <s v="03/04/2022"/>
    <n v="17"/>
    <s v=""/>
    <s v="33730"/>
    <s v="DIV"/>
    <s v="12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52875"/>
    <s v="SCI IMOBATI"/>
    <s v="N"/>
    <s v="MACIF"/>
    <s v="BD"/>
    <s v="RODNEY Elodie"/>
    <s v="17/03/2022"/>
    <s v="28"/>
    <s v="03/04/2022"/>
    <n v="17"/>
    <s v=""/>
    <s v="33230"/>
    <s v="CVT"/>
    <s v="13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79495"/>
    <s v="LACHAIZE Serge"/>
    <s v="N"/>
    <s v="MACIF"/>
    <s v="BD"/>
    <s v="RODNEY Elodie"/>
    <s v="15/03/2022"/>
    <s v="8"/>
    <s v="03/04/2022"/>
    <n v="17"/>
    <s v=""/>
    <s v="33790"/>
    <s v="INC"/>
    <s v="8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51934"/>
    <s v="JACQUIER Alexis (Monsieur)"/>
    <s v="N"/>
    <s v="MACIF"/>
    <s v="BI"/>
    <s v="GOMES Jean-Charles"/>
    <s v="15/03/2022"/>
    <s v="28"/>
    <s v="03/04/2022"/>
    <n v="17"/>
    <s v=""/>
    <s v="64700"/>
    <s v="DDE"/>
    <s v="1019.7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55387"/>
    <s v="DALMAS Julien (Monsieur)"/>
    <s v="N"/>
    <s v="MAIF"/>
    <s v="BD"/>
    <s v="GOUDAL Camille"/>
    <s v="10/03/2022"/>
    <s v="25"/>
    <s v="04/04/2022"/>
    <n v="17"/>
    <s v=""/>
    <s v="33000"/>
    <s v="DDE"/>
    <s v="373.3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49990"/>
    <s v="BREMOND Laura (Madame)"/>
    <s v="N"/>
    <s v="MACIF"/>
    <s v="BD"/>
    <s v="DUNIS Cédric"/>
    <s v="10/03/2022"/>
    <s v="29"/>
    <s v="02/04/2022"/>
    <n v="16"/>
    <s v=""/>
    <s v="33140"/>
    <s v="DDE"/>
    <s v="0"/>
    <s v=""/>
    <x v="5"/>
    <s v=""/>
  </r>
  <r>
    <s v="O"/>
    <s v="Traiter le rapport PolyPad déposé par l'expert"/>
    <s v="A"/>
    <s v="Traiter le REC PolyPad"/>
    <s v=""/>
    <s v="DARVA"/>
    <s v="Non"/>
    <n v="2022049105"/>
    <s v="BIROT Marie Claude (Madame)"/>
    <s v="N"/>
    <s v="MACIF"/>
    <s v="BD"/>
    <s v="PASTURAL Florian"/>
    <s v="17/03/2022"/>
    <s v="30"/>
    <s v="01/04/2022"/>
    <n v="15"/>
    <s v=""/>
    <s v="33000"/>
    <s v="DDE"/>
    <s v="2905.32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75482"/>
    <s v="GUION Beatrice (Madame)"/>
    <s v="N"/>
    <s v="MACIF"/>
    <s v="BI"/>
    <s v="PERE Alexandre"/>
    <s v="15/03/2022"/>
    <s v="10"/>
    <s v="01/04/2022"/>
    <n v="15"/>
    <s v=""/>
    <s v="40160"/>
    <s v="DDE"/>
    <s v="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48905"/>
    <s v="ARQUEY Katia (Madame)"/>
    <s v="N"/>
    <s v="MACIF"/>
    <s v="BD"/>
    <s v="PASTURAL Florian"/>
    <s v="16/03/2022"/>
    <s v="30"/>
    <s v="01/04/2022"/>
    <n v="15"/>
    <s v=""/>
    <s v="33490"/>
    <s v="DDE"/>
    <s v="30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48587"/>
    <s v="DE VILLEMANDY Amaury (Monsieur)"/>
    <s v="N"/>
    <s v="MACIF"/>
    <s v="BD"/>
    <s v="DE FAULTRIER Quentin"/>
    <s v="16/03/2022"/>
    <s v="30"/>
    <s v="01/04/2022"/>
    <n v="15"/>
    <s v=""/>
    <s v="33260"/>
    <s v="CVT"/>
    <s v="1900"/>
    <s v=""/>
    <x v="5"/>
    <s v=""/>
  </r>
  <r>
    <s v="O"/>
    <s v="Traiter le rapport PolyPad déposé par l'expert"/>
    <s v="A"/>
    <s v="Traiter le REC PolyPad"/>
    <s v=""/>
    <s v="DARVA"/>
    <s v="Non"/>
    <n v="2022046786"/>
    <s v="MOUSSAOUI Fatima Zohra (Madame)"/>
    <s v="N"/>
    <s v="MACIF"/>
    <s v="BD"/>
    <s v="GOUDAL Camille"/>
    <s v="10/03/2022"/>
    <s v="31"/>
    <s v="31/03/2022"/>
    <n v="14"/>
    <s v=""/>
    <s v="33150"/>
    <s v="DDE"/>
    <s v="1816.24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73768"/>
    <s v="MARIE Melanie (Madame)"/>
    <s v="N"/>
    <s v="MACIF"/>
    <s v="BD"/>
    <s v="BECK Alexandre"/>
    <s v="17/03/2022"/>
    <s v="11"/>
    <s v="31/03/2022"/>
    <n v="14"/>
    <s v=""/>
    <s v="33300"/>
    <s v="DDE"/>
    <s v="300"/>
    <s v=""/>
    <x v="5"/>
    <s v=""/>
  </r>
  <r>
    <s v="N"/>
    <s v="Vérifier le rapport pré-saisi dans Darva"/>
    <s v="A"/>
    <s v="Créer l’action &quot;Résultat vérification rapport Darva&quot;"/>
    <s v=""/>
    <s v="DARVA"/>
    <s v="Non"/>
    <n v="2022074591"/>
    <s v="FONTAINE Benjamin (Monsieur)"/>
    <s v="N"/>
    <s v="MACIF"/>
    <s v="BI"/>
    <s v="COURTOIS Théo"/>
    <s v="18/03/2022"/>
    <s v="11"/>
    <s v="31/03/2022"/>
    <n v="14"/>
    <s v=""/>
    <s v="64100"/>
    <s v="DDE"/>
    <s v="1265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73568"/>
    <s v="Association LES NONETTES DE LORMONT ATTARD Irene (Madame)"/>
    <s v="N"/>
    <s v="MACIF"/>
    <s v="BD"/>
    <s v="CORRE Florian"/>
    <s v="17/03/2022"/>
    <s v="11"/>
    <s v="31/03/2022"/>
    <n v="14"/>
    <s v=""/>
    <s v="33310"/>
    <s v="VOL"/>
    <s v="924.43"/>
    <s v=""/>
    <x v="5"/>
    <s v=""/>
  </r>
  <r>
    <s v="N"/>
    <s v="Vérifier le rapport pré-saisi dans Darva"/>
    <s v="A"/>
    <s v="Créer l’action &quot;Résultat vérification rapport Darva&quot;"/>
    <s v=""/>
    <s v="DARVA"/>
    <s v="Non"/>
    <n v="2022073767"/>
    <s v="GARSEAU Sandrine"/>
    <s v="N"/>
    <s v="MACIF"/>
    <s v="BD"/>
    <s v="MARIOT Audrey"/>
    <s v="18/03/2022"/>
    <s v="11"/>
    <s v="31/03/2022"/>
    <n v="14"/>
    <s v=""/>
    <s v="33370"/>
    <s v="DIV"/>
    <s v="15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73567"/>
    <s v="CLAVE Audrey (Madame)"/>
    <s v="N"/>
    <s v="MACIF"/>
    <s v="BD"/>
    <s v="GOUDAL Camille"/>
    <s v="17/03/2022"/>
    <s v="11"/>
    <s v="31/03/2022"/>
    <n v="14"/>
    <s v=""/>
    <s v="33440"/>
    <s v="DDE"/>
    <s v="262.26"/>
    <s v=""/>
    <x v="5"/>
    <s v=""/>
  </r>
  <r>
    <s v="O"/>
    <s v="Traiter le rapport PolyPad déposé par l'expert"/>
    <s v="A"/>
    <s v="Traiter le REC PolyPad"/>
    <s v=""/>
    <s v="DARVA"/>
    <s v="Non"/>
    <n v="2022046014"/>
    <s v="REBOLLAR Francoise (Madame)"/>
    <s v="N"/>
    <s v="MACIF"/>
    <s v="BI"/>
    <s v="COURTOIS Théo"/>
    <s v="08/03/2022"/>
    <s v="32"/>
    <s v="30/03/2022"/>
    <n v="13"/>
    <s v=""/>
    <s v="40100"/>
    <s v="DDE"/>
    <s v="2188"/>
    <s v=""/>
    <x v="5"/>
    <s v=""/>
  </r>
  <r>
    <s v="O"/>
    <s v="Traiter le rapport PolyPad déposé par l'expert"/>
    <s v="A"/>
    <s v="Traiter le rapport complémentaire  PolyPad "/>
    <s v=""/>
    <s v="DARVA"/>
    <s v="Oui"/>
    <n v="2022046017"/>
    <s v="DACOSTE Alexandre (Monsieur)"/>
    <s v="N"/>
    <s v="MACIF"/>
    <s v="BD"/>
    <s v="DE FAULTRIER Quentin"/>
    <s v="15/03/2022"/>
    <s v="32"/>
    <s v="10/03/2022"/>
    <n v="13"/>
    <s v=""/>
    <s v="33200"/>
    <s v="DDE"/>
    <s v="71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72428"/>
    <s v="DA SILVA GONCALVES Antony (Monsieur)"/>
    <s v="N"/>
    <s v="MACIF"/>
    <s v="BD"/>
    <s v="PACREAU Claire"/>
    <s v="17/03/2022"/>
    <s v="14"/>
    <s v="28/03/2022"/>
    <n v="11"/>
    <s v=""/>
    <s v="33700"/>
    <s v="VOL"/>
    <s v="18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72855"/>
    <s v="Société LABADIE 33 SCI"/>
    <s v="N"/>
    <s v="MACIF"/>
    <s v="BD"/>
    <s v="PERROT Francois Xavier"/>
    <s v="15/03/2022"/>
    <s v="14"/>
    <s v="17/03/2022"/>
    <n v="11"/>
    <s v=""/>
    <s v="33190"/>
    <s v="VAN"/>
    <s v="3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67685"/>
    <s v="GURUNG Tarun (Monsieur)"/>
    <s v="N"/>
    <s v="MACIF"/>
    <s v="BD"/>
    <s v="BELLOCQ Marine"/>
    <s v="17/03/2022"/>
    <s v="17"/>
    <s v="25/03/2022"/>
    <n v="8"/>
    <s v=""/>
    <s v="33000"/>
    <s v="VOL"/>
    <s v="1299.99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65941"/>
    <s v="GENNETAY Monique (Madame)"/>
    <s v="N"/>
    <s v="MACIF"/>
    <s v="BI"/>
    <s v="COURTOIS Théo"/>
    <s v="17/03/2022"/>
    <s v="18"/>
    <s v="24/03/2022"/>
    <n v="7"/>
    <s v=""/>
    <s v="40130"/>
    <s v="DDE"/>
    <s v="2200"/>
    <s v=""/>
    <x v="5"/>
    <s v=""/>
  </r>
  <r>
    <s v="O"/>
    <s v="Vérifier le rapport pré-saisi dans Darva"/>
    <s v="A"/>
    <s v="Créer l’action &quot;Résultat vérification rapport Darva&quot;"/>
    <s v=""/>
    <s v="DARVA"/>
    <s v="Non"/>
    <n v="2022062893"/>
    <s v="BRISSEAU Jeremie (Monsieur)"/>
    <s v="N"/>
    <s v="MACIF"/>
    <s v="BD"/>
    <s v="BELLOCQ Marine"/>
    <s v="17/03/2022"/>
    <s v="21"/>
    <s v="19/03/2022"/>
    <n v="4"/>
    <s v=""/>
    <s v="33600"/>
    <s v="VOL"/>
    <s v="75.67"/>
    <s v=""/>
    <x v="5"/>
    <s v=""/>
  </r>
  <r>
    <s v="O"/>
    <s v="Facturer le dossier"/>
    <s v="W"/>
    <s v="Créer une facture"/>
    <s v=""/>
    <s v="Mail"/>
    <s v="Non"/>
    <n v="2022058601"/>
    <s v="DIBY NGOMA LARISSA (Madame)"/>
    <s v="N"/>
    <s v="MAE"/>
    <s v="BD"/>
    <s v="RODNEY Elodie"/>
    <s v="15/03/2022"/>
    <s v="24"/>
    <s v="20/04/2022"/>
    <n v="33"/>
    <s v=""/>
    <s v="33110"/>
    <s v="DDE"/>
    <s v="0"/>
    <s v=""/>
    <x v="25"/>
    <s v=""/>
  </r>
  <r>
    <s v="O"/>
    <s v="Facturer le dossier"/>
    <s v="W"/>
    <s v="Créer une facture"/>
    <s v=""/>
    <s v="DARVA"/>
    <s v="Non"/>
    <n v="2022072517"/>
    <s v="ESPINASSEAU Bertrand (Monsieur)"/>
    <s v="N"/>
    <s v="MAIF"/>
    <s v="BD"/>
    <s v="ROUGIER Antoine"/>
    <s v="15/03/2022"/>
    <s v="14"/>
    <s v="15/04/2022"/>
    <n v="28"/>
    <s v=""/>
    <s v="33000"/>
    <s v="DDE"/>
    <s v="1456.62"/>
    <s v=""/>
    <x v="25"/>
    <s v=""/>
  </r>
  <r>
    <s v="O"/>
    <s v="Facturer le dossier"/>
    <s v="W"/>
    <s v="Créer une facture"/>
    <s v=""/>
    <s v="Mail"/>
    <s v="Non"/>
    <n v="2022050998"/>
    <s v="ALEMDJRODO Evariste (Madame et/ou Monsieur)"/>
    <s v="N"/>
    <s v="MAE"/>
    <s v="RZ"/>
    <s v="DANTAS Julie"/>
    <s v="15/03/2022"/>
    <s v="29"/>
    <s v="14/04/2022"/>
    <n v="27"/>
    <s v=""/>
    <s v="12200"/>
    <s v="VOLT"/>
    <s v="1515.8"/>
    <s v=""/>
    <x v="25"/>
    <s v=""/>
  </r>
  <r>
    <s v="O"/>
    <s v="Facturer le dossier"/>
    <s v="W"/>
    <s v="Créer une facture"/>
    <s v=""/>
    <s v="Mail"/>
    <s v="Non"/>
    <n v="2022042314"/>
    <s v="Copropriété LES JACOBINS ROUX Delphine (Madame)"/>
    <s v="N"/>
    <s v="SWISS LIFE"/>
    <s v="BR"/>
    <s v="MAGNE Fabrice"/>
    <s v="12/03/2022"/>
    <s v="36"/>
    <s v="12/03/2022"/>
    <n v="24"/>
    <s v=""/>
    <s v="46000"/>
    <s v="DDE"/>
    <s v="471.85"/>
    <s v=""/>
    <x v="25"/>
    <s v=""/>
  </r>
  <r>
    <s v="O"/>
    <s v="Facturer le dossier"/>
    <s v="W"/>
    <s v="Créer une facture"/>
    <s v=""/>
    <s v="Mail"/>
    <s v="Non"/>
    <n v="2022086284"/>
    <s v="LAFON Robert (Monsieur)"/>
    <s v="N"/>
    <s v="AGPM ASSURANCES"/>
    <s v="BD"/>
    <s v="RATIE Julien"/>
    <s v="17/03/2022"/>
    <s v="2"/>
    <s v="05/04/2022"/>
    <n v="24"/>
    <s v=""/>
    <s v="33590"/>
    <s v="DDE"/>
    <s v="1000"/>
    <s v=""/>
    <x v="25"/>
    <s v=""/>
  </r>
  <r>
    <s v="O"/>
    <s v="Facturer le dossier"/>
    <s v="W"/>
    <s v="Créer une facture"/>
    <s v=""/>
    <s v="DARVA"/>
    <s v="Non"/>
    <n v="2022033014"/>
    <s v="BOUCHER Dominique (Madame et/ou Monsieur)"/>
    <s v="N"/>
    <s v="MAIF"/>
    <s v="BI"/>
    <s v="COURTOIS Théo"/>
    <s v="07/03/2022"/>
    <s v="44"/>
    <s v="13/05/2022"/>
    <n v="16"/>
    <s v=""/>
    <s v="64200"/>
    <s v="DDE"/>
    <s v="1157"/>
    <s v=""/>
    <x v="25"/>
    <s v=""/>
  </r>
  <r>
    <s v="O"/>
    <s v="Facturer le dossier"/>
    <s v="W"/>
    <s v="Créer une facture"/>
    <s v=""/>
    <s v="Mail"/>
    <s v="Non"/>
    <n v="2022075232"/>
    <s v="DARDOUR Fredj (Monsieur)"/>
    <s v="N"/>
    <s v="AGPM ASSURANCES"/>
    <s v="BD"/>
    <s v="GOUDAL Camille"/>
    <s v="17/03/2022"/>
    <s v="10"/>
    <s v="28/03/2022"/>
    <n v="16"/>
    <s v=""/>
    <s v="33620"/>
    <s v="DDE"/>
    <s v="1178.05"/>
    <s v=""/>
    <x v="25"/>
    <s v=""/>
  </r>
  <r>
    <s v="O"/>
    <s v="Facturer le dossier"/>
    <s v="W"/>
    <s v="Créer une facture"/>
    <s v=""/>
    <s v="Mail"/>
    <s v="Non"/>
    <n v="2022073574"/>
    <s v="FONDET BRUNET Reine (Madame)"/>
    <s v="N"/>
    <s v="MUTUELLE DE POITIERS"/>
    <s v="BD"/>
    <s v="DE FAULTRIER Quentin"/>
    <s v="16/03/2022"/>
    <s v="11"/>
    <s v="12/04/2022"/>
    <n v="11"/>
    <s v=""/>
    <s v="33200"/>
    <s v="DDE"/>
    <s v="2200"/>
    <s v=""/>
    <x v="25"/>
    <s v=""/>
  </r>
  <r>
    <s v="O"/>
    <s v="Facturer le dossier"/>
    <s v="W"/>
    <s v="Créer une facture"/>
    <s v=""/>
    <s v="Mail"/>
    <s v="Non"/>
    <n v="2022069713"/>
    <s v="RAMBEAU Christian (Monsieur)"/>
    <s v="N"/>
    <s v="MUTUELLE DE POITIERS"/>
    <s v="BD"/>
    <s v="BELLOCQ Marine"/>
    <s v="16/03/2022"/>
    <s v="16"/>
    <s v="11/04/2022"/>
    <n v="10"/>
    <s v=""/>
    <s v="33500"/>
    <s v="VOL"/>
    <s v="969"/>
    <s v=""/>
    <x v="25"/>
    <s v=""/>
  </r>
  <r>
    <s v="O"/>
    <s v="Traiter le rapport PolyPad déposé par l'expert"/>
    <s v="A"/>
    <s v="Traiter le rapport définitif  PolyPad "/>
    <s v=""/>
    <s v="DARVA"/>
    <s v="Non"/>
    <n v="2022055080"/>
    <s v="STRAPAZZON Jessica (Madame)"/>
    <s v="N"/>
    <s v="MAIF"/>
    <s v="TA"/>
    <s v="EICHWALD Fabrice"/>
    <s v="16/03/2022"/>
    <s v="25"/>
    <s v="01/06/2022"/>
    <n v="35"/>
    <s v=""/>
    <s v="65200"/>
    <s v="RC"/>
    <s v="0"/>
    <s v=""/>
    <x v="7"/>
    <s v=""/>
  </r>
  <r>
    <s v="O"/>
    <s v="Traiter le rapport PolyPad déposé par l'expert"/>
    <s v="A"/>
    <s v="Traiter le rapport validé après supervision"/>
    <s v=""/>
    <s v="DARVA"/>
    <s v="Non"/>
    <n v="2022052561"/>
    <s v="ROUGIER Adeline (Madame)"/>
    <s v="N"/>
    <s v="MAIF"/>
    <s v="TL"/>
    <s v="REBBAH Soraya"/>
    <s v="15/03/2022"/>
    <s v="28"/>
    <s v="29/05/2022"/>
    <n v="32"/>
    <s v=""/>
    <s v="31400"/>
    <s v="RC"/>
    <s v="898.75"/>
    <s v=""/>
    <x v="7"/>
    <s v=""/>
  </r>
  <r>
    <s v="O"/>
    <s v="Vérifier le rapport pré-saisi dans Darva"/>
    <s v="A"/>
    <s v="Créer l’action &quot;Résultat vérification rapport Darva&quot;"/>
    <s v=""/>
    <s v="DARVA"/>
    <s v="Non"/>
    <n v="2022069537"/>
    <s v="RECOING Malik (Monsieur)"/>
    <s v="N"/>
    <s v="MAIF"/>
    <s v="TA"/>
    <s v="MARTINEZ Arnaud"/>
    <s v="11/03/2022"/>
    <s v="16"/>
    <s v="13/04/2022"/>
    <n v="26"/>
    <s v=""/>
    <s v="31600"/>
    <s v="DDE"/>
    <s v="6556"/>
    <s v=""/>
    <x v="7"/>
    <s v=""/>
  </r>
  <r>
    <s v="O"/>
    <s v="Facturer le dossier"/>
    <s v="W"/>
    <s v="Créer une facture"/>
    <s v=""/>
    <s v="DARVA"/>
    <s v="Non"/>
    <n v="2022055622"/>
    <s v="TELMAT Yanis (Monsieur)"/>
    <s v="N"/>
    <s v="MACIF"/>
    <s v="PE"/>
    <s v="DOLLE Nicolas"/>
    <s v="09/03/2022"/>
    <s v="25"/>
    <s v="17/03/2022"/>
    <n v="20"/>
    <s v=""/>
    <s v="31180"/>
    <s v="DDE"/>
    <s v="25000"/>
    <s v=""/>
    <x v="7"/>
    <s v=""/>
  </r>
  <r>
    <s v="O"/>
    <s v="Traiter le rapport PolyPad déposé par l'expert"/>
    <s v="A"/>
    <s v="Traiter le rapport définitif  PolyPad "/>
    <s v=""/>
    <s v="DARVA"/>
    <s v="Non"/>
    <n v="2022057755"/>
    <s v="INSTITUT PIERRE FOURQUET"/>
    <s v="N"/>
    <s v="MAIF"/>
    <s v="CA"/>
    <s v="RIVALS Nicolas"/>
    <s v="15/03/2022"/>
    <s v="24"/>
    <s v="05/04/2022"/>
    <n v="18"/>
    <s v=""/>
    <s v="81290"/>
    <s v="RC4"/>
    <s v="4145.33"/>
    <s v=""/>
    <x v="7"/>
    <s v=""/>
  </r>
  <r>
    <s v="O"/>
    <s v="Traiter le rapport PolyPad déposé par l'expert"/>
    <s v="A"/>
    <s v="Traiter le rapport définitif  PolyPad "/>
    <s v=""/>
    <s v="SINAPPS"/>
    <s v="Non"/>
    <n v="2022070831"/>
    <s v="LECORDIER Daniel (Monsieur)"/>
    <s v="N"/>
    <s v="ACM"/>
    <s v="TA"/>
    <s v="MERIC Martin"/>
    <s v="17/03/2022"/>
    <s v="15"/>
    <s v="24/03/2022"/>
    <n v="14"/>
    <s v=""/>
    <s v="62232"/>
    <s v="TOG"/>
    <s v="3714.46"/>
    <s v=""/>
    <x v="7"/>
    <s v=""/>
  </r>
  <r>
    <s v="O"/>
    <s v="Traiter le rapport PolyPad déposé par l'expert"/>
    <s v="A"/>
    <s v="Traiter le rapport définitif  PolyPad "/>
    <s v=""/>
    <s v="SINAPPS"/>
    <s v="Non"/>
    <n v="2022030996"/>
    <s v="UHALDE-VARNIER Marie Jose (Madame)"/>
    <s v="N"/>
    <s v="ACM"/>
    <s v="BI"/>
    <s v="BADUEL Jean-Baptiste"/>
    <s v="15/03/2022"/>
    <s v="45"/>
    <s v="22/03/2022"/>
    <n v="12"/>
    <s v=""/>
    <s v="64120"/>
    <s v="DDE"/>
    <s v="400"/>
    <s v=""/>
    <x v="7"/>
    <s v=""/>
  </r>
  <r>
    <s v="O"/>
    <s v="Traiter le rapport PolyPad déposé par l'expert"/>
    <s v="A"/>
    <s v="Traiter le rapport définitif  PolyPad "/>
    <s v=""/>
    <s v="SINAPPS"/>
    <s v="Non"/>
    <n v="2022063691"/>
    <s v="DELANNOY Yoann (Monsieur)"/>
    <s v="N"/>
    <s v="ACM"/>
    <s v="BZ"/>
    <s v="CHAUDESAIGUES Yohan"/>
    <s v="15/03/2022"/>
    <s v="21"/>
    <s v="22/03/2022"/>
    <n v="12"/>
    <s v=""/>
    <s v="59492"/>
    <s v="TOG"/>
    <s v="8600"/>
    <s v=""/>
    <x v="7"/>
    <s v=""/>
  </r>
  <r>
    <s v="O"/>
    <s v="Traiter le rapport PolyPad déposé par l'expert"/>
    <s v="A"/>
    <s v="Traiter le rapport validé après supervision"/>
    <s v=""/>
    <s v="SINAPPS"/>
    <s v="Non"/>
    <n v="2022054152"/>
    <s v="TARI Guido (Monsieur)"/>
    <s v="N"/>
    <s v="ACM"/>
    <s v="TL"/>
    <s v="KNITL-GUIDICI Julie"/>
    <s v="17/03/2022"/>
    <s v="25"/>
    <s v="21/03/2022"/>
    <n v="11"/>
    <s v=""/>
    <s v="81100"/>
    <s v="DIV"/>
    <s v="6600"/>
    <s v=""/>
    <x v="7"/>
    <s v=""/>
  </r>
  <r>
    <s v="O"/>
    <s v="Traiter le rapport PolyPad déposé par l'expert"/>
    <s v="A"/>
    <s v="Traiter le rapport définitif  PolyPad "/>
    <s v=""/>
    <s v="SINAPPS"/>
    <s v="Non"/>
    <n v="2022029068"/>
    <s v="JEGOU Pascal (Monsieur)"/>
    <s v="N"/>
    <s v="MAAF ASSURANCES"/>
    <s v="BI"/>
    <s v="DUCOURNAU Dominique"/>
    <s v="17/03/2022"/>
    <s v="49"/>
    <s v="09/03/2022"/>
    <n v="9"/>
    <s v=""/>
    <s v="40100"/>
    <s v="VOL"/>
    <s v="440"/>
    <s v=""/>
    <x v="7"/>
    <s v=""/>
  </r>
  <r>
    <s v="O"/>
    <s v="Traiter le rapport PolyPad déposé par l'expert"/>
    <s v="A"/>
    <s v="Traiter le REC PolyPad"/>
    <s v=""/>
    <s v="DARVA"/>
    <s v="Non"/>
    <n v="2022025515"/>
    <s v="GALLIOT Capucine (Madame)"/>
    <s v="N"/>
    <s v="MAIF"/>
    <s v="BI"/>
    <s v="COURTOIS Théo"/>
    <s v="01/03/2022"/>
    <s v="51"/>
    <s v="06/05/2022"/>
    <n v="9"/>
    <s v=""/>
    <s v="64100"/>
    <s v="DDE"/>
    <s v="3290"/>
    <s v=""/>
    <x v="7"/>
    <s v=""/>
  </r>
  <r>
    <s v="O"/>
    <s v="Vérifier le rapport pré-saisi dans Darva"/>
    <s v="A"/>
    <s v="Créer l’action &quot;Résultat vérification rapport Darva&quot;"/>
    <s v=""/>
    <s v="DARVA"/>
    <s v="Non"/>
    <n v="2022024953"/>
    <s v="MAIRE Bernard (Monsieur)"/>
    <s v="N"/>
    <s v="MAIF"/>
    <s v="TA"/>
    <s v="MARTINEZ Arnaud"/>
    <s v="14/03/2022"/>
    <s v="52"/>
    <s v="05/05/2022"/>
    <n v="8"/>
    <s v=""/>
    <s v="64800"/>
    <s v="DE"/>
    <s v="2187.1"/>
    <s v=""/>
    <x v="7"/>
    <s v=""/>
  </r>
  <r>
    <s v="O"/>
    <s v="Traiter le rapport PolyPad déposé par l'expert"/>
    <s v="A"/>
    <s v="Traiter le rapport validé après supervision"/>
    <s v=""/>
    <s v="SINAPPS"/>
    <s v="Non"/>
    <n v="2022070850"/>
    <s v="DUBERNARD Serge (Monsieur)"/>
    <s v="N"/>
    <s v="ACM"/>
    <s v="AG"/>
    <s v="CLAUDE Pol-Antoine"/>
    <s v="14/03/2022"/>
    <s v="15"/>
    <s v="17/03/2022"/>
    <n v="7"/>
    <s v=""/>
    <s v="47240"/>
    <s v="DDE"/>
    <s v="6100"/>
    <s v=""/>
    <x v="7"/>
    <s v=""/>
  </r>
  <r>
    <s v="O"/>
    <s v="Traiter le rapport PolyPad déposé par l'expert"/>
    <s v="A"/>
    <s v="Traiter le rapport définitif  PolyPad "/>
    <s v=""/>
    <s v="SINAPPS"/>
    <s v="Non"/>
    <n v="2022021967"/>
    <s v="COURCIER Nicolas (Monsieur)"/>
    <s v="N"/>
    <s v="MMA"/>
    <s v="TL"/>
    <s v="SAGE Eric"/>
    <s v="17/03/2022"/>
    <s v="56"/>
    <s v="07/03/2022"/>
    <n v="4"/>
    <s v=""/>
    <s v="31000"/>
    <s v="DDE"/>
    <s v="528"/>
    <s v=""/>
    <x v="7"/>
    <s v=""/>
  </r>
  <r>
    <s v="O"/>
    <s v="Traiter le rapport PolyPad déposé par l'expert"/>
    <s v="A"/>
    <s v="Traiter le rapport définitif  PolyPad "/>
    <s v=""/>
    <s v="SINAPPS"/>
    <s v="Non"/>
    <n v="2022052353"/>
    <s v="DE BONNEFOY Danielle (Madame)"/>
    <s v="N"/>
    <s v="MAAF ASSURANCES"/>
    <s v="BD"/>
    <s v="BECK Alexandre"/>
    <s v="17/03/2022"/>
    <s v="28"/>
    <s v="04/04/2022"/>
    <n v="4"/>
    <s v=""/>
    <s v="33150"/>
    <s v="DDE"/>
    <s v="1000"/>
    <s v=""/>
    <x v="7"/>
    <s v=""/>
  </r>
  <r>
    <s v="O"/>
    <s v="Traiter le rapport PolyPad déposé par l'expert"/>
    <s v="A"/>
    <s v="Traiter le rapport validé après supervision"/>
    <s v=""/>
    <s v="SINAPPS"/>
    <s v="Non"/>
    <n v="2022051383"/>
    <s v="MASSE Marc (Monsieur)"/>
    <s v="N"/>
    <s v="MAAF ASSURANCES"/>
    <s v="PX"/>
    <s v="VANG Rudolph"/>
    <s v="17/03/2022"/>
    <s v="29"/>
    <s v="03/04/2022"/>
    <n v="4"/>
    <s v=""/>
    <s v="24330"/>
    <s v="CVT"/>
    <s v="800"/>
    <s v=""/>
    <x v="7"/>
    <s v=""/>
  </r>
  <r>
    <s v="N"/>
    <s v="Traiter le rapport PolyPad déposé par l'expert"/>
    <s v="A"/>
    <s v="Traiter le rapport validé après supervision"/>
    <s v=""/>
    <s v="SINAPPS"/>
    <s v="Non"/>
    <n v="2022074496"/>
    <s v="BRIDET Patrick (Monsieur)"/>
    <s v="N"/>
    <s v="GMF"/>
    <s v="AG"/>
    <s v="CLAUDE Pol-Antoine"/>
    <s v="18/03/2022"/>
    <s v="11"/>
    <s v="11/04/2022"/>
    <n v="4"/>
    <s v=""/>
    <s v="47200"/>
    <s v="DDE"/>
    <s v="1900"/>
    <s v=""/>
    <x v="7"/>
    <s v=""/>
  </r>
  <r>
    <s v="O"/>
    <s v="Traiter le rapport PolyPad déposé par l'expert"/>
    <s v="A"/>
    <s v="Traiter le rapport définitif  PolyPad "/>
    <s v=""/>
    <s v="SINAPPS"/>
    <s v="Non"/>
    <n v="2022059283"/>
    <s v="RAINE Pierrette (Madame)"/>
    <s v="N"/>
    <s v="GMF"/>
    <s v="BD"/>
    <s v="BECK Alexandre"/>
    <s v="17/03/2022"/>
    <s v="23"/>
    <s v="09/04/2022"/>
    <n v="4"/>
    <s v=""/>
    <s v="33150"/>
    <s v="DDE"/>
    <s v="2500"/>
    <s v=""/>
    <x v="7"/>
    <s v=""/>
  </r>
  <r>
    <s v="O"/>
    <s v="Vérifier le rapport pré-saisi dans Darva"/>
    <s v="A"/>
    <s v="Créer l’action &quot;Résultat vérification rapport Darva&quot;"/>
    <s v=""/>
    <s v="DARVA"/>
    <s v="Non"/>
    <n v="2022085065"/>
    <s v="MARCO Alexandre (Monsieur)"/>
    <s v="N"/>
    <s v="AGPM ASSURANCES"/>
    <s v="MO"/>
    <s v="MUYLE Florent"/>
    <s v="17/03/2022"/>
    <s v="3"/>
    <s v="04/04/2022"/>
    <n v="23"/>
    <s v=""/>
    <s v="34070"/>
    <s v="DDE"/>
    <s v="2755"/>
    <s v=""/>
    <x v="9"/>
    <s v=""/>
  </r>
  <r>
    <s v="O"/>
    <s v="Vérifier le rapport pré-saisi dans Mercure"/>
    <s v="A"/>
    <s v="Créer l’action 166 &quot;Résultat vérification rapport Mercure&quot;"/>
    <s v=""/>
    <s v="MERCURE"/>
    <s v="Non"/>
    <n v="2022076665"/>
    <s v="Société SARL AGRI-OCC GUIROY Didier (Monsieur)"/>
    <s v="N"/>
    <s v="GAN ASSURANCES IARD"/>
    <s v="NI"/>
    <s v="DE CLERCQ Antoine"/>
    <s v="17/03/2022"/>
    <s v="10"/>
    <s v="26/03/2022"/>
    <n v="20"/>
    <s v=""/>
    <s v="30132"/>
    <s v="VOL"/>
    <s v="1667"/>
    <s v=""/>
    <x v="9"/>
    <s v=""/>
  </r>
  <r>
    <s v="O"/>
    <s v="Vérifier le rapport pré-saisi dans Darva"/>
    <s v="A"/>
    <s v="Créer l’action &quot;Résultat vérification rapport Darva&quot;"/>
    <s v=""/>
    <s v="DARVA"/>
    <s v="Non"/>
    <n v="2022036313"/>
    <s v="MAJORY Roger (Monsieur)"/>
    <s v="N"/>
    <s v="MAIF"/>
    <s v="BZ"/>
    <s v="BONNET Florent"/>
    <s v="10/03/2022"/>
    <s v="42"/>
    <s v="15/05/2022"/>
    <n v="18"/>
    <s v=""/>
    <s v="34850"/>
    <s v="DIV"/>
    <s v="680.49"/>
    <s v=""/>
    <x v="9"/>
    <s v=""/>
  </r>
  <r>
    <s v="O"/>
    <s v="Vérifier le rapport pré-saisi dans Mercure"/>
    <s v="A"/>
    <s v="Créer l’action 166 &quot;Résultat vérification rapport Mercure&quot;"/>
    <s v=""/>
    <s v="MERCURE"/>
    <s v="Non"/>
    <n v="2022068002"/>
    <s v="Syndic de copropriété COPRO LES SOURCES I"/>
    <s v="N"/>
    <s v="GAN ASSURANCES IARD"/>
    <s v="ZL"/>
    <s v="MATHIS Olivier"/>
    <s v="17/03/2022"/>
    <s v="17"/>
    <s v="27/03/2022"/>
    <n v="13"/>
    <s v=""/>
    <s v="34090"/>
    <s v="VOL"/>
    <s v="1976.79"/>
    <s v=""/>
    <x v="9"/>
    <s v=""/>
  </r>
  <r>
    <s v="O"/>
    <s v="Vérifier le rapport pré-saisi dans Mercure"/>
    <s v="A"/>
    <s v="Créer l’action 166 &quot;Résultat vérification rapport Mercure&quot;"/>
    <s v=""/>
    <s v="MERCURE"/>
    <s v="Non"/>
    <n v="2022065803"/>
    <s v="SCI LA CHAPELLE D ARMENTIERE C/O DELATTRE Roger (Monsieur)"/>
    <s v="N"/>
    <s v="GAN ASSURANCES IARD"/>
    <s v="NI"/>
    <s v="BARET Julien"/>
    <s v="17/03/2022"/>
    <s v="18"/>
    <s v="27/03/2022"/>
    <n v="12"/>
    <s v=""/>
    <s v="59930"/>
    <s v="TOG"/>
    <s v="10000"/>
    <s v=""/>
    <x v="9"/>
    <s v=""/>
  </r>
  <r>
    <s v="O"/>
    <s v="Vérifier le rapport pré-saisi dans Mercure"/>
    <s v="A"/>
    <s v="Créer l’action 166 &quot;Résultat vérification rapport Mercure&quot;"/>
    <s v=""/>
    <s v="MERCURE"/>
    <s v="Non"/>
    <n v="2022044945"/>
    <s v="GARRIGUE Virginie (Madame)"/>
    <s v="N"/>
    <s v="GROUPAMA"/>
    <s v="TL"/>
    <s v="LAMOUROUX Joris"/>
    <s v="17/03/2022"/>
    <s v="35"/>
    <s v="25/02/2022"/>
    <n v="10"/>
    <s v=""/>
    <s v="31430"/>
    <s v="INC"/>
    <s v="2500"/>
    <s v=""/>
    <x v="9"/>
    <s v=""/>
  </r>
  <r>
    <s v="O"/>
    <s v="Vérifier le rapport pré-saisi dans Mercure"/>
    <s v="A"/>
    <s v="Créer l’action 166 &quot;Résultat vérification rapport Mercure&quot;"/>
    <s v=""/>
    <s v="MERCURE"/>
    <s v="Non"/>
    <n v="2022060916"/>
    <s v="JRAOUI Mustapha (Monsieur)"/>
    <s v="N"/>
    <s v="GROUPAMA"/>
    <s v="BZ"/>
    <s v="BONNET Florent"/>
    <s v="17/03/2022"/>
    <s v="22"/>
    <s v="10/03/2022"/>
    <n v="8"/>
    <s v=""/>
    <s v="34500"/>
    <s v="DDE"/>
    <s v="0"/>
    <s v=""/>
    <x v="9"/>
    <s v=""/>
  </r>
  <r>
    <s v="O"/>
    <s v="Vérifier le rapport pré-saisi dans Darva"/>
    <s v="A"/>
    <s v="Créer l’action &quot;Résultat vérification rapport Darva&quot;"/>
    <s v=""/>
    <s v="DARVA"/>
    <s v="Non"/>
    <n v="2022083650"/>
    <s v="COLLOMBET Frederic (Monsieur)"/>
    <s v="N"/>
    <s v="PACIFICA"/>
    <s v="BZ"/>
    <s v="VIE Thierry"/>
    <s v="17/03/2022"/>
    <s v="3"/>
    <s v="14/04/2022"/>
    <n v="8"/>
    <s v=""/>
    <s v="34510"/>
    <s v="DDE"/>
    <s v="500"/>
    <s v=""/>
    <x v="9"/>
    <s v=""/>
  </r>
  <r>
    <s v="O"/>
    <s v="Vérifier le rapport pré-saisi dans Darva"/>
    <s v="A"/>
    <s v="Créer l’action &quot;Résultat vérification rapport Darva&quot;"/>
    <s v=""/>
    <s v="DARVA"/>
    <s v="Non"/>
    <n v="2022083661"/>
    <s v="CORNET Marylene (Madame)"/>
    <s v="N"/>
    <s v="PACIFICA"/>
    <s v="BZ"/>
    <s v="GONCALVES David-Jose"/>
    <s v="16/03/2022"/>
    <s v="3"/>
    <s v="14/04/2022"/>
    <n v="8"/>
    <s v=""/>
    <s v="34420"/>
    <s v="DDE"/>
    <s v="1200"/>
    <s v=""/>
    <x v="9"/>
    <s v=""/>
  </r>
  <r>
    <s v="O"/>
    <s v="Traiter le rapport PolyPad déposé par l'expert"/>
    <s v="A"/>
    <s v="Traiter le rapport définitif  PolyPad "/>
    <s v=""/>
    <s v="SINAPPS"/>
    <s v="Non"/>
    <n v="2022034473"/>
    <s v="SARL WIKOLYN"/>
    <s v="N"/>
    <s v="MMA"/>
    <s v="MO"/>
    <s v="SOREL Nicolas"/>
    <s v="17/03/2022"/>
    <s v="43"/>
    <s v="20/03/2022"/>
    <n v="7"/>
    <s v=""/>
    <s v="34670"/>
    <s v="DIV"/>
    <s v="1474"/>
    <s v=""/>
    <x v="9"/>
    <s v=""/>
  </r>
  <r>
    <s v="O"/>
    <s v="Traiter le rapport PolyPad déposé par l'expert"/>
    <s v="A"/>
    <s v="Traiter le rapport définitif  PolyPad "/>
    <s v=""/>
    <s v="SINAPPS"/>
    <s v="Non"/>
    <n v="2022043245"/>
    <s v="M. DALL'ACQUA HERVE"/>
    <s v="N"/>
    <s v="MAAF ASSURANCES"/>
    <s v="TL"/>
    <s v="PAPILLON Cyril"/>
    <s v="20/02/2022"/>
    <s v="36"/>
    <s v="27/03/2022"/>
    <n v="5"/>
    <s v=""/>
    <s v="31410"/>
    <s v="DE"/>
    <s v="1500"/>
    <s v=""/>
    <x v="31"/>
    <s v=""/>
  </r>
  <r>
    <s v="O"/>
    <s v="Traiter le rapport PolyPad déposé par l'expert"/>
    <s v="A"/>
    <s v="Traiter le rapport définitif  PolyPad "/>
    <s v=""/>
    <s v="Mail"/>
    <s v="Non"/>
    <n v="2022066898"/>
    <s v="DE LA GOUBLAYE DE MENORVAL JEAN  LOUIS (Monsieur)"/>
    <s v="N"/>
    <s v="MAE"/>
    <s v="TL"/>
    <s v="REYBET DEGAT Pierre"/>
    <s v="17/03/2022"/>
    <s v="17"/>
    <s v="27/04/2022"/>
    <n v="40"/>
    <s v=""/>
    <s v="31840"/>
    <s v="DDE"/>
    <s v="4800"/>
    <s v=""/>
    <x v="10"/>
    <s v=""/>
  </r>
  <r>
    <s v="O"/>
    <s v="Traiter le rapport PolyPad déposé par l'expert"/>
    <s v="A"/>
    <s v="Traiter le rapport validé après supervision"/>
    <s v=""/>
    <s v="Mail"/>
    <s v="Non"/>
    <n v="2022063670"/>
    <s v="SCHUHL Thomas (Monsieur)"/>
    <s v="N"/>
    <s v="MAE"/>
    <s v="TL"/>
    <s v="BUGEAU Nicolas"/>
    <s v="17/03/2022"/>
    <s v="21"/>
    <s v="25/04/2022"/>
    <n v="38"/>
    <s v=""/>
    <s v="31770"/>
    <s v="DDE"/>
    <s v="1700"/>
    <s v=""/>
    <x v="10"/>
    <s v=""/>
  </r>
  <r>
    <s v="O"/>
    <s v="Traiter le rapport PolyPad déposé par l'expert"/>
    <s v="A"/>
    <s v="Traiter le rapport validé après supervision"/>
    <s v=""/>
    <s v="Mail"/>
    <s v="Non"/>
    <n v="2022078750"/>
    <s v="HEMBISE Francois (Monsieur)"/>
    <s v="N"/>
    <s v="MACIF"/>
    <s v="PX"/>
    <s v="VANG Rudolph"/>
    <s v="17/03/2022"/>
    <s v="8"/>
    <s v="23/04/2022"/>
    <n v="37"/>
    <s v=""/>
    <s v="24750"/>
    <s v="RC4"/>
    <s v="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75017"/>
    <s v="ANDRIEU Magali (Madame)"/>
    <s v="N"/>
    <s v="MACIF"/>
    <s v="TL"/>
    <s v="MAZIERES Vincent"/>
    <s v="17/03/2022"/>
    <s v="10"/>
    <s v="01/04/2022"/>
    <n v="35"/>
    <s v=""/>
    <s v="81200"/>
    <s v="VOL"/>
    <s v="7902.81"/>
    <s v=""/>
    <x v="10"/>
    <s v=""/>
  </r>
  <r>
    <s v="O"/>
    <s v="Traiter le rapport PolyPad déposé par l'expert"/>
    <s v="A"/>
    <s v="Traiter le rapport définitif  PolyPad "/>
    <s v=""/>
    <s v="Mail"/>
    <s v="Non"/>
    <n v="2022066640"/>
    <s v="DUPLAA Benoît (Monsieur)"/>
    <s v="N"/>
    <s v="MACIF"/>
    <s v="TA"/>
    <s v="PAILLAUGUE Louis"/>
    <s v="17/03/2022"/>
    <s v="17"/>
    <s v="14/04/2022"/>
    <n v="28"/>
    <s v=""/>
    <s v="64400"/>
    <s v="RC4"/>
    <s v="185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82357"/>
    <s v="CARON Rocha Muriel (Madame)"/>
    <s v="N"/>
    <s v="MACIF"/>
    <s v="BR"/>
    <s v="DERIN Patrick"/>
    <s v="17/03/2022"/>
    <s v="4"/>
    <s v="07/04/2022"/>
    <n v="21"/>
    <s v=""/>
    <s v="46110"/>
    <s v="DDE"/>
    <s v="1300"/>
    <s v=""/>
    <x v="10"/>
    <s v=""/>
  </r>
  <r>
    <s v="O"/>
    <s v="Traiter le rapport PolyPad déposé par l'expert"/>
    <s v="A"/>
    <s v="Traiter le rapport définitif  PolyPad "/>
    <s v=""/>
    <s v="Kareo via WS"/>
    <s v="Non"/>
    <n v="2022064856"/>
    <s v="SAULIERE Michel (Monsieur)"/>
    <s v="N"/>
    <s v="GENERALI ASSURANCES"/>
    <s v="TL"/>
    <s v="MAZIERES Vincent"/>
    <s v="17/03/2022"/>
    <s v="18"/>
    <s v="25/03/2022"/>
    <n v="17"/>
    <s v=""/>
    <s v="81000"/>
    <s v="RC2"/>
    <s v="600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78423"/>
    <s v="SINGLAN Emilie (Madame)"/>
    <s v="N"/>
    <s v="MACIF"/>
    <s v="CH"/>
    <s v="DERIN Patrick"/>
    <s v="17/03/2022"/>
    <s v="8"/>
    <s v="03/04/2022"/>
    <n v="17"/>
    <s v=""/>
    <s v="46100"/>
    <s v="BMO"/>
    <s v="75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79731"/>
    <s v="AGUER Michel (Monsieur)"/>
    <s v="N"/>
    <s v="MACIF"/>
    <s v="TA"/>
    <s v="LEFEBVRE Fabien"/>
    <s v="17/03/2022"/>
    <s v="8"/>
    <s v="03/04/2022"/>
    <n v="17"/>
    <s v=""/>
    <s v="64230"/>
    <s v="DDE"/>
    <s v="40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78089"/>
    <s v="LATIL Francoise (Madame)"/>
    <s v="N"/>
    <s v="MACIF"/>
    <s v="TL"/>
    <s v="MEDIMAGH Cynthia"/>
    <s v="17/03/2022"/>
    <s v="9"/>
    <s v="02/04/2022"/>
    <n v="16"/>
    <s v=""/>
    <s v="31200"/>
    <s v="DDE"/>
    <s v="1272.7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76136"/>
    <s v="BRAHIMI Mohamed (Monsieur)"/>
    <s v="N"/>
    <s v="MACIF"/>
    <s v="BD"/>
    <s v="DE FAULTRIER Quentin"/>
    <s v="17/03/2022"/>
    <s v="10"/>
    <s v="01/04/2022"/>
    <n v="15"/>
    <s v=""/>
    <s v="33140"/>
    <s v="DDE"/>
    <s v="35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76469"/>
    <s v="LABBE Jean Francois (Monsieur)"/>
    <s v="N"/>
    <s v="MACIF"/>
    <s v="TA"/>
    <s v="MARTINEZ Arnaud"/>
    <s v="17/03/2022"/>
    <s v="10"/>
    <s v="01/04/2022"/>
    <n v="15"/>
    <s v=""/>
    <s v="40090"/>
    <s v="DDE"/>
    <s v="804"/>
    <s v=""/>
    <x v="10"/>
    <s v=""/>
  </r>
  <r>
    <s v="O"/>
    <s v="Traiter le rapport PolyPad déposé par l'expert"/>
    <s v="A"/>
    <s v="Traiter le rapport validé après supervision"/>
    <s v=""/>
    <s v="Mail"/>
    <s v="Non"/>
    <n v="2022036137"/>
    <s v="BONNET Maeva (Madame)"/>
    <s v="N"/>
    <s v="MAE"/>
    <s v="TL"/>
    <s v="BUGEAU Nicolas"/>
    <s v="17/03/2022"/>
    <s v="42"/>
    <s v="01/04/2022"/>
    <n v="14"/>
    <s v=""/>
    <s v="31000"/>
    <s v="DDE"/>
    <s v="1300"/>
    <s v=""/>
    <x v="10"/>
    <s v=""/>
  </r>
  <r>
    <s v="N"/>
    <s v="Vérifier le rapport pré-saisi dans Darva"/>
    <s v="A"/>
    <s v="Créer l’action &quot;Résultat vérification rapport Darva&quot;"/>
    <s v=""/>
    <s v="DARVA"/>
    <s v="Non"/>
    <n v="2022073569"/>
    <s v="VIGNEAUX Fernand (Monsieur)"/>
    <s v="N"/>
    <s v="MACIF"/>
    <s v="CA"/>
    <s v="LEBLOND Clément"/>
    <s v="18/03/2022"/>
    <s v="11"/>
    <s v="31/03/2022"/>
    <n v="14"/>
    <s v=""/>
    <s v="81100"/>
    <s v="DDE"/>
    <s v="450"/>
    <s v=""/>
    <x v="10"/>
    <s v=""/>
  </r>
  <r>
    <s v="O"/>
    <s v="Traiter le rapport PolyPad déposé par l'expert"/>
    <s v="A"/>
    <s v="Traiter le rapport validé après supervision"/>
    <s v=""/>
    <s v="Mail"/>
    <s v="Non"/>
    <n v="2022044645"/>
    <s v="Société SAS FIGEAC AUTOMOBILE"/>
    <s v="N"/>
    <s v="GROUPAMA"/>
    <s v="BR"/>
    <s v="DERIN Patrick"/>
    <s v="17/03/2022"/>
    <s v="35"/>
    <s v="28/03/2022"/>
    <n v="10"/>
    <s v=""/>
    <s v="46100"/>
    <s v="CVT"/>
    <s v="350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69403"/>
    <s v="RAFIK Rachida (Madame)"/>
    <s v="N"/>
    <s v="MACIF"/>
    <s v="TL"/>
    <s v="BUGEAU Nicolas"/>
    <s v="17/03/2022"/>
    <s v="16"/>
    <s v="26/03/2022"/>
    <n v="9"/>
    <s v=""/>
    <s v="31100"/>
    <s v="BDG"/>
    <s v="1012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69552"/>
    <s v="VENZAL Fernand (Monsieur)"/>
    <s v="N"/>
    <s v="MACIF"/>
    <s v="TL"/>
    <s v="PAPILLON Cyril"/>
    <s v="17/03/2022"/>
    <s v="16"/>
    <s v="26/03/2022"/>
    <n v="9"/>
    <s v=""/>
    <s v="31150"/>
    <s v="DDE"/>
    <s v="1760"/>
    <s v=""/>
    <x v="10"/>
    <s v=""/>
  </r>
  <r>
    <s v="O"/>
    <s v="Vérifier le rapport pré-saisi dans Darva"/>
    <s v="A"/>
    <s v="Créer l’action &quot;Résultat vérification rapport Darva&quot;"/>
    <s v=""/>
    <s v="DARVA"/>
    <s v="Non"/>
    <n v="2022069696"/>
    <s v="HAY Wiehan (Monsieur)"/>
    <s v="N"/>
    <s v="MACIF"/>
    <s v="PX"/>
    <s v="FELTRIN Patrick"/>
    <s v="17/03/2022"/>
    <s v="16"/>
    <s v="26/03/2022"/>
    <n v="9"/>
    <s v=""/>
    <s v="24250"/>
    <s v="DDE"/>
    <s v="497.31"/>
    <s v=""/>
    <x v="10"/>
    <s v=""/>
  </r>
  <r>
    <s v="O"/>
    <s v="Traiter le rapport PolyPad déposé par l'expert"/>
    <s v="A"/>
    <s v="Traiter le REC PolyPad"/>
    <s v=""/>
    <s v="Mail"/>
    <s v="Non"/>
    <n v="2022033427"/>
    <s v="HARUTYUNYAN Karen (Monsieur)"/>
    <s v="N"/>
    <s v="BANQUE POSTALE ASSURANCES IARD"/>
    <s v="TL"/>
    <s v="ROUX Benoit"/>
    <s v="17/03/2022"/>
    <s v="44"/>
    <s v="23/03/2022"/>
    <n v="5"/>
    <s v=""/>
    <s v="31200"/>
    <s v="DDE"/>
    <s v="7000"/>
    <s v=""/>
    <x v="10"/>
    <s v=""/>
  </r>
  <r>
    <s v="O"/>
    <s v="Traiter le rapport PolyPad déposé par l'expert"/>
    <s v="A"/>
    <s v="Traiter le rapport définitif  PolyPad "/>
    <s v=""/>
    <s v="Mail"/>
    <s v="Non"/>
    <n v="2022047353"/>
    <s v="BELAID Hamou (Monsieur)"/>
    <s v="N"/>
    <s v="BANQUE POSTALE ASSURANCES IARD"/>
    <s v="TL"/>
    <s v="ROUX Benoit"/>
    <s v="17/03/2022"/>
    <s v="31"/>
    <s v="23/03/2022"/>
    <n v="5"/>
    <s v=""/>
    <s v="31100"/>
    <s v="DDE"/>
    <s v="1900"/>
    <s v=""/>
    <x v="10"/>
    <s v=""/>
  </r>
  <r>
    <s v="O"/>
    <s v="Traiter le rapport PolyPad déposé par l'expert"/>
    <s v="A"/>
    <s v="Traiter le rapport définitif  PolyPad "/>
    <s v=""/>
    <s v="Mail"/>
    <s v="Non"/>
    <n v="2022037893"/>
    <s v="SCI CLAIRAC DU BERNARD Gaetan (Monsieur)"/>
    <s v="N"/>
    <s v="MUTUELLE DE POITIERS"/>
    <s v="TL"/>
    <s v="KNITL-GUIDICI Julie"/>
    <s v="17/03/2022"/>
    <s v="39"/>
    <s v="06/04/2022"/>
    <n v="5"/>
    <s v=""/>
    <s v="31340"/>
    <s v="CVT"/>
    <s v="5095.14"/>
    <s v=""/>
    <x v="10"/>
    <s v=""/>
  </r>
  <r>
    <s v="O"/>
    <s v="Vérifier le rapport pré-saisi dans Mercure"/>
    <s v="A"/>
    <s v="Créer l’action 166 &quot;Résultat vérification rapport Mercure&quot;"/>
    <s v=""/>
    <s v="MERCURE"/>
    <s v="Non"/>
    <n v="2022082074"/>
    <s v="CHAMBEURLANT Francoise (Madame)"/>
    <s v="N"/>
    <s v="GROUPAMA"/>
    <s v="PE"/>
    <s v="MAIGNAN Sylvie"/>
    <s v="17/03/2022"/>
    <s v="4"/>
    <s v="28/03/2022"/>
    <n v="26"/>
    <s v=""/>
    <s v="66250"/>
    <s v="DDE"/>
    <s v="0"/>
    <s v=""/>
    <x v="12"/>
    <s v=""/>
  </r>
  <r>
    <s v="O"/>
    <s v="Vérifier le rapport pré-saisi dans Darva"/>
    <s v="A"/>
    <s v="Créer l’action &quot;Résultat vérification rapport Darva&quot;"/>
    <s v=""/>
    <s v="DARVA"/>
    <s v="Non"/>
    <n v="2022082542"/>
    <s v="BORDIGNON Sylvie (Madame)"/>
    <s v="N"/>
    <s v="AXA FRANCE IARD"/>
    <s v="PE"/>
    <s v="DESSIENNE Lucie"/>
    <s v="17/03/2022"/>
    <s v="4"/>
    <s v="21/03/2022"/>
    <n v="24"/>
    <s v=""/>
    <s v="66750"/>
    <s v="DDE"/>
    <s v="1129.5"/>
    <s v=""/>
    <x v="12"/>
    <s v=""/>
  </r>
  <r>
    <s v="O"/>
    <s v="Traiter le rapport PolyPad déposé par l'expert"/>
    <s v="A"/>
    <s v="Traiter le rapport complémentaire  PolyPad "/>
    <s v=""/>
    <s v="DARVA"/>
    <s v="Oui"/>
    <n v="2021344097"/>
    <s v="Copropriété PALM BEACH"/>
    <s v="N"/>
    <s v="AXA FRANCE IARD"/>
    <s v="PE"/>
    <s v="MAIGNAN Sylvie"/>
    <s v="17/03/2022"/>
    <s v="133"/>
    <s v="19/11/2021"/>
    <n v="6"/>
    <s v=""/>
    <s v="66420"/>
    <s v="DDE"/>
    <s v="2580"/>
    <s v=""/>
    <x v="12"/>
    <s v=""/>
  </r>
  <r>
    <s v="O"/>
    <s v="Traiter le rapport PolyPad déposé par l'expert"/>
    <s v="A"/>
    <s v="Traiter le rapport validé après supervision"/>
    <s v=""/>
    <s v="DARVA"/>
    <s v="Non"/>
    <n v="2022036415"/>
    <s v="PERIGORD GENIE CIVIL"/>
    <s v="N"/>
    <s v="SWISS LIFE"/>
    <s v="PX"/>
    <s v="VANG Rudolph"/>
    <s v="17/03/2022"/>
    <s v="41"/>
    <s v="18/03/2022"/>
    <n v="28"/>
    <s v=""/>
    <s v="24330"/>
    <s v="CVT"/>
    <s v="3500"/>
    <s v=""/>
    <x v="14"/>
    <s v=""/>
  </r>
  <r>
    <s v="O"/>
    <s v="Traiter le rapport PolyPad déposé par l'expert"/>
    <s v="A"/>
    <s v="Traiter le rapport définitif  PolyPad "/>
    <s v=""/>
    <s v="DARVA"/>
    <s v="Non"/>
    <n v="2022043578"/>
    <s v="SARL LAULHE RESTOYBURU"/>
    <s v="N"/>
    <s v="SWISS LIFE"/>
    <s v="TA"/>
    <s v="PAILLAUGUE Louis"/>
    <s v="17/03/2022"/>
    <s v="35"/>
    <s v="17/03/2022"/>
    <n v="27"/>
    <s v=""/>
    <s v="64400"/>
    <s v="DDE"/>
    <s v="1200"/>
    <s v=""/>
    <x v="14"/>
    <s v=""/>
  </r>
  <r>
    <s v="O"/>
    <s v="Traiter le rapport PolyPad déposé par l'expert"/>
    <s v="A"/>
    <s v="Traiter le REC PolyPad"/>
    <s v=""/>
    <s v="DARVA"/>
    <s v="Non"/>
    <n v="2022052979"/>
    <s v="BARROCHE Jean Pierre (Monsieur)"/>
    <s v="N"/>
    <s v="SWISS LIFE"/>
    <s v="MT"/>
    <s v="DALLA LIBERA Maxime"/>
    <s v="14/03/2022"/>
    <s v="27"/>
    <s v="16/03/2022"/>
    <n v="26"/>
    <s v=""/>
    <s v="82270"/>
    <s v="DDE"/>
    <s v="3300"/>
    <s v=""/>
    <x v="14"/>
    <s v=""/>
  </r>
  <r>
    <s v="O"/>
    <s v="Gérer le rapport remis en saisie/ à la frappe "/>
    <s v="A"/>
    <s v="Réceptionner ou relancer le rapport remis en saisie"/>
    <s v=""/>
    <s v="DARVA"/>
    <s v="Non"/>
    <n v="2022048584"/>
    <s v="YURREBASO Francisco (Monsieur)"/>
    <s v="N"/>
    <s v="MACIF"/>
    <s v="TA"/>
    <s v="CADIER Guillaume"/>
    <s v="16/03/2022"/>
    <s v="30"/>
    <s v="12/03/2022"/>
    <n v="15"/>
    <s v=""/>
    <s v="65350"/>
    <s v="INC"/>
    <s v="110000"/>
    <s v=""/>
    <x v="14"/>
    <s v=""/>
  </r>
  <r>
    <s v="O"/>
    <s v="Vérifier le rapport pré-saisi dans Mercure"/>
    <s v="A"/>
    <s v="Créer l’action 166 &quot;Résultat vérification rapport Mercure&quot;"/>
    <s v=""/>
    <s v="MERCURE"/>
    <s v="Non"/>
    <n v="2022056139"/>
    <s v="PENENT Robert (Monsieur)"/>
    <s v="N"/>
    <s v="GAN ASSURANCES IARD"/>
    <s v="TL"/>
    <s v="GRIFFON Caroline"/>
    <s v="15/03/2022"/>
    <s v="25"/>
    <s v="24/03/2022"/>
    <n v="5"/>
    <s v=""/>
    <s v="31600"/>
    <s v="VOL"/>
    <s v="28891.97"/>
    <s v=""/>
    <x v="14"/>
    <s v=""/>
  </r>
  <r>
    <s v="O"/>
    <s v="Vérifier le rapport pré-saisi dans Darva"/>
    <s v="A"/>
    <s v="Créer l’action &quot;Résultat vérification rapport Darva&quot;"/>
    <s v=""/>
    <s v="DARVA"/>
    <s v="Non"/>
    <n v="2022058322"/>
    <s v="NOVO Janine (Madame)"/>
    <s v="N"/>
    <s v="MAIF"/>
    <s v="PE"/>
    <s v="DE GRANDE Stéphan"/>
    <s v="17/03/2022"/>
    <s v="24"/>
    <s v="02/06/2022"/>
    <n v="36"/>
    <s v=""/>
    <s v="11480"/>
    <s v="INC"/>
    <s v="50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65887"/>
    <s v="MICHEL Anne Marie (Madame)"/>
    <s v="N"/>
    <s v="MAIF"/>
    <s v="NI"/>
    <s v="GONZALEZ Kevin"/>
    <s v="17/03/2022"/>
    <s v="18"/>
    <s v="11/04/2022"/>
    <n v="24"/>
    <s v=""/>
    <s v="30300"/>
    <s v="DDE"/>
    <s v="815"/>
    <s v=""/>
    <x v="15"/>
    <s v=""/>
  </r>
  <r>
    <s v="O"/>
    <s v="Vérifier le rapport pré-saisi dans Mercure"/>
    <s v="A"/>
    <s v="Créer l’action 166 &quot;Résultat vérification rapport Mercure&quot;"/>
    <s v=""/>
    <s v="MERCURE"/>
    <s v="Non"/>
    <n v="2022078269"/>
    <s v="ZIBA CENTER"/>
    <s v="N"/>
    <s v="GROUPAMA"/>
    <s v="PE"/>
    <s v="DE GRANDE Stéphan"/>
    <s v="16/03/2022"/>
    <s v="9"/>
    <s v="23/03/2022"/>
    <n v="21"/>
    <s v=""/>
    <s v="66000"/>
    <s v="DE"/>
    <s v="75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83050"/>
    <s v="GULER Yasin (Monsieur)"/>
    <s v="N"/>
    <s v="MACIF"/>
    <s v="BZ"/>
    <s v="BONNET Florent"/>
    <s v="17/03/2022"/>
    <s v="4"/>
    <s v="07/04/2022"/>
    <n v="21"/>
    <s v=""/>
    <s v="34500"/>
    <s v="DDE"/>
    <s v="605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81604"/>
    <s v="AUBRY Yohan (Monsieur)"/>
    <s v="N"/>
    <s v="MACIF"/>
    <s v="PE"/>
    <s v="DOLLE Nicolas"/>
    <s v="17/03/2022"/>
    <s v="6"/>
    <s v="05/04/2022"/>
    <n v="19"/>
    <s v=""/>
    <s v="34550"/>
    <s v="DDE"/>
    <s v="402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81534"/>
    <s v="DANNOUX Yvonne (Madame)"/>
    <s v="N"/>
    <s v="MACIF"/>
    <s v="BZ"/>
    <s v="BONNET Florent"/>
    <s v="17/03/2022"/>
    <s v="6"/>
    <s v="05/04/2022"/>
    <n v="19"/>
    <s v=""/>
    <s v="34500"/>
    <s v="DDE"/>
    <s v="2050.4"/>
    <s v=""/>
    <x v="15"/>
    <s v=""/>
  </r>
  <r>
    <s v="O"/>
    <s v="Traiter le rapport PolyPad déposé par l'expert"/>
    <s v="A"/>
    <s v="Traiter le rapport complémentaire  PolyPad "/>
    <s v=""/>
    <s v="DARVA"/>
    <s v="Oui"/>
    <n v="2022050150"/>
    <s v="MORLAN Norbert (Monsieur)"/>
    <s v="N"/>
    <s v="MACIF"/>
    <s v="BZ"/>
    <s v="GONCALVES David-Jose"/>
    <s v="16/03/2022"/>
    <s v="29"/>
    <s v="02/04/2022"/>
    <n v="16"/>
    <s v=""/>
    <s v="34500"/>
    <s v="DDE"/>
    <s v="517"/>
    <s v=""/>
    <x v="15"/>
    <s v=""/>
  </r>
  <r>
    <s v="N"/>
    <s v="Vérifier le rapport pré-saisi dans Darva"/>
    <s v="A"/>
    <s v="Créer l’action &quot;Résultat vérification rapport Darva&quot;"/>
    <s v=""/>
    <s v="DARVA"/>
    <s v="Non"/>
    <n v="2022075812"/>
    <s v="BAGATTE Pierre (Monsieur)"/>
    <s v="N"/>
    <s v="MACIF"/>
    <s v="BZ"/>
    <s v="GONCALVES David-Jose"/>
    <s v="18/03/2022"/>
    <s v="10"/>
    <s v="01/04/2022"/>
    <n v="15"/>
    <s v=""/>
    <s v="34500"/>
    <s v="DDE"/>
    <s v="55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76578"/>
    <s v="SANCHEZ Christiane"/>
    <s v="N"/>
    <s v="MACIF"/>
    <s v="BZ"/>
    <s v="DA COSTA PINHO Gabriel"/>
    <s v="17/03/2022"/>
    <s v="10"/>
    <s v="01/04/2022"/>
    <n v="15"/>
    <s v=""/>
    <s v="31140"/>
    <s v="BDG"/>
    <s v="220.95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73563"/>
    <s v="MENNANA Slimane (Monsieur)"/>
    <s v="N"/>
    <s v="MACIF"/>
    <s v="BZ"/>
    <s v="BONNET Florent"/>
    <s v="11/03/2022"/>
    <s v="11"/>
    <s v="31/03/2022"/>
    <n v="14"/>
    <s v=""/>
    <s v="34530"/>
    <s v="DDE"/>
    <s v="660"/>
    <s v=""/>
    <x v="15"/>
    <s v=""/>
  </r>
  <r>
    <s v="N"/>
    <s v="Vérifier le rapport pré-saisi dans Darva"/>
    <s v="A"/>
    <s v="Créer l’action &quot;Résultat vérification rapport Darva&quot;"/>
    <s v=""/>
    <s v="DARVA"/>
    <s v="Non"/>
    <n v="2022082992"/>
    <s v="ALBERTOS Yann (Monsieur)"/>
    <s v="N"/>
    <s v="BPCEA - NATIXIS"/>
    <s v="PE"/>
    <s v="DOLLE Nicolas"/>
    <s v="18/03/2022"/>
    <s v="4"/>
    <s v="13/04/2022"/>
    <n v="14"/>
    <s v=""/>
    <s v="34550"/>
    <s v="GRE"/>
    <s v="22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81518"/>
    <s v="RENAUD Noel (Monsieur)"/>
    <s v="N"/>
    <s v="BPCEA - NATIXIS"/>
    <s v="PE"/>
    <s v="DE GRANDE Stéphan"/>
    <s v="17/03/2022"/>
    <s v="6"/>
    <s v="11/04/2022"/>
    <n v="14"/>
    <s v=""/>
    <s v="11490"/>
    <s v="DDE"/>
    <s v="62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45375"/>
    <s v="HERRERIAS Manuel (Monsieur)"/>
    <s v="N"/>
    <s v="MACIF"/>
    <s v="BZ"/>
    <s v="BONNET Florent"/>
    <s v="15/03/2022"/>
    <s v="32"/>
    <s v="30/03/2022"/>
    <n v="13"/>
    <s v=""/>
    <s v="34350"/>
    <s v="DDE"/>
    <s v="2791.7"/>
    <s v=""/>
    <x v="15"/>
    <s v=""/>
  </r>
  <r>
    <s v="O"/>
    <s v="Traiter le rapport PolyPad déposé par l'expert"/>
    <s v="A"/>
    <s v="Traiter le rapport définitif  PolyPad "/>
    <s v=""/>
    <s v="SINAPPS"/>
    <s v="Non"/>
    <n v="2022081547"/>
    <s v="BOUTHEGOURD Cassandra (Madame)"/>
    <s v="N"/>
    <s v="ACM"/>
    <s v="PE"/>
    <s v="MANISSIER Adrien"/>
    <s v="15/03/2022"/>
    <s v="6"/>
    <s v="21/03/2022"/>
    <n v="11"/>
    <s v=""/>
    <s v="11200"/>
    <s v="DDE"/>
    <s v="1188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72946"/>
    <s v="MUSSET Tiphaine (Madame)"/>
    <s v="N"/>
    <s v="MACIF"/>
    <s v="BZ"/>
    <s v="GONCALVES David-Jose"/>
    <s v="16/03/2022"/>
    <s v="14"/>
    <s v="28/03/2022"/>
    <n v="11"/>
    <s v=""/>
    <s v="34420"/>
    <s v="DDE"/>
    <s v="7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54108"/>
    <s v="Copropriété MARINA VILLAGE"/>
    <s v="N"/>
    <s v="ALLIANZ"/>
    <s v="PE"/>
    <s v="DESSIENNE Lucie"/>
    <s v="17/03/2022"/>
    <s v="25"/>
    <s v="28/03/2022"/>
    <n v="10"/>
    <s v=""/>
    <s v="66750"/>
    <s v="DDE"/>
    <s v="1533.95"/>
    <s v=""/>
    <x v="15"/>
    <s v=""/>
  </r>
  <r>
    <s v="O"/>
    <s v="Vérifier le rapport pré-saisi dans Darva"/>
    <s v="A"/>
    <s v="Créer l’action &quot;Résultat vérification rapport Darva&quot;"/>
    <s v="2"/>
    <s v="DARVA"/>
    <s v="Non"/>
    <n v="2022066534"/>
    <s v="LEFEBVRE Rachel (Madame)"/>
    <s v="N"/>
    <s v="PACIFICA"/>
    <s v="BZ"/>
    <s v="CHAUDESAIGUES Yohan"/>
    <s v="17/03/2022"/>
    <s v="17"/>
    <s v="31/03/2022"/>
    <n v="9"/>
    <s v=""/>
    <s v="62890"/>
    <s v="TOG"/>
    <s v="8300"/>
    <s v=""/>
    <x v="15"/>
    <s v=""/>
  </r>
  <r>
    <s v="O"/>
    <s v="Vérifier le rapport pré-saisi dans Darva"/>
    <s v="A"/>
    <s v="Créer l’action &quot;Résultat vérification rapport Darva&quot;"/>
    <s v="2"/>
    <s v="DARVA"/>
    <s v="Non"/>
    <n v="2022066540"/>
    <s v="DARCHEVILLE Charline (Madame)"/>
    <s v="N"/>
    <s v="PACIFICA"/>
    <s v="BZ"/>
    <s v="CHAUDESAIGUES Yohan"/>
    <s v="17/03/2022"/>
    <s v="17"/>
    <s v="31/03/2022"/>
    <n v="9"/>
    <s v=""/>
    <s v="62850"/>
    <s v="TOG"/>
    <s v="58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69966"/>
    <s v="HUGON Bertrand (Monsieur)"/>
    <s v="N"/>
    <s v="PACIFICA"/>
    <s v="BZ"/>
    <s v="CHAUDESAIGUES Yohan"/>
    <s v="17/03/2022"/>
    <s v="15"/>
    <s v="02/04/2022"/>
    <n v="9"/>
    <s v=""/>
    <s v="62850"/>
    <s v="TOG"/>
    <s v="45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69942"/>
    <s v="MATHIEU Anne (Madame)"/>
    <s v="N"/>
    <s v="PACIFICA"/>
    <s v="MO"/>
    <s v="GIRARDOT Albin"/>
    <s v="17/03/2022"/>
    <s v="15"/>
    <s v="02/04/2022"/>
    <n v="9"/>
    <s v=""/>
    <s v="34280"/>
    <s v="DDE"/>
    <s v="913"/>
    <s v=""/>
    <x v="15"/>
    <s v=""/>
  </r>
  <r>
    <s v="O"/>
    <s v="Vérifier le rapport pré-saisi dans Darva"/>
    <s v="A"/>
    <s v="Créer l’action &quot;Résultat vérification rapport Darva&quot;"/>
    <s v="2"/>
    <s v="DARVA"/>
    <s v="Non"/>
    <n v="2022065616"/>
    <s v="DEBOUDT Bernard (Monsieur)"/>
    <s v="N"/>
    <s v="PACIFICA"/>
    <s v="BZ"/>
    <s v="CHAUDESAIGUES Yohan"/>
    <s v="17/03/2022"/>
    <s v="18"/>
    <s v="30/03/2022"/>
    <n v="9"/>
    <s v=""/>
    <s v="62370"/>
    <s v="TOG"/>
    <s v="34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70651"/>
    <s v="JOUBERT Mireille (Madame)"/>
    <s v="N"/>
    <s v="PACIFICA"/>
    <s v="NI"/>
    <s v="GONZALEZ Kevin"/>
    <s v="17/03/2022"/>
    <s v="15"/>
    <s v="02/04/2022"/>
    <n v="9"/>
    <s v=""/>
    <s v="30400"/>
    <s v="DDE"/>
    <s v="2057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82678"/>
    <s v="ANICA Charlene (Madame)"/>
    <s v="N"/>
    <s v="PACIFICA"/>
    <s v="PE"/>
    <s v="MAIGNAN Sylvie"/>
    <s v="17/03/2022"/>
    <s v="4"/>
    <s v="13/04/2022"/>
    <n v="9"/>
    <s v=""/>
    <s v="66530"/>
    <s v="DDE"/>
    <s v="385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51507"/>
    <s v="TAVES Alain (Monsieur)"/>
    <s v="N"/>
    <s v="PACIFICA"/>
    <s v="NI"/>
    <s v="GONZALEZ Kevin"/>
    <s v="17/03/2022"/>
    <s v="28"/>
    <s v="20/03/2022"/>
    <n v="9"/>
    <s v=""/>
    <s v="30300"/>
    <s v="CVT"/>
    <s v="1628"/>
    <s v=""/>
    <x v="15"/>
    <s v=""/>
  </r>
  <r>
    <s v="O"/>
    <s v="Vérifier le rapport pré-saisi dans Darva"/>
    <s v="A"/>
    <s v="Créer l’action &quot;Résultat vérification rapport Darva&quot;"/>
    <s v="2"/>
    <s v="DARVA"/>
    <s v="Non"/>
    <n v="2022061749"/>
    <s v="DUCROCQ Gilles (Monsieur)"/>
    <s v="N"/>
    <s v="PACIFICA"/>
    <s v="BZ"/>
    <s v="CHAUDESAIGUES Yohan"/>
    <s v="17/03/2022"/>
    <s v="22"/>
    <s v="26/03/2022"/>
    <n v="9"/>
    <s v=""/>
    <s v="62370"/>
    <s v="TOG"/>
    <s v="116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52189"/>
    <s v="LAAYOUNI Boualeme (Monsieur)"/>
    <s v="N"/>
    <s v="PACIFICA"/>
    <s v="NI"/>
    <s v="BARET Julien"/>
    <s v="17/03/2022"/>
    <s v="28"/>
    <s v="20/03/2022"/>
    <n v="9"/>
    <s v=""/>
    <s v="59280"/>
    <s v="INO"/>
    <s v="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66089"/>
    <s v="PISCITELLO Joseph (Monsieur)"/>
    <s v="N"/>
    <s v="AGPM ASSURANCES"/>
    <s v="PE"/>
    <s v="CERVELLO Romain"/>
    <s v="17/03/2022"/>
    <s v="18"/>
    <s v="20/03/2022"/>
    <n v="8"/>
    <s v=""/>
    <s v="66600"/>
    <s v="VOL"/>
    <s v="84.85"/>
    <s v=""/>
    <x v="15"/>
    <s v=""/>
  </r>
  <r>
    <s v="O"/>
    <s v="Traiter le rapport PolyPad déposé par l'expert"/>
    <s v="A"/>
    <s v="Traiter le rapport définitif  PolyPad "/>
    <s v=""/>
    <s v="DARVA"/>
    <s v="Non"/>
    <n v="2022068215"/>
    <s v="MESAS Jean-Manuel (Monsieur)"/>
    <s v="N"/>
    <s v="PACIFICA"/>
    <s v="PE"/>
    <s v="MANISSIER Adrien"/>
    <s v="17/03/2022"/>
    <s v="16"/>
    <s v="23/03/2022"/>
    <n v="7"/>
    <s v=""/>
    <s v="66600"/>
    <s v="PJ"/>
    <s v="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16158"/>
    <s v="O'CONNOR Patrick (Monsieur)"/>
    <s v="N"/>
    <s v="ALLIANZ"/>
    <s v="PE"/>
    <s v="DESSIENNE Lucie"/>
    <s v="16/03/2022"/>
    <s v="59"/>
    <s v="25/03/2022"/>
    <n v="7"/>
    <s v=""/>
    <s v="66750"/>
    <s v="DDE"/>
    <s v="8431.88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66286"/>
    <s v="BEAUDET Marie Line (Monsieur)"/>
    <s v="N"/>
    <s v="MACIF"/>
    <s v="BZ"/>
    <s v="BRES Salomon"/>
    <s v="15/03/2022"/>
    <s v="18"/>
    <s v="24/03/2022"/>
    <n v="7"/>
    <s v=""/>
    <s v="34120"/>
    <s v="VAN"/>
    <s v="3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65230"/>
    <s v="LEMBGEN Marie (Madame)"/>
    <s v="N"/>
    <s v="MACIF"/>
    <s v="BZ"/>
    <s v="BRES Salomon"/>
    <s v="15/03/2022"/>
    <s v="18"/>
    <s v="24/03/2022"/>
    <n v="7"/>
    <s v=""/>
    <s v="34720"/>
    <s v="DDE"/>
    <s v="4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81072"/>
    <s v="BELAIR Sylvie (Madame)"/>
    <s v="N"/>
    <s v="MACIF"/>
    <s v="PX"/>
    <s v="FELTRIN Patrick"/>
    <s v="16/03/2022"/>
    <s v="7"/>
    <s v="04/04/2022"/>
    <n v="38"/>
    <s v=""/>
    <s v="24110"/>
    <s v="FOU"/>
    <s v="16691.49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1909"/>
    <s v="BOSSION Magali (Madame)"/>
    <s v="N"/>
    <s v="MACIF"/>
    <s v="BD"/>
    <s v="RATIE Julien"/>
    <s v="15/03/2022"/>
    <s v="14"/>
    <s v="17/04/2022"/>
    <n v="31"/>
    <s v=""/>
    <s v="33140"/>
    <s v="DDE"/>
    <s v="32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0190"/>
    <s v="LACLAU Thierry (Monsieur)"/>
    <s v="N"/>
    <s v="MACIF"/>
    <s v="BD"/>
    <s v="LABARRE Olivier"/>
    <s v="15/03/2022"/>
    <s v="15"/>
    <s v="27/03/2022"/>
    <n v="30"/>
    <s v=""/>
    <s v="33160"/>
    <s v="DDE"/>
    <s v="8500"/>
    <s v=""/>
    <x v="16"/>
    <s v=""/>
  </r>
  <r>
    <s v="O"/>
    <s v="Traiter le rapport PolyPad déposé par l'expert"/>
    <s v="A"/>
    <s v="Traiter le rapport définitif  PolyPad "/>
    <s v=""/>
    <s v="DARVA"/>
    <s v="Non"/>
    <n v="2022046742"/>
    <s v="GOYHENETCHE Dominique (Madame et/ou Monsieur)"/>
    <s v="N"/>
    <s v="SWISS LIFE"/>
    <s v="BI"/>
    <s v="GOMES Jean-Charles"/>
    <s v="16/03/2022"/>
    <s v="31"/>
    <s v="18/03/2022"/>
    <n v="28"/>
    <s v=""/>
    <s v="64240"/>
    <s v="CVT"/>
    <s v="925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45707"/>
    <s v="MARCEL Christine (Madame)"/>
    <s v="N"/>
    <s v="MAIF"/>
    <s v="BD"/>
    <s v="RODNEY Elodie"/>
    <s v="14/03/2022"/>
    <s v="32"/>
    <s v="25/05/2022"/>
    <n v="28"/>
    <s v=""/>
    <s v="33290"/>
    <s v="CVT"/>
    <s v="40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26794"/>
    <s v="SEGHEZZI Isabelle (Madame)"/>
    <s v="N"/>
    <s v="BPCEA - NATIXIS"/>
    <s v="AG"/>
    <s v="CLAUDE Pol-Antoine"/>
    <s v="07/03/2022"/>
    <s v="50"/>
    <s v="13/03/2022"/>
    <n v="26"/>
    <s v=""/>
    <s v="47380"/>
    <s v="CVT"/>
    <s v="30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6357"/>
    <s v="RENAUD Frederic (Monsieur)"/>
    <s v="N"/>
    <s v="MAIF"/>
    <s v="BD"/>
    <s v="BRIAND Renaud"/>
    <s v="16/03/2022"/>
    <s v="18"/>
    <s v="11/04/2022"/>
    <n v="24"/>
    <s v=""/>
    <s v="33980"/>
    <s v="CVT"/>
    <s v="6286.9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58340"/>
    <s v="LURON Alex (Monsieur)"/>
    <s v="N"/>
    <s v="MACIF"/>
    <s v="BD"/>
    <s v="BRIAND Renaud"/>
    <s v="16/03/2022"/>
    <s v="24"/>
    <s v="07/04/2022"/>
    <n v="21"/>
    <s v=""/>
    <s v="33680"/>
    <s v="DDE"/>
    <s v="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80844"/>
    <s v="LELOUCH Simon (Monsieur)"/>
    <s v="N"/>
    <s v="AXA FRANCE IARD"/>
    <s v="BD"/>
    <s v="RATIE Julien"/>
    <s v="16/03/2022"/>
    <s v="7"/>
    <s v="18/03/2022"/>
    <n v="21"/>
    <s v=""/>
    <s v="93300"/>
    <s v="DDE"/>
    <s v="16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3599"/>
    <s v="VIDAL Sylvette (Madame)"/>
    <s v="N"/>
    <s v="AXA FRANCE IARD"/>
    <s v="BD"/>
    <s v="DUNIS Cédric"/>
    <s v="14/03/2022"/>
    <s v="11"/>
    <s v="16/03/2022"/>
    <n v="17"/>
    <s v=""/>
    <s v="33700"/>
    <s v="DDE"/>
    <s v="9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5014"/>
    <s v="INSA GALLART Franck (Monsieur)"/>
    <s v="N"/>
    <s v="MACIF"/>
    <s v="BI"/>
    <s v="GOMES Jean-Charles"/>
    <s v="16/03/2022"/>
    <s v="10"/>
    <s v="01/04/2022"/>
    <n v="15"/>
    <s v=""/>
    <s v="64340"/>
    <s v="GRE"/>
    <s v="3598.1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4754"/>
    <s v="STELLA Patrick (Monsieur)"/>
    <s v="N"/>
    <s v="MACIF"/>
    <s v="BD"/>
    <s v="PERROT Francois Xavier"/>
    <s v="15/03/2022"/>
    <s v="11"/>
    <s v="17/03/2022"/>
    <n v="14"/>
    <s v=""/>
    <s v="31280"/>
    <s v="VOL"/>
    <s v="10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30280"/>
    <s v="DAVID Sophie (Madame)"/>
    <s v="N"/>
    <s v="MAIF"/>
    <s v="BD"/>
    <s v="PASTURAL Florian"/>
    <s v="12/03/2022"/>
    <s v="46"/>
    <s v="11/05/2022"/>
    <n v="14"/>
    <s v=""/>
    <s v="33130"/>
    <s v="DDE"/>
    <s v="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51191"/>
    <s v="CAYE Thierry"/>
    <s v="N"/>
    <s v="MAIF"/>
    <s v="BD"/>
    <s v="RATIE Julien"/>
    <s v="16/03/2022"/>
    <s v="29"/>
    <s v="31/03/2022"/>
    <n v="13"/>
    <s v=""/>
    <s v="33450"/>
    <s v="DIV"/>
    <s v="141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41759"/>
    <s v="DELAGE Olivier (Monsieur)"/>
    <s v="N"/>
    <s v="BPCEA - NATIXIS"/>
    <s v="BD"/>
    <s v="LABARRE Olivier"/>
    <s v="16/03/2022"/>
    <s v="37"/>
    <s v="26/03/2022"/>
    <n v="13"/>
    <s v=""/>
    <s v="24230"/>
    <s v="DE"/>
    <s v="13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4847"/>
    <s v="BASELY Marc (Monsieur)"/>
    <s v="N"/>
    <s v="BPCEA - NATIXIS"/>
    <s v="BD"/>
    <s v="PERROT Francois Xavier"/>
    <s v="16/03/2022"/>
    <s v="11"/>
    <s v="06/04/2022"/>
    <n v="12"/>
    <s v=""/>
    <s v="68740"/>
    <s v="VOL"/>
    <s v="10000"/>
    <s v=""/>
    <x v="16"/>
    <s v=""/>
  </r>
  <r>
    <s v="O"/>
    <s v="Traiter le rapport PolyPad déposé par l'expert"/>
    <s v="A"/>
    <s v="Traiter le REC PolyPad"/>
    <s v=""/>
    <s v="DARVA"/>
    <s v="Non"/>
    <n v="2022057698"/>
    <s v="GHANDOUR Matthieu (Monsieur)"/>
    <s v="N"/>
    <s v="BPCEA - NATIXIS"/>
    <s v="TL"/>
    <s v="PAPILLON Cyril"/>
    <s v="15/03/2022"/>
    <s v="24"/>
    <s v="24/03/2022"/>
    <n v="11"/>
    <s v=""/>
    <s v="31770"/>
    <s v="DDE"/>
    <s v="1844.7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56434"/>
    <s v="ARTIGUE CAZCARRA Chantal (Madame)"/>
    <s v="N"/>
    <s v="BPCEA - NATIXIS"/>
    <s v="PX"/>
    <s v="VANG Rudolph"/>
    <s v="16/03/2022"/>
    <s v="25"/>
    <s v="23/03/2022"/>
    <n v="11"/>
    <s v=""/>
    <s v="24660"/>
    <s v="DDE"/>
    <s v="8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2246"/>
    <s v="BERNECOLI Guerino (Monsieur)"/>
    <s v="N"/>
    <s v="MACIF"/>
    <s v="AG"/>
    <s v="CLAUDE Pol-Antoine"/>
    <s v="17/03/2022"/>
    <s v="14"/>
    <s v="28/03/2022"/>
    <n v="11"/>
    <s v=""/>
    <s v="47500"/>
    <s v="DDE"/>
    <s v="32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4871"/>
    <s v="DUCHER Yann (Monsieur)"/>
    <s v="N"/>
    <s v="BPCEA - NATIXIS"/>
    <s v="AG"/>
    <s v="COULON Stéphane"/>
    <s v="14/03/2022"/>
    <s v="18"/>
    <s v="30/03/2022"/>
    <n v="11"/>
    <s v=""/>
    <s v="47260"/>
    <s v="DDE"/>
    <s v="17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45860"/>
    <s v="NDIAYE NDEYE Aminata (Madame)"/>
    <s v="N"/>
    <s v="BPCEA - NATIXIS"/>
    <s v="BD"/>
    <s v="GOUDAL Camille"/>
    <s v="14/03/2022"/>
    <s v="32"/>
    <s v="31/03/2022"/>
    <n v="11"/>
    <s v=""/>
    <s v="33320"/>
    <s v="BDG"/>
    <s v="578.65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48709"/>
    <s v="LEBOUTEILLER Loic (Monsieur)"/>
    <s v="N"/>
    <s v="BPCEA - NATIXIS"/>
    <s v="BD"/>
    <s v="GOUDAL Camille"/>
    <s v="14/03/2022"/>
    <s v="30"/>
    <s v="02/04/2022"/>
    <n v="11"/>
    <s v=""/>
    <s v="33480"/>
    <s v="DR"/>
    <s v="4214.71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1071"/>
    <s v="MONTAGNE Michel (Monsieur)"/>
    <s v="N"/>
    <s v="MACIF"/>
    <s v="BD"/>
    <s v="BOSCHER Loic"/>
    <s v="14/03/2022"/>
    <s v="15"/>
    <s v="27/03/2022"/>
    <n v="10"/>
    <s v=""/>
    <s v="33185"/>
    <s v="DDE"/>
    <s v="15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9408"/>
    <s v="POIDEVIN Philippe (Monsieur)"/>
    <s v="N"/>
    <s v="MACIF"/>
    <s v="BR"/>
    <s v="FEIX Florent"/>
    <s v="16/03/2022"/>
    <s v="16"/>
    <s v="26/03/2022"/>
    <n v="9"/>
    <s v=""/>
    <s v="19400"/>
    <s v="TOG"/>
    <s v="1600"/>
    <s v=""/>
    <x v="16"/>
    <s v=""/>
  </r>
  <r>
    <s v="O"/>
    <s v="Traiter le rapport PolyPad déposé par l'expert"/>
    <s v="A"/>
    <s v="Traiter le rapport définitif  PolyPad "/>
    <s v=""/>
    <s v="DARVA"/>
    <s v="Non"/>
    <n v="2022062508"/>
    <s v="COPROPRIETE 67 RUE CARNOT"/>
    <s v="N"/>
    <s v="AVIVA"/>
    <s v="BD"/>
    <s v="PACREAU Claire"/>
    <s v="11/03/2022"/>
    <s v="22"/>
    <s v="01/03/2022"/>
    <n v="8"/>
    <s v=""/>
    <s v="92300"/>
    <s v="VOL"/>
    <s v="2958.24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6802"/>
    <s v="LENORMAND Dimitri"/>
    <s v="N"/>
    <s v="MACIF"/>
    <s v="BD"/>
    <s v="RATIE Julien"/>
    <s v="15/03/2022"/>
    <s v="17"/>
    <s v="25/03/2022"/>
    <n v="8"/>
    <s v=""/>
    <s v="33700"/>
    <s v="INC"/>
    <s v="101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7793"/>
    <s v="LE GOURIEREC Jean Marc (Monsieur)"/>
    <s v="N"/>
    <s v="MACIF"/>
    <s v="BD"/>
    <s v="BELLOCQ Marine"/>
    <s v="15/03/2022"/>
    <s v="17"/>
    <s v="25/03/2022"/>
    <n v="8"/>
    <s v=""/>
    <s v="33290"/>
    <s v="VOL"/>
    <s v="6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5148"/>
    <s v="BODELET Perrine (Madame)"/>
    <s v="N"/>
    <s v="BPCEA - NATIXIS"/>
    <s v="AG"/>
    <s v="COULON Stéphane"/>
    <s v="11/03/2022"/>
    <s v="10"/>
    <s v="07/04/2022"/>
    <n v="8"/>
    <s v=""/>
    <s v="59350"/>
    <s v="DDE"/>
    <s v="25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08955"/>
    <s v="BUGLIER Yannick (Monsieur)"/>
    <s v="N"/>
    <s v="BPCEA - NATIXIS"/>
    <s v="AG"/>
    <s v="SARPY Guillaume"/>
    <s v="11/03/2022"/>
    <s v="66"/>
    <s v="25/02/2022"/>
    <n v="8"/>
    <s v=""/>
    <s v="47510"/>
    <s v="CVT"/>
    <s v="28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51673"/>
    <s v="MARTINIERE Jean (Monsieur)"/>
    <s v="N"/>
    <s v="AXA FRANCE IARD"/>
    <s v="BD"/>
    <s v="MARIOT Audrey"/>
    <s v="16/03/2022"/>
    <s v="28"/>
    <s v="02/03/2022"/>
    <n v="7"/>
    <s v=""/>
    <s v="33820"/>
    <s v="DDE"/>
    <s v="38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23251"/>
    <s v="AGUIRRE LEROY Sarah (Madame)"/>
    <s v="N"/>
    <s v="MAIF"/>
    <s v="BD"/>
    <s v="DUNIS Cédric"/>
    <s v="14/03/2022"/>
    <s v="53"/>
    <s v="04/05/2022"/>
    <n v="7"/>
    <s v=""/>
    <s v="33138"/>
    <s v="CVT"/>
    <s v="23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22876"/>
    <s v="REYMOND Gilles (Monsieur)"/>
    <s v="N"/>
    <s v="MAIF"/>
    <s v="BD"/>
    <s v="BECK Alexandre"/>
    <s v="16/03/2022"/>
    <s v="53"/>
    <s v="10/03/2022"/>
    <n v="7"/>
    <s v=""/>
    <s v="33600"/>
    <s v="DR"/>
    <s v="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4233"/>
    <s v="EGOITZA DEGROOTE Thierry (Monsieur)"/>
    <s v="N"/>
    <s v="AXA FRANCE IARD"/>
    <s v="BI"/>
    <s v="PERE Alexandre"/>
    <s v="14/03/2022"/>
    <s v="21"/>
    <s v="16/03/2022"/>
    <n v="7"/>
    <s v=""/>
    <s v="64200"/>
    <s v="TOG"/>
    <s v="3000"/>
    <s v=""/>
    <x v="16"/>
    <s v=""/>
  </r>
  <r>
    <s v="O"/>
    <s v="Traiter le rapport PolyPad déposé par l'expert"/>
    <s v="A"/>
    <s v="Traiter le rapport définitif  PolyPad "/>
    <s v=""/>
    <s v="MERCURE"/>
    <s v="Non"/>
    <n v="2022038379"/>
    <s v="COMMUNE DE ST GERMAIN DU PUCH TOSI Francois (Monsieur)"/>
    <s v="N"/>
    <s v="GROUPAMA"/>
    <s v="BD"/>
    <s v="LABARRE Olivier"/>
    <s v="11/03/2022"/>
    <s v="39"/>
    <s v="24/03/2022"/>
    <n v="6"/>
    <s v=""/>
    <s v="33750"/>
    <s v="CVT"/>
    <s v="800"/>
    <s v=""/>
    <x v="16"/>
    <s v=""/>
  </r>
  <r>
    <s v="O"/>
    <s v="Traiter le rapport PolyPad déposé par l'expert"/>
    <s v="A"/>
    <s v="Traiter le rapport définitif  PolyPad "/>
    <s v=""/>
    <s v="DARVA"/>
    <s v="Non"/>
    <n v="2022078944"/>
    <s v="LA LITORNE M BOISSON BRUNO &amp; PASCAL"/>
    <s v="N"/>
    <s v="LA MEDICALE"/>
    <s v="BD"/>
    <s v="BRIAND Renaud"/>
    <s v="16/03/2022"/>
    <s v="8"/>
    <s v="09/04/2022"/>
    <n v="5"/>
    <s v=""/>
    <s v="33950"/>
    <s v="DDE"/>
    <s v="4449.5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1283"/>
    <s v="AGUADO VAZQUEZ Raquel (Madame)"/>
    <s v="N"/>
    <s v="AXA FRANCE IARD"/>
    <s v="BI"/>
    <s v="BADUEL Jean-Baptiste"/>
    <s v="16/03/2022"/>
    <s v="15"/>
    <s v="18/03/2022"/>
    <n v="5"/>
    <s v=""/>
    <s v="40100"/>
    <s v="DDE"/>
    <s v="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39533"/>
    <s v="AGUADO VAZQUEZ / LACROTTE Raquel (Madame et/ou Monsieur)"/>
    <s v="N"/>
    <s v="AXA FRANCE IARD"/>
    <s v="BI"/>
    <s v="BADUEL Jean-Baptiste"/>
    <s v="16/03/2022"/>
    <s v="38"/>
    <s v="18/03/2022"/>
    <n v="5"/>
    <s v=""/>
    <s v="40100"/>
    <s v="DDE"/>
    <s v="45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3941"/>
    <s v="RAYNAL Christian (Monsieur)"/>
    <s v="N"/>
    <s v="MACIF"/>
    <s v="BD"/>
    <s v="PERROT Francois Xavier"/>
    <s v="16/03/2022"/>
    <s v="21"/>
    <s v="10/03/2022"/>
    <n v="4"/>
    <s v=""/>
    <s v="31240"/>
    <s v="VOL"/>
    <s v="2607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3247"/>
    <s v="BANIAN Sehnaz (Madame)"/>
    <s v="N"/>
    <s v="MACIF"/>
    <s v="BD"/>
    <s v="BELLOCQ Marine"/>
    <s v="16/03/2022"/>
    <s v="21"/>
    <s v="21/03/2022"/>
    <n v="4"/>
    <s v=""/>
    <s v="33110"/>
    <s v="VOL"/>
    <s v="3796.89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2859"/>
    <s v="TRARIEUX Margaux (Madame)"/>
    <s v="N"/>
    <s v="MAIF"/>
    <s v="TA"/>
    <s v="MARTINEZ Arnaud"/>
    <s v="10/03/2022"/>
    <s v="21"/>
    <s v="05/06/2022"/>
    <n v="39"/>
    <s v=""/>
    <s v="31200"/>
    <s v="DDE"/>
    <s v="1597.2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54639"/>
    <s v="DIQUET Sandrine (Madame)"/>
    <s v="N"/>
    <s v="MAIF"/>
    <s v="CA"/>
    <s v="LEBLOND Clément"/>
    <s v="15/03/2022"/>
    <s v="25"/>
    <s v="01/06/2022"/>
    <n v="35"/>
    <s v=""/>
    <s v="81100"/>
    <s v="DDE"/>
    <s v="6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74868"/>
    <s v="MENVIELLE Jean Claude (Monsieur)"/>
    <s v="N"/>
    <s v="MACIF"/>
    <s v="TL"/>
    <s v="MAZIERES Vincent"/>
    <s v="16/03/2022"/>
    <s v="11"/>
    <s v="31/03/2022"/>
    <n v="34"/>
    <s v=""/>
    <s v="19100"/>
    <s v="VOL"/>
    <s v="54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51313"/>
    <s v="DUMOND Michele (Madame)"/>
    <s v="N"/>
    <s v="MAIF"/>
    <s v="CA"/>
    <s v="TAPIA Sébastien"/>
    <s v="11/03/2022"/>
    <s v="29"/>
    <s v="28/05/2022"/>
    <n v="31"/>
    <s v=""/>
    <s v="81100"/>
    <s v="DDE"/>
    <s v="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9940"/>
    <s v="TARROUX Jeannine (Madame)"/>
    <s v="N"/>
    <s v="MACIF"/>
    <s v="TL"/>
    <s v="MAZIERES Vincent"/>
    <s v="15/03/2022"/>
    <s v="15"/>
    <s v="27/03/2022"/>
    <n v="30"/>
    <s v=""/>
    <s v="81000"/>
    <s v="VOL"/>
    <s v="55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5592"/>
    <s v="MAVEL Lucette Catherine (Madame)"/>
    <s v="N"/>
    <s v="MACIF"/>
    <s v="TL"/>
    <s v="MAZIERES Vincent"/>
    <s v="08/03/2022"/>
    <s v="18"/>
    <s v="24/03/2022"/>
    <n v="27"/>
    <s v=""/>
    <s v="81000"/>
    <s v="VOL"/>
    <s v="9800"/>
    <s v=""/>
    <x v="17"/>
    <s v=""/>
  </r>
  <r>
    <s v="N"/>
    <s v="Traiter le rapport PolyPad déposé par l'expert"/>
    <s v="A"/>
    <s v="Traiter le rapport validé après supervision"/>
    <s v=""/>
    <s v="DARVA"/>
    <s v="Non"/>
    <n v="2022063244"/>
    <s v="THIMOTHEE Talya (Madame et/ou Monsieur)"/>
    <s v="N"/>
    <s v="MACIF"/>
    <s v="TL"/>
    <s v="KNITL-GUIDICI Julie"/>
    <s v="18/03/2022"/>
    <s v="21"/>
    <s v="10/04/2022"/>
    <n v="24"/>
    <s v=""/>
    <s v="31400"/>
    <s v="DDE"/>
    <s v="31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43077"/>
    <s v="PUECH Anne Marie (Madame)"/>
    <s v="N"/>
    <s v="MAIF"/>
    <s v="CA"/>
    <s v="MAURIES Fabrice"/>
    <s v="11/03/2022"/>
    <s v="36"/>
    <s v="21/05/2022"/>
    <n v="24"/>
    <s v=""/>
    <s v="81660"/>
    <s v="CVT"/>
    <s v="822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40812"/>
    <s v="GUILLEMIN Jannine (Madame)"/>
    <s v="N"/>
    <s v="MAIF"/>
    <s v="TA"/>
    <s v="PAILLAUGUE Louis"/>
    <s v="09/03/2022"/>
    <s v="37"/>
    <s v="20/05/2022"/>
    <n v="23"/>
    <s v=""/>
    <s v="64420"/>
    <s v="CVT"/>
    <s v="18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54005"/>
    <s v="VERGE Emilie (Madame)"/>
    <s v="N"/>
    <s v="MACIF"/>
    <s v="TL"/>
    <s v="MAZIERES Vincent"/>
    <s v="15/03/2022"/>
    <s v="25"/>
    <s v="17/03/2022"/>
    <n v="20"/>
    <s v=""/>
    <s v="31200"/>
    <s v="VOL"/>
    <s v="9813.09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52084"/>
    <s v="BENDAHMANE Sara (Madame)"/>
    <s v="N"/>
    <s v="MACIF"/>
    <s v="TL"/>
    <s v="KNITL-GUIDICI Julie"/>
    <s v="15/03/2022"/>
    <s v="28"/>
    <s v="03/04/2022"/>
    <n v="17"/>
    <s v=""/>
    <s v="81200"/>
    <s v="DDE"/>
    <s v="13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51325"/>
    <s v="SOUTHIMATH Philippe (Monsieur)"/>
    <s v="N"/>
    <s v="MACIF"/>
    <s v="TL"/>
    <s v="MAZIERES Vincent"/>
    <s v="14/03/2022"/>
    <s v="29"/>
    <s v="13/03/2022"/>
    <n v="16"/>
    <s v=""/>
    <s v="31650"/>
    <s v="VOL"/>
    <s v="8522.04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77098"/>
    <s v="RIXENS Lucienne (Madame)"/>
    <s v="N"/>
    <s v="MACIF"/>
    <s v="TL"/>
    <s v="MEDIMAGH Cynthia"/>
    <s v="16/03/2022"/>
    <s v="9"/>
    <s v="02/04/2022"/>
    <n v="16"/>
    <s v=""/>
    <s v="31140"/>
    <s v="BDG"/>
    <s v="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49098"/>
    <s v="GIORDANI Pierino (Monsieur)"/>
    <s v="N"/>
    <s v="MACIF"/>
    <s v="TL"/>
    <s v="MEDIMAGH Cynthia"/>
    <s v="11/03/2022"/>
    <s v="30"/>
    <s v="01/04/2022"/>
    <n v="15"/>
    <s v=""/>
    <s v="32000"/>
    <s v="DDE"/>
    <s v="286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29725"/>
    <s v="BONNAMY Magali (Madame)"/>
    <s v="N"/>
    <s v="MAIF"/>
    <s v="TA"/>
    <s v="EICHWALD Fabrice"/>
    <s v="10/03/2022"/>
    <s v="46"/>
    <s v="11/05/2022"/>
    <n v="14"/>
    <s v=""/>
    <s v="65000"/>
    <s v="DDE"/>
    <s v="16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5205"/>
    <s v="FRACES Marie (Madame)"/>
    <s v="N"/>
    <s v="BPCEA - NATIXIS"/>
    <s v="TL"/>
    <s v="PAPILLON Cyril"/>
    <s v="16/03/2022"/>
    <s v="18"/>
    <s v="30/03/2022"/>
    <n v="13"/>
    <s v=""/>
    <s v="31820"/>
    <s v="DDE"/>
    <s v="2710.95"/>
    <s v=""/>
    <x v="17"/>
    <s v=""/>
  </r>
  <r>
    <s v="O"/>
    <s v="Vérifier le rapport pré-saisi dans Darva"/>
    <s v="A"/>
    <s v="Créer l’action &quot;Résultat vérification rapport Darva&quot;"/>
    <s v="2"/>
    <s v="DARVA"/>
    <s v="Non"/>
    <n v="2022062121"/>
    <s v="ALTEAL ICART Danièle (Madame)"/>
    <s v="N"/>
    <s v="AXA FRANCE IARD"/>
    <s v="TL"/>
    <s v="PAPILLON Cyril"/>
    <s v="16/03/2022"/>
    <s v="22"/>
    <s v="23/03/2022"/>
    <n v="13"/>
    <s v=""/>
    <s v="31270"/>
    <s v="VOL"/>
    <s v="2245.5"/>
    <s v=""/>
    <x v="17"/>
    <s v=""/>
  </r>
  <r>
    <s v="O"/>
    <s v="Traiter le rapport PolyPad déposé par l'expert"/>
    <s v="A"/>
    <s v="Traiter le rapport définitif  PolyPad "/>
    <s v=""/>
    <s v="Pré saisie par PU"/>
    <s v="Non"/>
    <n v="2022055273"/>
    <s v="DINTRANS Fabien (Monsieur)"/>
    <s v="N"/>
    <s v="ALLIANZ"/>
    <s v="TA"/>
    <s v="PAILLAUGUE Louis"/>
    <s v="17/03/2022"/>
    <s v="25"/>
    <s v="30/03/2022"/>
    <n v="12"/>
    <s v=""/>
    <s v="65200"/>
    <s v="RC4"/>
    <s v="5050"/>
    <s v=""/>
    <x v="17"/>
    <s v=""/>
  </r>
  <r>
    <s v="O"/>
    <s v="Traiter le rapport PolyPad déposé par l'expert"/>
    <s v="A"/>
    <s v="Traiter le rapport validé après supervision"/>
    <s v=""/>
    <s v="DARVA"/>
    <s v="Non"/>
    <n v="2022027760"/>
    <s v="DEPARTEMENT DES PYRENEES-ATLANTIQUES"/>
    <s v="N"/>
    <s v="ALLIANZ"/>
    <s v="BI"/>
    <s v="PERE Alexandre"/>
    <s v="17/03/2022"/>
    <s v="49"/>
    <s v="30/03/2022"/>
    <n v="12"/>
    <s v=""/>
    <s v="64990"/>
    <s v="RC"/>
    <s v="0"/>
    <s v=""/>
    <x v="17"/>
    <s v=""/>
  </r>
  <r>
    <s v="O"/>
    <s v="Vérifier le rapport pré-saisi dans Darva"/>
    <s v="A"/>
    <s v="Créer l’action &quot;Résultat vérification rapport Darva&quot;"/>
    <s v="2"/>
    <s v="DARVA"/>
    <s v="Non"/>
    <n v="2022031591"/>
    <s v="ITURRIA Patrick (Monsieur)"/>
    <s v="N"/>
    <s v="ALLIANZ"/>
    <s v="BI"/>
    <s v="COURTOIS Théo"/>
    <s v="17/03/2022"/>
    <s v="45"/>
    <s v="30/03/2022"/>
    <n v="12"/>
    <s v=""/>
    <s v="64240"/>
    <s v="DE"/>
    <s v="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73219"/>
    <s v="VINCENT Thomas (Monsieur)"/>
    <s v="N"/>
    <s v="MACIF"/>
    <s v="TL"/>
    <s v="KNITL-GUIDICI Julie"/>
    <s v="14/03/2022"/>
    <s v="13"/>
    <s v="29/03/2022"/>
    <n v="12"/>
    <s v=""/>
    <s v="31660"/>
    <s v="DDE"/>
    <s v="12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0722"/>
    <s v="Etablissement TAKE AWAY 4"/>
    <s v="N"/>
    <s v="ALLIANZ"/>
    <s v="TL"/>
    <s v="MAZIERES Vincent"/>
    <s v="16/03/2022"/>
    <s v="22"/>
    <s v="30/03/2022"/>
    <n v="12"/>
    <s v=""/>
    <s v="19110"/>
    <s v="VOL"/>
    <s v="901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45691"/>
    <s v="SAGNIER Nathalie (Madame)"/>
    <s v="N"/>
    <s v="BPCEA - NATIXIS"/>
    <s v="TL"/>
    <s v="DELPECH Aurélien"/>
    <s v="15/03/2022"/>
    <s v="32"/>
    <s v="31/03/2022"/>
    <n v="12"/>
    <s v=""/>
    <s v="31100"/>
    <s v="DE"/>
    <s v="5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9904"/>
    <s v="DEPARTEMENT DU TARN"/>
    <s v="N"/>
    <s v="ALLIANZ"/>
    <s v="CA"/>
    <s v="MAURIES Fabrice"/>
    <s v="16/03/2022"/>
    <s v="15"/>
    <s v="30/03/2022"/>
    <n v="12"/>
    <s v=""/>
    <s v="81370"/>
    <s v="TOG"/>
    <s v="11500"/>
    <s v=""/>
    <x v="17"/>
    <s v=""/>
  </r>
  <r>
    <s v="O"/>
    <s v="Traiter le rapport PolyPad déposé par l'expert"/>
    <s v="A"/>
    <s v="Traiter le rapport complémentaire  PolyPad "/>
    <s v=""/>
    <s v="DARVA"/>
    <s v="Oui"/>
    <n v="2021090331"/>
    <s v="SA HLM DES CHALETS LOCATIF DOMINGUEZ Nathalie (Madame)"/>
    <s v="N"/>
    <s v="ALLIANZ"/>
    <s v="TL"/>
    <s v="SAGE Eric"/>
    <s v="16/03/2022"/>
    <s v="363"/>
    <s v="29/03/2022"/>
    <n v="11"/>
    <s v=""/>
    <s v="31500"/>
    <s v="DDE"/>
    <s v="2688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77953"/>
    <s v="RGB 2015"/>
    <s v="N"/>
    <s v="AVIVA"/>
    <s v="TL"/>
    <s v="PAPILLON Cyril"/>
    <s v="17/03/2022"/>
    <s v="9"/>
    <s v="29/03/2022"/>
    <n v="11"/>
    <s v=""/>
    <s v="31000"/>
    <s v="DDE"/>
    <s v="1085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45822"/>
    <s v="BARGUES Liliane (Madame)"/>
    <s v="N"/>
    <s v="ALLIANZ"/>
    <s v="MT"/>
    <s v="DALLA LIBERA Maxime"/>
    <s v="15/03/2022"/>
    <s v="32"/>
    <s v="29/03/2022"/>
    <n v="11"/>
    <s v=""/>
    <s v="82300"/>
    <s v="DDE"/>
    <s v="33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41008"/>
    <s v="RIEU Patrick (Monsieur)"/>
    <s v="N"/>
    <s v="BPCEA - NATIXIS"/>
    <s v="TL"/>
    <s v="DELPECH Aurélien"/>
    <s v="14/03/2022"/>
    <s v="37"/>
    <s v="26/03/2022"/>
    <n v="11"/>
    <s v=""/>
    <s v="09310"/>
    <s v="CVT"/>
    <s v="638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72745"/>
    <s v="AGULLO Michelle (Madame)"/>
    <s v="N"/>
    <s v="MACIF"/>
    <s v="CA"/>
    <s v="DANTAS Julie"/>
    <s v="16/03/2022"/>
    <s v="14"/>
    <s v="28/03/2022"/>
    <n v="11"/>
    <s v=""/>
    <s v="81000"/>
    <s v="BDG"/>
    <s v="600"/>
    <s v=""/>
    <x v="17"/>
    <s v=""/>
  </r>
  <r>
    <s v="O"/>
    <s v="Traiter le rapport PolyPad déposé par l'expert"/>
    <s v="A"/>
    <s v="Traiter le rapport validé après supervision"/>
    <s v=""/>
    <s v="DARVA"/>
    <s v="Non"/>
    <n v="2022071191"/>
    <s v="TETTEH Henrietta (Madame)"/>
    <s v="N"/>
    <s v="MACIF"/>
    <s v="TL"/>
    <s v="CHAUDESAIGUES Yohan"/>
    <s v="15/03/2022"/>
    <s v="15"/>
    <s v="27/03/2022"/>
    <n v="10"/>
    <s v=""/>
    <s v="31200"/>
    <s v="DDE"/>
    <s v="200"/>
    <s v=""/>
    <x v="17"/>
    <s v=""/>
  </r>
  <r>
    <s v="O"/>
    <s v="Traiter le rapport PolyPad déposé par l'expert"/>
    <s v="A"/>
    <s v="Traiter le rapport validé après supervision"/>
    <s v=""/>
    <s v="DARVA"/>
    <s v="Non"/>
    <n v="2022064397"/>
    <s v="Société TRANSPORTS STEPHANE AIO"/>
    <s v="N"/>
    <s v="ALLIANZ"/>
    <s v="TL"/>
    <s v="MEDIMAGH Cynthia"/>
    <s v="17/03/2022"/>
    <s v="20"/>
    <s v="28/03/2022"/>
    <n v="10"/>
    <s v=""/>
    <s v="32000"/>
    <s v="RC4"/>
    <s v="2056.34"/>
    <s v=""/>
    <x v="17"/>
    <s v=""/>
  </r>
  <r>
    <s v="O"/>
    <s v="Traiter le rapport PolyPad déposé par l'expert"/>
    <s v="A"/>
    <s v="Traiter le rapport définitif  PolyPad "/>
    <s v=""/>
    <s v="DARVA"/>
    <s v="Non"/>
    <n v="2022052268"/>
    <s v="FANLOU Jacques (Monsieur)"/>
    <s v="N"/>
    <s v="ALLIANZ"/>
    <s v="TA"/>
    <s v="EICHWALD Fabrice"/>
    <s v="15/03/2022"/>
    <s v="28"/>
    <s v="28/03/2022"/>
    <n v="10"/>
    <s v=""/>
    <s v="65100"/>
    <s v="RC"/>
    <s v="15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44804"/>
    <s v="MARQUES Pinto Olinda (Madame)"/>
    <s v="N"/>
    <s v="MACIF"/>
    <s v="TA"/>
    <s v="MARTINEZ Arnaud"/>
    <s v="15/03/2022"/>
    <s v="35"/>
    <s v="27/03/2022"/>
    <n v="10"/>
    <s v=""/>
    <s v="40280"/>
    <s v="DDE"/>
    <s v="886.6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56155"/>
    <s v="SCI BONNEFOY 86 AMMIRATI Laurent (Monsieur)"/>
    <s v="N"/>
    <s v="AXA FRANCE IARD"/>
    <s v="TL"/>
    <s v="BUGEAU Nicolas"/>
    <s v="14/03/2022"/>
    <s v="25"/>
    <s v="07/03/2022"/>
    <n v="10"/>
    <s v=""/>
    <s v="31500"/>
    <s v="DDE"/>
    <s v="16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35143"/>
    <s v="MARTIAL Herve (Monsieur)"/>
    <s v="N"/>
    <s v="ALLIANZ"/>
    <s v="PX"/>
    <s v="VANG Rudolph"/>
    <s v="16/03/2022"/>
    <s v="42"/>
    <s v="28/03/2022"/>
    <n v="10"/>
    <s v=""/>
    <s v="24660"/>
    <s v="DR"/>
    <s v="15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70351"/>
    <s v="GORDILLO Melissa (Madame)"/>
    <s v="N"/>
    <s v="MACIF"/>
    <s v="CA"/>
    <s v="RIVALS Nicolas"/>
    <s v="14/03/2022"/>
    <s v="15"/>
    <s v="27/03/2022"/>
    <n v="10"/>
    <s v=""/>
    <s v="81160"/>
    <s v="INC"/>
    <s v="1304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46717"/>
    <s v="DEPARTEMENT DU TARN"/>
    <s v="N"/>
    <s v="ALLIANZ"/>
    <s v="TL"/>
    <s v="KNITL-GUIDICI Julie"/>
    <s v="16/03/2022"/>
    <s v="31"/>
    <s v="28/03/2022"/>
    <n v="10"/>
    <s v=""/>
    <s v="81100"/>
    <s v="CVT"/>
    <s v="54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9405"/>
    <s v="DOMINGUEZ Anne Marie (Madame)"/>
    <s v="N"/>
    <s v="MACIF"/>
    <s v="TL"/>
    <s v="MEDIMAGH Cynthia"/>
    <s v="16/03/2022"/>
    <s v="16"/>
    <s v="26/03/2022"/>
    <n v="9"/>
    <s v=""/>
    <s v="32000"/>
    <s v="DDE"/>
    <s v="2883.5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9404"/>
    <s v="ROBERT Jacqueline (Madame)"/>
    <s v="N"/>
    <s v="MACIF"/>
    <s v="TL"/>
    <s v="CHAUDESAIGUES Yohan"/>
    <s v="11/03/2022"/>
    <s v="16"/>
    <s v="26/03/2022"/>
    <n v="9"/>
    <s v=""/>
    <s v="31300"/>
    <s v="DDE"/>
    <s v="8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8554"/>
    <s v="LUBIATTO Yvette (Madame)"/>
    <s v="N"/>
    <s v="MACIF"/>
    <s v="TL"/>
    <s v="KNITL-GUIDICI Julie"/>
    <s v="15/03/2022"/>
    <s v="16"/>
    <s v="26/03/2022"/>
    <n v="9"/>
    <s v=""/>
    <s v="81100"/>
    <s v="DDE"/>
    <s v="900"/>
    <s v=""/>
    <x v="17"/>
    <s v=""/>
  </r>
  <r>
    <s v="O"/>
    <s v="Vérifier le rapport pré-saisi dans Darva"/>
    <s v="A"/>
    <s v="Créer l’action &quot;Résultat vérification rapport Darva&quot;"/>
    <s v="2"/>
    <s v="DARVA"/>
    <s v="Non"/>
    <n v="2022042783"/>
    <s v="PALTOU Michel (Monsieur)"/>
    <s v="N"/>
    <s v="MACIF"/>
    <s v="TL"/>
    <s v="PAPILLON Cyril"/>
    <s v="12/03/2022"/>
    <s v="36"/>
    <s v="26/03/2022"/>
    <n v="9"/>
    <s v=""/>
    <s v="31470"/>
    <s v="DE"/>
    <s v="1840.85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6800"/>
    <s v="SMAER Marie Anne (Madame)"/>
    <s v="N"/>
    <s v="MACIF"/>
    <s v="TL"/>
    <s v="DELPECH Aurélien"/>
    <s v="16/03/2022"/>
    <s v="17"/>
    <s v="25/03/2022"/>
    <n v="8"/>
    <s v=""/>
    <s v="31600"/>
    <s v="DDE"/>
    <s v="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41274"/>
    <s v="VILLE Cindy (Madame)"/>
    <s v="N"/>
    <s v="MACIF"/>
    <s v="TL"/>
    <s v="REYBET DEGAT Pierre"/>
    <s v="16/03/2022"/>
    <s v="37"/>
    <s v="25/03/2022"/>
    <n v="8"/>
    <s v=""/>
    <s v="31190"/>
    <s v="CVT"/>
    <s v="708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16430"/>
    <s v="Copropriété KATIXA"/>
    <s v="N"/>
    <s v="ALLIANZ"/>
    <s v="BI"/>
    <s v="BADUEL Jean-Baptiste"/>
    <s v="15/03/2022"/>
    <s v="59"/>
    <s v="25/03/2022"/>
    <n v="7"/>
    <s v=""/>
    <s v="64310"/>
    <s v="DDE"/>
    <s v="65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5023"/>
    <s v="DARLEY Estelle (Madame)"/>
    <s v="N"/>
    <s v="MACIF"/>
    <s v="BZ"/>
    <s v="LAMOUROUX Joris"/>
    <s v="16/03/2022"/>
    <s v="18"/>
    <s v="24/03/2022"/>
    <n v="7"/>
    <s v=""/>
    <s v="31000"/>
    <s v="DDE"/>
    <s v="12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14557"/>
    <s v="KHALFAT Zohra (Madame)"/>
    <s v="N"/>
    <s v="ALLIANZ"/>
    <s v="AG"/>
    <s v="SARPY Guillaume"/>
    <s v="11/03/2022"/>
    <s v="62"/>
    <s v="25/03/2022"/>
    <n v="7"/>
    <s v=""/>
    <s v="47300"/>
    <s v="INC"/>
    <s v="5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3260"/>
    <s v="Société RODRIGUES CONSTRUCTION DOS SANTOS RODRIGUES Victor (Monsieur)"/>
    <s v="N"/>
    <s v="AXA FRANCE IARD"/>
    <s v="TL"/>
    <s v="MAZIERES Vincent"/>
    <s v="14/03/2022"/>
    <s v="21"/>
    <s v="24/03/2022"/>
    <n v="7"/>
    <s v=""/>
    <s v="31270"/>
    <s v="VOL"/>
    <s v="8543.82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65593"/>
    <s v="BARTHES Roland (Monsieur)"/>
    <s v="N"/>
    <s v="MACIF"/>
    <s v="CA"/>
    <s v="LEBLOND Clément"/>
    <s v="15/03/2022"/>
    <s v="18"/>
    <s v="24/03/2022"/>
    <n v="7"/>
    <s v=""/>
    <s v="81090"/>
    <s v="INC"/>
    <s v="9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34526"/>
    <s v="LAMBERT Micente (Madame)"/>
    <s v="N"/>
    <s v="BPCEA - NATIXIS"/>
    <s v="TL"/>
    <s v="REYBET DEGAT Pierre"/>
    <s v="14/03/2022"/>
    <s v="43"/>
    <s v="05/03/2022"/>
    <n v="7"/>
    <s v=""/>
    <s v="09160"/>
    <s v="DDE"/>
    <s v="590"/>
    <s v=""/>
    <x v="17"/>
    <s v=""/>
  </r>
  <r>
    <s v="N"/>
    <s v="Vérifier le rapport pré-saisi dans Darva"/>
    <s v="A"/>
    <s v="Créer l’action &quot;Résultat vérification rapport Darva&quot;"/>
    <s v=""/>
    <s v="DARVA"/>
    <s v="Non"/>
    <n v="2022036630"/>
    <s v="RUFIN Evelyne (Madame)"/>
    <s v="N"/>
    <s v="MACIF"/>
    <s v="TL"/>
    <s v="GRIFFON Caroline"/>
    <s v="18/03/2022"/>
    <s v="39"/>
    <s v="03/03/2022"/>
    <n v="6"/>
    <s v=""/>
    <s v="31750"/>
    <s v="VOL"/>
    <s v="15715.7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51512"/>
    <s v="SCI MAROMAR MARTINEZ Stephane (Monsieur)"/>
    <s v="N"/>
    <s v="PACIFICA"/>
    <s v="BI"/>
    <s v="COURTOIS Théo"/>
    <s v="15/03/2022"/>
    <s v="28"/>
    <s v="04/04/2022"/>
    <n v="32"/>
    <s v=""/>
    <s v="64600"/>
    <s v="DDE"/>
    <s v="1791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7563"/>
    <s v="LACY Chloe (Madame)"/>
    <s v="N"/>
    <s v="PACIFICA"/>
    <s v="MT"/>
    <s v="DALLA LIBERA Maxime"/>
    <s v="16/03/2022"/>
    <s v="31"/>
    <s v="01/04/2022"/>
    <n v="29"/>
    <s v=""/>
    <s v="82400"/>
    <s v="DDE"/>
    <s v="15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4304"/>
    <s v="SARL AUX DELICES DES MARRONNIERS (Madame et/ou Monsieur)"/>
    <s v="N"/>
    <s v="PACIFICA"/>
    <s v="PX"/>
    <s v="FELTRIN Patrick"/>
    <s v="11/03/2022"/>
    <s v="35"/>
    <s v="28/03/2022"/>
    <n v="25"/>
    <s v=""/>
    <s v="24110"/>
    <s v="CVT"/>
    <s v="4461.23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63942"/>
    <s v="DUPEUX Lucie (Madame)"/>
    <s v="N"/>
    <s v="MACIF"/>
    <s v="CA"/>
    <s v="MAURIES Fabrice"/>
    <s v="17/03/2022"/>
    <s v="21"/>
    <s v="10/04/2022"/>
    <n v="24"/>
    <s v=""/>
    <s v="81600"/>
    <s v="DDE"/>
    <s v="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2013"/>
    <s v="SARL AUX DELICES DES MARRONNIERS KLYMUS (Madame et/ou Monsieur)"/>
    <s v="N"/>
    <s v="PACIFICA"/>
    <s v="PX"/>
    <s v="FELTRIN Patrick"/>
    <s v="11/03/2022"/>
    <s v="36"/>
    <s v="27/03/2022"/>
    <n v="24"/>
    <s v=""/>
    <s v="24110"/>
    <s v="CVT"/>
    <s v="4085.4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71949"/>
    <s v="RICHARD Jean Francois (Monsieur)"/>
    <s v="N"/>
    <s v="AXA FRANCE IARD"/>
    <s v="CA"/>
    <s v="RICCO Damien"/>
    <s v="16/03/2022"/>
    <s v="14"/>
    <s v="17/03/2022"/>
    <n v="21"/>
    <s v=""/>
    <s v="81100"/>
    <s v="DDE"/>
    <s v="110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37320"/>
    <s v="SNC EL OLIVAR"/>
    <s v="N"/>
    <s v="PACIFICA"/>
    <s v="TA"/>
    <s v="PAILLAUGUE Louis"/>
    <s v="11/03/2022"/>
    <s v="39"/>
    <s v="24/03/2022"/>
    <n v="21"/>
    <s v=""/>
    <s v="64230"/>
    <s v="DE"/>
    <s v="21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79738"/>
    <s v="TABONE Jean Pierre"/>
    <s v="N"/>
    <s v="AXA FRANCE IARD"/>
    <s v="MT"/>
    <s v="DALLA LIBERA Maxime"/>
    <s v="16/03/2022"/>
    <s v="8"/>
    <s v="18/03/2022"/>
    <n v="20"/>
    <s v=""/>
    <s v="82000"/>
    <s v="DDE"/>
    <s v="57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76320"/>
    <s v="SAINT BLANCAT Nicole (Madame)"/>
    <s v="N"/>
    <s v="MACIF"/>
    <s v="TA"/>
    <s v="MARTINEZ Arnaud"/>
    <s v="16/03/2022"/>
    <s v="10"/>
    <s v="01/04/2022"/>
    <n v="15"/>
    <s v=""/>
    <s v="65100"/>
    <s v="DDE"/>
    <s v="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75174"/>
    <s v="KLONOUSKI CASIMIR SUCCESSION FARGUES Jean Christian (Maître)"/>
    <s v="N"/>
    <s v="MACIF"/>
    <s v="BR"/>
    <s v="FEIX Florent"/>
    <s v="14/03/2022"/>
    <s v="10"/>
    <s v="01/04/2022"/>
    <n v="15"/>
    <s v=""/>
    <s v="46110"/>
    <s v="DDE"/>
    <s v="5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8727"/>
    <s v="BOUILLAGUET Jacqueline (Madame)"/>
    <s v="N"/>
    <s v="MACIF"/>
    <s v="BR"/>
    <s v="FEIX Florent"/>
    <s v="16/03/2022"/>
    <s v="30"/>
    <s v="01/04/2022"/>
    <n v="15"/>
    <s v=""/>
    <s v="19000"/>
    <s v="DR"/>
    <s v="20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8838"/>
    <s v="AGUILLON Viviane (Madame)"/>
    <s v="N"/>
    <s v="BPCEA - NATIXIS"/>
    <s v="TA"/>
    <s v="PAILLAUGUE Louis"/>
    <s v="17/03/2022"/>
    <s v="30"/>
    <s v="02/04/2022"/>
    <n v="13"/>
    <s v=""/>
    <s v="65400"/>
    <s v="BDG"/>
    <s v="45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53200"/>
    <s v="VEYSSIERE Elsa (Madame)"/>
    <s v="N"/>
    <s v="BPCEA - NATIXIS"/>
    <s v="CA"/>
    <s v="MAURIES Fabrice"/>
    <s v="16/03/2022"/>
    <s v="27"/>
    <s v="21/03/2022"/>
    <n v="13"/>
    <s v=""/>
    <s v="81500"/>
    <s v="DDE"/>
    <s v="108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22803"/>
    <s v="GOSALBEZ Yvette (Madame)"/>
    <s v="N"/>
    <s v="BPCEA - NATIXIS"/>
    <s v="BR"/>
    <s v="MAGNE Fabrice"/>
    <s v="16/03/2022"/>
    <s v="53"/>
    <s v="10/03/2022"/>
    <n v="13"/>
    <s v=""/>
    <s v="19100"/>
    <s v="CVT"/>
    <s v="286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36568"/>
    <s v="CAPAYROU Nathaly (Madame)"/>
    <s v="N"/>
    <s v="BPCEA - NATIXIS"/>
    <s v="MT"/>
    <s v="DALLA LIBERA Maxime"/>
    <s v="16/03/2022"/>
    <s v="41"/>
    <s v="22/03/2022"/>
    <n v="13"/>
    <s v=""/>
    <s v="82200"/>
    <s v="DE"/>
    <s v="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52433"/>
    <s v="RABOTTEAU Robert (Monsieur)"/>
    <s v="N"/>
    <s v="BPCEA - NATIXIS"/>
    <s v="BR"/>
    <s v="FEIX Florent"/>
    <s v="16/03/2022"/>
    <s v="28"/>
    <s v="04/04/2022"/>
    <n v="13"/>
    <s v=""/>
    <s v="19100"/>
    <s v="CVT"/>
    <s v="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4783"/>
    <s v="BOURRET Nina (Madame)"/>
    <s v="N"/>
    <s v="BPCEA - NATIXIS"/>
    <s v="MT"/>
    <s v="DALLA LIBERA Maxime"/>
    <s v="16/03/2022"/>
    <s v="35"/>
    <s v="28/03/2022"/>
    <n v="13"/>
    <s v=""/>
    <s v="82360"/>
    <s v="CVT"/>
    <s v="21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34527"/>
    <s v="FRAVALO Sandy (Monsieur)"/>
    <s v="N"/>
    <s v="BPCEA - NATIXIS"/>
    <s v="CA"/>
    <s v="MAURIES Fabrice"/>
    <s v="16/03/2022"/>
    <s v="43"/>
    <s v="20/03/2022"/>
    <n v="13"/>
    <s v=""/>
    <s v="81370"/>
    <s v="DDE"/>
    <s v="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7405"/>
    <s v="PENA GUTIERREZ Rosa Maria (Madame)"/>
    <s v="N"/>
    <s v="BPCEA - NATIXIS"/>
    <s v="TL"/>
    <s v="SAGE Eric"/>
    <s v="15/03/2022"/>
    <s v="31"/>
    <s v="01/04/2022"/>
    <n v="12"/>
    <s v=""/>
    <s v="31000"/>
    <s v="DDE"/>
    <s v="1100"/>
    <s v=""/>
    <x v="18"/>
    <s v=""/>
  </r>
  <r>
    <s v="O"/>
    <s v="Traiter le rapport PolyPad déposé par l'expert"/>
    <s v="A"/>
    <s v="Traiter le rapport complémentaire  PolyPad "/>
    <s v=""/>
    <s v="DARVA"/>
    <s v="Oui"/>
    <n v="2020367412"/>
    <s v="VILAR Romuald (Monsieur)"/>
    <s v="N"/>
    <s v="BPCEA - NATIXIS"/>
    <s v="MT"/>
    <s v="DALLA LIBERA Maxime"/>
    <s v="14/03/2022"/>
    <s v="459"/>
    <s v="28/01/2021"/>
    <n v="11"/>
    <s v=""/>
    <s v="82100"/>
    <s v="DDE"/>
    <s v="62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52653"/>
    <s v="SZYSZKA Julie (Madame)"/>
    <s v="N"/>
    <s v="BPCEA - NATIXIS"/>
    <s v="TA"/>
    <s v="MERIC Martin"/>
    <s v="14/03/2022"/>
    <s v="28"/>
    <s v="20/03/2022"/>
    <n v="11"/>
    <s v=""/>
    <s v="62550"/>
    <s v="TOG"/>
    <s v="8862.94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02823"/>
    <s v="BOUTEKRABT Naima (Madame)"/>
    <s v="N"/>
    <s v="BPCEA - NATIXIS"/>
    <s v="MT"/>
    <s v="DALLA LIBERA Maxime"/>
    <s v="14/03/2022"/>
    <s v="72"/>
    <s v="19/02/2022"/>
    <n v="11"/>
    <s v=""/>
    <s v="82100"/>
    <s v="DDE"/>
    <s v="55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58183"/>
    <s v="Copropriété AMADE"/>
    <s v="N"/>
    <s v="AXA FRANCE IARD"/>
    <s v="TL"/>
    <s v="GRIFFON Caroline"/>
    <s v="15/03/2022"/>
    <s v="24"/>
    <s v="21/03/2022"/>
    <n v="11"/>
    <s v=""/>
    <s v="31200"/>
    <s v="VOL"/>
    <s v="3340.5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34519"/>
    <s v="AUDRIX Carole-Anne (Madame)"/>
    <s v="N"/>
    <s v="BPCEA - NATIXIS"/>
    <s v="MT"/>
    <s v="DALLA LIBERA Maxime"/>
    <s v="14/03/2022"/>
    <s v="43"/>
    <s v="05/03/2022"/>
    <n v="11"/>
    <s v=""/>
    <s v="82000"/>
    <s v="DDE"/>
    <s v="26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9974"/>
    <s v="LECURET Loic (Monsieur)"/>
    <s v="N"/>
    <s v="BPCEA - NATIXIS"/>
    <s v="BR"/>
    <s v="FEIX Florent"/>
    <s v="14/03/2022"/>
    <s v="29"/>
    <s v="19/03/2022"/>
    <n v="11"/>
    <s v=""/>
    <s v="46600"/>
    <s v="DDE"/>
    <s v="500"/>
    <s v=""/>
    <x v="18"/>
    <s v=""/>
  </r>
  <r>
    <s v="O"/>
    <s v="Traiter le rapport PolyPad déposé par l'expert"/>
    <s v="A"/>
    <s v="Traiter le rapport validé après supervision"/>
    <s v=""/>
    <s v="DARVA"/>
    <s v="Oui"/>
    <n v="2021368631"/>
    <s v="CHEVEUX Franck (Monsieur)"/>
    <s v="N"/>
    <s v="PACIFICA"/>
    <s v="TL"/>
    <s v="LAMOUROUX Joris"/>
    <s v="17/03/2022"/>
    <s v="108"/>
    <s v="14/01/2022"/>
    <n v="9"/>
    <s v=""/>
    <s v="31190"/>
    <s v="DDE"/>
    <s v="3000"/>
    <s v=""/>
    <x v="18"/>
    <s v=""/>
  </r>
  <r>
    <s v="O"/>
    <s v="Traiter le rapport PolyPad déposé par l'expert"/>
    <s v="A"/>
    <s v="Traiter le REC PolyPad"/>
    <s v="2"/>
    <s v="DARVA"/>
    <s v="Non"/>
    <n v="2022053016"/>
    <s v="DELSOL Cindy (Madame)"/>
    <s v="N"/>
    <s v="PACIFICA"/>
    <s v="TL"/>
    <s v="PAPILLON Cyril"/>
    <s v="16/03/2022"/>
    <s v="27"/>
    <s v="05/04/2022"/>
    <n v="8"/>
    <s v=""/>
    <s v="31700"/>
    <s v="DDE"/>
    <s v="528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34205"/>
    <s v="BELLATRACHE Sonia (Madame)"/>
    <s v="N"/>
    <s v="PACIFICA"/>
    <s v="TL"/>
    <s v="PAPILLON Cyril"/>
    <s v="16/03/2022"/>
    <s v="43"/>
    <s v="20/03/2022"/>
    <n v="8"/>
    <s v=""/>
    <s v="31490"/>
    <s v="DDE"/>
    <s v="33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66964"/>
    <s v="COUVAL Marina (Madame)"/>
    <s v="N"/>
    <s v="MACIF"/>
    <s v="BZ"/>
    <s v="LAMOUROUX Joris"/>
    <s v="14/03/2022"/>
    <s v="17"/>
    <s v="25/03/2022"/>
    <n v="8"/>
    <s v=""/>
    <s v="34370"/>
    <s v="DDE"/>
    <s v="5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69181"/>
    <s v="RICARD Guilhem (Monsieur)"/>
    <s v="N"/>
    <s v="PACIFICA"/>
    <s v="BZ"/>
    <s v="LAMOUROUX Joris"/>
    <s v="16/03/2022"/>
    <s v="16"/>
    <s v="16/04/2022"/>
    <n v="8"/>
    <s v=""/>
    <s v="31000"/>
    <s v="DDE"/>
    <s v="1000"/>
    <s v=""/>
    <x v="18"/>
    <s v=""/>
  </r>
  <r>
    <s v="O"/>
    <s v="Traiter le rapport PolyPad déposé par l'expert"/>
    <s v="A"/>
    <s v="Traiter le rapport définitif  PolyPad "/>
    <s v=""/>
    <s v="DARVA"/>
    <s v="Non"/>
    <n v="2022041901"/>
    <s v="SARL CREADENT DAYRIES Damien (Monsieur)"/>
    <s v="N"/>
    <s v="AXA FRANCE IARD"/>
    <s v="MT"/>
    <s v="DALLA LIBERA Maxime"/>
    <s v="11/03/2022"/>
    <s v="37"/>
    <s v="24/03/2022"/>
    <n v="7"/>
    <s v=""/>
    <s v="82000"/>
    <s v="DDE"/>
    <s v="1900"/>
    <s v=""/>
    <x v="18"/>
    <s v=""/>
  </r>
  <r>
    <s v="O"/>
    <s v="Traiter le rapport PolyPad déposé par l'expert"/>
    <s v="A"/>
    <s v="Traiter le REC PolyPad"/>
    <s v=""/>
    <s v="DARVA"/>
    <s v="Non"/>
    <n v="2022078404"/>
    <s v="CORBEL Odile (Madame)"/>
    <s v="N"/>
    <s v="PACIFICA"/>
    <s v="PE"/>
    <s v="STEPHANT Pierre"/>
    <s v="15/03/2022"/>
    <s v="8"/>
    <s v="09/04/2022"/>
    <n v="7"/>
    <s v=""/>
    <s v="66130"/>
    <s v="DDE"/>
    <s v="5000"/>
    <s v=""/>
    <x v="18"/>
    <s v=""/>
  </r>
  <r>
    <s v="O"/>
    <s v="Vérifier le rapport pré-saisi dans Mercure"/>
    <s v="A"/>
    <s v="Créer l’action 166 &quot;Résultat vérification rapport Mercure&quot;"/>
    <s v=""/>
    <s v="MERCURE"/>
    <s v="Non"/>
    <n v="2022040220"/>
    <s v="HOMMAIS Catherine (Madame)"/>
    <s v="N"/>
    <s v="GAN ASSURANCES IARD"/>
    <s v="NA"/>
    <s v="LAPEYRE Alexis"/>
    <s v="10/03/2022"/>
    <s v="38"/>
    <s v="25/03/2022"/>
    <n v="7"/>
    <s v=""/>
    <s v="11100"/>
    <s v="DDE"/>
    <s v="1145.1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60365"/>
    <s v="LOUPIAS Andrée (Madame)"/>
    <s v="N"/>
    <s v="AVIVA"/>
    <s v="TL"/>
    <s v="GRIFFON Caroline"/>
    <s v="15/03/2022"/>
    <s v="23"/>
    <s v="20/03/2022"/>
    <n v="7"/>
    <s v=""/>
    <s v="31140"/>
    <s v="VOL"/>
    <s v="2874.29"/>
    <s v=""/>
    <x v="18"/>
    <s v=""/>
  </r>
  <r>
    <s v="O"/>
    <s v="Vérifier le rapport pré-saisi dans Darva"/>
    <s v="A"/>
    <s v="Créer l’action &quot;Résultat vérification rapport Darva&quot;"/>
    <s v="2"/>
    <s v="DARVA"/>
    <s v="Non"/>
    <n v="2022064426"/>
    <s v="OUCHEN Farrah (Madame)"/>
    <s v="N"/>
    <s v="PACIFICA"/>
    <s v="BR"/>
    <s v="MAGNE Fabrice"/>
    <s v="15/03/2022"/>
    <s v="20"/>
    <s v="12/04/2022"/>
    <n v="7"/>
    <s v=""/>
    <s v="19250"/>
    <s v="CVT"/>
    <s v="1457.5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81344"/>
    <s v="MARCHAL Philippe (Monsieur)"/>
    <s v="N"/>
    <s v="PACIFICA"/>
    <s v="PE"/>
    <s v="MAIGNAN Sylvie"/>
    <s v="15/03/2022"/>
    <s v="6"/>
    <s v="11/04/2022"/>
    <n v="7"/>
    <s v=""/>
    <s v="66000"/>
    <s v="DDE"/>
    <s v="133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75813"/>
    <s v="SAQUE Nicolas (Monsieur)"/>
    <s v="N"/>
    <s v="PACIFICA"/>
    <s v="PE"/>
    <s v="STEPHANT Pierre"/>
    <s v="15/03/2022"/>
    <s v="10"/>
    <s v="07/04/2022"/>
    <n v="7"/>
    <s v=""/>
    <s v="66680"/>
    <s v="TOG"/>
    <s v="15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75009"/>
    <s v="MONTARIOL Bastien (Monsieur)"/>
    <s v="N"/>
    <s v="PACIFICA"/>
    <s v="PE"/>
    <s v="MAIGNAN Sylvie"/>
    <s v="15/03/2022"/>
    <s v="10"/>
    <s v="22/04/2022"/>
    <n v="7"/>
    <s v=""/>
    <s v="66000"/>
    <s v="DDE"/>
    <s v="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66517"/>
    <s v="CALVES Sylvie (Madame)"/>
    <s v="N"/>
    <s v="PACIFICA"/>
    <s v="NI"/>
    <s v="GONZALEZ Kevin"/>
    <s v="15/03/2022"/>
    <s v="17"/>
    <s v="31/03/2022"/>
    <n v="7"/>
    <s v=""/>
    <s v="30290"/>
    <s v="DDE"/>
    <s v="1757.8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40428"/>
    <s v="ETOUARIA Emmanuelle (Madame)"/>
    <s v="N"/>
    <s v="PACIFICA"/>
    <s v="TL"/>
    <s v="DELPECH Aurélien"/>
    <s v="16/03/2022"/>
    <s v="37"/>
    <s v="26/03/2022"/>
    <n v="7"/>
    <s v=""/>
    <s v="31600"/>
    <s v="DDE"/>
    <s v="1712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59990"/>
    <s v="ORTA Maryline (Madame)"/>
    <s v="N"/>
    <s v="PACIFICA"/>
    <s v="TL"/>
    <s v="DELPECH Aurélien"/>
    <s v="16/03/2022"/>
    <s v="23"/>
    <s v="09/04/2022"/>
    <n v="7"/>
    <s v=""/>
    <s v="31810"/>
    <s v="DDE"/>
    <s v="583"/>
    <s v=""/>
    <x v="18"/>
    <s v=""/>
  </r>
  <r>
    <s v="O"/>
    <s v="Traiter le rapport PolyPad déposé par l'expert"/>
    <s v="A"/>
    <s v="Traiter le rapport complémentaire  PolyPad "/>
    <s v=""/>
    <s v="DARVA"/>
    <s v="Oui"/>
    <n v="2021222737"/>
    <s v="BERGES Francois (Monsieur)"/>
    <s v="N"/>
    <s v="PACIFICA"/>
    <s v="TL"/>
    <s v="REYBET DEGAT Pierre"/>
    <s v="14/03/2022"/>
    <s v="241"/>
    <s v="03/09/2021"/>
    <n v="6"/>
    <s v=""/>
    <s v="31160"/>
    <s v="INC"/>
    <s v="59809.28"/>
    <s v=""/>
    <x v="18"/>
    <s v=""/>
  </r>
  <r>
    <s v="O"/>
    <s v="Traiter le rapport PolyPad déposé par l'expert"/>
    <s v="A"/>
    <s v="Traiter le rapport complémentaire  PolyPad "/>
    <s v="2"/>
    <s v="DARVA"/>
    <s v="Oui"/>
    <n v="2022062436"/>
    <s v="LABAUNE Milena (Madame)"/>
    <s v="N"/>
    <s v="AXA FRANCE IARD"/>
    <s v="TA"/>
    <s v="MARTINEZ Arnaud"/>
    <s v="15/03/2022"/>
    <s v="22"/>
    <s v="11/03/2022"/>
    <n v="6"/>
    <s v=""/>
    <s v="31300"/>
    <s v="DDE"/>
    <s v="857.17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38837"/>
    <s v="FERREIRA Philippe (Monsieur)"/>
    <s v="N"/>
    <s v="BPCEA - NATIXIS"/>
    <s v="BR"/>
    <s v="MAGNE Fabrice"/>
    <s v="16/03/2022"/>
    <s v="38"/>
    <s v="25/03/2022"/>
    <n v="6"/>
    <s v=""/>
    <s v="19330"/>
    <s v="DE"/>
    <s v="9662.4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57995"/>
    <s v="MAUGENEST Philippe (Monsieur)"/>
    <s v="N"/>
    <s v="AXA FRANCE IARD"/>
    <s v="BR"/>
    <s v="FEIX Florent"/>
    <s v="14/03/2022"/>
    <s v="24"/>
    <s v="16/03/2022"/>
    <n v="4"/>
    <s v=""/>
    <s v="46500"/>
    <s v="DDE"/>
    <s v="3400"/>
    <s v=""/>
    <x v="18"/>
    <s v=""/>
  </r>
  <r>
    <s v="O"/>
    <s v="Vérifier le rapport pré-saisi dans Darva"/>
    <s v="A"/>
    <s v="Créer l’action &quot;Résultat vérification rapport Darva&quot;"/>
    <s v=""/>
    <s v="DARVA"/>
    <s v="Non"/>
    <n v="2022020679"/>
    <s v="MASBOU Aurelie (Madame)"/>
    <s v="N"/>
    <s v="PACIFICA"/>
    <s v="PX"/>
    <s v="FELTRIN Patrick"/>
    <s v="15/03/2022"/>
    <s v="56"/>
    <s v="07/03/2022"/>
    <n v="4"/>
    <s v=""/>
    <s v="24100"/>
    <s v="DDE"/>
    <s v="3492"/>
    <s v=""/>
    <x v="18"/>
    <s v=""/>
  </r>
  <r>
    <s v="O"/>
    <s v="Vérifier le rapport pré-saisi dans Mercure"/>
    <s v="A"/>
    <s v="Créer l’action 166 &quot;Résultat vérification rapport Mercure&quot;"/>
    <s v=""/>
    <s v="MERCURE"/>
    <s v="Non"/>
    <n v="2022062603"/>
    <s v="AGENCE IMMOBILIA"/>
    <s v="N"/>
    <s v="GAN ASSURANCES IARD"/>
    <s v="TA"/>
    <s v="EICHWALD Fabrice"/>
    <s v="09/03/2022"/>
    <s v="22"/>
    <s v="10/04/2022"/>
    <n v="23"/>
    <s v=""/>
    <s v="65000"/>
    <s v="DDE"/>
    <s v="800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Non"/>
    <n v="2022047196"/>
    <s v="AUBERDIAC Michel (Monsieur)"/>
    <s v="N"/>
    <s v="GROUPAMA"/>
    <s v="TL"/>
    <s v="REYBET DEGAT Pierre"/>
    <s v="16/03/2022"/>
    <s v="31"/>
    <s v="01/03/2022"/>
    <n v="14"/>
    <s v=""/>
    <s v="31160"/>
    <s v="TOG"/>
    <s v="3600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Non"/>
    <n v="2022046396"/>
    <s v="ARDEO Safia (Madame)"/>
    <s v="N"/>
    <s v="GROUPAMA"/>
    <s v="TL"/>
    <s v="ROUX Benoit"/>
    <s v="12/03/2022"/>
    <s v="32"/>
    <s v="28/02/2022"/>
    <n v="13"/>
    <s v=""/>
    <s v="31450"/>
    <s v="DDE"/>
    <s v="3000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Non"/>
    <n v="2022043542"/>
    <s v="DUBOE Yvonne (Madame)"/>
    <s v="N"/>
    <s v="GROUPAMA"/>
    <s v="TA"/>
    <s v="EICHWALD Fabrice"/>
    <s v="14/03/2022"/>
    <s v="44"/>
    <s v="24/02/2022"/>
    <n v="9"/>
    <s v=""/>
    <s v="65200"/>
    <s v="DDE"/>
    <s v="9000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Non"/>
    <n v="2022041833"/>
    <s v="CARMOUZE Colette (Madame)"/>
    <s v="N"/>
    <s v="GROUPAMA"/>
    <s v="TA"/>
    <s v="PAILLAUGUE Louis"/>
    <s v="17/03/2022"/>
    <s v="37"/>
    <s v="23/02/2022"/>
    <n v="8"/>
    <s v=""/>
    <s v="65710"/>
    <s v="DDE"/>
    <s v="5050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Non"/>
    <n v="2022037606"/>
    <s v="VINCINI Delphine (Madame)"/>
    <s v="N"/>
    <s v="GROUPAMA"/>
    <s v="TL"/>
    <s v="REYBET DEGAT Pierre"/>
    <s v="16/03/2022"/>
    <s v="39"/>
    <s v="24/03/2022"/>
    <n v="6"/>
    <s v=""/>
    <s v="31860"/>
    <s v="DDE"/>
    <s v="6200"/>
    <s v=""/>
    <x v="29"/>
    <s v=""/>
  </r>
  <r>
    <s v="O"/>
    <s v="Traiter le rapport PolyPad déposé par l'expert"/>
    <s v="A"/>
    <s v="Traiter le rapport définitif  PolyPad "/>
    <s v=""/>
    <s v="DARVA"/>
    <s v="Non"/>
    <n v="2022071023"/>
    <s v="AMAR Michel (Monsieur)"/>
    <s v="N"/>
    <s v="LA MEDICALE"/>
    <s v="MO"/>
    <s v="MUYLE Florent"/>
    <s v="16/03/2022"/>
    <s v="15"/>
    <s v="02/04/2022"/>
    <s v=""/>
    <s v=""/>
    <s v="34990"/>
    <s v="PE"/>
    <s v="0"/>
    <s v=""/>
    <x v="19"/>
    <s v=""/>
  </r>
  <r>
    <s v="O"/>
    <s v="Traiter le rapport PolyPad déposé par l'expert"/>
    <s v="A"/>
    <s v="Traiter le rapport définitif  PolyPad "/>
    <s v=""/>
    <s v="Pré saisie par PU"/>
    <s v="Non"/>
    <n v="2022070602"/>
    <s v="BOUTHELOUP Gilles (Monsieur)"/>
    <s v="N"/>
    <s v="ALTIMA"/>
    <s v="MO"/>
    <s v="SOREL Nicolas"/>
    <s v="08/03/2022"/>
    <s v="15"/>
    <s v="17/03/2022"/>
    <s v=""/>
    <s v=""/>
    <s v="34090"/>
    <s v="DDE"/>
    <s v="2554.2"/>
    <s v=""/>
    <x v="19"/>
    <s v=""/>
  </r>
  <r>
    <s v="O"/>
    <s v="Traiter le rapport PolyPad déposé par l'expert"/>
    <s v="A"/>
    <s v="Traiter le rapport définitif  PolyPad "/>
    <s v=""/>
    <s v="DARVA"/>
    <s v="Non"/>
    <n v="2022041271"/>
    <s v="Commune de ST HIPPOLYTE* (Monsieur)"/>
    <s v="N"/>
    <s v="SMACL"/>
    <s v="PE"/>
    <s v="MAIGNAN Sylvie"/>
    <s v="09/03/2022"/>
    <s v="37"/>
    <s v="08/04/2022"/>
    <s v=""/>
    <s v=""/>
    <s v="66510"/>
    <s v="BDG"/>
    <s v="1264.58"/>
    <s v=""/>
    <x v="19"/>
    <s v=""/>
  </r>
  <r>
    <s v="O"/>
    <s v="Traiter le rapport PolyPad déposé par l'expert"/>
    <s v="A"/>
    <s v="Traiter le rapport définitif  PolyPad "/>
    <s v=""/>
    <s v="DARVA"/>
    <s v="Non"/>
    <n v="2022049875"/>
    <s v="FRESNAIS Marina (Madame)"/>
    <s v="N"/>
    <s v="PACIFICA"/>
    <s v="NI"/>
    <s v="DEROO Quentin"/>
    <s v="17/03/2022"/>
    <s v="29"/>
    <s v="03/04/2022"/>
    <s v=""/>
    <s v=""/>
    <s v="34160"/>
    <s v="PJ"/>
    <s v="15658.15"/>
    <s v=""/>
    <x v="19"/>
    <s v=""/>
  </r>
  <r>
    <s v="N"/>
    <s v="Traiter le rapport PolyPad déposé par l'expert"/>
    <s v="A"/>
    <s v="Traiter le rapport définitif  PolyPad "/>
    <s v=""/>
    <s v="SINAPPS"/>
    <s v="Non"/>
    <n v="2022049002"/>
    <s v="M. MAYON GUY RENE (Monsieur)"/>
    <s v="N"/>
    <s v="MMA"/>
    <s v="BD"/>
    <s v="BECK Alexandre"/>
    <s v="18/03/2022"/>
    <s v="30"/>
    <s v="23/03/2022"/>
    <s v=""/>
    <s v=""/>
    <s v="33000"/>
    <s v="DDE"/>
    <s v="2000"/>
    <s v=""/>
    <x v="19"/>
    <s v=""/>
  </r>
  <r>
    <s v="O"/>
    <s v="Traiter le rapport PolyPad déposé par l'expert"/>
    <s v="A"/>
    <s v="Traiter le rapport définitif  PolyPad "/>
    <s v=""/>
    <s v="Pré saisie par PU"/>
    <s v="Non"/>
    <n v="2022061901"/>
    <s v="ROMAN Marie Paule (Madame)"/>
    <s v="N"/>
    <s v="SURAVENIR ASSURANCES"/>
    <s v="NI"/>
    <s v="DE CLERCQ Antoine"/>
    <s v="14/03/2022"/>
    <s v="22"/>
    <s v="10/03/2022"/>
    <s v=""/>
    <s v=""/>
    <s v="30800"/>
    <s v="DIV"/>
    <s v="3080"/>
    <s v=""/>
    <x v="19"/>
    <s v=""/>
  </r>
  <r>
    <s v="O"/>
    <s v="Traiter le rapport PolyPad déposé par l'expert"/>
    <s v="A"/>
    <s v="Traiter le rapport complémentaire  PolyPad "/>
    <s v=""/>
    <s v="DARVA"/>
    <s v="Oui"/>
    <n v="2021304815"/>
    <s v="GARDELLE Sandra (Madame)"/>
    <s v="N"/>
    <s v="MUTUELLE SAINT CHRISTOPHE"/>
    <s v="NI"/>
    <s v="BARET Julien"/>
    <s v="10/03/2022"/>
    <s v="164"/>
    <s v="23/03/2022"/>
    <s v=""/>
    <s v=""/>
    <s v="30140"/>
    <s v="DDE"/>
    <s v="1000"/>
    <s v=""/>
    <x v="19"/>
    <s v=""/>
  </r>
  <r>
    <s v="O"/>
    <s v="Traiter le rapport PolyPad déposé par l'expert"/>
    <s v="A"/>
    <s v="Traiter le rapport validé après supervision"/>
    <s v=""/>
    <s v="DARVA"/>
    <s v="Non"/>
    <n v="2022051403"/>
    <s v="Association L'AVITARELLE BELLOUATI (Monsieur)"/>
    <s v="N"/>
    <s v="MUTUELLE SAINT CHRISTOPHE"/>
    <s v="MO"/>
    <s v="MOUTON David"/>
    <s v="16/03/2022"/>
    <s v="28"/>
    <s v="29/03/2022"/>
    <s v=""/>
    <s v=""/>
    <s v="34080"/>
    <s v="VAN"/>
    <s v="2376.51"/>
    <s v=""/>
    <x v="19"/>
    <s v=""/>
  </r>
  <r>
    <s v="O"/>
    <s v="Traiter le rapport PolyPad déposé par l'expert"/>
    <s v="A"/>
    <s v="Traiter le rapport validé après supervision"/>
    <s v=""/>
    <s v="Pré saisie par PU"/>
    <s v="Non"/>
    <n v="2022035519"/>
    <s v="MIALET Yvette (Madame)"/>
    <s v="N"/>
    <s v="SURAVENIR ASSURANCES"/>
    <s v="MO"/>
    <s v="MOUTON David"/>
    <s v="09/03/2022"/>
    <s v="42"/>
    <s v="21/03/2022"/>
    <s v=""/>
    <s v=""/>
    <s v="34680"/>
    <s v="DR"/>
    <s v="2478"/>
    <s v=""/>
    <x v="19"/>
    <s v=""/>
  </r>
  <r>
    <s v="O"/>
    <s v="Traiter le rapport PolyPad déposé par l'expert"/>
    <s v="A"/>
    <s v="Traiter le rapport validé après supervision"/>
    <s v=""/>
    <s v="Mail"/>
    <s v="Non"/>
    <n v="2021376515"/>
    <s v="GRAND DELTA HABITAT BOTIN Veronique (Madame)"/>
    <s v="N"/>
    <s v="#NA"/>
    <s v="NI"/>
    <s v="MERCIER Guillaume"/>
    <s v="16/03/2022"/>
    <s v="101"/>
    <s v="20/01/2022"/>
    <s v=""/>
    <s v=""/>
    <s v="30000"/>
    <s v="DDE"/>
    <s v="250"/>
    <s v=""/>
    <x v="19"/>
    <s v=""/>
  </r>
  <r>
    <s v="O"/>
    <s v="Traiter le rapport PolyPad déposé par l'expert"/>
    <s v="A"/>
    <s v="Traiter le rapport définitif  PolyPad "/>
    <s v=""/>
    <s v="DARVA"/>
    <s v="Non"/>
    <n v="2022078338"/>
    <s v="FONCIERE DE LA LYS"/>
    <s v="N"/>
    <s v="MUTUELLE SAINT CHRISTOPHE"/>
    <s v="NI"/>
    <s v="BARET Julien"/>
    <s v="17/03/2022"/>
    <s v="8"/>
    <s v="31/03/2022"/>
    <s v=""/>
    <s v=""/>
    <s v="59280"/>
    <s v="TOG"/>
    <s v="6000"/>
    <s v=""/>
    <x v="19"/>
    <s v=""/>
  </r>
  <r>
    <s v="O"/>
    <s v="Traiter le rapport PolyPad déposé par l'expert"/>
    <s v="A"/>
    <s v="Traiter le rapport définitif  PolyPad "/>
    <s v="2"/>
    <s v="DARVA"/>
    <s v="Non"/>
    <n v="2022042298"/>
    <s v="SANCHEZ Laurent (Monsieur)"/>
    <s v="N"/>
    <s v="MAPA"/>
    <s v="PE"/>
    <s v="DESSIENNE Lucie"/>
    <s v="09/03/2022"/>
    <s v="36"/>
    <s v="27/03/2022"/>
    <s v=""/>
    <s v=""/>
    <s v="66300"/>
    <s v="DDE"/>
    <s v="2016"/>
    <s v=""/>
    <x v="19"/>
    <s v=""/>
  </r>
  <r>
    <s v="O"/>
    <s v="Traiter le rapport PolyPad déposé par l'expert"/>
    <s v="A"/>
    <s v="Traiter le rapport définitif  PolyPad "/>
    <s v=""/>
    <s v="Mail"/>
    <s v="Non"/>
    <n v="2022058720"/>
    <s v="Société SOFIDA"/>
    <s v="N"/>
    <s v="AXERIA IARD"/>
    <s v="NI"/>
    <s v="BARET Julien"/>
    <s v="17/03/2022"/>
    <s v="24"/>
    <s v="08/03/2022"/>
    <s v=""/>
    <s v=""/>
    <s v="59280"/>
    <s v="TOG"/>
    <s v="0"/>
    <s v=""/>
    <x v="19"/>
    <s v=""/>
  </r>
  <r>
    <s v="O"/>
    <s v="Traiter le rapport PolyPad déposé par l'expert"/>
    <s v="A"/>
    <s v="Traiter le rapport définitif  PolyPad "/>
    <s v=""/>
    <s v="DARVA"/>
    <s v="Non"/>
    <n v="2022080311"/>
    <s v="DELRIEU Christiane (Madame)"/>
    <s v="N"/>
    <s v="MAPA"/>
    <s v="BZ"/>
    <s v="GONCALVES David-Jose"/>
    <s v="17/03/2022"/>
    <s v="7"/>
    <s v="25/03/2022"/>
    <s v=""/>
    <s v=""/>
    <s v="11100"/>
    <s v="TOG"/>
    <s v="3100"/>
    <s v=""/>
    <x v="19"/>
    <s v=""/>
  </r>
  <r>
    <s v="O"/>
    <s v="Traiter le rapport PolyPad déposé par l'expert"/>
    <s v="A"/>
    <s v="Traiter le rapport définitif  PolyPad "/>
    <s v=""/>
    <s v="DARVA"/>
    <s v="Non"/>
    <n v="2022060703"/>
    <s v="SAMSON Dominique (Monsieur)"/>
    <s v="N"/>
    <s v="MUTUELLE SAINT CHRISTOPHE"/>
    <s v="NI"/>
    <s v="BARET Julien"/>
    <s v="17/03/2022"/>
    <s v="22"/>
    <s v="31/03/2022"/>
    <s v=""/>
    <s v=""/>
    <s v="59280"/>
    <s v="TOG"/>
    <s v="1100"/>
    <s v=""/>
    <x v="19"/>
    <s v=""/>
  </r>
  <r>
    <s v="O"/>
    <s v="Facturer le dossier"/>
    <s v="A"/>
    <s v="Prendre connaissance du commentaire PolyPad de l'expert sur la facture"/>
    <s v=""/>
    <s v="Mail"/>
    <s v="Non"/>
    <n v="2021306641"/>
    <s v="BEAUTIFUL INSTITUT COURTIAL Claire (Madame)"/>
    <s v="N"/>
    <s v="AXERIA IARD"/>
    <s v="NI"/>
    <s v="MERCIER Guillaume"/>
    <s v="16/03/2022"/>
    <s v="164"/>
    <s v="19/11/2021"/>
    <s v=""/>
    <s v=""/>
    <s v="30000"/>
    <s v="DDE"/>
    <s v="9459.26"/>
    <s v=""/>
    <x v="19"/>
    <s v=""/>
  </r>
  <r>
    <s v="O"/>
    <s v="Facturer le dossier"/>
    <s v="A"/>
    <s v="Prendre connaissance du commentaire PolyPad de l'expert sur la facture"/>
    <s v=""/>
    <s v="SINAPPS"/>
    <s v="Non"/>
    <n v="2022070988"/>
    <s v="SIMON Rémy (Monsieur)"/>
    <s v="N"/>
    <s v="ASSURANCES BANQUE POPULAIRE IARD"/>
    <s v="NA"/>
    <s v="LAPEYRE Alexis"/>
    <s v="16/03/2022"/>
    <s v="15"/>
    <s v="07/04/2022"/>
    <s v=""/>
    <s v=""/>
    <s v="11200"/>
    <s v="DDE"/>
    <s v="8287.47"/>
    <s v=""/>
    <x v="19"/>
    <s v=""/>
  </r>
  <r>
    <s v="N"/>
    <s v="Facturer le dossier"/>
    <s v="A"/>
    <s v="Prendre connaissance du commentaire PolyPad de l'expert sur la facture"/>
    <s v=""/>
    <s v="Mail"/>
    <s v="Non"/>
    <n v="2022088110"/>
    <s v="Société ERILIA BRUZEAU Beatrice (Madame)"/>
    <s v="N"/>
    <s v="AXA FRANCE IARD"/>
    <s v="BI"/>
    <s v="PERE Alexandre"/>
    <s v="18/03/2022"/>
    <s v="1"/>
    <s v="21/03/2022"/>
    <s v=""/>
    <s v=""/>
    <s v="64200"/>
    <s v="INC"/>
    <s v="5500"/>
    <s v=""/>
    <x v="19"/>
    <s v=""/>
  </r>
  <r>
    <s v="N"/>
    <s v="Facturer le dossier"/>
    <s v="A"/>
    <s v="Prendre connaissance du commentaire PolyPad de l'expert sur la facture"/>
    <s v="2"/>
    <s v="DARVA"/>
    <s v="Non"/>
    <n v="2021349378"/>
    <s v="SCM KINE PRO SANTE CATOEN (Monsieur)"/>
    <s v="N"/>
    <s v="SWISS LIFE"/>
    <s v="CA"/>
    <s v="MAURIES Fabrice"/>
    <s v="18/03/2022"/>
    <s v="126"/>
    <s v="26/11/2021"/>
    <s v=""/>
    <s v=""/>
    <s v="81100"/>
    <s v="DDE"/>
    <s v="0"/>
    <s v=""/>
    <x v="19"/>
    <s v=""/>
  </r>
  <r>
    <s v="N"/>
    <s v="Facturer le dossier"/>
    <s v="A"/>
    <s v="Prendre connaissance du commentaire PolyPad de l'expert sur la facture"/>
    <s v=""/>
    <s v="DARVA"/>
    <s v="Non"/>
    <n v="2022064428"/>
    <s v="MUTEAU Gerald (Monsieur)"/>
    <s v="N"/>
    <s v="PACIFICA"/>
    <s v="BZ"/>
    <s v="GONCALVES David-Jose"/>
    <s v="18/03/2022"/>
    <s v="20"/>
    <s v="28/03/2022"/>
    <s v=""/>
    <s v=""/>
    <s v="34300"/>
    <s v="DDE"/>
    <s v="3330.79"/>
    <s v=""/>
    <x v="19"/>
    <s v=""/>
  </r>
  <r>
    <s v="O"/>
    <s v="Facturer le dossier"/>
    <s v="A"/>
    <s v="Prendre connaissance du commentaire PolyPad de l'expert sur la facture"/>
    <s v=""/>
    <s v="DARVA"/>
    <s v="Non"/>
    <n v="2022016134"/>
    <s v="MOLLIERE Marie-Odile (Madame)"/>
    <s v="N"/>
    <s v="MUTUELLE SAINT CHRISTOPHE"/>
    <s v="NI"/>
    <s v="MERCIER Guillaume"/>
    <s v="15/03/2022"/>
    <s v="59"/>
    <s v="04/03/2022"/>
    <s v=""/>
    <s v=""/>
    <s v="30350"/>
    <s v="DDE"/>
    <s v="993"/>
    <s v=""/>
    <x v="19"/>
    <s v=""/>
  </r>
  <r>
    <s v="N"/>
    <s v="Facturer le dossier"/>
    <s v="A"/>
    <s v="Prendre connaissance du commentaire PolyPad de l'expert sur la facture"/>
    <s v=""/>
    <s v="Pré saisie par PU"/>
    <s v="Non"/>
    <n v="2022031280"/>
    <s v="LACOSTE Virginie (Madame)"/>
    <s v="N"/>
    <s v="AREAS ASSURANCES"/>
    <s v="PX"/>
    <s v="FELTRIN Patrick"/>
    <s v="18/03/2022"/>
    <s v="45"/>
    <s v="05/04/2022"/>
    <s v=""/>
    <s v=""/>
    <s v="24260"/>
    <s v="RC4"/>
    <s v="1200"/>
    <s v=""/>
    <x v="19"/>
    <s v=""/>
  </r>
  <r>
    <s v="O"/>
    <s v="Facturer le dossier"/>
    <s v="A"/>
    <s v="Prendre connaissance du commentaire PolyPad de l'expert sur la facture"/>
    <s v=""/>
    <s v="DARVA"/>
    <s v="Non"/>
    <n v="2022026439"/>
    <s v="Société BOULANGERIE FLEURY"/>
    <s v="N"/>
    <s v="MAPA"/>
    <s v="NA"/>
    <s v="LAPEYRE Alexis"/>
    <s v="16/03/2022"/>
    <s v="50"/>
    <s v="13/03/2022"/>
    <s v=""/>
    <s v=""/>
    <s v="11420"/>
    <s v="CVT"/>
    <s v="5230"/>
    <s v=""/>
    <x v="19"/>
    <s v=""/>
  </r>
  <r>
    <s v="N"/>
    <s v="Facturer le dossier"/>
    <s v="A"/>
    <s v="Prendre connaissance du commentaire PolyPad de l'expert sur la facture"/>
    <s v=""/>
    <s v="DARVA"/>
    <s v="Non"/>
    <n v="2022025225"/>
    <s v="SUREAU Alain (Monsieur)"/>
    <s v="N"/>
    <s v="MAIF"/>
    <s v="TL"/>
    <s v="REBBAH Soraya"/>
    <s v="18/03/2022"/>
    <s v="51"/>
    <s v="12/03/2022"/>
    <s v=""/>
    <s v=""/>
    <s v="82330"/>
    <s v="PJ"/>
    <s v="0"/>
    <s v=""/>
    <x v="19"/>
    <s v=""/>
  </r>
  <r>
    <s v="N"/>
    <s v="Facturer le dossier"/>
    <s v="A"/>
    <s v="Prendre connaissance du commentaire PolyPad de l'expert sur la facture"/>
    <s v=""/>
    <s v="DARVA"/>
    <s v="Non"/>
    <n v="2022058548"/>
    <s v="Copropriété ETCHE-CHURRIA"/>
    <s v="N"/>
    <s v="AXA FRANCE IARD"/>
    <s v="BI"/>
    <s v="PERE Alexandre"/>
    <s v="18/03/2022"/>
    <s v="24"/>
    <s v="21/03/2022"/>
    <s v=""/>
    <s v=""/>
    <s v="64200"/>
    <s v="DDE"/>
    <s v="9000"/>
    <s v=""/>
    <x v="19"/>
    <s v=""/>
  </r>
  <r>
    <s v="N"/>
    <s v="Facturer le dossier"/>
    <s v="A"/>
    <s v="Prendre connaissance du commentaire PolyPad de l'expert sur la facture"/>
    <s v="2"/>
    <s v="Mail"/>
    <s v="Non"/>
    <n v="2021321843"/>
    <s v="TACHON Yannick (Monsieur)"/>
    <s v="N"/>
    <s v="MACIF"/>
    <s v="TL"/>
    <s v="REBBAH Soraya"/>
    <s v="18/03/2022"/>
    <s v="151"/>
    <s v="01/12/2021"/>
    <s v=""/>
    <s v=""/>
    <s v="31340"/>
    <s v="PJ"/>
    <s v="0"/>
    <s v=""/>
    <x v="19"/>
    <s v=""/>
  </r>
  <r>
    <s v="N"/>
    <s v="Facturer le dossier"/>
    <s v="A"/>
    <s v="Prendre connaissance du commentaire PolyPad de l'expert sur la facture"/>
    <s v=""/>
    <s v="DARVA"/>
    <s v="Non"/>
    <n v="2022028184"/>
    <s v="COSTES Gilles (Monsieur)"/>
    <s v="N"/>
    <s v="AXA FRANCE IARD"/>
    <s v="CA"/>
    <s v="MAURIES Fabrice"/>
    <s v="18/03/2022"/>
    <s v="49"/>
    <s v="21/03/2022"/>
    <s v=""/>
    <s v=""/>
    <s v="81230"/>
    <s v="DDE"/>
    <s v="887.87"/>
    <s v=""/>
    <x v="19"/>
    <s v=""/>
  </r>
  <r>
    <s v="N"/>
    <s v="Facturer le dossier"/>
    <s v="A"/>
    <s v="Prendre connaissance du commentaire PolyPad de l'expert sur la facture"/>
    <s v=""/>
    <s v="DARVA"/>
    <s v="Non"/>
    <n v="2022076724"/>
    <s v="BOMPARD Pablo (Monsieur)"/>
    <s v="N"/>
    <s v="ALLIANZ"/>
    <s v="BI"/>
    <s v="PERE Alexandre"/>
    <s v="18/03/2022"/>
    <s v="9"/>
    <s v="18/03/2022"/>
    <s v=""/>
    <s v=""/>
    <s v="64200"/>
    <s v="INC"/>
    <s v="5500"/>
    <s v=""/>
    <x v="19"/>
    <s v=""/>
  </r>
  <r>
    <s v="N"/>
    <s v="Facturer le dossier"/>
    <s v="A"/>
    <s v="Prendre connaissance du commentaire PolyPad de l'expert sur la facture"/>
    <s v=""/>
    <s v="SINAPPS"/>
    <s v="Non"/>
    <n v="2022066724"/>
    <s v="SIMON Nathalie (Madame)"/>
    <s v="N"/>
    <s v="ACM"/>
    <s v="CA"/>
    <s v="MAURIES Fabrice"/>
    <s v="18/03/2022"/>
    <s v="17"/>
    <s v="24/03/2022"/>
    <s v=""/>
    <s v=""/>
    <s v="81260"/>
    <s v="DDE"/>
    <s v="0"/>
    <s v=""/>
    <x v="19"/>
    <s v=""/>
  </r>
  <r>
    <s v="N"/>
    <s v="Facturer le dossier"/>
    <s v="A"/>
    <s v="Prendre connaissance du commentaire PolyPad de l'expert sur la facture"/>
    <s v=""/>
    <s v="Mail"/>
    <s v="Non"/>
    <n v="2022045765"/>
    <s v="DARMAILLACQ Jean (Monsieur)"/>
    <s v="N"/>
    <s v="MUTUELLE DE POITIERS"/>
    <s v="BD"/>
    <s v="DUNIS Cédric"/>
    <s v="18/03/2022"/>
    <s v="32"/>
    <s v="15/04/2022"/>
    <s v=""/>
    <s v=""/>
    <s v="33160"/>
    <s v="RC4"/>
    <s v="2660"/>
    <s v=""/>
    <x v="19"/>
    <s v=""/>
  </r>
  <r>
    <s v="N"/>
    <s v="Facturer le dossier"/>
    <s v="A"/>
    <s v="Prendre connaissance du commentaire PolyPad de l'expert sur la facture"/>
    <s v=""/>
    <s v="DARVA"/>
    <s v="Non"/>
    <n v="2021368842"/>
    <s v="CARLA SPENGLER Teo (Madame et/ou Monsieur)"/>
    <s v="N"/>
    <s v="ALLIANZ"/>
    <s v="BI"/>
    <s v="PERE Alexandre"/>
    <s v="18/03/2022"/>
    <s v="108"/>
    <s v="18/03/2022"/>
    <s v=""/>
    <s v=""/>
    <s v="64310"/>
    <s v="DDE"/>
    <s v="15000"/>
    <s v=""/>
    <x v="19"/>
    <s v=""/>
  </r>
  <r>
    <s v="N"/>
    <s v="Facturer le dossier"/>
    <s v="A"/>
    <s v="Prendre connaissance du commentaire PolyPad de l'expert sur la facture"/>
    <s v=""/>
    <s v="SINAPPS"/>
    <s v="Non"/>
    <n v="2022086065"/>
    <s v="BAROU Benoit (Monsieur)"/>
    <s v="N"/>
    <s v="GMF"/>
    <s v="MO"/>
    <s v="MUYLE Florent"/>
    <s v="18/03/2022"/>
    <s v="2"/>
    <s v="20/04/2022"/>
    <s v=""/>
    <s v=""/>
    <s v="34070"/>
    <s v="DDE"/>
    <s v="4446.4"/>
    <s v=""/>
    <x v="19"/>
    <s v=""/>
  </r>
  <r>
    <s v="O"/>
    <s v="Facturer le dossier"/>
    <s v="A"/>
    <s v="Prendre connaissance du commentaire PolyPad de l'expert sur la facture"/>
    <s v=""/>
    <s v="SINAPPS"/>
    <s v="Non"/>
    <n v="2022068652"/>
    <s v="LEGALLAIS Tiphaine (Madame)"/>
    <s v="N"/>
    <s v="ASSURANCES BANQUE POPULAIRE IARD"/>
    <s v="NA"/>
    <s v="LAPEYRE Alexis"/>
    <s v="17/03/2022"/>
    <s v="16"/>
    <s v="06/04/2022"/>
    <s v=""/>
    <s v=""/>
    <s v="11120"/>
    <s v="DE"/>
    <s v="5457"/>
    <s v=""/>
    <x v="19"/>
    <s v=""/>
  </r>
  <r>
    <s v="O"/>
    <s v="Facturer le dossier"/>
    <s v="W"/>
    <s v="Créer une facture"/>
    <s v=""/>
    <s v="SINAPPS"/>
    <s v="Non"/>
    <n v="2022064251"/>
    <s v="DEMOL Micheline (Madame)"/>
    <s v="N"/>
    <s v="MMA"/>
    <s v="DK"/>
    <s v="CHAUDESAIGUES Yohan"/>
    <s v="17/03/2022"/>
    <s v="21"/>
    <s v="01/04/2022"/>
    <s v=""/>
    <s v=""/>
    <s v="62510"/>
    <s v="TOG"/>
    <s v="5200"/>
    <s v=""/>
    <x v="19"/>
    <s v=""/>
  </r>
  <r>
    <s v="O"/>
    <s v="Facturer le dossier"/>
    <s v="W"/>
    <s v="Créer une facture"/>
    <s v=""/>
    <s v="DARVA"/>
    <s v="Oui"/>
    <n v="2019276563"/>
    <s v="QUINTANA Bruno (Monsieur)"/>
    <s v="N"/>
    <s v="AXA FRANCE IARD"/>
    <s v="PE"/>
    <s v="TENAS Richard"/>
    <s v="15/10/2019"/>
    <s v="896"/>
    <s v="15/10/2019"/>
    <s v=""/>
    <s v=""/>
    <s v="66000"/>
    <s v="DDE"/>
    <s v="0"/>
    <s v=""/>
    <x v="19"/>
    <s v=""/>
  </r>
  <r>
    <s v="O"/>
    <s v="Facturer le dossier"/>
    <s v="W"/>
    <s v="Créer une facture"/>
    <s v=""/>
    <s v="DARVA"/>
    <s v="Non"/>
    <n v="2019115096"/>
    <s v="CHENIT Karim (Monsieur)"/>
    <s v="N"/>
    <s v="AXA FRANCE IARD"/>
    <s v="PE"/>
    <s v="MORVAN Alain"/>
    <s v="07/06/2019"/>
    <s v="1057"/>
    <s v="07/06/2019"/>
    <s v=""/>
    <s v=""/>
    <s v="66220"/>
    <s v="DDE"/>
    <s v="1000"/>
    <s v=""/>
    <x v="19"/>
    <s v=""/>
  </r>
  <r>
    <s v="O"/>
    <s v="Facturer le dossier"/>
    <s v="W"/>
    <s v="Créer une facture"/>
    <s v=""/>
    <s v="DARVA"/>
    <s v="Oui"/>
    <n v="2018273030"/>
    <s v="NOEL Odile (Madame)"/>
    <s v="N"/>
    <s v="AXA FRANCE IARD"/>
    <s v="NI"/>
    <s v="HAOUACH Nassim"/>
    <s v="18/03/2019"/>
    <s v="1318"/>
    <s v="18/03/2019"/>
    <s v=""/>
    <s v=""/>
    <s v="30330"/>
    <s v="SEC"/>
    <s v="50000"/>
    <s v=""/>
    <x v="19"/>
    <s v=""/>
  </r>
  <r>
    <s v="O"/>
    <s v="Facturer le dossier"/>
    <s v="W"/>
    <s v="Créer une facture"/>
    <s v=""/>
    <s v="DARVA"/>
    <s v="Oui"/>
    <n v="2021117243"/>
    <s v="SAID Nelli Sabrina (Madame)"/>
    <s v="N"/>
    <s v="PACIFICA"/>
    <s v="PE"/>
    <s v="MANISSIER Adrien"/>
    <s v="07/05/2021"/>
    <s v="335"/>
    <s v="07/05/2021"/>
    <s v=""/>
    <s v=""/>
    <s v="66620"/>
    <s v="PJ"/>
    <s v="0"/>
    <s v=""/>
    <x v="19"/>
    <s v=""/>
  </r>
  <r>
    <s v="O"/>
    <s v="Facturer le dossier"/>
    <s v="W"/>
    <s v="Créer une facture"/>
    <s v=""/>
    <s v="DARVA"/>
    <s v="Oui"/>
    <n v="2019272485"/>
    <s v="HUGON Thierry (Monsieur)"/>
    <s v="N"/>
    <s v="AXA FRANCE IARD"/>
    <s v="NI"/>
    <s v="HAOUACH Nassim"/>
    <s v="27/05/2020"/>
    <s v="899"/>
    <s v="27/05/2020"/>
    <s v=""/>
    <s v=""/>
    <s v="30100"/>
    <s v="SEC"/>
    <s v="0"/>
    <s v=""/>
    <x v="19"/>
    <s v=""/>
  </r>
  <r>
    <s v="O"/>
    <s v="Facturer le dossier"/>
    <s v="W"/>
    <s v="Créer une facture"/>
    <s v=""/>
    <s v="MERCURE"/>
    <s v="Oui"/>
    <n v="2021004150"/>
    <s v="BIFANTE Ludovic (Monsieur)"/>
    <s v="N"/>
    <s v="GROUPAMA"/>
    <s v="PE"/>
    <s v="MANISSIER Adrien"/>
    <s v="20/01/2021"/>
    <s v="436"/>
    <s v="20/01/2021"/>
    <s v=""/>
    <s v=""/>
    <s v="11190"/>
    <s v="PJ"/>
    <s v="0"/>
    <s v=""/>
    <x v="19"/>
    <s v=""/>
  </r>
  <r>
    <s v="O"/>
    <s v="Facturer le dossier"/>
    <s v="W"/>
    <s v="Créer une facture"/>
    <s v=""/>
    <s v="Kareo via WS"/>
    <s v="Non"/>
    <n v="2022057651"/>
    <s v="SCI LE CLOS DES MOINES DUQUENOY Viviane (Madame)"/>
    <s v="N"/>
    <s v="GENERALI ASSURANCES"/>
    <s v="ZN"/>
    <s v="BARET Julien"/>
    <s v="17/03/2022"/>
    <s v="24"/>
    <s v="25/03/2022"/>
    <s v=""/>
    <s v=""/>
    <s v="59182"/>
    <s v="TOG"/>
    <s v="4200"/>
    <s v=""/>
    <x v="19"/>
    <s v=""/>
  </r>
  <r>
    <s v="O"/>
    <s v="Facturer le dossier"/>
    <s v="W"/>
    <s v="Créer une facture"/>
    <s v=""/>
    <s v="MERCURE"/>
    <s v="Non"/>
    <n v="2021377822"/>
    <s v="TREIL Eric (Monsieur)"/>
    <s v="N"/>
    <s v="GROUPAMA"/>
    <s v="PE"/>
    <s v="STEPHANT Pierre"/>
    <s v="22/12/2021"/>
    <s v="100"/>
    <s v="22/12/2021"/>
    <s v=""/>
    <s v=""/>
    <s v="11600"/>
    <s v="SEC"/>
    <s v="150000"/>
    <s v=""/>
    <x v="19"/>
    <s v=""/>
  </r>
  <r>
    <s v="O"/>
    <s v="Facturer le dossier"/>
    <s v="W"/>
    <s v="Créer une facture"/>
    <s v=""/>
    <s v="SINAPPS"/>
    <s v="Oui"/>
    <n v="2020269684"/>
    <s v="LEFEBVRE Frederic (Monsieur)"/>
    <s v="N"/>
    <s v="MAAF ASSURANCES"/>
    <s v="MO"/>
    <s v="GIRARDOT Albin"/>
    <s v="22/10/2020"/>
    <s v="547"/>
    <s v="22/10/2020"/>
    <s v=""/>
    <s v=""/>
    <s v="34970"/>
    <s v="SEC"/>
    <s v="150000"/>
    <s v=""/>
    <x v="19"/>
    <s v=""/>
  </r>
  <r>
    <s v="O"/>
    <s v="Facturer le dossier"/>
    <s v="W"/>
    <s v="Créer une facture"/>
    <s v=""/>
    <s v="DARVA"/>
    <s v="Oui"/>
    <n v="2021230338"/>
    <s v="Copropriété 4 RUE NAPOLEON"/>
    <s v="N"/>
    <s v="MACIF"/>
    <s v="BZ"/>
    <s v="LAMOUROUX Joris"/>
    <s v="09/08/2021"/>
    <s v="-130"/>
    <s v="09/08/2021"/>
    <s v=""/>
    <s v=""/>
    <s v="34220"/>
    <s v="DDE"/>
    <s v="1600"/>
    <s v=""/>
    <x v="19"/>
    <s v=""/>
  </r>
  <r>
    <s v="O"/>
    <s v="Facturer le dossier"/>
    <s v="W"/>
    <s v="Créer une facture"/>
    <s v=""/>
    <s v="DARVA"/>
    <s v="Oui"/>
    <n v="2020324684"/>
    <s v="MASUREL Thierry (Monsieur)"/>
    <s v="N"/>
    <s v="LA MEDICALE"/>
    <s v="PE"/>
    <s v="STEPHANT Pierre"/>
    <s v="03/12/2020"/>
    <s v="500"/>
    <s v="03/12/2020"/>
    <s v=""/>
    <s v=""/>
    <s v="66100"/>
    <s v="DDE"/>
    <s v="1500"/>
    <s v=""/>
    <x v="19"/>
    <s v=""/>
  </r>
  <r>
    <s v="O"/>
    <s v="Facturer le dossier"/>
    <s v="W"/>
    <s v="Créer une facture"/>
    <s v=""/>
    <s v="Mail"/>
    <s v="Oui"/>
    <n v="2021170336"/>
    <s v="Société NF CONCEPT"/>
    <s v="N"/>
    <s v="CIC ASSURANCES"/>
    <s v="CA"/>
    <s v="MAURIES Fabrice"/>
    <s v="17/03/2022"/>
    <s v="282"/>
    <s v="17/03/2022"/>
    <s v=""/>
    <s v=""/>
    <s v="81000"/>
    <s v="DDE"/>
    <s v="1900"/>
    <s v=""/>
    <x v="19"/>
    <s v=""/>
  </r>
  <r>
    <s v="N"/>
    <s v="Facturer le dossier"/>
    <s v="W"/>
    <s v="Créer une facture"/>
    <s v=""/>
    <s v="DARVA"/>
    <s v="Non"/>
    <n v="2021026143"/>
    <s v="SCI LAUMA-REACTOR RESSOURCES GONZALEZ (Monsieur)"/>
    <s v="N"/>
    <s v="ALLIANZ"/>
    <s v="TA"/>
    <s v="LEFEBVRE Fabien"/>
    <s v="18/03/2022"/>
    <s v="416"/>
    <s v="01/04/2022"/>
    <s v=""/>
    <s v=""/>
    <s v="65420"/>
    <s v="PJ"/>
    <s v="0"/>
    <s v=""/>
    <x v="19"/>
    <s v=""/>
  </r>
  <r>
    <s v="O"/>
    <s v="Facturer le dossier"/>
    <s v="W"/>
    <s v="Créer une facture"/>
    <s v=""/>
    <s v="DARVA"/>
    <s v="Oui"/>
    <n v="2021377884"/>
    <s v="LEPRETRE Dominique (Monsieur)"/>
    <s v="N"/>
    <s v="MATMUT"/>
    <s v="PE"/>
    <s v="ESTEVE Jacques"/>
    <s v="22/01/2022"/>
    <s v="100"/>
    <s v="22/01/2022"/>
    <s v=""/>
    <s v=""/>
    <s v="66400"/>
    <s v="DDE"/>
    <s v="0"/>
    <s v=""/>
    <x v="19"/>
    <s v=""/>
  </r>
  <r>
    <s v="O"/>
    <s v="Facturer le dossier"/>
    <s v="W"/>
    <s v="Créer une facture"/>
    <s v=""/>
    <s v="DARVA"/>
    <s v="Oui"/>
    <n v="2019226046"/>
    <s v="HENRI Gilles (Monsieur)"/>
    <s v="N"/>
    <s v="PACIFICA"/>
    <s v="NI"/>
    <s v="HAOUACH Nassim"/>
    <s v="12/09/2019"/>
    <s v="948"/>
    <s v="12/09/2019"/>
    <s v=""/>
    <s v=""/>
    <s v="63910"/>
    <s v="SEC"/>
    <s v="35000"/>
    <s v=""/>
    <x v="19"/>
    <s v=""/>
  </r>
  <r>
    <s v="N"/>
    <s v="Vérifier le rapport pré-saisi dans Darva"/>
    <s v="A"/>
    <s v="Créer l’action &quot;Résultat vérification rapport Darva&quot;"/>
    <s v=""/>
    <s v="DARVA"/>
    <s v="Non"/>
    <n v="2022040269"/>
    <s v="COPRO 9 CHEMIN DES VIGNERONS DEPIERRE Jacqueline (Madame)"/>
    <s v="N"/>
    <s v="AVIVA"/>
    <s v="MT"/>
    <s v="DALLA LIBERA Maxime"/>
    <s v="18/03/2022"/>
    <s v="38"/>
    <s v="25/03/2022"/>
    <s v=""/>
    <s v=""/>
    <s v="82000"/>
    <s v="INC"/>
    <s v="5010"/>
    <s v=""/>
    <x v="19"/>
    <s v=""/>
  </r>
  <r>
    <s v="O"/>
    <s v="Vérifier le rapport pré-saisi dans Darva"/>
    <s v="A"/>
    <s v="Créer l’action &quot;Résultat vérification rapport Darva&quot;"/>
    <s v="2"/>
    <s v="DARVA"/>
    <s v="Non"/>
    <n v="2022072295"/>
    <s v="CLAEYS Jerome (Monsieur)"/>
    <s v="N"/>
    <s v="PACIFICA"/>
    <s v="AA"/>
    <s v="MERIC Martin"/>
    <s v="17/03/2022"/>
    <s v="14"/>
    <s v="03/04/2022"/>
    <s v=""/>
    <s v=""/>
    <s v="62232"/>
    <s v="TOG"/>
    <s v="7000"/>
    <s v=""/>
    <x v="19"/>
    <s v=""/>
  </r>
  <r>
    <s v="N"/>
    <s v="Gérer le rapport remis en saisie/ à la frappe "/>
    <s v="A"/>
    <s v="Poursuivre la saisie du rapport"/>
    <s v=""/>
    <s v="DARVA"/>
    <s v="Non"/>
    <n v="2021320605"/>
    <s v="GARCIA MARCEL CHEZ APSH 34 (Monsieur)"/>
    <s v="N"/>
    <s v="PACIFICA"/>
    <s v="MO"/>
    <s v="SOREL Nicolas"/>
    <s v="18/03/2022"/>
    <s v="153"/>
    <s v="15/11/2021"/>
    <s v=""/>
    <s v=""/>
    <s v="34170"/>
    <s v="INC"/>
    <s v="30000"/>
    <s v=""/>
    <x v="19"/>
    <s v=""/>
  </r>
  <r>
    <s v="O"/>
    <s v="Gérer le rapport remis en saisie/ à la frappe "/>
    <s v="A"/>
    <s v="Réceptionner ou relancer les documents remis en saisie"/>
    <s v=""/>
    <s v="Mail"/>
    <s v="Non"/>
    <n v="2022082248"/>
    <s v="CHAUMONT Alain (Monsieur)"/>
    <s v="N"/>
    <s v="AGPM ASSURANCES"/>
    <s v="PE"/>
    <s v="DE GRANDE Stéphan"/>
    <s v="17/03/2022"/>
    <s v="4"/>
    <s v="03/04/2022"/>
    <s v=""/>
    <s v=""/>
    <s v="66600"/>
    <s v="INC"/>
    <s v="30000"/>
    <s v=""/>
    <x v="19"/>
    <s v=""/>
  </r>
  <r>
    <s v="N"/>
    <s v="Gérer le rapport remis en saisie/ à la frappe "/>
    <s v="A"/>
    <s v="Poursuivre la saisie du rapport"/>
    <s v=""/>
    <s v="DARVA"/>
    <s v="Non"/>
    <n v="2022030661"/>
    <s v="VIEULES Guy (Monsieur)"/>
    <s v="N"/>
    <s v="BPCEA - NATIXIS"/>
    <s v="BZ"/>
    <s v="GONCALVES David-Jose"/>
    <s v="18/03/2022"/>
    <s v="46"/>
    <s v="02/03/2022"/>
    <s v=""/>
    <s v=""/>
    <s v="34340"/>
    <s v="SEC"/>
    <s v=""/>
    <s v=""/>
    <x v="19"/>
    <s v=""/>
  </r>
  <r>
    <s v="N"/>
    <s v="Gérer le rapport remis en saisie/ à la frappe "/>
    <s v="A"/>
    <s v="Poursuivre la saisie du rapport"/>
    <s v=""/>
    <s v="MERCURE"/>
    <s v="Non"/>
    <n v="2021396237"/>
    <s v="Commune de DIO ET VALQUIERES"/>
    <s v="N"/>
    <s v="GROUPAMA"/>
    <s v="BZ"/>
    <s v="DA COSTA PINHO Gabriel"/>
    <s v="18/03/2022"/>
    <s v="81"/>
    <s v="10/01/2022"/>
    <s v=""/>
    <s v=""/>
    <s v="34650"/>
    <s v="AEJ"/>
    <s v=""/>
    <s v=""/>
    <x v="19"/>
    <s v=""/>
  </r>
  <r>
    <s v="N"/>
    <s v="Gérer le rapport remis en saisie/ à la frappe "/>
    <s v="A"/>
    <s v="Poursuivre la saisie du rapport"/>
    <s v=""/>
    <s v="DARVA"/>
    <s v="Non"/>
    <n v="2019297456"/>
    <s v="EURL PIZZA DE LA  FONTNEUVE BICER Filiz (Madame)"/>
    <s v="N"/>
    <s v="ALLIANZ"/>
    <s v="BZ"/>
    <s v="DA COSTA PINHO Gabriel"/>
    <s v="18/03/2022"/>
    <s v="876"/>
    <s v="08/11/2019"/>
    <s v=""/>
    <s v=""/>
    <s v="34500"/>
    <s v="DDE"/>
    <s v="9000"/>
    <s v=""/>
    <x v="19"/>
    <s v=""/>
  </r>
  <r>
    <s v="N"/>
    <s v="Gérer le rapport remis en saisie/ à la frappe "/>
    <s v="A"/>
    <s v="Réceptionner ou relancer les documents remis en saisie"/>
    <s v=""/>
    <s v="Mail"/>
    <s v="Non"/>
    <n v="2019308893"/>
    <s v="DASSAUD Nicole (Madame)"/>
    <s v="N"/>
    <s v="GENERALI ASSURANCES"/>
    <s v="PE"/>
    <s v="DESSIENNE Lucie"/>
    <s v="18/03/2022"/>
    <s v="865"/>
    <s v="01/10/2020"/>
    <s v=""/>
    <s v=""/>
    <s v="63960"/>
    <s v="SEC"/>
    <s v="130000"/>
    <s v=""/>
    <x v="19"/>
    <s v=""/>
  </r>
  <r>
    <s v="N"/>
    <s v="Gérer le rapport remis en saisie/ à la frappe "/>
    <s v="A"/>
    <s v="Poursuivre la saisie du rapport"/>
    <s v=""/>
    <s v="Mail"/>
    <s v="Non"/>
    <n v="2022075183"/>
    <s v="VINCI AUTOROUTES CALMES Catherine"/>
    <s v="N"/>
    <s v="#NA"/>
    <s v="NI"/>
    <s v="CANIOU Olivier"/>
    <s v="18/03/2022"/>
    <s v="10"/>
    <s v="22/03/2022"/>
    <s v=""/>
    <s v=""/>
    <s v="26700"/>
    <s v="INC"/>
    <s v="250000"/>
    <s v=""/>
    <x v="19"/>
    <s v=""/>
  </r>
  <r>
    <s v="N"/>
    <s v="Gérer le rapport remis en saisie/ à la frappe "/>
    <s v="A"/>
    <s v="Poursuivre la saisie du rapport"/>
    <s v=""/>
    <s v="MERCURE"/>
    <s v="Oui"/>
    <n v="2021048227"/>
    <s v="Société INTEXPERTS"/>
    <s v="N"/>
    <s v="GAN ASSURANCES IARD"/>
    <s v="BZ"/>
    <s v="DA COSTA PINHO Gabriel"/>
    <s v="18/03/2022"/>
    <s v="400"/>
    <s v="27/03/2021"/>
    <s v=""/>
    <s v=""/>
    <s v="34800"/>
    <s v="RC2"/>
    <s v="0"/>
    <s v=""/>
    <x v="19"/>
    <s v=""/>
  </r>
  <r>
    <s v="O"/>
    <s v="Gérer le rapport remis en saisie/ à la frappe "/>
    <s v="A"/>
    <s v="Réceptionner ou relancer le rapport remis en saisie"/>
    <s v=""/>
    <s v="MERCURE"/>
    <s v="Non"/>
    <n v="2022028262"/>
    <s v="Société DITEP"/>
    <s v="N"/>
    <s v="GAN ASSURANCES IARD"/>
    <s v="MO"/>
    <s v="ESCOUVOIS Maxime"/>
    <s v="17/03/2022"/>
    <s v="49"/>
    <s v="27/02/2022"/>
    <s v=""/>
    <s v=""/>
    <s v="34000"/>
    <s v="AEJ"/>
    <s v="1"/>
    <s v=""/>
    <x v="19"/>
    <s v=""/>
  </r>
  <r>
    <s v="N"/>
    <s v="Gérer le rapport remis en saisie/ à la frappe "/>
    <s v="A"/>
    <s v="Poursuivre la saisie du rapport"/>
    <s v=""/>
    <s v="MERCURE"/>
    <s v="Non"/>
    <n v="2022079961"/>
    <s v="PALLARO Stéphane (Monsieur)"/>
    <s v="N"/>
    <s v="GROUPAMA"/>
    <s v="NA"/>
    <s v="HAUTH Etienne"/>
    <s v="18/03/2022"/>
    <s v="7"/>
    <s v="25/03/2022"/>
    <s v=""/>
    <s v=""/>
    <s v="11270"/>
    <s v="INC"/>
    <s v=""/>
    <s v=""/>
    <x v="19"/>
    <s v=""/>
  </r>
  <r>
    <s v="N"/>
    <s v="Gérer le rapport remis en saisie/ à la frappe "/>
    <s v="A"/>
    <s v="Poursuivre la saisie du rapport"/>
    <s v="4"/>
    <s v="DARVA"/>
    <s v="Non"/>
    <n v="2021333648"/>
    <s v="WILLEMSE Jan"/>
    <s v="N"/>
    <s v="AXA FRANCE IARD"/>
    <s v="NI"/>
    <s v="HAOUACH Nassim"/>
    <s v="18/03/2022"/>
    <s v="142"/>
    <s v="16/05/2022"/>
    <s v=""/>
    <s v=""/>
    <s v="30500"/>
    <s v="SEC"/>
    <s v=""/>
    <s v=""/>
    <x v="19"/>
    <s v=""/>
  </r>
  <r>
    <s v="N"/>
    <s v="Gérer le rapport remis en saisie/ à la frappe "/>
    <s v="A"/>
    <s v="Poursuivre la saisie du rapport"/>
    <s v=""/>
    <s v="SINAPPS"/>
    <s v="Non"/>
    <n v="2022032455"/>
    <s v="ABEZA Christian (Monsieur)"/>
    <s v="N"/>
    <s v="ACM"/>
    <s v="PE"/>
    <s v="MANISSIER Adrien"/>
    <s v="18/03/2022"/>
    <s v="44"/>
    <s v="28/02/2022"/>
    <s v=""/>
    <s v=""/>
    <s v="11440"/>
    <s v="TOG"/>
    <s v="40000"/>
    <s v=""/>
    <x v="19"/>
    <s v=""/>
  </r>
  <r>
    <s v="O"/>
    <s v="Traiter le rapport PolyPad déposé par l'expert"/>
    <s v="A"/>
    <s v="Traiter le rapport définitif  PolyPad "/>
    <s v=""/>
    <s v="Mail"/>
    <s v="Non"/>
    <n v="2022079393"/>
    <s v="ROSA BRUSIN Stephan (Madame et/ou Monsieur)"/>
    <s v="N"/>
    <s v="MAE"/>
    <s v="NI"/>
    <s v="GONZALEZ Kevin"/>
    <s v="17/03/2022"/>
    <s v="8"/>
    <s v="06/05/2022"/>
    <n v="49"/>
    <s v=""/>
    <s v="30330"/>
    <s v="DDE"/>
    <s v="363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4698"/>
    <s v="BENOIT Romain (Monsieur)"/>
    <s v="N"/>
    <s v="MAIF"/>
    <s v="BI"/>
    <s v="COURTOIS Théo"/>
    <s v="17/03/2022"/>
    <s v="11"/>
    <s v="15/06/2022"/>
    <n v="49"/>
    <s v=""/>
    <s v="64700"/>
    <s v="DDE"/>
    <s v="2262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2691"/>
    <s v="LE CAMUS Martine (Madame)"/>
    <s v="N"/>
    <s v="MAIF"/>
    <s v="TL"/>
    <s v="REYBET DEGAT Pierre"/>
    <s v="17/03/2022"/>
    <s v="14"/>
    <s v="12/06/2022"/>
    <n v="46"/>
    <s v=""/>
    <s v="31840"/>
    <s v="DDE"/>
    <s v="2950"/>
    <s v=""/>
    <x v="19"/>
    <s v=""/>
  </r>
  <r>
    <s v="O"/>
    <s v="Vérifier le rapport pré-saisi dans Darva"/>
    <s v="A"/>
    <s v="Créer l’action &quot;Résultat vérification rapport Darva&quot;"/>
    <s v=""/>
    <s v="DARVA"/>
    <s v="Non"/>
    <n v="2022071861"/>
    <s v="RAMDANE Mohamed Amine (Monsieur)"/>
    <s v="N"/>
    <s v="MAIF"/>
    <s v="BD"/>
    <s v="RATIE Julien"/>
    <s v="17/03/2022"/>
    <s v="14"/>
    <s v="12/06/2022"/>
    <n v="46"/>
    <s v=""/>
    <s v="33000"/>
    <s v="DDE"/>
    <s v="3008"/>
    <s v=""/>
    <x v="19"/>
    <s v=""/>
  </r>
  <r>
    <s v="O"/>
    <s v="Traiter le rapport PolyPad déposé par l'expert"/>
    <s v="A"/>
    <s v="Traiter le REC PolyPad"/>
    <s v=""/>
    <s v="Mail"/>
    <s v="Non"/>
    <n v="2022080083"/>
    <s v="Copropriété ATRIUM FERNANDEZ Marine (Madame)"/>
    <s v="N"/>
    <s v="CAMACTE"/>
    <s v="TL"/>
    <s v="JILCOT Gwénolé"/>
    <s v="11/03/2022"/>
    <s v="7"/>
    <s v="25/03/2022"/>
    <s v=""/>
    <s v=""/>
    <s v="31500"/>
    <s v="DDE"/>
    <s v="2100"/>
    <s v=""/>
    <x v="32"/>
    <s v=""/>
  </r>
  <r>
    <s v="O"/>
    <s v="Facturer le dossier"/>
    <s v="W"/>
    <s v="Créer une facture"/>
    <s v=""/>
    <s v="Mail"/>
    <s v="Non"/>
    <n v="2022044747"/>
    <s v="Copropriété COURS ALSACE LORRAINE LAGACHE Corinne (Madame)"/>
    <s v="N"/>
    <s v="ACTE IARD"/>
    <s v="BD"/>
    <s v="BECK Alexandre"/>
    <s v="25/02/2022"/>
    <s v="35"/>
    <s v="25/02/2022"/>
    <s v=""/>
    <s v=""/>
    <s v="33000"/>
    <s v="EF"/>
    <s v="0"/>
    <s v=""/>
    <x v="21"/>
    <s v=""/>
  </r>
  <r>
    <s v="O"/>
    <s v="Gérer le rapport remis en saisie/ à la frappe "/>
    <s v="A"/>
    <s v="Réceptionner ou relancer le rapport remis en saisie"/>
    <s v=""/>
    <s v="DARVA"/>
    <s v="Non"/>
    <n v="2022020266"/>
    <s v="GIMENO Jose (Monsieur)"/>
    <s v="N"/>
    <s v="PACIFICA"/>
    <s v="CA"/>
    <s v="TAPIA Sébastien"/>
    <s v="17/03/2022"/>
    <s v="57"/>
    <s v="19/02/2022"/>
    <s v=""/>
    <s v=""/>
    <s v="31270"/>
    <s v="SEC"/>
    <s v="0"/>
    <s v=""/>
    <x v="21"/>
    <s v=""/>
  </r>
  <r>
    <s v="O"/>
    <s v="Facturer le dossier"/>
    <s v="W"/>
    <s v="Créer une facture"/>
    <s v=""/>
    <s v="DARVA"/>
    <s v="Non"/>
    <n v="2020329244"/>
    <s v="GALERA Encarnacion (Madame)"/>
    <s v="N"/>
    <s v="AXA FRANCE IARD"/>
    <s v="TL"/>
    <s v="LE GALL Alexandre"/>
    <s v="14/06/2021"/>
    <s v="498"/>
    <s v="14/06/2021"/>
    <s v=""/>
    <s v=""/>
    <s v="31240"/>
    <s v="SEC"/>
    <s v="20000"/>
    <s v=""/>
    <x v="0"/>
    <s v=""/>
  </r>
  <r>
    <s v="O"/>
    <s v="Facturer le dossier"/>
    <s v="W"/>
    <s v="Créer une facture"/>
    <s v=""/>
    <s v="Pré saisie par PU"/>
    <s v="Non"/>
    <n v="2019223268"/>
    <s v="LAUNAY Sebastien (Monsieur)"/>
    <s v="N"/>
    <s v="BANQUE POSTALE ASSURANCES IARD"/>
    <s v="BD"/>
    <s v="BECK Alexandre"/>
    <s v="21/11/2019"/>
    <s v="952"/>
    <s v="21/11/2019"/>
    <s v=""/>
    <s v=""/>
    <s v="33750"/>
    <s v="SEC"/>
    <s v="50000"/>
    <s v=""/>
    <x v="0"/>
    <s v=""/>
  </r>
  <r>
    <s v="O"/>
    <s v="Facturer le dossier"/>
    <s v="W"/>
    <s v="Créer une facture"/>
    <s v=""/>
    <s v="DARVA"/>
    <s v="Non"/>
    <n v="2020295718"/>
    <s v="HERNANDEZ Veronique (Madame)"/>
    <s v="N"/>
    <s v="MAIF"/>
    <s v="TL"/>
    <s v="LE GALL Alexandre"/>
    <s v="22/10/2020"/>
    <s v="526"/>
    <s v="22/10/2020"/>
    <s v=""/>
    <s v=""/>
    <s v="31180"/>
    <s v="SEC"/>
    <s v="50000"/>
    <s v=""/>
    <x v="0"/>
    <s v=""/>
  </r>
  <r>
    <s v="O"/>
    <s v="Facturer le dossier"/>
    <s v="W"/>
    <s v="Créer une facture"/>
    <s v=""/>
    <s v="DARVA"/>
    <s v="Non"/>
    <n v="2021370337"/>
    <s v="PIAU Alice (Madame)"/>
    <s v="N"/>
    <s v="MAIF"/>
    <s v="TL"/>
    <s v="LE GALL Alexandre"/>
    <s v="15/12/2021"/>
    <s v="107"/>
    <s v="15/12/2021"/>
    <s v=""/>
    <s v=""/>
    <s v="31140"/>
    <s v="SEC"/>
    <s v="15000"/>
    <s v=""/>
    <x v="0"/>
    <s v=""/>
  </r>
  <r>
    <s v="O"/>
    <s v="Facturer le dossier"/>
    <s v="W"/>
    <s v="Créer une facture"/>
    <s v=""/>
    <s v="Mail"/>
    <s v="Non"/>
    <n v="2022026223"/>
    <s v="AUSSUDRE Serge (Monsieur)"/>
    <s v="N"/>
    <s v="BANQUE POSTALE ASSURANCES IARD"/>
    <s v="CA"/>
    <s v="TAPIA Sébastien"/>
    <s v="04/02/2022"/>
    <s v="51"/>
    <s v="04/02/2022"/>
    <s v=""/>
    <s v=""/>
    <s v="31150"/>
    <s v="SEC"/>
    <s v="0"/>
    <s v=""/>
    <x v="0"/>
    <s v=""/>
  </r>
  <r>
    <s v="O"/>
    <s v="Facturer le dossier"/>
    <s v="W"/>
    <s v="Créer une facture"/>
    <s v=""/>
    <s v="DARVA"/>
    <s v="Non"/>
    <n v="2021275820"/>
    <s v="Société SCI VARIME"/>
    <s v="N"/>
    <s v="PACIFICA"/>
    <s v="TL"/>
    <s v="LE GALL Alexandre"/>
    <s v="10/10/2021"/>
    <s v="189"/>
    <s v="10/10/2021"/>
    <s v=""/>
    <s v=""/>
    <s v="31150"/>
    <s v="SEC"/>
    <s v="23500"/>
    <s v=""/>
    <x v="0"/>
    <s v=""/>
  </r>
  <r>
    <s v="O"/>
    <s v="Facturer le dossier"/>
    <s v="W"/>
    <s v="Créer une facture"/>
    <s v=""/>
    <s v="DARVA"/>
    <s v="Non"/>
    <n v="2022046425"/>
    <s v="MALIN Emmanuel (Monsieur)"/>
    <s v="N"/>
    <s v="LA MEDICALE"/>
    <s v="TL"/>
    <s v="LAURENS Patrice"/>
    <s v="16/03/2022"/>
    <s v="32"/>
    <s v="16/03/2022"/>
    <s v=""/>
    <s v=""/>
    <s v="31130"/>
    <s v="SEC"/>
    <s v="0"/>
    <s v=""/>
    <x v="0"/>
    <s v=""/>
  </r>
  <r>
    <s v="O"/>
    <s v="Facturer le dossier"/>
    <s v="W"/>
    <s v="Créer une facture"/>
    <s v=""/>
    <s v="DARVA"/>
    <s v="Oui"/>
    <n v="2012286951"/>
    <s v="MILLIER Jean Loup (Monsieur)"/>
    <s v="N"/>
    <s v="GMF"/>
    <s v="MT"/>
    <s v="NICODEME Vincent"/>
    <s v="01/01/2013"/>
    <s v="3398"/>
    <s v="01/01/2013"/>
    <s v=""/>
    <s v=""/>
    <s v="82190"/>
    <s v="SEC"/>
    <s v="135000"/>
    <s v=""/>
    <x v="0"/>
    <s v=""/>
  </r>
  <r>
    <s v="O"/>
    <s v="Facturer le dossier"/>
    <s v="W"/>
    <s v="Créer une facture"/>
    <s v=""/>
    <s v="DARVA"/>
    <s v="Non"/>
    <n v="2019108424"/>
    <s v="HORNA Therese (Madame)"/>
    <s v="N"/>
    <s v="PACIFICA"/>
    <s v="TA"/>
    <s v="LEFEBVRE Fabien"/>
    <s v="18/05/2019"/>
    <s v="1065"/>
    <s v="18/05/2019"/>
    <s v=""/>
    <s v=""/>
    <s v="32230"/>
    <s v="SEC"/>
    <s v="30000"/>
    <s v=""/>
    <x v="0"/>
    <s v=""/>
  </r>
  <r>
    <s v="O"/>
    <s v="Facturer le dossier"/>
    <s v="W"/>
    <s v="Créer une facture"/>
    <s v=""/>
    <s v="MERCURE"/>
    <s v="Non"/>
    <n v="2022033790"/>
    <s v="EARL DES 6 CHENES -"/>
    <s v="N"/>
    <s v="GROUPAMA"/>
    <s v="CA"/>
    <s v="RICCO Damien"/>
    <s v="17/02/2022"/>
    <s v="43"/>
    <s v="17/02/2022"/>
    <s v=""/>
    <s v=""/>
    <s v="12240"/>
    <s v="INC"/>
    <s v="308000"/>
    <s v=""/>
    <x v="0"/>
    <s v=""/>
  </r>
  <r>
    <s v="O"/>
    <s v="Facturer le dossier"/>
    <s v="W"/>
    <s v="Créer une facture"/>
    <s v=""/>
    <s v="DARVA"/>
    <s v="Non"/>
    <n v="2021373091"/>
    <s v="MESNARD Nathalie (Madame)"/>
    <s v="N"/>
    <s v="PACIFICA"/>
    <s v="TL"/>
    <s v="WURTZ Pascal"/>
    <s v="17/01/2022"/>
    <s v="105"/>
    <s v="17/01/2022"/>
    <s v=""/>
    <s v=""/>
    <s v="31570"/>
    <s v="INC"/>
    <s v="130000"/>
    <s v=""/>
    <x v="0"/>
    <s v=""/>
  </r>
  <r>
    <s v="O"/>
    <s v="Facturer le dossier"/>
    <s v="W"/>
    <s v="Créer une facture"/>
    <s v="2"/>
    <s v="DARVA"/>
    <s v="Oui"/>
    <n v="2012182230"/>
    <s v="GUEDON Sylvie (Madame)"/>
    <s v="N"/>
    <s v="MAIF"/>
    <s v="PX"/>
    <s v="FELTRIN Patrick"/>
    <s v="09/08/2012"/>
    <s v="3522"/>
    <s v="09/08/2012"/>
    <s v=""/>
    <s v=""/>
    <s v="24210"/>
    <s v="SEC"/>
    <s v="10347.69"/>
    <s v=""/>
    <x v="0"/>
    <s v=""/>
  </r>
  <r>
    <s v="O"/>
    <s v="Facturer le dossier"/>
    <s v="W"/>
    <s v="Créer une facture"/>
    <s v=""/>
    <s v="DARVA"/>
    <s v="Non"/>
    <n v="2021182416"/>
    <s v="RONCAJOLO Stephanie"/>
    <s v="N"/>
    <s v="MAIF"/>
    <s v="BD"/>
    <s v="BROUSSE Damien"/>
    <s v="31/07/2021"/>
    <s v="272"/>
    <s v="31/07/2021"/>
    <s v=""/>
    <s v=""/>
    <s v="33360"/>
    <s v="INO"/>
    <s v="115000"/>
    <s v=""/>
    <x v="0"/>
    <s v=""/>
  </r>
  <r>
    <s v="O"/>
    <s v="Facturer le dossier"/>
    <s v="W"/>
    <s v="Créer une facture"/>
    <s v=""/>
    <s v="Mail"/>
    <s v="Non"/>
    <n v="2021227190"/>
    <s v="Etablissement CCI ALLIER (Madame et/ou Monsieur)"/>
    <s v="N"/>
    <s v="AXERIA IARD"/>
    <s v="TL"/>
    <s v="COUSTEAUX Yannick"/>
    <s v="05/08/2021"/>
    <s v="239"/>
    <s v="05/08/2021"/>
    <s v=""/>
    <s v=""/>
    <s v="03100"/>
    <s v="SEC"/>
    <s v="0"/>
    <s v=""/>
    <x v="0"/>
    <s v=""/>
  </r>
  <r>
    <s v="O"/>
    <s v="Traiter le rapport PolyPad déposé par l'expert"/>
    <s v="A"/>
    <s v="Traiter le rapport définitif  PolyPad "/>
    <s v=""/>
    <s v="Mail"/>
    <s v="Non"/>
    <n v="2022054168"/>
    <s v="ESSAFA Hicham (Monsieur)"/>
    <s v="N"/>
    <s v="ASSURANCES MUTUELLES DE PICARDIE"/>
    <s v="NI"/>
    <s v="MERCIER Guillaume"/>
    <s v="16/03/2022"/>
    <s v="25"/>
    <s v="07/04/2022"/>
    <s v=""/>
    <s v=""/>
    <s v="30000"/>
    <s v="DDE"/>
    <s v="0"/>
    <s v=""/>
    <x v="1"/>
    <s v=""/>
  </r>
  <r>
    <s v="O"/>
    <s v="Traiter le rapport PolyPad déposé par l'expert"/>
    <s v="A"/>
    <s v="Traiter le rapport validé après supervision"/>
    <s v=""/>
    <s v="Mail"/>
    <s v="Oui"/>
    <n v="2021346748"/>
    <s v="BELLON Bernard (Monsieur)"/>
    <s v="N"/>
    <s v="ASSURANCES MUTUELLES DE PICARDIE"/>
    <s v="BZ"/>
    <s v="BONNET Florent"/>
    <s v="15/03/2022"/>
    <s v="129"/>
    <s v="23/11/2021"/>
    <s v=""/>
    <s v=""/>
    <s v="30840"/>
    <s v="TOG"/>
    <s v="7462.4"/>
    <s v=""/>
    <x v="1"/>
    <s v=""/>
  </r>
  <r>
    <s v="O"/>
    <s v="Traiter le rapport PolyPad déposé par l'expert"/>
    <s v="A"/>
    <s v="Traiter le rapport définitif  PolyPad "/>
    <s v=""/>
    <s v="SINAPPS"/>
    <s v="Non"/>
    <n v="2022059615"/>
    <s v="BABELAERE Therese (Madame)"/>
    <s v="N"/>
    <s v="ACM"/>
    <s v="DK"/>
    <s v="CHAUDESAIGUES Yohan"/>
    <s v="15/03/2022"/>
    <s v="23"/>
    <s v="22/03/2022"/>
    <s v=""/>
    <s v=""/>
    <s v="59430"/>
    <s v="TOG"/>
    <s v="5700"/>
    <s v=""/>
    <x v="1"/>
    <s v=""/>
  </r>
  <r>
    <s v="O"/>
    <s v="Traiter le rapport PolyPad déposé par l'expert"/>
    <s v="A"/>
    <s v="Traiter le rapport validé après supervision"/>
    <s v=""/>
    <s v="SINAPPS"/>
    <s v="Non"/>
    <n v="2022055119"/>
    <s v="BRIBON Emeline (Madame)"/>
    <s v="N"/>
    <s v="ACM"/>
    <s v="DK"/>
    <s v="LAMOUROUX Joris"/>
    <s v="15/03/2022"/>
    <s v="25"/>
    <s v="16/03/2022"/>
    <s v=""/>
    <s v=""/>
    <s v="59114"/>
    <s v="TOG"/>
    <s v="5800"/>
    <s v=""/>
    <x v="1"/>
    <s v=""/>
  </r>
  <r>
    <s v="O"/>
    <s v="Traiter le rapport PolyPad déposé par l'expert"/>
    <s v="A"/>
    <s v="Traiter le rapport définitif  PolyPad "/>
    <s v=""/>
    <s v="SINAPPS"/>
    <s v="Non"/>
    <n v="2022083550"/>
    <s v="RAPHAEL Lucie (Madame)"/>
    <s v="N"/>
    <s v="CARMA"/>
    <s v="MO"/>
    <s v="MUYLE Florent"/>
    <s v="17/03/2022"/>
    <s v="3"/>
    <s v="19/04/2022"/>
    <s v=""/>
    <s v=""/>
    <s v="34430"/>
    <s v="DDE"/>
    <s v="495"/>
    <s v=""/>
    <x v="1"/>
    <s v=""/>
  </r>
  <r>
    <s v="O"/>
    <s v="Traiter le rapport PolyPad déposé par l'expert"/>
    <s v="A"/>
    <s v="Traiter le rapport validé après supervision"/>
    <s v=""/>
    <s v="SINAPPS"/>
    <s v="Non"/>
    <n v="2022068073"/>
    <s v="LAMANT Danny (Monsieur)"/>
    <s v="N"/>
    <s v="CARMA"/>
    <s v="BZ"/>
    <s v="LAMOUROUX Joris"/>
    <s v="10/03/2022"/>
    <s v="16"/>
    <s v="06/04/2022"/>
    <s v=""/>
    <s v=""/>
    <s v="59430"/>
    <s v="TOG"/>
    <s v="0"/>
    <s v=""/>
    <x v="1"/>
    <s v=""/>
  </r>
  <r>
    <s v="O"/>
    <s v="Traiter le rapport PolyPad déposé par l'expert"/>
    <s v="A"/>
    <s v="Traiter le rapport définitif  PolyPad "/>
    <s v=""/>
    <s v="SINAPPS"/>
    <s v="Non"/>
    <n v="2022077548"/>
    <s v="WYTRYKUS Alain (Monsieur)"/>
    <s v="N"/>
    <s v="GMF"/>
    <s v="LL"/>
    <s v="BARET Julien"/>
    <s v="17/03/2022"/>
    <s v="9"/>
    <s v="13/04/2022"/>
    <s v=""/>
    <s v=""/>
    <s v="59176"/>
    <s v="TOG"/>
    <s v="7000"/>
    <s v=""/>
    <x v="1"/>
    <s v=""/>
  </r>
  <r>
    <s v="O"/>
    <s v="Traiter le rapport PolyPad déposé par l'expert"/>
    <s v="A"/>
    <s v="Traiter le rapport définitif  PolyPad "/>
    <s v=""/>
    <s v="SINAPPS"/>
    <s v="Non"/>
    <n v="2022062626"/>
    <s v="TESTE Jean-Claude (Monsieur)"/>
    <s v="N"/>
    <s v="CARMA"/>
    <s v="MO"/>
    <s v="GIRARDOT Albin"/>
    <s v="17/03/2022"/>
    <s v="21"/>
    <s v="01/04/2022"/>
    <s v=""/>
    <s v=""/>
    <s v="34280"/>
    <s v="DDE"/>
    <s v="0"/>
    <s v=""/>
    <x v="1"/>
    <s v=""/>
  </r>
  <r>
    <s v="O"/>
    <s v="Vérifier le rapport pré-saisi dans Mercure"/>
    <s v="A"/>
    <s v="Créer l’action 166 &quot;Résultat vérification rapport Mercure&quot;"/>
    <s v=""/>
    <s v="MERCURE"/>
    <s v="Non"/>
    <n v="2022071507"/>
    <s v="GIRALT Guy (Monsieur)"/>
    <s v="N"/>
    <s v="GAN ASSURANCES IARD"/>
    <s v="BZ"/>
    <s v="MATHIS Olivier"/>
    <s v="15/03/2022"/>
    <s v="14"/>
    <s v="25/03/2022"/>
    <s v=""/>
    <s v=""/>
    <s v="34200"/>
    <s v="VOL"/>
    <s v="365.29"/>
    <s v=""/>
    <x v="1"/>
    <s v=""/>
  </r>
  <r>
    <s v="O"/>
    <s v="Vérifier le rapport pré-saisi dans Mercure"/>
    <s v="A"/>
    <s v="Créer l’action 166 &quot;Résultat vérification rapport Mercure&quot;"/>
    <s v=""/>
    <s v="MERCURE"/>
    <s v="Non"/>
    <n v="2022034915"/>
    <s v="GROUPEMENT DES TERRES ROUGES"/>
    <s v="N"/>
    <s v="GROUPAMA"/>
    <s v="MI"/>
    <s v="BARTHELEMY Franck"/>
    <s v="15/03/2022"/>
    <s v="43"/>
    <s v="20/03/2022"/>
    <s v=""/>
    <s v=""/>
    <s v="12370"/>
    <s v="INC"/>
    <s v="576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74154"/>
    <s v="SAHAN Helene (Madame)"/>
    <s v="N"/>
    <s v="PACIFICA"/>
    <s v="DK"/>
    <s v="CHAUDESAIGUES Yohan"/>
    <s v="16/03/2022"/>
    <s v="11"/>
    <s v="06/04/2022"/>
    <s v=""/>
    <s v=""/>
    <s v="62500"/>
    <s v="TOG"/>
    <s v="8100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1395206"/>
    <s v="TAMMAM Christine (Madame)"/>
    <s v="N"/>
    <s v="AVANSSUR DIRECT ASSURANCE"/>
    <s v="BZ"/>
    <s v="CHAUDESAIGUES Yohan"/>
    <s v="09/03/2022"/>
    <s v="84"/>
    <s v="07/02/2022"/>
    <s v=""/>
    <s v=""/>
    <s v="34070"/>
    <s v="INC"/>
    <s v="2100"/>
    <s v=""/>
    <x v="1"/>
    <s v=""/>
  </r>
  <r>
    <s v="O"/>
    <s v="Vérifier le rapport pré-saisi dans Darva"/>
    <s v="A"/>
    <s v="Créer l’action &quot;Résultat vérification rapport Darva&quot;"/>
    <s v=""/>
    <s v="DARVA"/>
    <s v="Non"/>
    <n v="2022056870"/>
    <s v="WAELS Edouard (Monsieur)"/>
    <s v="N"/>
    <s v="PACIFICA"/>
    <s v="LL"/>
    <s v="HAOUACH Nassim"/>
    <s v="12/03/2022"/>
    <s v="24"/>
    <s v="24/03/2022"/>
    <s v=""/>
    <s v=""/>
    <s v="59170"/>
    <s v="TOG"/>
    <s v="35697.11"/>
    <s v=""/>
    <x v="1"/>
    <s v=""/>
  </r>
  <r>
    <s v="O"/>
    <s v="Gérer le rapport remis en saisie/ à la frappe "/>
    <s v="A"/>
    <s v="Réceptionner ou relancer le rapport remis en saisie"/>
    <s v=""/>
    <s v="SINAPPS"/>
    <s v="Non"/>
    <n v="2022039891"/>
    <s v="MARTIN Christiane (Madame)"/>
    <s v="N"/>
    <s v="MMA"/>
    <s v="BZ"/>
    <s v="GONCALVES David-Jose"/>
    <s v="14/03/2022"/>
    <s v="38"/>
    <s v="15/03/2022"/>
    <s v=""/>
    <s v=""/>
    <s v="34290"/>
    <s v="SEC"/>
    <s v="0"/>
    <s v=""/>
    <x v="1"/>
    <s v=""/>
  </r>
  <r>
    <s v="O"/>
    <s v="Gérer le rapport remis en saisie/ à la frappe "/>
    <s v="A"/>
    <s v="Réceptionner ou relancer le rapport remis en saisie"/>
    <s v=""/>
    <s v="Mail"/>
    <s v="Non"/>
    <n v="2021287462"/>
    <s v="BEDJAOUI Akim (Monsieur)"/>
    <s v="N"/>
    <s v="CAISSE MEUSIENNE D'ASS. MUTUELLES"/>
    <s v="BZ"/>
    <s v="CHAUDESAIGUES Yohan"/>
    <s v="10/03/2022"/>
    <s v="179"/>
    <s v="01/10/2021"/>
    <s v=""/>
    <s v=""/>
    <s v="30600"/>
    <s v="INO"/>
    <s v="40000"/>
    <s v=""/>
    <x v="1"/>
    <s v=""/>
  </r>
  <r>
    <s v="O"/>
    <s v="Traiter le rapport PolyPad déposé par l'expert"/>
    <s v="A"/>
    <s v="Traiter le rapport définitif  PolyPad "/>
    <s v=""/>
    <s v="Mail"/>
    <s v="Non"/>
    <n v="2022078022"/>
    <s v="DERNI Zinep (Monsieur)"/>
    <s v="N"/>
    <s v="MAE"/>
    <s v="BZ"/>
    <s v="GONCALVES David-Jose"/>
    <s v="16/03/2022"/>
    <s v="9"/>
    <s v="05/05/2022"/>
    <n v="48"/>
    <s v=""/>
    <s v="34300"/>
    <s v="DDE"/>
    <s v="950"/>
    <s v=""/>
    <x v="1"/>
    <s v=""/>
  </r>
  <r>
    <s v="O"/>
    <s v="Vérifier le rapport pré-saisi dans Mercure"/>
    <s v="A"/>
    <s v="Créer l’action 166 &quot;Résultat vérification rapport Mercure&quot;"/>
    <s v=""/>
    <s v="MERCURE"/>
    <s v="Non"/>
    <n v="2022081732"/>
    <s v="COP LE CARRE DES PINS BAT E 27 PIERRE ANTONINI"/>
    <s v="N"/>
    <s v="GAN ASSURANCES IARD"/>
    <s v="MO"/>
    <s v="SOREL Nicolas"/>
    <s v="17/03/2022"/>
    <s v="4"/>
    <s v="28/04/2022"/>
    <n v="41"/>
    <s v=""/>
    <s v="34090"/>
    <s v="DDE"/>
    <s v="0"/>
    <s v=""/>
    <x v="1"/>
    <s v=""/>
  </r>
  <r>
    <s v="O"/>
    <s v="Facturer le dossier"/>
    <s v="W"/>
    <s v="Créer une facture"/>
    <s v=""/>
    <s v="MERCURE"/>
    <s v="Non"/>
    <n v="2020254927"/>
    <s v="COPROPRIET LES JARDINS DELA CITE"/>
    <s v="N"/>
    <s v="GAN ASSURANCES IARD"/>
    <s v="CA"/>
    <s v="TAPIA Sébastien"/>
    <s v="30/10/2020"/>
    <s v="561"/>
    <s v="30/10/2020"/>
    <s v=""/>
    <s v=""/>
    <s v="11000"/>
    <s v="SEC"/>
    <s v="300000"/>
    <s v=""/>
    <x v="2"/>
    <s v=""/>
  </r>
  <r>
    <s v="O"/>
    <s v="Facturer le dossier"/>
    <s v="W"/>
    <s v="Créer une facture"/>
    <s v=""/>
    <s v="DARVA"/>
    <s v="Non"/>
    <n v="2020208253"/>
    <s v="CHAMIGNON Michel (Monsieur)"/>
    <s v="N"/>
    <s v="MACIF"/>
    <s v="TA"/>
    <s v="LEFEBVRE Fabien"/>
    <s v="13/08/2020"/>
    <s v="606"/>
    <s v="13/08/2020"/>
    <s v=""/>
    <s v=""/>
    <s v="03160"/>
    <s v="SEC"/>
    <s v="115000"/>
    <s v=""/>
    <x v="2"/>
    <s v=""/>
  </r>
  <r>
    <s v="O"/>
    <s v="Facturer le dossier"/>
    <s v="W"/>
    <s v="Créer une facture"/>
    <s v=""/>
    <s v="DARVA"/>
    <s v="Non"/>
    <n v="2018374666"/>
    <s v="DUPIAS Daniel (Monsieur)"/>
    <s v="N"/>
    <s v="MAIF"/>
    <s v="CA"/>
    <s v="RIVALS Nicolas"/>
    <s v="23/11/2018"/>
    <s v="1225"/>
    <s v="23/11/2018"/>
    <s v=""/>
    <s v=""/>
    <s v="81100"/>
    <s v="SEC"/>
    <s v="85000"/>
    <s v=""/>
    <x v="2"/>
    <s v=""/>
  </r>
  <r>
    <s v="O"/>
    <s v="Facturer le dossier"/>
    <s v="W"/>
    <s v="Créer une facture"/>
    <s v=""/>
    <s v="DARVA"/>
    <s v="Non"/>
    <n v="2021281797"/>
    <s v="VILLIERS MORIAME Catherine (Madame)"/>
    <s v="N"/>
    <s v="MAIF"/>
    <s v="TL"/>
    <s v="COUSTEAUX Yannick"/>
    <s v="29/09/2021"/>
    <s v="184"/>
    <s v="29/09/2021"/>
    <s v=""/>
    <s v=""/>
    <s v="31240"/>
    <s v="SEC"/>
    <s v="22000"/>
    <s v=""/>
    <x v="2"/>
    <s v=""/>
  </r>
  <r>
    <s v="O"/>
    <s v="Facturer le dossier"/>
    <s v="W"/>
    <s v="Créer une facture"/>
    <s v=""/>
    <s v="Mail"/>
    <s v="Non"/>
    <n v="2021208769"/>
    <s v="SCI JENNYSAR (Madame et/ou Monsieur)"/>
    <s v="N"/>
    <s v="#NA"/>
    <s v="TL"/>
    <s v="GUILLAUME Julien"/>
    <s v="21/08/2021"/>
    <s v="254"/>
    <s v="21/08/2021"/>
    <s v=""/>
    <s v=""/>
    <s v="31000"/>
    <s v="DDE"/>
    <s v="6600"/>
    <s v=""/>
    <x v="2"/>
    <s v=""/>
  </r>
  <r>
    <s v="O"/>
    <s v="Facturer le dossier"/>
    <s v="W"/>
    <s v="Créer une facture"/>
    <s v=""/>
    <s v="DARVA"/>
    <s v="Non"/>
    <n v="2021366729"/>
    <s v="PIERREJEAN Germaine (Madame)"/>
    <s v="N"/>
    <s v="LIBEA"/>
    <s v="AG"/>
    <s v="CAYUELA Antoine"/>
    <s v="11/01/2022"/>
    <s v="111"/>
    <s v="11/01/2022"/>
    <s v=""/>
    <s v=""/>
    <s v="32000"/>
    <s v="INC"/>
    <s v="140000"/>
    <s v=""/>
    <x v="2"/>
    <s v=""/>
  </r>
  <r>
    <s v="O"/>
    <s v="Facturer le dossier"/>
    <s v="W"/>
    <s v="Créer une facture"/>
    <s v=""/>
    <s v="DARVA"/>
    <s v="Non"/>
    <n v="2021387658"/>
    <s v="DOMAINE HIPPIQUE DE CAHYAN"/>
    <s v="N"/>
    <s v="AXA FRANCE IARD"/>
    <s v="BD"/>
    <s v="BEYRIS Laurent"/>
    <s v="19/01/2022"/>
    <s v="92"/>
    <s v="19/01/2022"/>
    <s v=""/>
    <s v=""/>
    <s v="33670"/>
    <s v="TOG"/>
    <s v="36724.39"/>
    <s v=""/>
    <x v="2"/>
    <s v=""/>
  </r>
  <r>
    <s v="O"/>
    <s v="Facturer le dossier"/>
    <s v="W"/>
    <s v="Créer une facture"/>
    <s v=""/>
    <s v="Mail"/>
    <s v="Non"/>
    <n v="2022017526"/>
    <s v="Société TISSEO EL BAHJAOUI Najat (Madame)"/>
    <s v="N"/>
    <s v="#NA"/>
    <s v="TL"/>
    <s v="SAGE Eric"/>
    <s v="04/03/2022"/>
    <s v="59"/>
    <s v="04/03/2022"/>
    <s v=""/>
    <s v=""/>
    <s v="31200"/>
    <s v="RC"/>
    <s v="0"/>
    <s v=""/>
    <x v="2"/>
    <s v=""/>
  </r>
  <r>
    <s v="O"/>
    <s v="Facturer le dossier"/>
    <s v="W"/>
    <s v="Créer une facture"/>
    <s v=""/>
    <s v="Mail"/>
    <s v="Non"/>
    <n v="2021367836"/>
    <s v="ASSEMBLEE DE DIEU DE MURET ARLERI Cécile (Madame)"/>
    <s v="N"/>
    <s v="GENERALI ASSURANCES"/>
    <s v="TL"/>
    <s v="MARTINOTTO Camille"/>
    <s v="30/01/2022"/>
    <s v="109"/>
    <s v="30/01/2022"/>
    <s v=""/>
    <s v=""/>
    <s v="31600"/>
    <s v="SEC"/>
    <s v="0"/>
    <s v=""/>
    <x v="2"/>
    <s v=""/>
  </r>
  <r>
    <s v="O"/>
    <s v="Facturer le dossier"/>
    <s v="W"/>
    <s v="Créer une facture"/>
    <s v=""/>
    <s v="MERCURE"/>
    <s v="Non"/>
    <n v="2021322842"/>
    <s v="BOUTIE Andrée (Madame)"/>
    <s v="N"/>
    <s v="GROUPAMA"/>
    <s v="TL"/>
    <s v="REBULL Laurent"/>
    <s v="03/12/2021"/>
    <s v="150"/>
    <s v="03/12/2021"/>
    <s v=""/>
    <s v=""/>
    <s v="32380"/>
    <s v="INC"/>
    <s v="50000"/>
    <s v=""/>
    <x v="2"/>
    <s v=""/>
  </r>
  <r>
    <s v="O"/>
    <s v="Facturer le dossier"/>
    <s v="W"/>
    <s v="Créer une facture"/>
    <s v=""/>
    <s v="DARVA"/>
    <s v="Non"/>
    <n v="2021272782"/>
    <s v="DUCHEVET Alexandre (Monsieur)"/>
    <s v="N"/>
    <s v="PACIFICA"/>
    <s v="TL"/>
    <s v="COUSTEAUX Yannick"/>
    <s v="08/10/2021"/>
    <s v="191"/>
    <s v="08/10/2021"/>
    <s v=""/>
    <s v=""/>
    <s v="31470"/>
    <s v="SEC"/>
    <s v="8000"/>
    <s v=""/>
    <x v="2"/>
    <s v=""/>
  </r>
  <r>
    <s v="O"/>
    <s v="Facturer le dossier"/>
    <s v="W"/>
    <s v="Créer une facture"/>
    <s v=""/>
    <s v="Mail"/>
    <s v="Oui"/>
    <n v="2022017932"/>
    <s v="PAVILLON PREVOYANCE"/>
    <s v="N"/>
    <s v="AXERIA IARD"/>
    <s v="BD"/>
    <s v="RODNEY Elodie"/>
    <s v="02/02/2022"/>
    <s v="58"/>
    <s v="02/02/2022"/>
    <s v=""/>
    <s v=""/>
    <s v="33000"/>
    <s v="VAN"/>
    <s v="25000"/>
    <s v=""/>
    <x v="2"/>
    <s v=""/>
  </r>
  <r>
    <s v="O"/>
    <s v="Facturer le dossier"/>
    <s v="W"/>
    <s v="Créer une facture"/>
    <s v=""/>
    <s v="DARVA"/>
    <s v="Non"/>
    <n v="2022058920"/>
    <s v="Société MC3 LOGISTIQUE DAMBREVILLE Frédéric (Monsieur)"/>
    <s v="N"/>
    <s v="AXA FRANCE IARD"/>
    <s v="RU"/>
    <s v="MERCIER Laurent"/>
    <s v="02/03/2022"/>
    <s v="23"/>
    <s v="02/03/2022"/>
    <s v=""/>
    <s v=""/>
    <s v="97438"/>
    <s v="DDE"/>
    <s v="10950"/>
    <s v=""/>
    <x v="2"/>
    <s v=""/>
  </r>
  <r>
    <s v="O"/>
    <s v="Facturer le dossier"/>
    <s v="W"/>
    <s v="Créer une facture"/>
    <s v=""/>
    <s v="DARVA"/>
    <s v="Oui"/>
    <n v="2016300904"/>
    <s v="ROTILIO Sylvian (Monsieur)"/>
    <s v="N"/>
    <s v="FILIA MAIF"/>
    <s v="BD"/>
    <s v="BROUSSE Damien"/>
    <s v="06/01/2017"/>
    <s v="1942"/>
    <s v="06/01/2017"/>
    <s v=""/>
    <s v=""/>
    <s v="33720"/>
    <s v="SEC"/>
    <s v="200000"/>
    <s v=""/>
    <x v="2"/>
    <s v=""/>
  </r>
  <r>
    <s v="O"/>
    <s v="Traiter le rapport PolyPad déposé par l'expert"/>
    <s v="A"/>
    <s v="Traiter le rapport validé après supervision"/>
    <s v=""/>
    <s v="Mail"/>
    <s v="Non"/>
    <n v="2022051819"/>
    <s v="OPHLM PERPIGNAN ROUSSILLON* MONROIG**** Didier (Monsieur)"/>
    <s v="N"/>
    <s v="#NA"/>
    <s v="PE"/>
    <s v="MANISSIER Adrien"/>
    <s v="16/03/2022"/>
    <s v="28"/>
    <s v="04/04/2022"/>
    <s v=""/>
    <s v=""/>
    <s v="66000"/>
    <s v="DB"/>
    <s v="1827.4"/>
    <s v=""/>
    <x v="3"/>
    <s v=""/>
  </r>
  <r>
    <s v="O"/>
    <s v="Traiter le rapport PolyPad déposé par l'expert"/>
    <s v="A"/>
    <s v="Traiter le rapport définitif  PolyPad "/>
    <s v=""/>
    <s v="Mail"/>
    <s v="Non"/>
    <n v="2022036752"/>
    <s v="TIBI YOUSEFI Alexandra (Madame)"/>
    <s v="N"/>
    <s v="SADA"/>
    <s v="PE"/>
    <s v="DOLLE Nicolas"/>
    <s v="16/03/2022"/>
    <s v="39"/>
    <s v="11/03/2022"/>
    <s v=""/>
    <s v=""/>
    <s v="66330"/>
    <s v="TOG"/>
    <s v="800"/>
    <s v=""/>
    <x v="3"/>
    <s v=""/>
  </r>
  <r>
    <s v="O"/>
    <s v="Gérer le rapport remis en saisie/ à la frappe "/>
    <s v="A"/>
    <s v="Réceptionner ou relancer les documents remis en saisie"/>
    <s v=""/>
    <s v="DARVA"/>
    <s v="Non"/>
    <n v="2020170756"/>
    <s v="SMITH Hedley Et Anita (Madame et/ou Monsieur)"/>
    <s v="N"/>
    <s v="AXA FRANCE IARD"/>
    <s v="PE"/>
    <s v="TENAS Richard"/>
    <s v="17/03/2022"/>
    <s v="640"/>
    <s v="13/07/2020"/>
    <s v=""/>
    <s v=""/>
    <s v="66820"/>
    <s v="CN"/>
    <s v="300000"/>
    <s v=""/>
    <x v="22"/>
    <s v=""/>
  </r>
  <r>
    <s v="O"/>
    <s v="Traiter le rapport PolyPad déposé par l'expert"/>
    <s v="A"/>
    <s v="Traiter le rapport complémentaire  PolyPad "/>
    <s v=""/>
    <s v="DARVA"/>
    <s v="Non"/>
    <n v="2020210969"/>
    <s v="HURE Dubot Marie Aurele (Madame)"/>
    <s v="N"/>
    <s v="PROTEC BTP"/>
    <s v="BD"/>
    <s v="RODNEY Elodie"/>
    <s v="17/03/2022"/>
    <s v="604"/>
    <s v="05/08/2020"/>
    <s v=""/>
    <s v=""/>
    <s v="33520"/>
    <s v="GRE"/>
    <s v="1300"/>
    <s v=""/>
    <x v="4"/>
    <s v=""/>
  </r>
  <r>
    <s v="O"/>
    <s v="Traiter le rapport PolyPad déposé par l'expert"/>
    <s v="A"/>
    <s v="Traiter le rapport définitif  PolyPad "/>
    <s v=""/>
    <s v="DARVA"/>
    <s v="Non"/>
    <n v="2022066298"/>
    <s v="BEDOUET Thomas (Monsieur)"/>
    <s v="N"/>
    <s v="AVANSSUR DIRECT ASSURANCE"/>
    <s v="BD"/>
    <s v="BELLOCQ Marine"/>
    <s v="17/03/2022"/>
    <s v="18"/>
    <s v="29/03/2022"/>
    <s v=""/>
    <s v=""/>
    <s v="13008"/>
    <s v="VOL"/>
    <s v="1763.89"/>
    <s v=""/>
    <x v="4"/>
    <s v=""/>
  </r>
  <r>
    <s v="N"/>
    <s v="Traiter le rapport PolyPad déposé par l'expert"/>
    <s v="A"/>
    <s v="Traiter le rapport définitif  PolyPad "/>
    <s v=""/>
    <s v="DARVA"/>
    <s v="Non"/>
    <n v="2022075421"/>
    <s v="RAPID' COUTURE BOUTINAUD Cécile (Madame)"/>
    <s v="N"/>
    <s v="AVIVA"/>
    <s v="BD"/>
    <s v="PACREAU Claire"/>
    <s v="18/03/2022"/>
    <s v="10"/>
    <s v="13/03/2022"/>
    <s v=""/>
    <s v=""/>
    <s v="33000"/>
    <s v="VOL"/>
    <s v="2062.08"/>
    <s v=""/>
    <x v="4"/>
    <s v=""/>
  </r>
  <r>
    <s v="O"/>
    <s v="Traiter le rapport PolyPad déposé par l'expert"/>
    <s v="A"/>
    <s v="Traiter le rapport de reconnaissance  PolyPad "/>
    <s v=""/>
    <s v="DARVA"/>
    <s v="Non"/>
    <n v="2022014593"/>
    <s v="MAINIL Marie-France (Madame)"/>
    <s v="N"/>
    <s v="BPCEA - NATIXIS"/>
    <s v="BD"/>
    <s v="GOUDAL Camille"/>
    <s v="07/01/2022"/>
    <s v="62"/>
    <s v="14/02/2022"/>
    <s v=""/>
    <s v=""/>
    <s v="33860"/>
    <s v="INC"/>
    <s v="40000"/>
    <s v=""/>
    <x v="4"/>
    <s v=""/>
  </r>
  <r>
    <s v="N"/>
    <s v="Traiter le rapport PolyPad déposé par l'expert"/>
    <s v="A"/>
    <s v="Traiter le rapport définitif  PolyPad "/>
    <s v="2"/>
    <s v="DARVA"/>
    <s v="Non"/>
    <n v="2021390280"/>
    <s v="MER ET GOLF APPART HOTEL"/>
    <s v="N"/>
    <s v="AXA FRANCE IARD"/>
    <s v="BI"/>
    <s v="PERE Alexandre"/>
    <s v="18/03/2022"/>
    <s v="88"/>
    <s v="23/03/2022"/>
    <s v=""/>
    <s v=""/>
    <s v="64200"/>
    <s v="TOG"/>
    <s v="30000"/>
    <s v=""/>
    <x v="4"/>
    <s v=""/>
  </r>
  <r>
    <s v="O"/>
    <s v="Traiter le rapport PolyPad déposé par l'expert"/>
    <s v="A"/>
    <s v="Traiter le rapport validé après supervision"/>
    <s v=""/>
    <s v="DARVA"/>
    <s v="Non"/>
    <n v="2022062656"/>
    <s v="INSTITUT DON BOSCO"/>
    <s v="N"/>
    <s v="MUTUELLE SAINT CHRISTOPHE"/>
    <s v="BD"/>
    <s v="BECK Alexandre"/>
    <s v="17/03/2022"/>
    <s v="21"/>
    <s v="30/03/2022"/>
    <s v=""/>
    <s v=""/>
    <s v="33140"/>
    <s v="DDE"/>
    <s v="1000"/>
    <s v=""/>
    <x v="4"/>
    <s v=""/>
  </r>
  <r>
    <s v="O"/>
    <s v="Traiter le rapport PolyPad déposé par l'expert"/>
    <s v="A"/>
    <s v="Traiter le rapport définitif  PolyPad "/>
    <s v=""/>
    <s v="DARVA"/>
    <s v="Non"/>
    <n v="2022015400"/>
    <s v="OGEC STE MARIE DE LA BASTIDE CURNILLON Laurence (Madame)"/>
    <s v="N"/>
    <s v="MUTUELLE SAINT CHRISTOPHE"/>
    <s v="BD"/>
    <s v="PASTURAL Florian"/>
    <s v="04/03/2022"/>
    <s v="60"/>
    <s v="18/03/2022"/>
    <s v=""/>
    <s v=""/>
    <s v="33100"/>
    <s v="BDG"/>
    <s v="306.79"/>
    <s v=""/>
    <x v="4"/>
    <s v=""/>
  </r>
  <r>
    <s v="O"/>
    <s v="Traiter le rapport PolyPad déposé par l'expert"/>
    <s v="A"/>
    <s v="Traiter le rapport définitif  PolyPad "/>
    <s v=""/>
    <s v="DARVA"/>
    <s v="Non"/>
    <n v="2022073130"/>
    <s v="FAURE Karla (Madame)"/>
    <s v="N"/>
    <s v="AVANSSUR DIRECT ASSURANCE"/>
    <s v="BD"/>
    <s v="PERROT Francois Xavier"/>
    <s v="15/03/2022"/>
    <s v="13"/>
    <s v="04/04/2022"/>
    <s v=""/>
    <s v=""/>
    <s v="47550"/>
    <s v="VAN"/>
    <s v="3245"/>
    <s v=""/>
    <x v="4"/>
    <s v=""/>
  </r>
  <r>
    <s v="O"/>
    <s v="Vérifier le rapport pré-saisi dans Mercure"/>
    <s v="A"/>
    <s v="Créer l’action 166 &quot;Résultat vérification rapport Mercure&quot;"/>
    <s v=""/>
    <s v="MERCURE"/>
    <s v="Non"/>
    <n v="2022047041"/>
    <s v="Société GAEC LEYRIS FLORES"/>
    <s v="N"/>
    <s v="GROUPAMA"/>
    <s v="BR"/>
    <s v="FEIX Florent"/>
    <s v="15/03/2022"/>
    <s v="31"/>
    <s v="01/04/2022"/>
    <s v=""/>
    <s v=""/>
    <s v="19700"/>
    <s v="CVT"/>
    <s v="900"/>
    <s v=""/>
    <x v="4"/>
    <s v=""/>
  </r>
  <r>
    <s v="N"/>
    <s v="Gérer le rapport remis en saisie/ à la frappe "/>
    <s v="A"/>
    <s v="Poursuivre la saisie du rapport"/>
    <s v=""/>
    <s v="SINAPPS"/>
    <s v="Non"/>
    <n v="2020363196"/>
    <s v="DEMPTOS Christian (Monsieur)"/>
    <s v="N"/>
    <s v="GMF"/>
    <s v="BD"/>
    <s v="BEYRIS Laurent"/>
    <s v="18/03/2022"/>
    <s v="464"/>
    <s v="13/01/2021"/>
    <s v=""/>
    <s v=""/>
    <s v="33550"/>
    <s v="INO"/>
    <s v="10000"/>
    <s v=""/>
    <x v="4"/>
    <s v=""/>
  </r>
  <r>
    <s v="O"/>
    <s v="Gérer le rapport remis en saisie/ à la frappe "/>
    <s v="A"/>
    <s v="Réceptionner ou relancer le rapport remis en saisie"/>
    <s v=""/>
    <s v="SINAPPS"/>
    <s v="Non"/>
    <n v="2021380646"/>
    <s v="CHAUVIER-DARRIGOL Dominique (Madame)"/>
    <s v="N"/>
    <s v="ACM"/>
    <s v="BI"/>
    <s v="COSSON Gildas"/>
    <s v="11/03/2022"/>
    <s v="98"/>
    <s v="11/02/2022"/>
    <s v=""/>
    <s v=""/>
    <s v="64990"/>
    <s v="DDE"/>
    <s v="250000"/>
    <s v=""/>
    <x v="4"/>
    <s v=""/>
  </r>
  <r>
    <s v="N"/>
    <s v="Gérer le rapport remis en saisie/ à la frappe "/>
    <s v="A"/>
    <s v="Poursuivre la saisie du rapport"/>
    <s v=""/>
    <s v="DARVA"/>
    <s v="Non"/>
    <n v="2022029104"/>
    <s v="Société FRECHE LOCATION"/>
    <s v="N"/>
    <s v="ALLIANZ"/>
    <s v="BD"/>
    <s v="SORBET Jean-Pierre"/>
    <s v="18/03/2022"/>
    <s v="48"/>
    <s v="15/03/2022"/>
    <s v=""/>
    <s v=""/>
    <s v="33750"/>
    <s v="BDM"/>
    <s v="65000"/>
    <s v=""/>
    <x v="4"/>
    <s v=""/>
  </r>
  <r>
    <s v="O"/>
    <s v="Gérer le rapport remis en saisie/ à la frappe "/>
    <s v="A"/>
    <s v="Poursuivre la saisie du rapport"/>
    <s v=""/>
    <s v="Mail"/>
    <s v="Non"/>
    <n v="2022045603"/>
    <s v="QUENEAU Marie (Madame)"/>
    <s v="N"/>
    <s v="BPCE ASSURANCES"/>
    <s v="BR"/>
    <s v="FEIX Florent"/>
    <s v="13/03/2022"/>
    <s v="32"/>
    <s v="31/03/2022"/>
    <s v=""/>
    <s v=""/>
    <s v="19230"/>
    <s v="PJ"/>
    <s v="0"/>
    <s v=""/>
    <x v="4"/>
    <s v=""/>
  </r>
  <r>
    <s v="N"/>
    <s v="Gérer le rapport remis en saisie/ à la frappe "/>
    <s v="A"/>
    <s v="Poursuivre la saisie du rapport"/>
    <s v=""/>
    <s v="Mail"/>
    <s v="Non"/>
    <n v="2022054970"/>
    <s v="LAFILOLIE Janine (Madame)"/>
    <s v="N"/>
    <s v="MACIF"/>
    <s v="BR"/>
    <s v="DERIN Patrick"/>
    <s v="18/03/2022"/>
    <s v="25"/>
    <s v="06/04/2022"/>
    <s v=""/>
    <s v=""/>
    <s v="19600"/>
    <s v="PJ"/>
    <s v=""/>
    <s v=""/>
    <x v="4"/>
    <s v=""/>
  </r>
  <r>
    <s v="O"/>
    <s v="Vérifier le rapport pré-saisi dans Darva"/>
    <s v="A"/>
    <s v="Créer l’action &quot;Résultat vérification rapport Darva&quot;"/>
    <s v=""/>
    <s v="DARVA"/>
    <s v="Non"/>
    <n v="2022069124"/>
    <s v="MARTIN Danielle (Madame)"/>
    <s v="N"/>
    <s v="MAIF"/>
    <s v="BD"/>
    <s v="BRIAND Renaud"/>
    <s v="15/03/2022"/>
    <s v="16"/>
    <s v="10/06/2022"/>
    <n v="44"/>
    <s v=""/>
    <s v="33120"/>
    <s v="DDE"/>
    <s v="1738"/>
    <s v=""/>
    <x v="4"/>
    <s v=""/>
  </r>
  <r>
    <s v="O"/>
    <s v="Traiter le rapport PolyPad déposé par l'expert"/>
    <s v="A"/>
    <s v="Traiter le rapport intermédiaire  PolyPad "/>
    <s v=""/>
    <s v="MERCURE"/>
    <s v="Non"/>
    <n v="2022078616"/>
    <s v="BOISON Maurice (Monsieur)"/>
    <s v="N"/>
    <s v="GROUPAMA"/>
    <s v="AG"/>
    <s v="SARPY Guillaume"/>
    <s v="16/03/2022"/>
    <s v="8"/>
    <s v="24/04/2022"/>
    <s v=""/>
    <s v=""/>
    <s v="32310"/>
    <s v="INC"/>
    <s v="60000"/>
    <s v=""/>
    <x v="5"/>
    <s v=""/>
  </r>
  <r>
    <s v="O"/>
    <s v="Facturer le dossier"/>
    <s v="W"/>
    <s v="Créer une facture"/>
    <s v=""/>
    <s v="Mail"/>
    <s v="Non"/>
    <n v="2022046933"/>
    <s v="Copropriété LES JARDINS DE SAINT O WIMETZ Alexandra (Madame)"/>
    <s v="N"/>
    <s v="SADA"/>
    <s v="TL"/>
    <s v="ROUX Benoit"/>
    <s v="15/03/2022"/>
    <s v="31"/>
    <s v="08/04/2022"/>
    <s v=""/>
    <s v=""/>
    <s v="31650"/>
    <s v="DDE"/>
    <s v="750"/>
    <s v=""/>
    <x v="25"/>
    <s v=""/>
  </r>
  <r>
    <s v="O"/>
    <s v="Facturer le dossier"/>
    <s v="W"/>
    <s v="Créer une facture"/>
    <s v=""/>
    <s v="DARVA"/>
    <s v="Non"/>
    <n v="2022046903"/>
    <s v="CGR FILLES DE LA CROIX"/>
    <s v="N"/>
    <s v="MUTUELLE SAINT CHRISTOPHE"/>
    <s v="BI"/>
    <s v="PERE Alexandre"/>
    <s v="16/03/2022"/>
    <s v="31"/>
    <s v="16/03/2022"/>
    <s v=""/>
    <s v=""/>
    <s v="64500"/>
    <s v="TOG"/>
    <s v="14000"/>
    <s v=""/>
    <x v="25"/>
    <s v=""/>
  </r>
  <r>
    <s v="O"/>
    <s v="Facturer le dossier"/>
    <s v="W"/>
    <s v="Créer une facture"/>
    <s v=""/>
    <s v="DARVA"/>
    <s v="Non"/>
    <n v="2021385838"/>
    <s v="BUFQUIN Aline (Madame)"/>
    <s v="N"/>
    <s v="BPCEA - NATIXIS"/>
    <s v="BD"/>
    <s v="GOUDAL Camille"/>
    <s v="14/01/2022"/>
    <s v="93"/>
    <s v="14/01/2022"/>
    <s v=""/>
    <s v=""/>
    <s v="33300"/>
    <s v="DDE"/>
    <s v=""/>
    <s v=""/>
    <x v="25"/>
    <s v=""/>
  </r>
  <r>
    <s v="O"/>
    <s v="Facturer le dossier"/>
    <s v="W"/>
    <s v="Créer une facture"/>
    <s v=""/>
    <s v="Pré saisie par PU"/>
    <s v="Non"/>
    <n v="2021394351"/>
    <s v="Office Public HABITALYS"/>
    <s v="N"/>
    <s v="HELVETIA ASSURANCES SA"/>
    <s v="AG"/>
    <s v="SARPY Guillaume"/>
    <s v="06/02/2022"/>
    <s v="85"/>
    <s v="06/02/2022"/>
    <s v=""/>
    <s v=""/>
    <s v="47520"/>
    <s v="DDE"/>
    <s v="0"/>
    <s v=""/>
    <x v="25"/>
    <s v=""/>
  </r>
  <r>
    <s v="O"/>
    <s v="Facturer le dossier"/>
    <s v="W"/>
    <s v="Créer une facture"/>
    <s v=""/>
    <s v="Kareo via WS"/>
    <s v="Non"/>
    <n v="2022028242"/>
    <s v="COCHARD Laurent (Monsieur)"/>
    <s v="N"/>
    <s v="GENERALI ASSURANCES"/>
    <s v="BI"/>
    <s v="BADUEL Jean-Baptiste"/>
    <s v="15/03/2022"/>
    <s v="49"/>
    <s v="24/03/2022"/>
    <s v=""/>
    <s v=""/>
    <s v="64100"/>
    <s v="DDE"/>
    <s v="6800"/>
    <s v=""/>
    <x v="25"/>
    <s v=""/>
  </r>
  <r>
    <s v="O"/>
    <s v="Facturer le dossier"/>
    <s v="W"/>
    <s v="Créer une facture"/>
    <s v=""/>
    <s v="Mail"/>
    <s v="Oui"/>
    <n v="2020221093"/>
    <s v="Copropriété POINT FRANCE"/>
    <s v="N"/>
    <s v="SADA"/>
    <s v="BD"/>
    <s v="BRIAND Renaud"/>
    <s v="04/10/2020"/>
    <s v="596"/>
    <s v="04/10/2020"/>
    <s v=""/>
    <s v=""/>
    <s v="33120"/>
    <s v="DDE"/>
    <s v="3351.96"/>
    <s v=""/>
    <x v="25"/>
    <s v=""/>
  </r>
  <r>
    <s v="O"/>
    <s v="Facturer le dossier"/>
    <s v="W"/>
    <s v="Créer une facture"/>
    <s v=""/>
    <s v="DARVA"/>
    <s v="Oui"/>
    <n v="2021352175"/>
    <s v="VILLE DE CARMAUX"/>
    <s v="N"/>
    <s v="SMACL"/>
    <s v="RZ"/>
    <s v="LECLERCQ Camille"/>
    <s v="06/02/2022"/>
    <s v="123"/>
    <s v="06/02/2022"/>
    <s v=""/>
    <s v=""/>
    <s v="81400"/>
    <s v="CVT"/>
    <s v="2700"/>
    <s v=""/>
    <x v="25"/>
    <s v=""/>
  </r>
  <r>
    <s v="O"/>
    <s v="Facturer le dossier"/>
    <s v="W"/>
    <s v="Créer une facture"/>
    <s v=""/>
    <s v="DARVA"/>
    <s v="Non"/>
    <n v="2021378596"/>
    <s v="BONNET Caroline"/>
    <s v="N"/>
    <s v="MAIF"/>
    <s v="TL"/>
    <s v="COUSTEAUX Yannick"/>
    <s v="22/01/2022"/>
    <s v="100"/>
    <s v="22/01/2022"/>
    <s v=""/>
    <s v=""/>
    <s v="81310"/>
    <s v="PJ"/>
    <s v="0"/>
    <s v=""/>
    <x v="25"/>
    <s v=""/>
  </r>
  <r>
    <s v="O"/>
    <s v="Facturer le dossier"/>
    <s v="W"/>
    <s v="Créer une facture"/>
    <s v=""/>
    <s v="Mail"/>
    <s v="Non"/>
    <n v="2021338157"/>
    <s v="Copropriété 13 AVENUE PIERRE MASSE"/>
    <s v="N"/>
    <s v="ACTE IARD"/>
    <s v="TA"/>
    <s v="LEFEBVRE Fabien"/>
    <s v="17/12/2021"/>
    <s v="136"/>
    <s v="17/12/2021"/>
    <s v=""/>
    <s v=""/>
    <s v="64000"/>
    <s v="DDE"/>
    <s v="800"/>
    <s v=""/>
    <x v="25"/>
    <s v=""/>
  </r>
  <r>
    <s v="O"/>
    <s v="Facturer le dossier"/>
    <s v="W"/>
    <s v="Créer une facture"/>
    <s v=""/>
    <s v="Mail"/>
    <s v="Non"/>
    <n v="2022083276"/>
    <s v="DORE Melanie (Madame)"/>
    <s v="N"/>
    <s v="MAE"/>
    <s v="BD"/>
    <s v="RATIE Julien"/>
    <s v="16/03/2022"/>
    <s v="4"/>
    <s v="12/04/2022"/>
    <n v="53"/>
    <s v=""/>
    <s v="62240"/>
    <s v="DE"/>
    <s v="847"/>
    <s v=""/>
    <x v="25"/>
    <s v=""/>
  </r>
  <r>
    <s v="O"/>
    <s v="Facturer le dossier"/>
    <s v="W"/>
    <s v="Créer une facture"/>
    <s v=""/>
    <s v="Mail"/>
    <s v="Non"/>
    <n v="2022076199"/>
    <s v="BELAIDI Ahmed (Monsieur)"/>
    <s v="N"/>
    <s v="MAE"/>
    <s v="BD"/>
    <s v="BELLOCQ Marine"/>
    <s v="17/03/2022"/>
    <s v="10"/>
    <s v="06/04/2022"/>
    <n v="47"/>
    <s v=""/>
    <s v="67000"/>
    <s v="VOL"/>
    <s v="1471.08"/>
    <s v=""/>
    <x v="25"/>
    <s v=""/>
  </r>
  <r>
    <s v="O"/>
    <s v="Facturer le dossier"/>
    <s v="W"/>
    <s v="Créer une facture"/>
    <s v=""/>
    <s v="Mail"/>
    <s v="Non"/>
    <n v="2022068667"/>
    <s v="POURTOLAS JOSEFA (Madame)"/>
    <s v="N"/>
    <s v="MAE"/>
    <s v="BI"/>
    <s v="GOMES Jean-Charles"/>
    <s v="17/03/2022"/>
    <s v="16"/>
    <s v="28/04/2022"/>
    <n v="41"/>
    <s v=""/>
    <s v="64100"/>
    <s v="DDE"/>
    <s v="4637.47"/>
    <s v=""/>
    <x v="25"/>
    <s v=""/>
  </r>
  <r>
    <s v="N"/>
    <s v="Gérer le rapport remis en saisie/ à la frappe "/>
    <s v="A"/>
    <s v="Réceptionner ou relancer le rapport remis en saisie"/>
    <s v=""/>
    <s v="Mail"/>
    <s v="Non"/>
    <n v="2022017208"/>
    <s v="Société ENEDIS PAGES-BELLEM Cecile (Madame)"/>
    <s v="N"/>
    <s v="ENEDIS"/>
    <s v="PE"/>
    <s v="MANISSIER Adrien"/>
    <s v="18/03/2022"/>
    <s v="59"/>
    <s v="04/03/2022"/>
    <s v=""/>
    <s v=""/>
    <s v="11250"/>
    <s v="PJ"/>
    <s v="3000"/>
    <s v=""/>
    <x v="6"/>
    <s v=""/>
  </r>
  <r>
    <s v="O"/>
    <s v="Gérer le rapport remis en saisie/ à la frappe "/>
    <s v="A"/>
    <s v="Réceptionner ou relancer le rapport remis en saisie"/>
    <s v=""/>
    <s v="Mail"/>
    <s v="Non"/>
    <n v="2021342203"/>
    <s v="Société SODEV TPL NIMES MASSE Alain (Monsieur)"/>
    <s v="N"/>
    <s v="#NA"/>
    <s v="PE"/>
    <s v="BOONAERT Nicolas"/>
    <s v="15/03/2022"/>
    <s v="134"/>
    <s v="18/11/2021"/>
    <s v=""/>
    <s v=""/>
    <s v="30540"/>
    <s v="INO"/>
    <s v="30000"/>
    <s v=""/>
    <x v="6"/>
    <s v=""/>
  </r>
  <r>
    <s v="O"/>
    <s v="Gérer le rapport remis en saisie/ à la frappe "/>
    <s v="A"/>
    <s v="Réceptionner ou relancer le rapport remis en saisie"/>
    <s v=""/>
    <s v="Pré saisie par PU"/>
    <s v="Non"/>
    <n v="2021284772"/>
    <s v="BERTRAND Jean (Monsieur)"/>
    <s v="N"/>
    <s v="SURAVENIR ASSURANCES"/>
    <s v="PE"/>
    <s v="BOONAERT Nicolas"/>
    <s v="17/03/2022"/>
    <s v="182"/>
    <s v="01/11/2021"/>
    <s v=""/>
    <s v=""/>
    <s v="66690"/>
    <s v="INC"/>
    <s v="170000"/>
    <s v=""/>
    <x v="6"/>
    <s v=""/>
  </r>
  <r>
    <s v="O"/>
    <s v="Gérer le rapport remis en saisie/ à la frappe "/>
    <s v="A"/>
    <s v="Réceptionner ou relancer le rapport remis en saisie"/>
    <s v=""/>
    <s v="DARVA"/>
    <s v="Non"/>
    <n v="2021275998"/>
    <s v="SIRE Philippe (Monsieur)"/>
    <s v="N"/>
    <s v="MAPA"/>
    <s v="PE"/>
    <s v="DE GRANDE Stéphan"/>
    <s v="16/03/2022"/>
    <s v="189"/>
    <s v="24/09/2021"/>
    <s v=""/>
    <s v=""/>
    <s v="11510"/>
    <s v="INC"/>
    <s v="70000"/>
    <s v=""/>
    <x v="6"/>
    <s v=""/>
  </r>
  <r>
    <s v="O"/>
    <s v="Traiter le rapport PolyPad déposé par l'expert"/>
    <s v="A"/>
    <s v="Traiter le rapport définitif  PolyPad "/>
    <s v=""/>
    <s v="SINAPPS"/>
    <s v="Non"/>
    <n v="2022056213"/>
    <s v="SAUVAGE Jessica (Madame)"/>
    <s v="N"/>
    <s v="ASSURANCES BANQUE POPULAIRE IARD"/>
    <s v="BZ"/>
    <s v="CHAUDESAIGUES Yohan"/>
    <s v="16/03/2022"/>
    <s v="25"/>
    <s v="28/03/2022"/>
    <s v=""/>
    <s v=""/>
    <s v="59285"/>
    <s v="TOG"/>
    <s v="5100"/>
    <s v=""/>
    <x v="7"/>
    <s v=""/>
  </r>
  <r>
    <s v="O"/>
    <s v="Traiter le rapport PolyPad déposé par l'expert"/>
    <s v="A"/>
    <s v="Traiter le rapport définitif  PolyPad "/>
    <s v=""/>
    <s v="SINAPPS"/>
    <s v="Non"/>
    <n v="2022069848"/>
    <s v="GRENOUILLET Marc (Monsieur)"/>
    <s v="N"/>
    <s v="GMF"/>
    <s v="LL"/>
    <s v="MERIC Martin"/>
    <s v="17/03/2022"/>
    <s v="16"/>
    <s v="06/04/2022"/>
    <s v=""/>
    <s v=""/>
    <s v="62880"/>
    <s v="TOG"/>
    <s v="6185.01"/>
    <s v=""/>
    <x v="7"/>
    <s v=""/>
  </r>
  <r>
    <s v="O"/>
    <s v="Traiter le rapport PolyPad déposé par l'expert"/>
    <s v="A"/>
    <s v="Traiter le rapport définitif  PolyPad "/>
    <s v=""/>
    <s v="SINAPPS"/>
    <s v="Non"/>
    <n v="2022078329"/>
    <s v="SCHEIDT Rolf (Monsieur)"/>
    <s v="N"/>
    <s v="CARMA"/>
    <s v="AG"/>
    <s v="COULON Stéphane"/>
    <s v="17/03/2022"/>
    <s v="8"/>
    <s v="14/04/2022"/>
    <s v=""/>
    <s v=""/>
    <s v="47290"/>
    <s v="INC"/>
    <s v="3100"/>
    <s v=""/>
    <x v="7"/>
    <s v=""/>
  </r>
  <r>
    <s v="O"/>
    <s v="Traiter le rapport PolyPad déposé par l'expert"/>
    <s v="A"/>
    <s v="Traiter le rapport définitif  PolyPad "/>
    <s v=""/>
    <s v="SINAPPS"/>
    <s v="Non"/>
    <n v="2022069065"/>
    <s v="WAWRZYNIAK Christiane (Madame)"/>
    <s v="N"/>
    <s v="GMF"/>
    <s v="LL"/>
    <s v="MERIC Martin"/>
    <s v="15/03/2022"/>
    <s v="16"/>
    <s v="06/04/2022"/>
    <s v=""/>
    <s v=""/>
    <s v="62160"/>
    <s v="TOG"/>
    <s v="700"/>
    <s v=""/>
    <x v="7"/>
    <s v=""/>
  </r>
  <r>
    <s v="O"/>
    <s v="Traiter le rapport PolyPad déposé par l'expert"/>
    <s v="A"/>
    <s v="Traiter le rapport définitif  PolyPad "/>
    <s v=""/>
    <s v="SINAPPS"/>
    <s v="Non"/>
    <n v="2022057859"/>
    <s v="SCI AFRIFRANCE"/>
    <s v="N"/>
    <s v="ASSURANCES BANQUE POPULAIRE IARD"/>
    <s v="BR"/>
    <s v="MAGNE Fabrice"/>
    <s v="15/03/2022"/>
    <s v="24"/>
    <s v="29/03/2022"/>
    <s v=""/>
    <s v=""/>
    <s v="19000"/>
    <s v="DDE"/>
    <s v="587"/>
    <s v=""/>
    <x v="7"/>
    <s v=""/>
  </r>
  <r>
    <s v="O"/>
    <s v="Traiter le rapport PolyPad déposé par l'expert"/>
    <s v="A"/>
    <s v="Traiter le rapport définitif  PolyPad "/>
    <s v=""/>
    <s v="SINAPPS"/>
    <s v="Non"/>
    <n v="2022071665"/>
    <s v="GOSSIN Emilie (Madame)"/>
    <s v="N"/>
    <s v="ACM"/>
    <s v="AA"/>
    <s v="MERIC Martin"/>
    <s v="17/03/2022"/>
    <s v="14"/>
    <s v="24/03/2022"/>
    <s v=""/>
    <s v=""/>
    <s v="62232"/>
    <s v="TOG"/>
    <s v="7234.4"/>
    <s v=""/>
    <x v="7"/>
    <s v=""/>
  </r>
  <r>
    <s v="O"/>
    <s v="Traiter le rapport PolyPad déposé par l'expert"/>
    <s v="A"/>
    <s v="Traiter le rapport définitif  PolyPad "/>
    <s v=""/>
    <s v="SINAPPS"/>
    <s v="Non"/>
    <n v="2022070127"/>
    <s v="BEE Ziliane (Madame)"/>
    <s v="N"/>
    <s v="GMF"/>
    <s v="LL"/>
    <s v="MERIC Martin"/>
    <s v="15/03/2022"/>
    <s v="15"/>
    <s v="07/04/2022"/>
    <s v=""/>
    <s v=""/>
    <s v="62800"/>
    <s v="TOG"/>
    <s v="5391.76"/>
    <s v=""/>
    <x v="7"/>
    <s v=""/>
  </r>
  <r>
    <s v="O"/>
    <s v="Traiter le rapport PolyPad déposé par l'expert"/>
    <s v="A"/>
    <s v="Traiter le rapport validé après supervision"/>
    <s v=""/>
    <s v="SINAPPS"/>
    <s v="Non"/>
    <n v="2022052498"/>
    <s v="CAVEZZAN Sylvie (Madame)"/>
    <s v="N"/>
    <s v="PROTEC BTP"/>
    <s v="TL"/>
    <s v="ROUX Benoit"/>
    <s v="11/03/2022"/>
    <s v="28"/>
    <s v="04/04/2022"/>
    <s v=""/>
    <s v=""/>
    <s v="31190"/>
    <s v="RC"/>
    <s v="10000"/>
    <s v=""/>
    <x v="7"/>
    <s v=""/>
  </r>
  <r>
    <s v="O"/>
    <s v="Traiter le rapport PolyPad déposé par l'expert"/>
    <s v="A"/>
    <s v="Traiter le rapport définitif  PolyPad "/>
    <s v=""/>
    <s v="SINAPPS"/>
    <s v="Non"/>
    <n v="2022069170"/>
    <s v="BOUE Gerard (Monsieur)"/>
    <s v="N"/>
    <s v="ACM"/>
    <s v="AA"/>
    <s v="MERIC Martin"/>
    <s v="17/03/2022"/>
    <s v="16"/>
    <s v="24/03/2022"/>
    <s v=""/>
    <s v=""/>
    <s v="62690"/>
    <s v="TOG"/>
    <s v="5400"/>
    <s v=""/>
    <x v="7"/>
    <s v=""/>
  </r>
  <r>
    <s v="O"/>
    <s v="Traiter le rapport PolyPad déposé par l'expert"/>
    <s v="A"/>
    <s v="Traiter le rapport définitif  PolyPad "/>
    <s v=""/>
    <s v="SINAPPS"/>
    <s v="Non"/>
    <n v="2022057851"/>
    <s v="SCI AFRIFRANCE"/>
    <s v="N"/>
    <s v="ASSURANCES BANQUE POPULAIRE IARD"/>
    <s v="BR"/>
    <s v="MAGNE Fabrice"/>
    <s v="15/03/2022"/>
    <s v="24"/>
    <s v="29/03/2022"/>
    <s v=""/>
    <s v=""/>
    <s v="19000"/>
    <s v="DDE"/>
    <s v="1679"/>
    <s v=""/>
    <x v="7"/>
    <s v=""/>
  </r>
  <r>
    <s v="N"/>
    <s v="Traiter le rapport PolyPad déposé par l'expert"/>
    <s v="A"/>
    <s v="Traiter le rapport définitif  PolyPad "/>
    <s v=""/>
    <s v="SINAPPS"/>
    <s v="Non"/>
    <n v="2022071332"/>
    <s v="NOVO NUNES Jose Manuel (Monsieur)"/>
    <s v="N"/>
    <s v="MAAF ASSURANCES"/>
    <s v="BD"/>
    <s v="PERROT Francois Xavier"/>
    <s v="18/03/2022"/>
    <s v="15"/>
    <s v="12/04/2022"/>
    <s v=""/>
    <s v=""/>
    <s v="24660"/>
    <s v="VOL"/>
    <s v="3000"/>
    <s v=""/>
    <x v="7"/>
    <s v=""/>
  </r>
  <r>
    <s v="O"/>
    <s v="Traiter le rapport PolyPad déposé par l'expert"/>
    <s v="A"/>
    <s v="Traiter le rapport définitif  PolyPad "/>
    <s v=""/>
    <s v="SINAPPS"/>
    <s v="Non"/>
    <n v="2022061090"/>
    <s v="WOSNITZA Emeline (Madame)"/>
    <s v="N"/>
    <s v="GMF"/>
    <s v="LL"/>
    <s v="MERIC Martin"/>
    <s v="15/03/2022"/>
    <s v="22"/>
    <s v="31/03/2022"/>
    <s v=""/>
    <s v=""/>
    <s v="62670"/>
    <s v="TOG"/>
    <s v="1240"/>
    <s v=""/>
    <x v="7"/>
    <s v=""/>
  </r>
  <r>
    <s v="O"/>
    <s v="Traiter le rapport PolyPad déposé par l'expert"/>
    <s v="A"/>
    <s v="Traiter le rapport définitif  PolyPad "/>
    <s v=""/>
    <s v="SINAPPS"/>
    <s v="Non"/>
    <n v="2022069851"/>
    <s v="ISA Christophe (Monsieur)"/>
    <s v="N"/>
    <s v="ACM"/>
    <s v="AA"/>
    <s v="MERIC Martin"/>
    <s v="14/03/2022"/>
    <s v="16"/>
    <s v="21/03/2022"/>
    <s v=""/>
    <s v=""/>
    <s v="62400"/>
    <s v="TOG"/>
    <s v="4500"/>
    <s v=""/>
    <x v="7"/>
    <s v=""/>
  </r>
  <r>
    <s v="O"/>
    <s v="Traiter le rapport PolyPad déposé par l'expert"/>
    <s v="A"/>
    <s v="Traiter le rapport définitif  PolyPad "/>
    <s v=""/>
    <s v="SINAPPS"/>
    <s v="Non"/>
    <n v="2022059430"/>
    <s v="MAHIEUX Stephane (Monsieur)"/>
    <s v="N"/>
    <s v="GMF"/>
    <s v="DK"/>
    <s v="CHAUDESAIGUES Yohan"/>
    <s v="15/03/2022"/>
    <s v="23"/>
    <s v="30/03/2022"/>
    <s v=""/>
    <s v=""/>
    <s v="59140"/>
    <s v="TOG"/>
    <s v="2500"/>
    <s v=""/>
    <x v="7"/>
    <s v=""/>
  </r>
  <r>
    <s v="O"/>
    <s v="Traiter le rapport PolyPad déposé par l'expert"/>
    <s v="A"/>
    <s v="Traiter le rapport définitif  PolyPad "/>
    <s v=""/>
    <s v="SINAPPS"/>
    <s v="Non"/>
    <n v="2022067128"/>
    <s v="GRELIN Olivier (Monsieur)"/>
    <s v="N"/>
    <s v="GMF"/>
    <s v="AA"/>
    <s v="MERIC Martin"/>
    <s v="14/03/2022"/>
    <s v="17"/>
    <s v="05/04/2022"/>
    <s v=""/>
    <s v=""/>
    <s v="62400"/>
    <s v="TOG"/>
    <s v="3100"/>
    <s v=""/>
    <x v="7"/>
    <s v=""/>
  </r>
  <r>
    <s v="O"/>
    <s v="Traiter le rapport PolyPad déposé par l'expert"/>
    <s v="A"/>
    <s v="Traiter le rapport définitif  PolyPad "/>
    <s v=""/>
    <s v="DARVA"/>
    <s v="Non"/>
    <n v="2022069660"/>
    <s v="CROHARE Laurent (Monsieur)"/>
    <s v="N"/>
    <s v="MAIF"/>
    <s v="MT"/>
    <s v="DALLA LIBERA Maxime"/>
    <s v="15/03/2022"/>
    <s v="16"/>
    <s v="10/06/2022"/>
    <n v="44"/>
    <s v=""/>
    <s v="82000"/>
    <s v="RC"/>
    <s v="820"/>
    <s v=""/>
    <x v="7"/>
    <s v=""/>
  </r>
  <r>
    <s v="O"/>
    <s v="Facturer le dossier"/>
    <s v="W"/>
    <s v="Créer une facture"/>
    <s v=""/>
    <s v="Kareo via WS"/>
    <s v="Non"/>
    <n v="2018269790"/>
    <s v="VVF VILLAGES"/>
    <s v="N"/>
    <s v="GENERALI ASSURANCES"/>
    <s v="BD"/>
    <s v="BRIAND Renaud"/>
    <s v="30/09/2018"/>
    <s v="1320"/>
    <s v="30/09/2018"/>
    <s v=""/>
    <s v=""/>
    <s v="33950"/>
    <s v="BDG"/>
    <s v="1500"/>
    <s v=""/>
    <x v="8"/>
    <s v=""/>
  </r>
  <r>
    <s v="O"/>
    <s v="Facturer le dossier"/>
    <s v="W"/>
    <s v="Créer une facture"/>
    <s v=""/>
    <s v="Mail"/>
    <s v="Non"/>
    <n v="2022021537"/>
    <s v="PUECHOULTRES ET FILS"/>
    <s v="N"/>
    <s v="AVIVA"/>
    <s v="RZ"/>
    <s v="RICCO Damien"/>
    <s v="07/03/2022"/>
    <s v="56"/>
    <s v="07/03/2022"/>
    <s v=""/>
    <s v=""/>
    <s v="12160"/>
    <s v="RC2"/>
    <s v="415000"/>
    <s v=""/>
    <x v="8"/>
    <s v=""/>
  </r>
  <r>
    <s v="O"/>
    <s v="Facturer le dossier"/>
    <s v="W"/>
    <s v="Créer une facture"/>
    <s v=""/>
    <s v="Kareo via WS"/>
    <s v="Oui"/>
    <n v="2019213640"/>
    <s v="Société FIKA DE STEFANO Marion (Madame)"/>
    <s v="N"/>
    <s v="GENERALI ASSURANCES"/>
    <s v="TL"/>
    <s v="GRIFFON Caroline"/>
    <s v="18/08/2019"/>
    <s v="961"/>
    <s v="18/08/2019"/>
    <s v=""/>
    <s v=""/>
    <s v="31200"/>
    <s v="VOL"/>
    <s v="2000"/>
    <s v=""/>
    <x v="8"/>
    <s v=""/>
  </r>
  <r>
    <s v="O"/>
    <s v="Traiter le rapport PolyPad déposé par l'expert"/>
    <s v="A"/>
    <s v="Traiter le rapport définitif  PolyPad "/>
    <s v=""/>
    <s v="SINAPPS"/>
    <s v="Non"/>
    <n v="2022062818"/>
    <s v="CERDOBBEL Alisson (Madame)"/>
    <s v="N"/>
    <s v="ACM"/>
    <s v="DK"/>
    <s v="CHAUDESAIGUES Yohan"/>
    <s v="15/03/2022"/>
    <s v="21"/>
    <s v="22/03/2022"/>
    <s v=""/>
    <s v=""/>
    <s v="59430"/>
    <s v="TOG"/>
    <s v="3100"/>
    <s v=""/>
    <x v="9"/>
    <s v=""/>
  </r>
  <r>
    <s v="O"/>
    <s v="Traiter le rapport PolyPad déposé par l'expert"/>
    <s v="A"/>
    <s v="Traiter le rapport définitif  PolyPad "/>
    <s v=""/>
    <s v="SINAPPS"/>
    <s v="Non"/>
    <n v="2022055133"/>
    <s v="Société CHARLIER-WISSOCQ"/>
    <s v="N"/>
    <s v="MMA"/>
    <s v="LL"/>
    <s v="HAOUACH Nassim"/>
    <s v="10/03/2022"/>
    <s v="25"/>
    <s v="28/03/2022"/>
    <s v=""/>
    <s v=""/>
    <s v="59223"/>
    <s v="TOG"/>
    <s v="27539.6"/>
    <s v=""/>
    <x v="9"/>
    <s v=""/>
  </r>
  <r>
    <s v="O"/>
    <s v="Traiter le rapport PolyPad déposé par l'expert"/>
    <s v="A"/>
    <s v="Traiter le rapport validé après supervision"/>
    <s v=""/>
    <s v="Mail"/>
    <s v="Non"/>
    <n v="2022055586"/>
    <s v="Agence IN'LI SUD OUEST (Madame et/ou Monsieur)"/>
    <s v="N"/>
    <s v="#NA"/>
    <s v="BZ"/>
    <s v="BONNET Florent"/>
    <s v="15/03/2022"/>
    <s v="25"/>
    <s v="07/04/2022"/>
    <s v=""/>
    <s v=""/>
    <s v="34200"/>
    <s v="DDE"/>
    <s v="2664.89"/>
    <s v=""/>
    <x v="9"/>
    <s v=""/>
  </r>
  <r>
    <s v="O"/>
    <s v="Traiter le rapport PolyPad déposé par l'expert"/>
    <s v="A"/>
    <s v="Traiter le rapport définitif  PolyPad "/>
    <s v=""/>
    <s v="DARVA"/>
    <s v="Non"/>
    <n v="2022050536"/>
    <s v="D'ORGECAL Julia (Madame)"/>
    <s v="N"/>
    <s v="MUTUELLE SAINT CHRISTOPHE"/>
    <s v="BZ"/>
    <s v="CHAUDESAIGUES Yohan"/>
    <s v="09/03/2022"/>
    <s v="29"/>
    <s v="23/03/2022"/>
    <s v=""/>
    <s v=""/>
    <s v="34070"/>
    <s v="DDE"/>
    <s v="2600"/>
    <s v=""/>
    <x v="9"/>
    <s v=""/>
  </r>
  <r>
    <s v="N"/>
    <s v="Traiter le rapport PolyPad déposé par l'expert"/>
    <s v="A"/>
    <s v="Traiter le rapport définitif  PolyPad "/>
    <s v=""/>
    <s v="SINAPPS"/>
    <s v="Non"/>
    <n v="2022050532"/>
    <s v="CHANCEREL Nicolas (Monsieur)"/>
    <s v="N"/>
    <s v="ACM"/>
    <s v="NI"/>
    <s v="MAZON Laure"/>
    <s v="18/03/2022"/>
    <s v="29"/>
    <s v="14/03/2022"/>
    <s v=""/>
    <s v=""/>
    <s v="30870"/>
    <s v="TOG"/>
    <s v="1813"/>
    <s v=""/>
    <x v="9"/>
    <s v=""/>
  </r>
  <r>
    <s v="O"/>
    <s v="Traiter le rapport PolyPad déposé par l'expert"/>
    <s v="A"/>
    <s v="Traiter le rapport validé après supervision"/>
    <s v=""/>
    <s v="Pré saisie par PU"/>
    <s v="Non"/>
    <n v="2022085741"/>
    <s v="MARTINEZ Christiane (Madame)"/>
    <s v="N"/>
    <s v="SURAVENIR ASSURANCES"/>
    <s v="BZ"/>
    <s v="GONCALVES David-Jose"/>
    <s v="16/03/2022"/>
    <s v="2"/>
    <s v="30/03/2022"/>
    <s v=""/>
    <s v=""/>
    <s v="34420"/>
    <s v="COU"/>
    <s v="14000"/>
    <s v=""/>
    <x v="9"/>
    <s v=""/>
  </r>
  <r>
    <s v="O"/>
    <s v="Traiter le rapport PolyPad déposé par l'expert"/>
    <s v="A"/>
    <s v="Traiter le rapport validé après supervision"/>
    <s v=""/>
    <s v="SINAPPS"/>
    <s v="Non"/>
    <n v="2022050181"/>
    <s v="MINGOL RODRIGUEZ Pascual (Monsieur)"/>
    <s v="N"/>
    <s v="PROTEC BTP"/>
    <s v="NI"/>
    <s v="CONILIERE Kévin"/>
    <s v="09/03/2022"/>
    <s v="29"/>
    <s v="03/03/2022"/>
    <s v=""/>
    <s v=""/>
    <s v="30900"/>
    <s v="DDE"/>
    <s v="3169.21"/>
    <s v=""/>
    <x v="9"/>
    <s v=""/>
  </r>
  <r>
    <s v="O"/>
    <s v="Traiter le rapport PolyPad déposé par l'expert"/>
    <s v="A"/>
    <s v="Traiter le rapport validé après supervision"/>
    <s v=""/>
    <s v="SINAPPS"/>
    <s v="Non"/>
    <n v="2022057307"/>
    <s v="BOIN Brandon (Monsieur)"/>
    <s v="N"/>
    <s v="ACM"/>
    <s v="DK"/>
    <s v="LAMOUROUX Joris"/>
    <s v="08/03/2022"/>
    <s v="24"/>
    <s v="15/03/2022"/>
    <s v=""/>
    <s v=""/>
    <s v="59143"/>
    <s v="TOG"/>
    <s v="2100"/>
    <s v=""/>
    <x v="9"/>
    <s v=""/>
  </r>
  <r>
    <s v="O"/>
    <s v="Traiter le rapport PolyPad déposé par l'expert"/>
    <s v="A"/>
    <s v="Traiter le rapport validé après supervision"/>
    <s v=""/>
    <s v="SINAPPS"/>
    <s v="Non"/>
    <n v="2022056366"/>
    <s v="SKRZYPCZYK Cecile (Madame)"/>
    <s v="N"/>
    <s v="ACM"/>
    <s v="LL"/>
    <s v="HAOUACH Nassim"/>
    <s v="12/03/2022"/>
    <s v="25"/>
    <s v="07/03/2022"/>
    <s v=""/>
    <s v=""/>
    <s v="59237"/>
    <s v="TOG"/>
    <s v="8045.6"/>
    <s v=""/>
    <x v="9"/>
    <s v=""/>
  </r>
  <r>
    <s v="O"/>
    <s v="Traiter le rapport PolyPad déposé par l'expert"/>
    <s v="A"/>
    <s v="Traiter le rapport validé après supervision"/>
    <s v=""/>
    <s v="Mail"/>
    <s v="Non"/>
    <n v="2022048432"/>
    <s v="LES RAMESSIDES / SCI AMON"/>
    <s v="N"/>
    <s v="#NA"/>
    <s v="BZ"/>
    <s v="GONCALVES David-Jose"/>
    <s v="15/03/2022"/>
    <s v="30"/>
    <s v="02/04/2022"/>
    <s v=""/>
    <s v=""/>
    <s v="34500"/>
    <s v="CVT"/>
    <s v="7000"/>
    <s v=""/>
    <x v="9"/>
    <s v=""/>
  </r>
  <r>
    <s v="O"/>
    <s v="Traiter le rapport PolyPad déposé par l'expert"/>
    <s v="A"/>
    <s v="Traiter le rapport définitif  PolyPad "/>
    <s v=""/>
    <s v="Pré saisie par PU"/>
    <s v="Non"/>
    <n v="2022014791"/>
    <s v="GUALINA Nadege (Madame)"/>
    <s v="N"/>
    <s v="L'EQUITE ASSURANCES - Direction Protection juridique"/>
    <s v="MT"/>
    <s v="DALLA LIBERA Maxime"/>
    <s v="08/03/2022"/>
    <s v="60"/>
    <s v="03/03/2022"/>
    <s v=""/>
    <s v=""/>
    <s v="82500"/>
    <s v="PJ"/>
    <s v="5500"/>
    <s v=""/>
    <x v="9"/>
    <s v=""/>
  </r>
  <r>
    <s v="O"/>
    <s v="Traiter le rapport PolyPad déposé par l'expert"/>
    <s v="A"/>
    <s v="Traiter le rapport définitif  PolyPad "/>
    <s v=""/>
    <s v="SINAPPS"/>
    <s v="Non"/>
    <n v="2022057617"/>
    <s v="LEKEUX Alain (Monsieur)"/>
    <s v="N"/>
    <s v="MMA"/>
    <s v="AA"/>
    <s v="BARET Julien"/>
    <s v="15/03/2022"/>
    <s v="24"/>
    <s v="29/03/2022"/>
    <s v=""/>
    <s v=""/>
    <s v="62700"/>
    <s v="TOG"/>
    <s v="10000"/>
    <s v=""/>
    <x v="9"/>
    <s v=""/>
  </r>
  <r>
    <s v="O"/>
    <s v="Traiter le rapport PolyPad déposé par l'expert"/>
    <s v="A"/>
    <s v="Traiter le rapport validé après supervision"/>
    <s v=""/>
    <s v="SINAPPS"/>
    <s v="Non"/>
    <n v="2022066427"/>
    <s v="CLISSON Jacques (Monsieur)"/>
    <s v="N"/>
    <s v="MMA"/>
    <s v="DK"/>
    <s v="LAMOUROUX Joris"/>
    <s v="08/03/2022"/>
    <s v="18"/>
    <s v="04/04/2022"/>
    <s v=""/>
    <s v=""/>
    <s v="59470"/>
    <s v="TOG"/>
    <s v="6000"/>
    <s v=""/>
    <x v="9"/>
    <s v=""/>
  </r>
  <r>
    <s v="O"/>
    <s v="Traiter le rapport PolyPad déposé par l'expert"/>
    <s v="A"/>
    <s v="Traiter le rapport définitif  PolyPad "/>
    <s v=""/>
    <s v="DARVA"/>
    <s v="Non"/>
    <n v="2022001915"/>
    <s v="Etablissement scolaire OGEC NOTRE DAME LE CLOS FLEURI"/>
    <s v="N"/>
    <s v="MUTUELLE SAINT CHRISTOPHE"/>
    <s v="TL"/>
    <s v="LE GALL Alexandre"/>
    <s v="09/03/2022"/>
    <s v="73"/>
    <s v="22/03/2022"/>
    <s v=""/>
    <s v=""/>
    <s v="32600"/>
    <s v="TOG"/>
    <s v="6000"/>
    <s v=""/>
    <x v="9"/>
    <s v=""/>
  </r>
  <r>
    <s v="O"/>
    <s v="Vérifier le rapport pré-saisi dans Mercure"/>
    <s v="A"/>
    <s v="Créer l’action 166 &quot;Résultat vérification rapport Mercure&quot;"/>
    <s v=""/>
    <s v="MERCURE"/>
    <s v="Non"/>
    <n v="2022067990"/>
    <s v="FRANCOIS YVES (Monsieur)"/>
    <s v="N"/>
    <s v="GAN ASSURANCES IARD"/>
    <s v="LL"/>
    <s v="BARET Julien"/>
    <s v="15/03/2022"/>
    <s v="17"/>
    <s v="25/03/2022"/>
    <s v=""/>
    <s v=""/>
    <s v="59870"/>
    <s v="TOG"/>
    <s v="5200"/>
    <s v=""/>
    <x v="9"/>
    <s v=""/>
  </r>
  <r>
    <s v="O"/>
    <s v="Vérifier le rapport pré-saisi dans Darva"/>
    <s v="A"/>
    <s v="Créer l’action &quot;Résultat vérification rapport Darva&quot;"/>
    <s v=""/>
    <s v="DARVA"/>
    <s v="Non"/>
    <n v="2022064302"/>
    <s v="DERRES Mohamed (Monsieur)"/>
    <s v="N"/>
    <s v="AXA FRANCE IARD"/>
    <s v="LL"/>
    <s v="BARET Julien"/>
    <s v="16/03/2022"/>
    <s v="21"/>
    <s v="18/03/2022"/>
    <s v=""/>
    <s v=""/>
    <s v="59192"/>
    <s v="TOG"/>
    <s v="3000"/>
    <s v=""/>
    <x v="9"/>
    <s v=""/>
  </r>
  <r>
    <s v="O"/>
    <s v="Gérer le rapport remis en saisie/ à la frappe "/>
    <s v="A"/>
    <s v="Réceptionner ou relancer le rapport remis en saisie"/>
    <s v=""/>
    <s v="DARVA"/>
    <s v="Non"/>
    <n v="2022067875"/>
    <s v="DOUCET Xavier (Monsieur)"/>
    <s v="N"/>
    <s v="BPCEA - NATIXIS"/>
    <s v="BZ"/>
    <s v="MATHIS Olivier"/>
    <s v="15/03/2022"/>
    <s v="17"/>
    <s v="31/03/2022"/>
    <s v=""/>
    <s v=""/>
    <s v="34200"/>
    <s v="VOL"/>
    <s v=""/>
    <s v=""/>
    <x v="9"/>
    <s v=""/>
  </r>
  <r>
    <s v="O"/>
    <s v="Gérer le rapport remis en saisie/ à la frappe "/>
    <s v="A"/>
    <s v="Réceptionner ou relancer le rapport remis en saisie"/>
    <s v=""/>
    <s v="MERCURE"/>
    <s v="Oui"/>
    <n v="2020251408"/>
    <s v="COPROPRIETE ST SEVER -"/>
    <s v="N"/>
    <s v="GROUPAMA"/>
    <s v="BZ"/>
    <s v="VIE Thierry"/>
    <s v="16/03/2022"/>
    <s v="564"/>
    <s v="15/10/2020"/>
    <s v=""/>
    <s v=""/>
    <s v="34300"/>
    <s v="SEC"/>
    <s v="0"/>
    <s v=""/>
    <x v="9"/>
    <s v=""/>
  </r>
  <r>
    <s v="O"/>
    <s v="Traiter le rapport PolyPad déposé par l'expert"/>
    <s v="A"/>
    <s v="Traiter le rapport validé après supervision"/>
    <s v=""/>
    <s v="Mail"/>
    <s v="Non"/>
    <n v="2022063142"/>
    <s v="LES NOUVELLES MENUISERIES"/>
    <s v="N"/>
    <s v="CAMACTE"/>
    <s v="PX"/>
    <s v="VANG Rudolph"/>
    <s v="17/03/2022"/>
    <s v="21"/>
    <s v="11/04/2022"/>
    <s v=""/>
    <s v=""/>
    <s v="24700"/>
    <s v="RC4"/>
    <s v="300"/>
    <s v=""/>
    <x v="10"/>
    <s v=""/>
  </r>
  <r>
    <s v="O"/>
    <s v="Traiter le rapport PolyPad déposé par l'expert"/>
    <s v="A"/>
    <s v="Traiter le rapport intermédiaire  PolyPad "/>
    <s v=""/>
    <s v="Kareo via WS"/>
    <s v="Non"/>
    <n v="2021342619"/>
    <s v="COPROPRIETE 9 RUE DU PARC"/>
    <s v="N"/>
    <s v="GENERALI ASSURANCES"/>
    <s v="TL"/>
    <s v="REYBET DEGAT Pierre"/>
    <s v="17/03/2022"/>
    <s v="134"/>
    <s v="23/12/2021"/>
    <s v=""/>
    <s v=""/>
    <s v="31210"/>
    <s v="DDE"/>
    <s v="8000"/>
    <s v=""/>
    <x v="10"/>
    <s v=""/>
  </r>
  <r>
    <s v="O"/>
    <s v="Traiter le rapport PolyPad déposé par l'expert"/>
    <s v="A"/>
    <s v="Traiter le rapport validé après supervision"/>
    <s v=""/>
    <s v="Mail"/>
    <s v="Non"/>
    <n v="2021333396"/>
    <s v="LE DIFFON Yvette Et Patrick (Madame et/ou Monsieur)"/>
    <s v="N"/>
    <s v="#NA"/>
    <s v="TL"/>
    <s v="GATARD Damien"/>
    <s v="17/03/2022"/>
    <s v="142"/>
    <s v="11/12/2021"/>
    <s v=""/>
    <s v=""/>
    <s v="31190"/>
    <s v="DDE"/>
    <s v="450"/>
    <s v=""/>
    <x v="10"/>
    <s v=""/>
  </r>
  <r>
    <s v="N"/>
    <s v="Traiter le rapport PolyPad déposé par l'expert"/>
    <s v="A"/>
    <s v="Traiter le rapport de reconnaissance  PolyPad "/>
    <s v=""/>
    <s v="Kareo via WS"/>
    <s v="Non"/>
    <n v="2022050718"/>
    <s v="SARL EL BAR"/>
    <s v="N"/>
    <s v="GENERALI ASSURANCES"/>
    <s v="TL"/>
    <s v="GUILLAUME Julien"/>
    <s v="18/03/2022"/>
    <s v="29"/>
    <s v="27/03/2022"/>
    <s v=""/>
    <s v=""/>
    <s v="31000"/>
    <s v="DDE"/>
    <s v="20000"/>
    <s v=""/>
    <x v="10"/>
    <s v=""/>
  </r>
  <r>
    <s v="O"/>
    <s v="Traiter le rapport PolyPad déposé par l'expert"/>
    <s v="A"/>
    <s v="Traiter le rapport définitif  PolyPad "/>
    <s v=""/>
    <s v="Pré saisie par PU"/>
    <s v="Non"/>
    <n v="2022018646"/>
    <s v="ALS"/>
    <s v="N"/>
    <s v="HELVETIA ASSURANCES SA"/>
    <s v="TL"/>
    <s v="REYBET DEGAT Pierre"/>
    <s v="17/03/2022"/>
    <s v="58"/>
    <s v="05/03/2022"/>
    <s v=""/>
    <s v=""/>
    <s v="09310"/>
    <s v="CVT"/>
    <s v="1270"/>
    <s v=""/>
    <x v="10"/>
    <s v=""/>
  </r>
  <r>
    <s v="O"/>
    <s v="Traiter le rapport PolyPad déposé par l'expert"/>
    <s v="A"/>
    <s v="Traiter le rapport complémentaire  PolyPad "/>
    <s v=""/>
    <s v="Mail"/>
    <s v="Oui"/>
    <n v="2021140136"/>
    <s v="BLANDIN Brigitte (Madame)"/>
    <s v="N"/>
    <s v="SADA"/>
    <s v="TL"/>
    <s v="DELPECH Aurélien"/>
    <s v="17/03/2022"/>
    <s v="311"/>
    <s v="12/06/2021"/>
    <s v=""/>
    <s v=""/>
    <s v="31000"/>
    <s v="DDE"/>
    <s v="4381.2"/>
    <s v=""/>
    <x v="10"/>
    <s v=""/>
  </r>
  <r>
    <s v="N"/>
    <s v="Traiter le rapport PolyPad déposé par l'expert"/>
    <s v="A"/>
    <s v="Traiter le rapport complémentaire  PolyPad "/>
    <s v=""/>
    <s v="Mail"/>
    <s v="Oui"/>
    <n v="2020044271"/>
    <s v="CAZANAVE Jean Damien (Monsieur)"/>
    <s v="N"/>
    <s v="MAE"/>
    <s v="TL"/>
    <s v="SAGE Eric"/>
    <s v="18/03/2022"/>
    <s v="771"/>
    <s v="02/04/2020"/>
    <s v=""/>
    <s v=""/>
    <s v="31000"/>
    <s v="DDE"/>
    <s v="1594.67"/>
    <s v=""/>
    <x v="10"/>
    <s v=""/>
  </r>
  <r>
    <s v="O"/>
    <s v="Traiter le rapport PolyPad déposé par l'expert"/>
    <s v="A"/>
    <s v="Traiter le rapport validé après supervision"/>
    <s v=""/>
    <s v="Mail"/>
    <s v="Non"/>
    <n v="2022038909"/>
    <s v="Société PROMOLOGIS"/>
    <s v="N"/>
    <s v="#NA"/>
    <s v="TL"/>
    <s v="GATARD Damien"/>
    <s v="17/03/2022"/>
    <s v="38"/>
    <s v="25/03/2022"/>
    <s v=""/>
    <s v=""/>
    <s v="31370"/>
    <s v="VAN"/>
    <s v="3000"/>
    <s v=""/>
    <x v="10"/>
    <s v=""/>
  </r>
  <r>
    <s v="O"/>
    <s v="Traiter le rapport PolyPad déposé par l'expert"/>
    <s v="A"/>
    <s v="Traiter le rapport de reconnaissance  PolyPad "/>
    <s v=""/>
    <s v="Mail"/>
    <s v="Non"/>
    <n v="2022034263"/>
    <s v="BISBAU Florian (Monsieur)"/>
    <s v="N"/>
    <s v="MAE"/>
    <s v="BD"/>
    <s v="RODNEY Elodie"/>
    <s v="04/03/2022"/>
    <s v="43"/>
    <s v="31/03/2022"/>
    <s v=""/>
    <s v=""/>
    <s v="33360"/>
    <s v="CN"/>
    <s v="18000"/>
    <s v=""/>
    <x v="10"/>
    <s v=""/>
  </r>
  <r>
    <s v="N"/>
    <s v="Vérifier le rapport pré-saisi dans Darva"/>
    <s v="A"/>
    <s v="Créer l’action &quot;Résultat vérification rapport Darva&quot;"/>
    <s v=""/>
    <s v="DARVA"/>
    <s v="Non"/>
    <n v="2022048726"/>
    <s v="JUSTAFRE Marcel (Monsieur)"/>
    <s v="N"/>
    <s v="MACIF"/>
    <s v="TA"/>
    <s v="MARTINEZ Arnaud"/>
    <s v="18/03/2022"/>
    <s v="30"/>
    <s v="01/04/2022"/>
    <s v=""/>
    <s v=""/>
    <s v="64230"/>
    <s v="CVT"/>
    <s v="1342"/>
    <s v=""/>
    <x v="10"/>
    <s v=""/>
  </r>
  <r>
    <s v="O"/>
    <s v="Gérer le rapport remis en saisie/ à la frappe "/>
    <s v="A"/>
    <s v="Poursuivre la saisie du rapport"/>
    <s v=""/>
    <s v="Mail"/>
    <s v="Non"/>
    <n v="2021202291"/>
    <s v="SNC CASSIN ET FILS JEANSON Herve (Monsieur)"/>
    <s v="N"/>
    <s v="AXERIA IARD"/>
    <s v="TA"/>
    <s v="LEFEBVRE Fabien"/>
    <s v="17/03/2022"/>
    <s v="260"/>
    <s v="15/08/2021"/>
    <s v=""/>
    <s v=""/>
    <s v="65100"/>
    <s v="DDE"/>
    <s v="80000"/>
    <s v=""/>
    <x v="11"/>
    <s v=""/>
  </r>
  <r>
    <s v="O"/>
    <s v="Gérer le rapport remis en saisie/ à la frappe "/>
    <s v="A"/>
    <s v="Poursuivre la saisie du rapport"/>
    <s v=""/>
    <s v="SINAPPS"/>
    <s v="Oui"/>
    <n v="2020266318"/>
    <s v="SCHINDLER Philippe (Monsieur)"/>
    <s v="N"/>
    <s v="MAAF ASSURANCES"/>
    <s v="TA"/>
    <s v="LEFEBVRE Fabien"/>
    <s v="26/02/2022"/>
    <s v="550"/>
    <s v="19/10/2020"/>
    <s v=""/>
    <s v=""/>
    <s v="54500"/>
    <s v="SEC"/>
    <s v="25000"/>
    <s v=""/>
    <x v="11"/>
    <s v=""/>
  </r>
  <r>
    <s v="O"/>
    <s v="Gérer le rapport remis en saisie/ à la frappe "/>
    <s v="A"/>
    <s v="Poursuivre la saisie du rapport"/>
    <s v=""/>
    <s v="MERCURE"/>
    <s v="Non"/>
    <n v="2021144681"/>
    <s v="NOEL Stephane (Monsieur)"/>
    <s v="N"/>
    <s v="GAN ASSURANCES IARD"/>
    <s v="TA"/>
    <s v="LEFEBVRE Fabien"/>
    <s v="06/03/2022"/>
    <s v="304"/>
    <s v="09/10/2021"/>
    <s v=""/>
    <s v=""/>
    <s v="57050"/>
    <s v="SEC"/>
    <s v="35000"/>
    <s v=""/>
    <x v="11"/>
    <s v=""/>
  </r>
  <r>
    <s v="O"/>
    <s v="Gérer le rapport remis en saisie/ à la frappe "/>
    <s v="A"/>
    <s v="Réceptionner ou relancer le rapport remis en saisie"/>
    <s v=""/>
    <s v="SINAPPS"/>
    <s v="Non"/>
    <n v="2021221215"/>
    <s v="CONEGERO Samuel (Monsieur)"/>
    <s v="N"/>
    <s v="MMA"/>
    <s v="PE"/>
    <s v="BOONAERT Nicolas"/>
    <s v="15/03/2022"/>
    <s v="242"/>
    <s v="23/08/2021"/>
    <s v=""/>
    <s v=""/>
    <s v="66170"/>
    <s v="INC"/>
    <s v="230000"/>
    <s v=""/>
    <x v="33"/>
    <s v=""/>
  </r>
  <r>
    <s v="O"/>
    <s v="Gérer le rapport remis en saisie/ à la frappe "/>
    <s v="A"/>
    <s v="Réceptionner ou relancer le rapport remis en saisie"/>
    <s v=""/>
    <s v="DARVA"/>
    <s v="Non"/>
    <n v="2021265965"/>
    <s v="Société A WOLF HUNGER BROUART Cedric (Monsieur)"/>
    <s v="N"/>
    <s v="MAPA"/>
    <s v="PE"/>
    <s v="BOONAERT Nicolas"/>
    <s v="16/03/2022"/>
    <s v="199"/>
    <s v="15/10/2021"/>
    <s v=""/>
    <s v=""/>
    <s v="66240"/>
    <s v="VOL"/>
    <s v="65000"/>
    <s v=""/>
    <x v="33"/>
    <s v=""/>
  </r>
  <r>
    <s v="O"/>
    <s v="Gérer le rapport remis en saisie/ à la frappe "/>
    <s v="A"/>
    <s v="Réceptionner ou relancer les documents remis en saisie"/>
    <s v=""/>
    <s v="Mail"/>
    <s v="Non"/>
    <n v="2021398121"/>
    <s v="MROZECH Raphaël (Monsieur)"/>
    <s v="N"/>
    <s v="SMAB (Mutuelle d'Assurances de Bourgogne)"/>
    <s v="PE"/>
    <s v="TENAS Richard"/>
    <s v="09/02/2022"/>
    <s v="79"/>
    <s v="12/02/2022"/>
    <s v=""/>
    <s v=""/>
    <s v="66000"/>
    <s v="INC"/>
    <s v="30000"/>
    <s v=""/>
    <x v="13"/>
    <s v=""/>
  </r>
  <r>
    <s v="N"/>
    <s v="Traiter le rapport PolyPad déposé par l'expert"/>
    <s v="A"/>
    <s v="Traiter le rapport définitif  PolyPad "/>
    <s v=""/>
    <s v="SINAPPS"/>
    <s v="Non"/>
    <n v="2022053219"/>
    <s v="CICHOCKI Christian (Monsieur)"/>
    <s v="N"/>
    <s v="ACM"/>
    <s v="AA"/>
    <s v="MERIC Martin"/>
    <s v="18/03/2022"/>
    <s v="27"/>
    <s v="25/03/2022"/>
    <s v=""/>
    <s v=""/>
    <s v="62210"/>
    <s v="TOG"/>
    <s v="1800"/>
    <s v=""/>
    <x v="14"/>
    <s v=""/>
  </r>
  <r>
    <s v="O"/>
    <s v="Vérifier le rapport pré-saisi dans Mercure"/>
    <s v="A"/>
    <s v="Créer l’action 166 &quot;Résultat vérification rapport Mercure&quot;"/>
    <s v=""/>
    <s v="MERCURE"/>
    <s v="Non"/>
    <n v="2022060848"/>
    <s v="VARTABEDIAN Eric (Monsieur)"/>
    <s v="N"/>
    <s v="GAN ASSURANCES IARD"/>
    <s v="TL"/>
    <s v="GRIFFON Caroline"/>
    <s v="15/03/2022"/>
    <s v="22"/>
    <s v="25/03/2022"/>
    <s v=""/>
    <s v=""/>
    <s v="31000"/>
    <s v="VOL"/>
    <s v="6826.6"/>
    <s v=""/>
    <x v="14"/>
    <s v=""/>
  </r>
  <r>
    <s v="O"/>
    <s v="Vérifier le rapport pré-saisi dans Darva"/>
    <s v="A"/>
    <s v="Créer l’action &quot;Résultat vérification rapport Darva&quot;"/>
    <s v=""/>
    <s v="DARVA"/>
    <s v="Non"/>
    <n v="2022063057"/>
    <s v="DUHAMELLE Eric"/>
    <s v="N"/>
    <s v="AXA FRANCE IARD"/>
    <s v="LL"/>
    <s v="MERIC Martin"/>
    <s v="15/03/2022"/>
    <s v="21"/>
    <s v="17/03/2022"/>
    <s v=""/>
    <s v=""/>
    <s v="62670"/>
    <s v="TOG"/>
    <s v="8000"/>
    <s v=""/>
    <x v="14"/>
    <s v=""/>
  </r>
  <r>
    <s v="N"/>
    <s v="Gérer le rapport remis en saisie/ à la frappe "/>
    <s v="A"/>
    <s v="Poursuivre la saisie du rapport"/>
    <s v=""/>
    <s v="DARVA"/>
    <s v="Non"/>
    <n v="2022082509"/>
    <s v="IMPRIMERIE MARAVAL (SASU) BIAU Alain"/>
    <s v="N"/>
    <s v="ALLIANZ"/>
    <s v="TL"/>
    <s v="BARNIER Fabrice"/>
    <s v="18/03/2022"/>
    <s v="4"/>
    <s v="30/03/2022"/>
    <s v=""/>
    <s v=""/>
    <s v="34220"/>
    <s v="BDM"/>
    <s v="350000"/>
    <s v=""/>
    <x v="14"/>
    <s v=""/>
  </r>
  <r>
    <s v="O"/>
    <s v="Gérer le rapport remis en saisie/ à la frappe "/>
    <s v="A"/>
    <s v="Réceptionner ou relancer le rapport remis en saisie"/>
    <s v=""/>
    <s v="DARVA"/>
    <s v="Non"/>
    <n v="2020264373"/>
    <s v="GUERARD Daniel (Monsieur)"/>
    <s v="N"/>
    <s v="MACIF"/>
    <s v="MT"/>
    <s v="BECASSE Damien"/>
    <s v="17/03/2022"/>
    <s v="553"/>
    <s v="05/10/2020"/>
    <s v=""/>
    <s v=""/>
    <s v="03320"/>
    <s v="SEC"/>
    <s v="25000"/>
    <s v=""/>
    <x v="14"/>
    <s v=""/>
  </r>
  <r>
    <s v="O"/>
    <s v="Gérer le rapport remis en saisie/ à la frappe "/>
    <s v="A"/>
    <s v="Réceptionner ou relancer le rapport remis en saisie"/>
    <s v="2"/>
    <s v="DARVA"/>
    <s v="Oui"/>
    <n v="2012179588"/>
    <s v="DERREZ Frederique (Madame)"/>
    <s v="N"/>
    <s v="FILIA MAIF"/>
    <s v="TL"/>
    <s v="BECASSE Damien"/>
    <s v="17/03/2022"/>
    <s v="3524"/>
    <s v="07/08/2012"/>
    <s v=""/>
    <s v=""/>
    <s v="31620"/>
    <s v="SEC"/>
    <s v="140000"/>
    <s v=""/>
    <x v="14"/>
    <s v=""/>
  </r>
  <r>
    <s v="O"/>
    <s v="Gérer le rapport remis en saisie/ à la frappe "/>
    <s v="A"/>
    <s v="Poursuivre la saisie du rapport"/>
    <s v=""/>
    <s v="DARVA"/>
    <s v="Oui"/>
    <n v="2017032271"/>
    <s v="LAVAL Didier (Monsieur)"/>
    <s v="N"/>
    <s v="MMA"/>
    <s v="PX"/>
    <s v="FELTRIN Patrick"/>
    <s v="11/03/2022"/>
    <s v="1870"/>
    <s v="09/03/2017"/>
    <s v=""/>
    <s v=""/>
    <s v="24200"/>
    <s v="SEC"/>
    <s v="19998"/>
    <s v=""/>
    <x v="14"/>
    <s v=""/>
  </r>
  <r>
    <s v="N"/>
    <s v="Gérer le rapport remis en saisie/ à la frappe "/>
    <s v="A"/>
    <s v="Poursuivre la saisie du rapport"/>
    <s v=""/>
    <s v="SINAPPS"/>
    <s v="Non"/>
    <n v="2021376112"/>
    <s v="OUANDJLI ABD Kerim (Monsieur)"/>
    <s v="N"/>
    <s v="GMF"/>
    <s v="MT"/>
    <s v="NICODEME Vincent"/>
    <s v="18/03/2022"/>
    <s v="102"/>
    <s v="20/01/2022"/>
    <s v=""/>
    <s v=""/>
    <s v="82000"/>
    <s v="SEC"/>
    <s v="0"/>
    <s v=""/>
    <x v="14"/>
    <s v=""/>
  </r>
  <r>
    <s v="O"/>
    <s v="Gérer le rapport remis en saisie/ à la frappe "/>
    <s v="A"/>
    <s v="Poursuivre la saisie du rapport"/>
    <s v=""/>
    <s v="Kareo via WS"/>
    <s v="Non"/>
    <n v="2019240966"/>
    <s v="DELTEIL Jean Claude (Monsieur)"/>
    <s v="N"/>
    <s v="GENERALI ASSURANCES"/>
    <s v="MT"/>
    <s v="NICODEME Vincent"/>
    <s v="11/03/2022"/>
    <s v="932"/>
    <s v="28/11/2019"/>
    <s v=""/>
    <s v=""/>
    <s v="82160"/>
    <s v="SEC"/>
    <s v="40000"/>
    <s v=""/>
    <x v="14"/>
    <s v=""/>
  </r>
  <r>
    <s v="O"/>
    <s v="Gérer le rapport remis en saisie/ à la frappe "/>
    <s v="A"/>
    <s v="Réceptionner ou relancer le rapport remis en saisie"/>
    <s v=""/>
    <s v="DARVA"/>
    <s v="Non"/>
    <n v="2020244186"/>
    <s v="BLOYARD Michel (Monsieur)"/>
    <s v="N"/>
    <s v="MACIF"/>
    <s v="MT"/>
    <s v="BECASSE Damien"/>
    <s v="08/03/2022"/>
    <s v="574"/>
    <s v="14/09/2020"/>
    <s v=""/>
    <s v=""/>
    <s v="03200"/>
    <s v="SEC"/>
    <s v="60000"/>
    <s v=""/>
    <x v="14"/>
    <s v=""/>
  </r>
  <r>
    <s v="O"/>
    <s v="Gérer le rapport remis en saisie/ à la frappe "/>
    <s v="A"/>
    <s v="Réceptionner ou relancer le rapport remis en saisie"/>
    <s v=""/>
    <s v="DARVA"/>
    <s v="Non"/>
    <n v="2020211383"/>
    <s v="ANGELETTI Pierrina (Madame)"/>
    <s v="N"/>
    <s v="MACIF"/>
    <s v="MT"/>
    <s v="BECASSE Damien"/>
    <s v="17/03/2022"/>
    <s v="604"/>
    <s v="15/08/2020"/>
    <s v=""/>
    <s v=""/>
    <s v="03100"/>
    <s v="SEC"/>
    <s v="140000"/>
    <s v=""/>
    <x v="14"/>
    <s v=""/>
  </r>
  <r>
    <s v="O"/>
    <s v="Gérer le rapport remis en saisie/ à la frappe "/>
    <s v="A"/>
    <s v="Réceptionner ou relancer les documents remis en saisie"/>
    <s v="1"/>
    <s v="DARVA"/>
    <s v="Oui"/>
    <n v="2018292773"/>
    <s v="FERNANDES Alberto (Monsieur)"/>
    <s v="N"/>
    <s v="MAAF ASSURANCES"/>
    <s v="MT"/>
    <s v="BECASSE Damien"/>
    <s v="10/03/2022"/>
    <s v="1299"/>
    <s v="10/09/2018"/>
    <s v=""/>
    <s v=""/>
    <s v="31140"/>
    <s v="SEC"/>
    <s v="50000"/>
    <s v=""/>
    <x v="14"/>
    <s v=""/>
  </r>
  <r>
    <s v="O"/>
    <s v="Gérer le rapport remis en saisie/ à la frappe "/>
    <s v="A"/>
    <s v="Réceptionner ou relancer le rapport remis en saisie"/>
    <s v=""/>
    <s v="SINAPPS"/>
    <s v="Non"/>
    <n v="2021287487"/>
    <s v="ALBERTY Eric (Monsieur)"/>
    <s v="N"/>
    <s v="MAAF ASSURANCES"/>
    <s v="CA"/>
    <s v="RIVALS Nicolas"/>
    <s v="10/03/2022"/>
    <s v="179"/>
    <s v="25/10/2021"/>
    <s v=""/>
    <s v=""/>
    <s v="31130"/>
    <s v="SEC"/>
    <s v="60000"/>
    <s v=""/>
    <x v="14"/>
    <s v=""/>
  </r>
  <r>
    <s v="N"/>
    <s v="Gérer le rapport remis en saisie/ à la frappe "/>
    <s v="A"/>
    <s v="Poursuivre la saisie du rapport"/>
    <s v=""/>
    <s v="MERCURE"/>
    <s v="Non"/>
    <n v="2022014247"/>
    <s v="VOLENBINI Michel (Monsieur)"/>
    <s v="N"/>
    <s v="GAN ASSURANCES IARD"/>
    <s v="MT"/>
    <s v="NICODEME Vincent"/>
    <s v="18/03/2022"/>
    <s v="63"/>
    <s v="29/01/2022"/>
    <s v=""/>
    <s v=""/>
    <s v="82100"/>
    <s v="TOG"/>
    <s v="60000"/>
    <s v=""/>
    <x v="14"/>
    <s v=""/>
  </r>
  <r>
    <s v="O"/>
    <s v="Gérer le rapport remis en saisie/ à la frappe "/>
    <s v="A"/>
    <s v="Réceptionner ou relancer le rapport remis en saisie"/>
    <s v="2"/>
    <s v="SINAPPS"/>
    <s v="Non"/>
    <n v="2021100915"/>
    <s v="AMADOR Sandrine (Madame)"/>
    <s v="N"/>
    <s v="CARMA"/>
    <s v="BR"/>
    <s v="MAGNE Fabrice"/>
    <s v="16/03/2022"/>
    <s v="352"/>
    <s v="05/05/2021"/>
    <s v=""/>
    <s v=""/>
    <s v="24410"/>
    <s v="INO"/>
    <s v="59995.39"/>
    <s v=""/>
    <x v="14"/>
    <s v=""/>
  </r>
  <r>
    <s v="O"/>
    <s v="Gérer le rapport remis en saisie/ à la frappe "/>
    <s v="A"/>
    <s v="Poursuivre la saisie du rapport"/>
    <s v=""/>
    <s v="Kareo via WS"/>
    <s v="Non"/>
    <n v="2018170268"/>
    <s v="NEAGU Florentina (Madame)"/>
    <s v="N"/>
    <s v="GENERALI ASSURANCES"/>
    <s v="RZ"/>
    <s v="RICCO Damien"/>
    <s v="16/03/2022"/>
    <s v="1395"/>
    <s v="09/11/2018"/>
    <s v=""/>
    <s v=""/>
    <s v="12850"/>
    <s v="INC"/>
    <s v="70000"/>
    <s v=""/>
    <x v="14"/>
    <s v=""/>
  </r>
  <r>
    <s v="O"/>
    <s v="Gérer le rapport remis en saisie/ à la frappe "/>
    <s v="A"/>
    <s v="Réceptionner ou relancer le rapport remis en saisie"/>
    <s v=""/>
    <s v="MERCURE"/>
    <s v="Non"/>
    <n v="2021305117"/>
    <s v="LE MINOUS Gaelle"/>
    <s v="N"/>
    <s v="GROUPAMA"/>
    <s v="CA"/>
    <s v="TAPIA Sébastien"/>
    <s v="10/03/2022"/>
    <s v="164"/>
    <s v="19/11/2021"/>
    <s v=""/>
    <s v=""/>
    <s v="31700"/>
    <s v="SEC"/>
    <s v="80000"/>
    <s v=""/>
    <x v="14"/>
    <s v=""/>
  </r>
  <r>
    <s v="O"/>
    <s v="Gérer le rapport remis en saisie/ à la frappe "/>
    <s v="A"/>
    <s v="Poursuivre la saisie du rapport"/>
    <s v=""/>
    <s v="DARVA"/>
    <s v="Non"/>
    <n v="2021188089"/>
    <s v="BOULAUD Laurent (Madame et/ou Monsieur)"/>
    <s v="N"/>
    <s v="ALLIANZ"/>
    <s v="TL"/>
    <s v="MARTINOTTO Camille"/>
    <s v="17/03/2022"/>
    <s v="268"/>
    <s v="11/08/2021"/>
    <s v=""/>
    <s v=""/>
    <s v="19240"/>
    <s v="SEC"/>
    <s v="47000"/>
    <s v=""/>
    <x v="14"/>
    <s v=""/>
  </r>
  <r>
    <s v="O"/>
    <s v="Gérer le rapport remis en saisie/ à la frappe "/>
    <s v="A"/>
    <s v="Réceptionner ou relancer le rapport remis en saisie"/>
    <s v=""/>
    <s v="SINAPPS"/>
    <s v="Non"/>
    <n v="2021306894"/>
    <s v="MME TRUONG HUONG"/>
    <s v="N"/>
    <s v="MAAF ASSURANCES"/>
    <s v="TL"/>
    <s v="LAURENS Patrice"/>
    <s v="17/03/2022"/>
    <s v="164"/>
    <s v="26/10/2021"/>
    <s v=""/>
    <s v=""/>
    <s v="31170"/>
    <s v="SEC"/>
    <s v="10000"/>
    <s v=""/>
    <x v="14"/>
    <s v=""/>
  </r>
  <r>
    <s v="N"/>
    <s v="Gérer le rapport remis en saisie/ à la frappe "/>
    <s v="A"/>
    <s v="Poursuivre la saisie du rapport"/>
    <s v="2"/>
    <s v="SINAPPS"/>
    <s v="Non"/>
    <n v="2021086298"/>
    <s v="DURAND Pierrette (Madame)"/>
    <s v="N"/>
    <s v="MAAF ASSURANCES"/>
    <s v="TL"/>
    <s v="LAURENS Patrice"/>
    <s v="18/03/2022"/>
    <s v="366"/>
    <s v="31/03/2021"/>
    <s v=""/>
    <s v=""/>
    <s v="31200"/>
    <s v="AEJ"/>
    <s v="0"/>
    <s v=""/>
    <x v="14"/>
    <s v=""/>
  </r>
  <r>
    <s v="O"/>
    <s v="Gérer le rapport remis en saisie/ à la frappe "/>
    <s v="A"/>
    <s v="Réceptionner ou relancer les documents remis en saisie"/>
    <s v=""/>
    <s v="Kareo via WS"/>
    <s v="Non"/>
    <n v="2021184646"/>
    <s v="LAFFONT Gilbert (Monsieur)"/>
    <s v="N"/>
    <s v="GENERALI ASSURANCES"/>
    <s v="CA"/>
    <s v="RIVALS Nicolas"/>
    <s v="17/03/2022"/>
    <s v="270"/>
    <s v="07/08/2021"/>
    <s v=""/>
    <s v=""/>
    <s v="81500"/>
    <s v="SEC"/>
    <s v="120000"/>
    <s v=""/>
    <x v="14"/>
    <s v=""/>
  </r>
  <r>
    <s v="O"/>
    <s v="Gérer le rapport remis en saisie/ à la frappe "/>
    <s v="A"/>
    <s v="Réceptionner ou relancer le rapport remis en saisie"/>
    <s v="2"/>
    <s v="SINAPPS"/>
    <s v="Oui"/>
    <n v="2020259661"/>
    <s v="POULAIN Jean Pierre (Monsieur)"/>
    <s v="N"/>
    <s v="ASSURANCES BANQUE POPULAIRE IARD"/>
    <s v="CA"/>
    <s v="TAPIA Sébastien"/>
    <s v="10/03/2022"/>
    <s v="556"/>
    <s v="13/10/2020"/>
    <s v=""/>
    <s v=""/>
    <s v="31240"/>
    <s v="SEC"/>
    <s v="40000"/>
    <s v=""/>
    <x v="14"/>
    <s v=""/>
  </r>
  <r>
    <s v="O"/>
    <s v="Gérer le rapport remis en saisie/ à la frappe "/>
    <s v="A"/>
    <s v="Réceptionner ou relancer les documents remis en saisie"/>
    <s v=""/>
    <s v="SINAPPS"/>
    <s v="Non"/>
    <n v="2021353522"/>
    <s v="SARL OLD SCHOOL GAME"/>
    <s v="N"/>
    <s v="MMA"/>
    <s v="TL"/>
    <s v="JILCOT Gwénolé"/>
    <s v="24/01/2022"/>
    <s v="122"/>
    <s v="31/12/2021"/>
    <s v=""/>
    <s v=""/>
    <s v="31400"/>
    <s v="DIV"/>
    <s v="65000"/>
    <s v=""/>
    <x v="14"/>
    <s v=""/>
  </r>
  <r>
    <s v="N"/>
    <s v="Gérer le rapport remis en saisie/ à la frappe "/>
    <s v="A"/>
    <s v="Poursuivre la saisie du rapport"/>
    <s v=""/>
    <s v="Mail"/>
    <s v="Oui"/>
    <n v="2019331613"/>
    <s v="SAILER Brigitte (Madame)"/>
    <s v="N"/>
    <s v="BANQUE POSTALE ASSURANCES IARD"/>
    <s v="CA"/>
    <s v="RICCO Damien"/>
    <s v="18/03/2022"/>
    <s v="850"/>
    <s v="03/12/2019"/>
    <s v=""/>
    <s v=""/>
    <s v="09100"/>
    <s v="INC"/>
    <s v="400000"/>
    <s v=""/>
    <x v="14"/>
    <s v=""/>
  </r>
  <r>
    <s v="N"/>
    <s v="Gérer le rapport remis en saisie/ à la frappe "/>
    <s v="A"/>
    <s v="Poursuivre la saisie du rapport"/>
    <s v=""/>
    <s v="DARVA"/>
    <s v="Non"/>
    <n v="2019232880"/>
    <s v="BIGOT Sylvie (Madame)"/>
    <s v="N"/>
    <s v="AXA FRANCE IARD"/>
    <s v="TL"/>
    <s v="MARTINOTTO Camille"/>
    <s v="18/03/2022"/>
    <s v="941"/>
    <s v="24/03/2020"/>
    <s v=""/>
    <s v=""/>
    <s v="82160"/>
    <s v="SEC"/>
    <s v="85000"/>
    <s v=""/>
    <x v="14"/>
    <s v=""/>
  </r>
  <r>
    <s v="O"/>
    <s v="Gérer le rapport remis en saisie/ à la frappe "/>
    <s v="A"/>
    <s v="Réceptionner ou relancer le rapport remis en saisie"/>
    <s v=""/>
    <s v="DARVA"/>
    <s v="Non"/>
    <n v="2021278251"/>
    <s v="BEAUCHAMP Pascal (Monsieur)"/>
    <s v="N"/>
    <s v="MACIF"/>
    <s v="TL"/>
    <s v="RIVALS Nicolas"/>
    <s v="10/03/2022"/>
    <s v="186"/>
    <s v="07/10/2021"/>
    <s v=""/>
    <s v=""/>
    <s v="31670"/>
    <s v="SEC"/>
    <s v="12000"/>
    <s v=""/>
    <x v="14"/>
    <s v=""/>
  </r>
  <r>
    <s v="N"/>
    <s v="Gérer le rapport remis en saisie/ à la frappe "/>
    <s v="A"/>
    <s v="Réceptionner ou relancer les documents remis en saisie"/>
    <s v=""/>
    <s v="SINAPPS"/>
    <s v="Non"/>
    <n v="2021282283"/>
    <s v="CAMPS Noelle (Madame)"/>
    <s v="N"/>
    <s v="GMF"/>
    <s v="TL"/>
    <s v="RIVALS Nicolas"/>
    <s v="18/03/2022"/>
    <s v="184"/>
    <s v="20/10/2021"/>
    <s v=""/>
    <s v=""/>
    <s v="31860"/>
    <s v="SEC"/>
    <s v="50000"/>
    <s v=""/>
    <x v="14"/>
    <s v=""/>
  </r>
  <r>
    <s v="O"/>
    <s v="Gérer le rapport remis en saisie/ à la frappe "/>
    <s v="A"/>
    <s v="Réceptionner ou relancer les documents remis en saisie"/>
    <s v=""/>
    <s v="DARVA"/>
    <s v="Non"/>
    <n v="2021352087"/>
    <s v="DE ROZARIO Pierre-Jean (Monsieur)"/>
    <s v="N"/>
    <s v="AXA FRANCE IARD"/>
    <s v="CA"/>
    <s v="RIVALS Nicolas"/>
    <s v="17/03/2022"/>
    <s v="123"/>
    <s v="19/11/2021"/>
    <s v=""/>
    <s v=""/>
    <s v="81160"/>
    <s v="INC"/>
    <s v="660000"/>
    <s v=""/>
    <x v="14"/>
    <s v=""/>
  </r>
  <r>
    <s v="O"/>
    <s v="Traiter le rapport PolyPad déposé par l'expert"/>
    <s v="A"/>
    <s v="Traiter le rapport définitif  PolyPad "/>
    <s v=""/>
    <s v="SINAPPS"/>
    <s v="Non"/>
    <n v="2022020993"/>
    <s v="Société JOLIA SAS SOLERE (Monsieur)"/>
    <s v="N"/>
    <s v="ASSURANCES BANQUE POPULAIRE IARD"/>
    <s v="PE"/>
    <s v="BOONAERT Nicolas"/>
    <s v="15/03/2022"/>
    <s v="56"/>
    <s v="25/02/2022"/>
    <s v=""/>
    <s v=""/>
    <s v="66120"/>
    <s v="DDE"/>
    <s v="1500"/>
    <s v=""/>
    <x v="15"/>
    <s v=""/>
  </r>
  <r>
    <s v="O"/>
    <s v="Vérifier le rapport pré-saisi dans Darva"/>
    <s v="A"/>
    <s v="Créer l’action &quot;Résultat vérification rapport Darva&quot;"/>
    <s v=""/>
    <s v="DARVA"/>
    <s v="Non"/>
    <n v="2022066530"/>
    <s v="TROUILLET Valentin (Monsieur)"/>
    <s v="N"/>
    <s v="PACIFICA"/>
    <s v="LL"/>
    <s v="BARET Julien"/>
    <s v="15/03/2022"/>
    <s v="17"/>
    <s v="15/04/2022"/>
    <s v=""/>
    <s v=""/>
    <s v="59135"/>
    <s v="TOG"/>
    <s v="5000"/>
    <s v=""/>
    <x v="15"/>
    <s v=""/>
  </r>
  <r>
    <s v="O"/>
    <s v="Traiter le rapport PolyPad déposé par l'expert"/>
    <s v="A"/>
    <s v="Traiter le rapport définitif  PolyPad "/>
    <s v=""/>
    <s v="DARVA"/>
    <s v="Non"/>
    <n v="2022065753"/>
    <s v="MOURET (Monsieur)"/>
    <s v="N"/>
    <s v="EUROFIL"/>
    <s v="ZN"/>
    <s v="MERIC Martin"/>
    <s v="15/03/2022"/>
    <s v="18"/>
    <s v="20/03/2022"/>
    <s v=""/>
    <s v=""/>
    <s v="62670"/>
    <s v="TOG"/>
    <s v="7614.53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1389473"/>
    <s v="HARM Kirstin (Madame)"/>
    <s v="N"/>
    <s v="MACIF"/>
    <s v="ST"/>
    <s v="PACREAU Claire"/>
    <s v="10/03/2022"/>
    <s v="90"/>
    <s v="09/01/2022"/>
    <s v=""/>
    <s v=""/>
    <s v="67000"/>
    <s v="VOL"/>
    <s v="25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73795"/>
    <s v="JIMENEZ Sabrina (Madame)"/>
    <s v="N"/>
    <s v="AVANSSUR DIRECT ASSURANCE"/>
    <s v="AG"/>
    <s v="SARPY Guillaume"/>
    <s v="16/03/2022"/>
    <s v="11"/>
    <s v="21/04/2022"/>
    <s v=""/>
    <s v=""/>
    <s v="32700"/>
    <s v="DDE"/>
    <s v="30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0142"/>
    <s v="COQUIDE Monique (Madame)"/>
    <s v="N"/>
    <s v="MAIF"/>
    <s v="AA"/>
    <s v="MERIC Martin"/>
    <s v="15/03/2022"/>
    <s v="23"/>
    <s v="06/04/2022"/>
    <s v=""/>
    <s v=""/>
    <s v="62153"/>
    <s v="TOG"/>
    <s v="310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69406"/>
    <s v="POLIN Patrick (Monsieur)"/>
    <s v="N"/>
    <s v="MACIF"/>
    <s v="BI"/>
    <s v="BADUEL Jean-Baptiste"/>
    <s v="16/03/2022"/>
    <s v="-17"/>
    <s v="28/04/2022"/>
    <s v=""/>
    <s v=""/>
    <s v="40530"/>
    <s v="DDE"/>
    <s v="0"/>
    <s v=""/>
    <x v="16"/>
    <s v=""/>
  </r>
  <r>
    <s v="O"/>
    <s v="Vérifier le rapport pré-saisi dans Darva"/>
    <s v="A"/>
    <s v="Créer l’action &quot;Résultat vérification rapport Darva&quot;"/>
    <s v=""/>
    <s v="DARVA"/>
    <s v="Non"/>
    <n v="2022056788"/>
    <s v="COURCOL Agnes"/>
    <s v="N"/>
    <s v="ALLIANZ"/>
    <s v="ZN"/>
    <s v="MERIC Martin"/>
    <s v="15/03/2022"/>
    <s v="24"/>
    <s v="15/03/2022"/>
    <s v=""/>
    <s v=""/>
    <s v="62260"/>
    <s v="TOG"/>
    <s v="6100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1392123"/>
    <s v="MATTI Chahineze (Madame)"/>
    <s v="N"/>
    <s v="AVANSSUR DIRECT ASSURANCE"/>
    <s v="TL"/>
    <s v="GRIFFON Caroline"/>
    <s v="17/03/2022"/>
    <s v="87"/>
    <s v="04/01/2022"/>
    <s v=""/>
    <s v=""/>
    <s v="31100"/>
    <s v="VOL"/>
    <s v="41038.15"/>
    <s v=""/>
    <x v="17"/>
    <s v=""/>
  </r>
  <r>
    <s v="O"/>
    <s v="Vérifier le rapport pré-saisi dans Darva"/>
    <s v="A"/>
    <s v="Créer l’action &quot;Résultat vérification rapport Darva&quot;"/>
    <s v=""/>
    <s v="DARVA"/>
    <s v="Non"/>
    <n v="2022073044"/>
    <s v="SOBRIE Patrick (Monsieur)"/>
    <s v="N"/>
    <s v="ALLIANZ"/>
    <s v="LL"/>
    <s v="BARET Julien"/>
    <s v="17/03/2022"/>
    <s v="13"/>
    <s v="31/03/2022"/>
    <s v=""/>
    <s v=""/>
    <s v="59280"/>
    <s v="TOG"/>
    <s v="2200"/>
    <s v=""/>
    <x v="17"/>
    <s v=""/>
  </r>
  <r>
    <s v="O"/>
    <s v="Vérifier le rapport pré-saisi dans Darva"/>
    <s v="A"/>
    <s v="Créer l’action &quot;Résultat vérification rapport Darva&quot;"/>
    <s v="2"/>
    <s v="DARVA"/>
    <s v="Non"/>
    <n v="2022019629"/>
    <s v="DEKKER Thomas"/>
    <s v="N"/>
    <s v="AVANSSUR DIRECT ASSURANCE"/>
    <s v="TL"/>
    <s v="PAPILLON Cyril"/>
    <s v="14/03/2022"/>
    <s v="57"/>
    <s v="06/03/2022"/>
    <s v=""/>
    <s v=""/>
    <s v="31490"/>
    <s v="DR"/>
    <s v="8799"/>
    <s v=""/>
    <x v="17"/>
    <s v=""/>
  </r>
  <r>
    <s v="O"/>
    <s v="Traiter le rapport PolyPad déposé par l'expert"/>
    <s v="A"/>
    <s v="Traiter le rapport définitif  PolyPad "/>
    <s v=""/>
    <s v="SINAPPS"/>
    <s v="Non"/>
    <n v="2021239676"/>
    <s v="KARATAS GULCAN (Madame)"/>
    <s v="N"/>
    <s v="CARMA"/>
    <s v="NA"/>
    <s v="LAPEYRE Alexis"/>
    <s v="14/03/2022"/>
    <s v="226"/>
    <s v="08/09/2021"/>
    <s v=""/>
    <s v=""/>
    <s v="11100"/>
    <s v="DE"/>
    <s v="5071.19"/>
    <s v=""/>
    <x v="18"/>
    <s v=""/>
  </r>
  <r>
    <s v="O"/>
    <s v="Traiter le rapport PolyPad déposé par l'expert"/>
    <s v="A"/>
    <s v="Traiter le rapport intermédiaire  PolyPad "/>
    <s v=""/>
    <s v="DARVA"/>
    <s v="Non"/>
    <n v="2022004670"/>
    <s v="DOURTHE Philippe (Monsieur)"/>
    <s v="N"/>
    <s v="PACIFICA"/>
    <s v="BI"/>
    <s v="COSSON Gildas"/>
    <s v="17/03/2022"/>
    <s v="71"/>
    <s v="05/02/2022"/>
    <s v=""/>
    <s v=""/>
    <s v="40180"/>
    <s v="INC"/>
    <s v="27600.35"/>
    <s v=""/>
    <x v="18"/>
    <s v=""/>
  </r>
  <r>
    <s v="O"/>
    <s v="Traiter le rapport PolyPad déposé par l'expert"/>
    <s v="A"/>
    <s v="Traiter le rapport de reconnaissance  PolyPad "/>
    <s v=""/>
    <s v="DARVA"/>
    <s v="Non"/>
    <n v="2022086933"/>
    <s v="VALERY Rene (Monsieur)"/>
    <s v="N"/>
    <s v="PACIFICA"/>
    <s v="BR"/>
    <s v="FOURNY Eddy"/>
    <s v="17/03/2022"/>
    <s v="2"/>
    <s v="15/04/2022"/>
    <s v=""/>
    <s v=""/>
    <s v="19150"/>
    <s v="INC"/>
    <s v="10000"/>
    <s v=""/>
    <x v="18"/>
    <s v=""/>
  </r>
  <r>
    <s v="O"/>
    <s v="Traiter le rapport PolyPad déposé par l'expert"/>
    <s v="A"/>
    <s v="Traiter le rapport définitif  PolyPad "/>
    <s v=""/>
    <s v="DARVA"/>
    <s v="Non"/>
    <n v="2022033859"/>
    <s v="LE CLAINCHE Jean Luc (Monsieur)"/>
    <s v="N"/>
    <s v="MATMUT"/>
    <s v="BR"/>
    <s v="FEIX Florent"/>
    <s v="08/03/2022"/>
    <s v="43"/>
    <s v="20/03/2022"/>
    <s v=""/>
    <s v=""/>
    <s v="46500"/>
    <s v="DDE"/>
    <s v="1800"/>
    <s v=""/>
    <x v="18"/>
    <s v=""/>
  </r>
  <r>
    <s v="O"/>
    <s v="Traiter le rapport PolyPad déposé par l'expert"/>
    <s v="A"/>
    <s v="Traiter le rapport de reconnaissance  PolyPad "/>
    <s v=""/>
    <s v="MERCURE"/>
    <s v="Non"/>
    <n v="2022007762"/>
    <s v="LACRAMPE Jean Louis (Monsieur)"/>
    <s v="N"/>
    <s v="GROUPAMA"/>
    <s v="TA"/>
    <s v="MERIC Martin"/>
    <s v="11/03/2022"/>
    <s v="67"/>
    <s v="24/02/2022"/>
    <s v=""/>
    <s v=""/>
    <s v="65100"/>
    <s v="DR"/>
    <s v="50000"/>
    <s v=""/>
    <x v="18"/>
    <s v=""/>
  </r>
  <r>
    <s v="O"/>
    <s v="Vérifier le rapport pré-saisi dans Darva"/>
    <s v="A"/>
    <s v="Créer l’action &quot;Résultat vérification rapport Darva&quot;"/>
    <s v="3"/>
    <s v="DARVA"/>
    <s v="Non"/>
    <n v="2022040480"/>
    <s v="COASNE Pascal (Monsieur)"/>
    <s v="N"/>
    <s v="PACIFICA"/>
    <s v="BD"/>
    <s v="BELLOCQ Marine"/>
    <s v="14/03/2022"/>
    <s v="37"/>
    <s v="11/03/2022"/>
    <s v=""/>
    <s v=""/>
    <s v="13013"/>
    <s v="VOL"/>
    <s v="12000"/>
    <s v=""/>
    <x v="18"/>
    <s v=""/>
  </r>
  <r>
    <s v="O"/>
    <s v="Vérifier le rapport pré-saisi dans Mercure"/>
    <s v="A"/>
    <s v="Créer l’action 166 &quot;Résultat vérification rapport Mercure&quot;"/>
    <s v=""/>
    <s v="MERCURE"/>
    <s v="Non"/>
    <n v="2022047793"/>
    <s v="SCI SAINT JACQUES DILLY (Madame)"/>
    <s v="N"/>
    <s v="GROUPAMA"/>
    <s v="TL"/>
    <s v="PAPILLON Cyril"/>
    <s v="15/03/2022"/>
    <s v="31"/>
    <s v="01/04/2022"/>
    <s v=""/>
    <s v=""/>
    <s v="31100"/>
    <s v="DDE"/>
    <s v="3787"/>
    <s v=""/>
    <x v="29"/>
    <s v=""/>
  </r>
  <r>
    <s v="O"/>
    <s v="Vérifier le rapport pré-saisi dans Mercure"/>
    <s v="A"/>
    <s v="Créer l’action 166 &quot;Résultat vérification rapport Mercure&quot;"/>
    <s v=""/>
    <s v="MERCURE"/>
    <s v="Non"/>
    <n v="2022049557"/>
    <s v="ESCOURBIAC Maryse (Madame)"/>
    <s v="N"/>
    <s v="GROUPAMA"/>
    <s v="TL"/>
    <s v="SAGE Eric"/>
    <s v="15/03/2022"/>
    <s v="30"/>
    <s v="02/04/2022"/>
    <s v=""/>
    <s v=""/>
    <s v="31500"/>
    <s v="DDE"/>
    <s v="658.66"/>
    <s v=""/>
    <x v="29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BB6EC7F-2363-40C2-B169-2E6B5420C216}" name="Tableau croisé dynamique5" cacheId="6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F10:G24" firstHeaderRow="1" firstDataRow="1" firstDataCol="1"/>
  <pivotFields count="2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5">
        <item x="10"/>
        <item h="1" x="19"/>
        <item h="1" x="32"/>
        <item h="1" x="21"/>
        <item h="1" x="0"/>
        <item x="1"/>
        <item h="1" x="30"/>
        <item h="1" x="2"/>
        <item h="1" x="3"/>
        <item h="1" x="22"/>
        <item x="4"/>
        <item h="1" x="23"/>
        <item x="5"/>
        <item h="1" x="24"/>
        <item x="25"/>
        <item h="1" x="6"/>
        <item x="7"/>
        <item h="1" x="26"/>
        <item h="1" x="8"/>
        <item x="9"/>
        <item h="1" x="27"/>
        <item h="1" x="31"/>
        <item h="1" x="11"/>
        <item h="1" x="12"/>
        <item h="1" x="33"/>
        <item h="1" x="28"/>
        <item h="1" x="13"/>
        <item x="14"/>
        <item x="15"/>
        <item x="16"/>
        <item h="1" x="20"/>
        <item x="17"/>
        <item x="18"/>
        <item x="29"/>
        <item t="default"/>
      </items>
    </pivotField>
    <pivotField showAll="0"/>
  </pivotFields>
  <rowFields count="1">
    <field x="22"/>
  </rowFields>
  <rowItems count="14">
    <i>
      <x/>
    </i>
    <i>
      <x v="5"/>
    </i>
    <i>
      <x v="10"/>
    </i>
    <i>
      <x v="12"/>
    </i>
    <i>
      <x v="14"/>
    </i>
    <i>
      <x v="16"/>
    </i>
    <i>
      <x v="19"/>
    </i>
    <i>
      <x v="27"/>
    </i>
    <i>
      <x v="28"/>
    </i>
    <i>
      <x v="29"/>
    </i>
    <i>
      <x v="31"/>
    </i>
    <i>
      <x v="32"/>
    </i>
    <i>
      <x v="33"/>
    </i>
    <i t="grand">
      <x/>
    </i>
  </rowItems>
  <colItems count="1">
    <i/>
  </colItems>
  <dataFields count="1">
    <dataField name="Nombre de Prise en charge" fld="2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workbookViewId="0">
      <selection activeCell="C41" sqref="C41"/>
    </sheetView>
  </sheetViews>
  <sheetFormatPr baseColWidth="10" defaultRowHeight="14.4" x14ac:dyDescent="0.3"/>
  <cols>
    <col min="1" max="1" width="23" bestFit="1" customWidth="1"/>
    <col min="2" max="2" width="5.21875" bestFit="1" customWidth="1"/>
    <col min="6" max="6" width="20.44140625" bestFit="1" customWidth="1"/>
    <col min="7" max="7" width="24.44140625" bestFit="1" customWidth="1"/>
  </cols>
  <sheetData>
    <row r="1" spans="1:12" x14ac:dyDescent="0.3">
      <c r="A1" t="s">
        <v>253</v>
      </c>
    </row>
    <row r="4" spans="1:12" x14ac:dyDescent="0.3">
      <c r="A4" t="s">
        <v>259</v>
      </c>
      <c r="F4" t="s">
        <v>257</v>
      </c>
    </row>
    <row r="5" spans="1:12" x14ac:dyDescent="0.3">
      <c r="A5" s="10" t="s">
        <v>258</v>
      </c>
      <c r="B5" s="10"/>
      <c r="F5" s="10" t="s">
        <v>255</v>
      </c>
      <c r="G5" s="10"/>
    </row>
    <row r="6" spans="1:12" x14ac:dyDescent="0.3">
      <c r="A6" s="10"/>
      <c r="B6" s="10"/>
      <c r="F6" s="10"/>
      <c r="G6" s="10"/>
      <c r="I6" s="10" t="s">
        <v>256</v>
      </c>
      <c r="J6" s="10"/>
      <c r="K6" s="10"/>
      <c r="L6" s="10"/>
    </row>
    <row r="7" spans="1:12" x14ac:dyDescent="0.3">
      <c r="A7" s="10"/>
      <c r="B7" s="10"/>
      <c r="F7" s="10"/>
      <c r="G7" s="10"/>
      <c r="I7" s="10"/>
      <c r="J7" s="10"/>
      <c r="K7" s="10"/>
      <c r="L7" s="10"/>
    </row>
    <row r="8" spans="1:12" x14ac:dyDescent="0.3">
      <c r="A8" s="10"/>
      <c r="B8" s="10"/>
      <c r="F8" s="10"/>
      <c r="G8" s="10"/>
      <c r="I8" s="10"/>
      <c r="J8" s="10"/>
      <c r="K8" s="10"/>
      <c r="L8" s="10"/>
    </row>
    <row r="10" spans="1:12" x14ac:dyDescent="0.3">
      <c r="D10" s="9"/>
      <c r="E10" s="9"/>
      <c r="F10" s="6" t="s">
        <v>254</v>
      </c>
      <c r="G10" t="s">
        <v>252</v>
      </c>
    </row>
    <row r="11" spans="1:12" x14ac:dyDescent="0.3">
      <c r="D11" s="9"/>
      <c r="E11" s="9"/>
      <c r="F11" s="7" t="s">
        <v>237</v>
      </c>
      <c r="G11" s="8">
        <v>55</v>
      </c>
    </row>
    <row r="12" spans="1:12" x14ac:dyDescent="0.3">
      <c r="D12" s="9"/>
      <c r="E12" s="9"/>
      <c r="F12" s="7" t="s">
        <v>185</v>
      </c>
      <c r="G12" s="8">
        <v>47</v>
      </c>
    </row>
    <row r="13" spans="1:12" x14ac:dyDescent="0.3">
      <c r="D13" s="9"/>
      <c r="E13" s="9"/>
      <c r="F13" s="7" t="s">
        <v>214</v>
      </c>
      <c r="G13" s="8">
        <v>38</v>
      </c>
    </row>
    <row r="14" spans="1:12" x14ac:dyDescent="0.3">
      <c r="D14" s="9"/>
      <c r="E14" s="9"/>
      <c r="F14" s="7" t="s">
        <v>215</v>
      </c>
      <c r="G14" s="8">
        <v>60</v>
      </c>
    </row>
    <row r="15" spans="1:12" x14ac:dyDescent="0.3">
      <c r="D15" s="9"/>
      <c r="E15" s="9"/>
      <c r="F15" s="7" t="s">
        <v>220</v>
      </c>
      <c r="G15" s="8">
        <v>33</v>
      </c>
    </row>
    <row r="16" spans="1:12" x14ac:dyDescent="0.3">
      <c r="D16" s="9"/>
      <c r="E16" s="9"/>
      <c r="F16" s="7" t="s">
        <v>225</v>
      </c>
      <c r="G16" s="8">
        <v>63</v>
      </c>
    </row>
    <row r="17" spans="4:7" x14ac:dyDescent="0.3">
      <c r="D17" s="9"/>
      <c r="E17" s="9"/>
      <c r="F17" s="7" t="s">
        <v>234</v>
      </c>
      <c r="G17" s="8">
        <v>40</v>
      </c>
    </row>
    <row r="18" spans="4:7" x14ac:dyDescent="0.3">
      <c r="D18" s="9"/>
      <c r="E18" s="9"/>
      <c r="F18" s="7" t="s">
        <v>243</v>
      </c>
      <c r="G18" s="8">
        <v>42</v>
      </c>
    </row>
    <row r="19" spans="4:7" x14ac:dyDescent="0.3">
      <c r="D19" s="9"/>
      <c r="E19" s="9"/>
      <c r="F19" s="7" t="s">
        <v>245</v>
      </c>
      <c r="G19" s="8">
        <v>46</v>
      </c>
    </row>
    <row r="20" spans="4:7" x14ac:dyDescent="0.3">
      <c r="D20" s="9"/>
      <c r="E20" s="9"/>
      <c r="F20" s="7" t="s">
        <v>246</v>
      </c>
      <c r="G20" s="8">
        <v>56</v>
      </c>
    </row>
    <row r="21" spans="4:7" x14ac:dyDescent="0.3">
      <c r="D21" s="9"/>
      <c r="E21" s="9"/>
      <c r="F21" s="7" t="s">
        <v>248</v>
      </c>
      <c r="G21" s="8">
        <v>69</v>
      </c>
    </row>
    <row r="22" spans="4:7" x14ac:dyDescent="0.3">
      <c r="D22" s="9"/>
      <c r="E22" s="9"/>
      <c r="F22" s="7" t="s">
        <v>249</v>
      </c>
      <c r="G22" s="8">
        <v>65</v>
      </c>
    </row>
    <row r="23" spans="4:7" x14ac:dyDescent="0.3">
      <c r="D23" s="9"/>
      <c r="E23" s="9"/>
      <c r="F23" s="7" t="s">
        <v>250</v>
      </c>
      <c r="G23" s="8">
        <v>16</v>
      </c>
    </row>
    <row r="24" spans="4:7" x14ac:dyDescent="0.3">
      <c r="D24" s="9"/>
      <c r="E24" s="9"/>
      <c r="F24" s="7" t="s">
        <v>251</v>
      </c>
      <c r="G24" s="8">
        <v>630</v>
      </c>
    </row>
    <row r="25" spans="4:7" x14ac:dyDescent="0.3">
      <c r="D25" s="9"/>
      <c r="E25" s="9"/>
    </row>
    <row r="26" spans="4:7" x14ac:dyDescent="0.3">
      <c r="D26" s="9"/>
      <c r="E26" s="9"/>
    </row>
    <row r="27" spans="4:7" x14ac:dyDescent="0.3">
      <c r="D27" s="9"/>
      <c r="E27" s="9"/>
    </row>
  </sheetData>
  <mergeCells count="3">
    <mergeCell ref="F5:G8"/>
    <mergeCell ref="I6:L8"/>
    <mergeCell ref="A5:B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274C0-ED24-4082-ACD9-777F9DA3A712}">
  <dimension ref="A1:X137"/>
  <sheetViews>
    <sheetView workbookViewId="0">
      <pane xSplit="8" ySplit="1" topLeftCell="I2" activePane="bottomRight" state="frozen"/>
      <selection pane="topRight" activeCell="I1" sqref="I1"/>
      <selection pane="bottomLeft" activeCell="A2" sqref="A2"/>
      <selection pane="bottomRight" activeCell="E132" sqref="E132"/>
    </sheetView>
  </sheetViews>
  <sheetFormatPr baseColWidth="10" defaultRowHeight="14.4" x14ac:dyDescent="0.3"/>
  <cols>
    <col min="1" max="3" width="8.88671875" customWidth="1"/>
    <col min="4" max="4" width="29.44140625" customWidth="1"/>
    <col min="5" max="7" width="8.88671875" customWidth="1"/>
    <col min="8" max="8" width="12.33203125" bestFit="1" customWidth="1"/>
    <col min="9" max="16" width="8.88671875" customWidth="1"/>
    <col min="17" max="17" width="17.21875" style="5" customWidth="1"/>
    <col min="18" max="18" width="8.88671875" style="5" customWidth="1"/>
    <col min="19" max="256" width="8.88671875" customWidth="1"/>
  </cols>
  <sheetData>
    <row r="1" spans="1:24" x14ac:dyDescent="0.3">
      <c r="A1" s="1" t="s">
        <v>0</v>
      </c>
      <c r="B1" s="1" t="s">
        <v>260</v>
      </c>
      <c r="C1" s="1" t="s">
        <v>0</v>
      </c>
      <c r="D1" s="1" t="s">
        <v>261</v>
      </c>
      <c r="E1" s="1" t="s">
        <v>2</v>
      </c>
      <c r="F1" s="1"/>
      <c r="G1" s="1" t="s">
        <v>3</v>
      </c>
      <c r="H1" s="1" t="s">
        <v>4</v>
      </c>
      <c r="I1" s="1"/>
      <c r="J1" s="1" t="s">
        <v>5</v>
      </c>
      <c r="K1" s="1"/>
      <c r="L1" s="1" t="s">
        <v>6</v>
      </c>
      <c r="M1" s="1"/>
      <c r="N1" s="1" t="s">
        <v>7</v>
      </c>
      <c r="O1" s="1" t="s">
        <v>8</v>
      </c>
      <c r="P1" s="1" t="s">
        <v>9</v>
      </c>
      <c r="Q1" s="2" t="s">
        <v>10</v>
      </c>
      <c r="R1" s="2" t="s">
        <v>11</v>
      </c>
      <c r="S1" s="1"/>
      <c r="T1" s="1"/>
      <c r="U1" s="1" t="s">
        <v>12</v>
      </c>
      <c r="V1" s="1" t="s">
        <v>13</v>
      </c>
      <c r="W1" s="1" t="s">
        <v>14</v>
      </c>
      <c r="X1" s="1" t="s">
        <v>15</v>
      </c>
    </row>
    <row r="2" spans="1:24" x14ac:dyDescent="0.3">
      <c r="A2" s="3" t="s">
        <v>0</v>
      </c>
      <c r="B2" s="3" t="s">
        <v>262</v>
      </c>
      <c r="C2" s="3" t="s">
        <v>263</v>
      </c>
      <c r="D2" s="3" t="s">
        <v>264</v>
      </c>
      <c r="E2" s="3" t="s">
        <v>16</v>
      </c>
      <c r="F2" s="3"/>
      <c r="G2" s="3" t="s">
        <v>17</v>
      </c>
      <c r="H2" s="3"/>
      <c r="I2" s="3"/>
      <c r="J2" s="3" t="s">
        <v>18</v>
      </c>
      <c r="K2" s="3"/>
      <c r="L2" s="3" t="s">
        <v>31</v>
      </c>
      <c r="M2" s="3"/>
      <c r="N2" s="3" t="s">
        <v>24</v>
      </c>
      <c r="O2" s="3" t="s">
        <v>48</v>
      </c>
      <c r="P2" s="3" t="s">
        <v>32</v>
      </c>
      <c r="Q2" s="4" t="str">
        <f>IFERROR(VLOOKUP($H2,[1]RAPPORTS!$L$2:$O$3000,4,FALSE),"")</f>
        <v/>
      </c>
      <c r="R2" s="4" t="str">
        <f>IFERROR(VLOOKUP($H2,[1]NC!$G$2:$H$300,2,FALSE)+VLOOKUP($K2,[1]NC!$G$2:$I$300,3,FALSE),"")</f>
        <v/>
      </c>
      <c r="S2" s="3"/>
      <c r="T2" s="3"/>
      <c r="U2" s="3"/>
      <c r="V2" s="3" t="s">
        <v>16</v>
      </c>
      <c r="W2" s="3" t="s">
        <v>170</v>
      </c>
      <c r="X2" s="3" t="s">
        <v>16</v>
      </c>
    </row>
    <row r="3" spans="1:24" x14ac:dyDescent="0.3">
      <c r="A3" s="3" t="s">
        <v>0</v>
      </c>
      <c r="B3" s="3" t="s">
        <v>265</v>
      </c>
      <c r="C3" s="3" t="s">
        <v>266</v>
      </c>
      <c r="D3" s="3" t="s">
        <v>267</v>
      </c>
      <c r="E3" s="3" t="s">
        <v>45</v>
      </c>
      <c r="F3" s="3"/>
      <c r="G3" s="3" t="s">
        <v>17</v>
      </c>
      <c r="H3" s="3"/>
      <c r="I3" s="3"/>
      <c r="J3" s="3" t="s">
        <v>18</v>
      </c>
      <c r="K3" s="3"/>
      <c r="L3" s="3" t="s">
        <v>49</v>
      </c>
      <c r="M3" s="3"/>
      <c r="N3" s="3" t="s">
        <v>24</v>
      </c>
      <c r="O3" s="3" t="s">
        <v>191</v>
      </c>
      <c r="P3" s="3" t="s">
        <v>192</v>
      </c>
      <c r="Q3" s="4" t="str">
        <f>IFERROR(VLOOKUP($H3,[1]RAPPORTS!$L$2:$O$3000,4,FALSE),"")</f>
        <v/>
      </c>
      <c r="R3" s="4" t="str">
        <f>IFERROR(VLOOKUP($H3,[1]NC!$G$2:$H$300,2,FALSE)+VLOOKUP($K3,[1]NC!$G$2:$I$300,3,FALSE),"")</f>
        <v/>
      </c>
      <c r="S3" s="3"/>
      <c r="T3" s="3"/>
      <c r="U3" s="3"/>
      <c r="V3" s="3" t="s">
        <v>16</v>
      </c>
      <c r="W3" s="3" t="s">
        <v>185</v>
      </c>
      <c r="X3" s="3" t="s">
        <v>16</v>
      </c>
    </row>
    <row r="4" spans="1:24" x14ac:dyDescent="0.3">
      <c r="A4" s="3" t="s">
        <v>0</v>
      </c>
      <c r="B4" s="3" t="s">
        <v>268</v>
      </c>
      <c r="C4" s="3" t="s">
        <v>269</v>
      </c>
      <c r="D4" s="3" t="s">
        <v>270</v>
      </c>
      <c r="E4" s="3" t="s">
        <v>16</v>
      </c>
      <c r="F4" s="3"/>
      <c r="G4" s="3" t="s">
        <v>17</v>
      </c>
      <c r="H4" s="3"/>
      <c r="I4" s="3"/>
      <c r="J4" s="3" t="s">
        <v>18</v>
      </c>
      <c r="K4" s="3"/>
      <c r="L4" s="3" t="s">
        <v>19</v>
      </c>
      <c r="M4" s="3"/>
      <c r="N4" s="3" t="s">
        <v>24</v>
      </c>
      <c r="O4" s="3" t="s">
        <v>80</v>
      </c>
      <c r="P4" s="3" t="s">
        <v>32</v>
      </c>
      <c r="Q4" s="4" t="str">
        <f>IFERROR(VLOOKUP($H4,[1]RAPPORTS!$L$2:$O$3000,4,FALSE),"")</f>
        <v/>
      </c>
      <c r="R4" s="4" t="str">
        <f>IFERROR(VLOOKUP($H4,[1]NC!$G$2:$H$300,2,FALSE)+VLOOKUP($K4,[1]NC!$G$2:$I$300,3,FALSE),"")</f>
        <v/>
      </c>
      <c r="S4" s="3"/>
      <c r="T4" s="3"/>
      <c r="U4" s="3"/>
      <c r="V4" s="3" t="s">
        <v>16</v>
      </c>
      <c r="W4" s="3" t="s">
        <v>185</v>
      </c>
      <c r="X4" s="3" t="s">
        <v>16</v>
      </c>
    </row>
    <row r="5" spans="1:24" x14ac:dyDescent="0.3">
      <c r="A5" s="3" t="s">
        <v>0</v>
      </c>
      <c r="B5" s="3" t="s">
        <v>271</v>
      </c>
      <c r="C5" s="3" t="s">
        <v>272</v>
      </c>
      <c r="D5" s="3" t="s">
        <v>273</v>
      </c>
      <c r="E5" s="3" t="s">
        <v>16</v>
      </c>
      <c r="F5" s="3"/>
      <c r="G5" s="3" t="s">
        <v>17</v>
      </c>
      <c r="H5" s="3"/>
      <c r="I5" s="3"/>
      <c r="J5" s="3" t="s">
        <v>18</v>
      </c>
      <c r="K5" s="3"/>
      <c r="L5" s="3" t="s">
        <v>49</v>
      </c>
      <c r="M5" s="3"/>
      <c r="N5" s="3" t="s">
        <v>24</v>
      </c>
      <c r="O5" s="3" t="s">
        <v>43</v>
      </c>
      <c r="P5" s="3" t="s">
        <v>88</v>
      </c>
      <c r="Q5" s="4" t="str">
        <f>IFERROR(VLOOKUP($H5,[1]RAPPORTS!$L$2:$O$3000,4,FALSE),"")</f>
        <v/>
      </c>
      <c r="R5" s="4" t="str">
        <f>IFERROR(VLOOKUP($H5,[1]NC!$G$2:$H$300,2,FALSE)+VLOOKUP($K5,[1]NC!$G$2:$I$300,3,FALSE),"")</f>
        <v/>
      </c>
      <c r="S5" s="3"/>
      <c r="T5" s="3"/>
      <c r="U5" s="3"/>
      <c r="V5" s="3" t="s">
        <v>16</v>
      </c>
      <c r="W5" s="3" t="s">
        <v>185</v>
      </c>
      <c r="X5" s="3" t="s">
        <v>16</v>
      </c>
    </row>
    <row r="6" spans="1:24" x14ac:dyDescent="0.3">
      <c r="A6" s="3" t="s">
        <v>0</v>
      </c>
      <c r="B6" s="3" t="s">
        <v>274</v>
      </c>
      <c r="C6" s="3" t="s">
        <v>0</v>
      </c>
      <c r="D6" s="3" t="s">
        <v>275</v>
      </c>
      <c r="E6" s="3" t="s">
        <v>16</v>
      </c>
      <c r="F6" s="3"/>
      <c r="G6" s="3" t="s">
        <v>17</v>
      </c>
      <c r="H6" s="3"/>
      <c r="I6" s="3"/>
      <c r="J6" s="3" t="s">
        <v>18</v>
      </c>
      <c r="K6" s="3"/>
      <c r="L6" s="3" t="s">
        <v>66</v>
      </c>
      <c r="M6" s="3"/>
      <c r="N6" s="3" t="s">
        <v>24</v>
      </c>
      <c r="O6" s="3" t="s">
        <v>68</v>
      </c>
      <c r="P6" s="3" t="s">
        <v>195</v>
      </c>
      <c r="Q6" s="4" t="str">
        <f>IFERROR(VLOOKUP($H6,[1]RAPPORTS!$L$2:$O$3000,4,FALSE),"")</f>
        <v/>
      </c>
      <c r="R6" s="4" t="str">
        <f>IFERROR(VLOOKUP($H6,[1]NC!$G$2:$H$300,2,FALSE)+VLOOKUP($K6,[1]NC!$G$2:$I$300,3,FALSE),"")</f>
        <v/>
      </c>
      <c r="S6" s="3"/>
      <c r="T6" s="3"/>
      <c r="U6" s="3"/>
      <c r="V6" s="3" t="s">
        <v>16</v>
      </c>
      <c r="W6" s="3" t="s">
        <v>194</v>
      </c>
      <c r="X6" s="3" t="s">
        <v>16</v>
      </c>
    </row>
    <row r="7" spans="1:24" x14ac:dyDescent="0.3">
      <c r="A7" s="3" t="s">
        <v>0</v>
      </c>
      <c r="B7" s="3" t="s">
        <v>276</v>
      </c>
      <c r="C7" s="3" t="s">
        <v>277</v>
      </c>
      <c r="D7" s="3" t="s">
        <v>278</v>
      </c>
      <c r="E7" s="3" t="s">
        <v>16</v>
      </c>
      <c r="F7" s="3"/>
      <c r="G7" s="3" t="s">
        <v>17</v>
      </c>
      <c r="H7" s="3"/>
      <c r="I7" s="3"/>
      <c r="J7" s="3" t="s">
        <v>18</v>
      </c>
      <c r="K7" s="3"/>
      <c r="L7" s="3" t="s">
        <v>66</v>
      </c>
      <c r="M7" s="3"/>
      <c r="N7" s="3" t="s">
        <v>196</v>
      </c>
      <c r="O7" s="3" t="s">
        <v>197</v>
      </c>
      <c r="P7" s="3" t="s">
        <v>196</v>
      </c>
      <c r="Q7" s="4" t="str">
        <f>IFERROR(VLOOKUP($H7,[1]RAPPORTS!$L$2:$O$3000,4,FALSE),"")</f>
        <v/>
      </c>
      <c r="R7" s="4" t="str">
        <f>IFERROR(VLOOKUP($H7,[1]NC!$G$2:$H$300,2,FALSE)+VLOOKUP($K7,[1]NC!$G$2:$I$300,3,FALSE),"")</f>
        <v/>
      </c>
      <c r="S7" s="3"/>
      <c r="T7" s="3"/>
      <c r="U7" s="3"/>
      <c r="V7" s="3" t="s">
        <v>16</v>
      </c>
      <c r="W7" s="3" t="s">
        <v>194</v>
      </c>
      <c r="X7" s="3" t="s">
        <v>16</v>
      </c>
    </row>
    <row r="8" spans="1:24" x14ac:dyDescent="0.3">
      <c r="A8" s="3" t="s">
        <v>0</v>
      </c>
      <c r="B8" s="3" t="s">
        <v>279</v>
      </c>
      <c r="C8" s="3" t="s">
        <v>280</v>
      </c>
      <c r="D8" s="3" t="s">
        <v>281</v>
      </c>
      <c r="E8" s="3" t="s">
        <v>16</v>
      </c>
      <c r="F8" s="3"/>
      <c r="G8" s="3" t="s">
        <v>17</v>
      </c>
      <c r="H8" s="3"/>
      <c r="I8" s="3"/>
      <c r="J8" s="3" t="s">
        <v>18</v>
      </c>
      <c r="K8" s="3"/>
      <c r="L8" s="3" t="s">
        <v>97</v>
      </c>
      <c r="M8" s="3"/>
      <c r="N8" s="3" t="s">
        <v>24</v>
      </c>
      <c r="O8" s="3" t="s">
        <v>48</v>
      </c>
      <c r="P8" s="3" t="s">
        <v>32</v>
      </c>
      <c r="Q8" s="4" t="str">
        <f>IFERROR(VLOOKUP($H8,[1]RAPPORTS!$L$2:$O$3000,4,FALSE),"")</f>
        <v/>
      </c>
      <c r="R8" s="4" t="str">
        <f>IFERROR(VLOOKUP($H8,[1]NC!$G$2:$H$300,2,FALSE)+VLOOKUP($K8,[1]NC!$G$2:$I$300,3,FALSE),"")</f>
        <v/>
      </c>
      <c r="S8" s="3"/>
      <c r="T8" s="3"/>
      <c r="U8" s="3"/>
      <c r="V8" s="3" t="s">
        <v>16</v>
      </c>
      <c r="W8" s="3" t="s">
        <v>194</v>
      </c>
      <c r="X8" s="3" t="s">
        <v>16</v>
      </c>
    </row>
    <row r="9" spans="1:24" x14ac:dyDescent="0.3">
      <c r="A9" s="3" t="s">
        <v>0</v>
      </c>
      <c r="B9" s="3" t="s">
        <v>282</v>
      </c>
      <c r="C9" s="3" t="s">
        <v>283</v>
      </c>
      <c r="D9" s="3" t="s">
        <v>284</v>
      </c>
      <c r="E9" s="3" t="s">
        <v>16</v>
      </c>
      <c r="F9" s="3"/>
      <c r="G9" s="3" t="s">
        <v>17</v>
      </c>
      <c r="H9" s="3"/>
      <c r="I9" s="3"/>
      <c r="J9" s="3" t="s">
        <v>18</v>
      </c>
      <c r="K9" s="3"/>
      <c r="L9" s="3" t="s">
        <v>49</v>
      </c>
      <c r="M9" s="3"/>
      <c r="N9" s="3" t="s">
        <v>20</v>
      </c>
      <c r="O9" s="3" t="s">
        <v>98</v>
      </c>
      <c r="P9" s="3" t="s">
        <v>24</v>
      </c>
      <c r="Q9" s="4" t="str">
        <f>IFERROR(VLOOKUP($H9,[1]RAPPORTS!$L$2:$O$3000,4,FALSE),"")</f>
        <v/>
      </c>
      <c r="R9" s="4" t="str">
        <f>IFERROR(VLOOKUP($H9,[1]NC!$G$2:$H$300,2,FALSE)+VLOOKUP($K9,[1]NC!$G$2:$I$300,3,FALSE),"")</f>
        <v/>
      </c>
      <c r="S9" s="3"/>
      <c r="T9" s="3"/>
      <c r="U9" s="3"/>
      <c r="V9" s="3" t="s">
        <v>16</v>
      </c>
      <c r="W9" s="3" t="s">
        <v>194</v>
      </c>
      <c r="X9" s="3" t="s">
        <v>16</v>
      </c>
    </row>
    <row r="10" spans="1:24" x14ac:dyDescent="0.3">
      <c r="A10" s="3" t="s">
        <v>0</v>
      </c>
      <c r="B10" s="3" t="s">
        <v>285</v>
      </c>
      <c r="C10" s="3" t="s">
        <v>18</v>
      </c>
      <c r="D10" s="3" t="s">
        <v>286</v>
      </c>
      <c r="E10" s="3" t="s">
        <v>16</v>
      </c>
      <c r="F10" s="3"/>
      <c r="G10" s="3" t="s">
        <v>37</v>
      </c>
      <c r="H10" s="3"/>
      <c r="I10" s="3"/>
      <c r="J10" s="3" t="s">
        <v>18</v>
      </c>
      <c r="K10" s="3"/>
      <c r="L10" s="3" t="s">
        <v>31</v>
      </c>
      <c r="M10" s="3"/>
      <c r="N10" s="3" t="s">
        <v>198</v>
      </c>
      <c r="O10" s="3" t="s">
        <v>121</v>
      </c>
      <c r="P10" s="3" t="s">
        <v>198</v>
      </c>
      <c r="Q10" s="4" t="str">
        <f>IFERROR(VLOOKUP($H10,[1]RAPPORTS!$L$2:$O$3000,4,FALSE),"")</f>
        <v/>
      </c>
      <c r="R10" s="4" t="str">
        <f>IFERROR(VLOOKUP($H10,[1]NC!$G$2:$H$300,2,FALSE)+VLOOKUP($K10,[1]NC!$G$2:$I$300,3,FALSE),"")</f>
        <v/>
      </c>
      <c r="S10" s="3"/>
      <c r="T10" s="3"/>
      <c r="U10" s="3"/>
      <c r="V10" s="3" t="s">
        <v>16</v>
      </c>
      <c r="W10" s="3" t="s">
        <v>194</v>
      </c>
      <c r="X10" s="3" t="s">
        <v>16</v>
      </c>
    </row>
    <row r="11" spans="1:24" x14ac:dyDescent="0.3">
      <c r="A11" s="3" t="s">
        <v>0</v>
      </c>
      <c r="B11" s="3" t="s">
        <v>287</v>
      </c>
      <c r="C11" s="3" t="s">
        <v>277</v>
      </c>
      <c r="D11" s="3" t="s">
        <v>288</v>
      </c>
      <c r="E11" s="3" t="s">
        <v>16</v>
      </c>
      <c r="F11" s="3"/>
      <c r="G11" s="3" t="s">
        <v>17</v>
      </c>
      <c r="H11" s="3"/>
      <c r="I11" s="3"/>
      <c r="J11" s="3" t="s">
        <v>18</v>
      </c>
      <c r="K11" s="3"/>
      <c r="L11" s="3" t="s">
        <v>91</v>
      </c>
      <c r="M11" s="3"/>
      <c r="N11" s="3" t="s">
        <v>199</v>
      </c>
      <c r="O11" s="3" t="s">
        <v>172</v>
      </c>
      <c r="P11" s="3" t="s">
        <v>199</v>
      </c>
      <c r="Q11" s="4" t="str">
        <f>IFERROR(VLOOKUP($H11,[1]RAPPORTS!$L$2:$O$3000,4,FALSE),"")</f>
        <v/>
      </c>
      <c r="R11" s="4" t="str">
        <f>IFERROR(VLOOKUP($H11,[1]NC!$G$2:$H$300,2,FALSE)+VLOOKUP($K11,[1]NC!$G$2:$I$300,3,FALSE),"")</f>
        <v/>
      </c>
      <c r="S11" s="3"/>
      <c r="T11" s="3"/>
      <c r="U11" s="3"/>
      <c r="V11" s="3" t="s">
        <v>16</v>
      </c>
      <c r="W11" s="3" t="s">
        <v>194</v>
      </c>
      <c r="X11" s="3" t="s">
        <v>16</v>
      </c>
    </row>
    <row r="12" spans="1:24" x14ac:dyDescent="0.3">
      <c r="A12" s="3" t="s">
        <v>0</v>
      </c>
      <c r="B12" s="3" t="s">
        <v>289</v>
      </c>
      <c r="C12" s="3" t="s">
        <v>290</v>
      </c>
      <c r="D12" s="3" t="s">
        <v>291</v>
      </c>
      <c r="E12" s="3" t="s">
        <v>16</v>
      </c>
      <c r="F12" s="3"/>
      <c r="G12" s="3" t="s">
        <v>17</v>
      </c>
      <c r="H12" s="3"/>
      <c r="I12" s="3"/>
      <c r="J12" s="3" t="s">
        <v>18</v>
      </c>
      <c r="K12" s="3"/>
      <c r="L12" s="3" t="s">
        <v>23</v>
      </c>
      <c r="M12" s="3"/>
      <c r="N12" s="3" t="s">
        <v>24</v>
      </c>
      <c r="O12" s="3" t="s">
        <v>58</v>
      </c>
      <c r="P12" s="3" t="s">
        <v>213</v>
      </c>
      <c r="Q12" s="4" t="str">
        <f>IFERROR(VLOOKUP($H12,[1]RAPPORTS!$L$2:$O$3000,4,FALSE),"")</f>
        <v/>
      </c>
      <c r="R12" s="4" t="str">
        <f>IFERROR(VLOOKUP($H12,[1]NC!$G$2:$H$300,2,FALSE)+VLOOKUP($K12,[1]NC!$G$2:$I$300,3,FALSE),"")</f>
        <v/>
      </c>
      <c r="S12" s="3"/>
      <c r="T12" s="3"/>
      <c r="U12" s="3"/>
      <c r="V12" s="3" t="s">
        <v>16</v>
      </c>
      <c r="W12" s="3" t="s">
        <v>212</v>
      </c>
      <c r="X12" s="3" t="s">
        <v>16</v>
      </c>
    </row>
    <row r="13" spans="1:24" x14ac:dyDescent="0.3">
      <c r="A13" s="3" t="s">
        <v>0</v>
      </c>
      <c r="B13" s="3" t="s">
        <v>292</v>
      </c>
      <c r="C13" s="3" t="s">
        <v>293</v>
      </c>
      <c r="D13" s="3" t="s">
        <v>294</v>
      </c>
      <c r="E13" s="3" t="s">
        <v>16</v>
      </c>
      <c r="F13" s="3"/>
      <c r="G13" s="3" t="s">
        <v>17</v>
      </c>
      <c r="H13" s="3"/>
      <c r="I13" s="3"/>
      <c r="J13" s="3" t="s">
        <v>18</v>
      </c>
      <c r="K13" s="3"/>
      <c r="L13" s="3" t="s">
        <v>66</v>
      </c>
      <c r="M13" s="3"/>
      <c r="N13" s="3" t="s">
        <v>25</v>
      </c>
      <c r="O13" s="3" t="s">
        <v>85</v>
      </c>
      <c r="P13" s="3" t="s">
        <v>101</v>
      </c>
      <c r="Q13" s="4" t="str">
        <f>IFERROR(VLOOKUP($H13,[1]RAPPORTS!$L$2:$O$3000,4,FALSE),"")</f>
        <v/>
      </c>
      <c r="R13" s="4" t="str">
        <f>IFERROR(VLOOKUP($H13,[1]NC!$G$2:$H$300,2,FALSE)+VLOOKUP($K13,[1]NC!$G$2:$I$300,3,FALSE),"")</f>
        <v/>
      </c>
      <c r="S13" s="3"/>
      <c r="T13" s="3"/>
      <c r="U13" s="3"/>
      <c r="V13" s="3" t="s">
        <v>16</v>
      </c>
      <c r="W13" s="3" t="s">
        <v>214</v>
      </c>
      <c r="X13" s="3" t="s">
        <v>16</v>
      </c>
    </row>
    <row r="14" spans="1:24" x14ac:dyDescent="0.3">
      <c r="A14" s="3" t="s">
        <v>0</v>
      </c>
      <c r="B14" s="3" t="s">
        <v>295</v>
      </c>
      <c r="C14" s="3" t="s">
        <v>296</v>
      </c>
      <c r="D14" s="3" t="s">
        <v>297</v>
      </c>
      <c r="E14" s="3" t="s">
        <v>45</v>
      </c>
      <c r="F14" s="3"/>
      <c r="G14" s="3" t="s">
        <v>17</v>
      </c>
      <c r="H14" s="3"/>
      <c r="I14" s="3"/>
      <c r="J14" s="3" t="s">
        <v>18</v>
      </c>
      <c r="K14" s="3"/>
      <c r="L14" s="3" t="s">
        <v>62</v>
      </c>
      <c r="M14" s="3"/>
      <c r="N14" s="3" t="s">
        <v>20</v>
      </c>
      <c r="O14" s="3" t="s">
        <v>57</v>
      </c>
      <c r="P14" s="3" t="s">
        <v>218</v>
      </c>
      <c r="Q14" s="4" t="str">
        <f>IFERROR(VLOOKUP($H14,[1]RAPPORTS!$L$2:$O$3000,4,FALSE),"")</f>
        <v/>
      </c>
      <c r="R14" s="4" t="str">
        <f>IFERROR(VLOOKUP($H14,[1]NC!$G$2:$H$300,2,FALSE)+VLOOKUP($K14,[1]NC!$G$2:$I$300,3,FALSE),"")</f>
        <v/>
      </c>
      <c r="S14" s="3"/>
      <c r="T14" s="3"/>
      <c r="U14" s="3"/>
      <c r="V14" s="3" t="s">
        <v>16</v>
      </c>
      <c r="W14" s="3" t="s">
        <v>215</v>
      </c>
      <c r="X14" s="3" t="s">
        <v>16</v>
      </c>
    </row>
    <row r="15" spans="1:24" x14ac:dyDescent="0.3">
      <c r="A15" s="3" t="s">
        <v>0</v>
      </c>
      <c r="B15" s="3" t="s">
        <v>298</v>
      </c>
      <c r="C15" s="3" t="s">
        <v>296</v>
      </c>
      <c r="D15" s="3" t="s">
        <v>299</v>
      </c>
      <c r="E15" s="3" t="s">
        <v>16</v>
      </c>
      <c r="F15" s="3"/>
      <c r="G15" s="3" t="s">
        <v>17</v>
      </c>
      <c r="H15" s="3"/>
      <c r="I15" s="3"/>
      <c r="J15" s="3" t="s">
        <v>18</v>
      </c>
      <c r="K15" s="3"/>
      <c r="L15" s="3" t="s">
        <v>31</v>
      </c>
      <c r="M15" s="3"/>
      <c r="N15" s="3" t="s">
        <v>25</v>
      </c>
      <c r="O15" s="3" t="s">
        <v>108</v>
      </c>
      <c r="P15" s="3" t="s">
        <v>84</v>
      </c>
      <c r="Q15" s="4" t="str">
        <f>IFERROR(VLOOKUP($H15,[1]RAPPORTS!$L$2:$O$3000,4,FALSE),"")</f>
        <v/>
      </c>
      <c r="R15" s="4" t="str">
        <f>IFERROR(VLOOKUP($H15,[1]NC!$G$2:$H$300,2,FALSE)+VLOOKUP($K15,[1]NC!$G$2:$I$300,3,FALSE),"")</f>
        <v/>
      </c>
      <c r="S15" s="3"/>
      <c r="T15" s="3"/>
      <c r="U15" s="3"/>
      <c r="V15" s="3" t="s">
        <v>16</v>
      </c>
      <c r="W15" s="3" t="s">
        <v>215</v>
      </c>
      <c r="X15" s="3" t="s">
        <v>16</v>
      </c>
    </row>
    <row r="16" spans="1:24" x14ac:dyDescent="0.3">
      <c r="A16" s="3" t="s">
        <v>0</v>
      </c>
      <c r="B16" s="3" t="s">
        <v>300</v>
      </c>
      <c r="C16" s="3" t="s">
        <v>301</v>
      </c>
      <c r="D16" s="3" t="s">
        <v>302</v>
      </c>
      <c r="E16" s="3" t="s">
        <v>16</v>
      </c>
      <c r="F16" s="3"/>
      <c r="G16" s="3" t="s">
        <v>17</v>
      </c>
      <c r="H16" s="3"/>
      <c r="I16" s="3"/>
      <c r="J16" s="3" t="s">
        <v>18</v>
      </c>
      <c r="K16" s="3"/>
      <c r="L16" s="3" t="s">
        <v>31</v>
      </c>
      <c r="M16" s="3"/>
      <c r="N16" s="3" t="s">
        <v>24</v>
      </c>
      <c r="O16" s="3" t="s">
        <v>48</v>
      </c>
      <c r="P16" s="3" t="s">
        <v>32</v>
      </c>
      <c r="Q16" s="4" t="str">
        <f>IFERROR(VLOOKUP($H16,[1]RAPPORTS!$L$2:$O$3000,4,FALSE),"")</f>
        <v/>
      </c>
      <c r="R16" s="4" t="str">
        <f>IFERROR(VLOOKUP($H16,[1]NC!$G$2:$H$300,2,FALSE)+VLOOKUP($K16,[1]NC!$G$2:$I$300,3,FALSE),"")</f>
        <v/>
      </c>
      <c r="S16" s="3"/>
      <c r="T16" s="3"/>
      <c r="U16" s="3"/>
      <c r="V16" s="3" t="s">
        <v>16</v>
      </c>
      <c r="W16" s="3" t="s">
        <v>215</v>
      </c>
      <c r="X16" s="3" t="s">
        <v>16</v>
      </c>
    </row>
    <row r="17" spans="1:24" x14ac:dyDescent="0.3">
      <c r="A17" s="3" t="s">
        <v>0</v>
      </c>
      <c r="B17" s="3" t="s">
        <v>303</v>
      </c>
      <c r="C17" s="3" t="s">
        <v>283</v>
      </c>
      <c r="D17" s="3" t="s">
        <v>304</v>
      </c>
      <c r="E17" s="3" t="s">
        <v>16</v>
      </c>
      <c r="F17" s="3"/>
      <c r="G17" s="3" t="s">
        <v>17</v>
      </c>
      <c r="H17" s="3"/>
      <c r="I17" s="3"/>
      <c r="J17" s="3" t="s">
        <v>18</v>
      </c>
      <c r="K17" s="3"/>
      <c r="L17" s="3" t="s">
        <v>23</v>
      </c>
      <c r="M17" s="3"/>
      <c r="N17" s="3" t="s">
        <v>65</v>
      </c>
      <c r="O17" s="3" t="s">
        <v>193</v>
      </c>
      <c r="P17" s="3" t="s">
        <v>224</v>
      </c>
      <c r="Q17" s="4" t="str">
        <f>IFERROR(VLOOKUP($H17,[1]RAPPORTS!$L$2:$O$3000,4,FALSE),"")</f>
        <v/>
      </c>
      <c r="R17" s="4" t="str">
        <f>IFERROR(VLOOKUP($H17,[1]NC!$G$2:$H$300,2,FALSE)+VLOOKUP($K17,[1]NC!$G$2:$I$300,3,FALSE),"")</f>
        <v/>
      </c>
      <c r="S17" s="3"/>
      <c r="T17" s="3"/>
      <c r="U17" s="3"/>
      <c r="V17" s="3" t="s">
        <v>16</v>
      </c>
      <c r="W17" s="3" t="s">
        <v>222</v>
      </c>
      <c r="X17" s="3" t="s">
        <v>16</v>
      </c>
    </row>
    <row r="18" spans="1:24" x14ac:dyDescent="0.3">
      <c r="A18" s="3" t="s">
        <v>0</v>
      </c>
      <c r="B18" s="3" t="s">
        <v>305</v>
      </c>
      <c r="C18" s="3" t="s">
        <v>306</v>
      </c>
      <c r="D18" s="3" t="s">
        <v>307</v>
      </c>
      <c r="E18" s="3" t="s">
        <v>16</v>
      </c>
      <c r="F18" s="3"/>
      <c r="G18" s="3" t="s">
        <v>17</v>
      </c>
      <c r="H18" s="3"/>
      <c r="I18" s="3"/>
      <c r="J18" s="3" t="s">
        <v>18</v>
      </c>
      <c r="K18" s="3"/>
      <c r="L18" s="3" t="s">
        <v>31</v>
      </c>
      <c r="M18" s="3"/>
      <c r="N18" s="3" t="s">
        <v>20</v>
      </c>
      <c r="O18" s="3" t="s">
        <v>99</v>
      </c>
      <c r="P18" s="3" t="s">
        <v>89</v>
      </c>
      <c r="Q18" s="4" t="str">
        <f>IFERROR(VLOOKUP($H18,[1]RAPPORTS!$L$2:$O$3000,4,FALSE),"")</f>
        <v/>
      </c>
      <c r="R18" s="4" t="str">
        <f>IFERROR(VLOOKUP($H18,[1]NC!$G$2:$H$300,2,FALSE)+VLOOKUP($K18,[1]NC!$G$2:$I$300,3,FALSE),"")</f>
        <v/>
      </c>
      <c r="S18" s="3"/>
      <c r="T18" s="3"/>
      <c r="U18" s="3"/>
      <c r="V18" s="3" t="s">
        <v>16</v>
      </c>
      <c r="W18" s="3" t="s">
        <v>225</v>
      </c>
      <c r="X18" s="3" t="s">
        <v>16</v>
      </c>
    </row>
    <row r="19" spans="1:24" x14ac:dyDescent="0.3">
      <c r="A19" s="3" t="s">
        <v>0</v>
      </c>
      <c r="B19" s="3" t="s">
        <v>308</v>
      </c>
      <c r="C19" s="3" t="s">
        <v>272</v>
      </c>
      <c r="D19" s="3" t="s">
        <v>309</v>
      </c>
      <c r="E19" s="3" t="s">
        <v>16</v>
      </c>
      <c r="F19" s="3"/>
      <c r="G19" s="3" t="s">
        <v>17</v>
      </c>
      <c r="H19" s="3"/>
      <c r="I19" s="3"/>
      <c r="J19" s="3" t="s">
        <v>18</v>
      </c>
      <c r="K19" s="3"/>
      <c r="L19" s="3" t="s">
        <v>31</v>
      </c>
      <c r="M19" s="3"/>
      <c r="N19" s="3" t="s">
        <v>20</v>
      </c>
      <c r="O19" s="3" t="s">
        <v>48</v>
      </c>
      <c r="P19" s="3" t="s">
        <v>27</v>
      </c>
      <c r="Q19" s="4" t="str">
        <f>IFERROR(VLOOKUP($H19,[1]RAPPORTS!$L$2:$O$3000,4,FALSE),"")</f>
        <v/>
      </c>
      <c r="R19" s="4" t="str">
        <f>IFERROR(VLOOKUP($H19,[1]NC!$G$2:$H$300,2,FALSE)+VLOOKUP($K19,[1]NC!$G$2:$I$300,3,FALSE),"")</f>
        <v/>
      </c>
      <c r="S19" s="3"/>
      <c r="T19" s="3"/>
      <c r="U19" s="3"/>
      <c r="V19" s="3" t="s">
        <v>16</v>
      </c>
      <c r="W19" s="3" t="s">
        <v>225</v>
      </c>
      <c r="X19" s="3" t="s">
        <v>16</v>
      </c>
    </row>
    <row r="20" spans="1:24" x14ac:dyDescent="0.3">
      <c r="A20" s="3" t="s">
        <v>0</v>
      </c>
      <c r="B20" s="3" t="s">
        <v>310</v>
      </c>
      <c r="C20" s="3" t="s">
        <v>293</v>
      </c>
      <c r="D20" s="3" t="s">
        <v>311</v>
      </c>
      <c r="E20" s="3" t="s">
        <v>16</v>
      </c>
      <c r="F20" s="3"/>
      <c r="G20" s="3" t="s">
        <v>17</v>
      </c>
      <c r="H20" s="3"/>
      <c r="I20" s="3"/>
      <c r="J20" s="3" t="s">
        <v>18</v>
      </c>
      <c r="K20" s="3"/>
      <c r="L20" s="3" t="s">
        <v>49</v>
      </c>
      <c r="M20" s="3"/>
      <c r="N20" s="3" t="s">
        <v>24</v>
      </c>
      <c r="O20" s="3" t="s">
        <v>68</v>
      </c>
      <c r="P20" s="3" t="s">
        <v>186</v>
      </c>
      <c r="Q20" s="4" t="str">
        <f>IFERROR(VLOOKUP($H20,[1]RAPPORTS!$L$2:$O$3000,4,FALSE),"")</f>
        <v/>
      </c>
      <c r="R20" s="4" t="str">
        <f>IFERROR(VLOOKUP($H20,[1]NC!$G$2:$H$300,2,FALSE)+VLOOKUP($K20,[1]NC!$G$2:$I$300,3,FALSE),"")</f>
        <v/>
      </c>
      <c r="S20" s="3"/>
      <c r="T20" s="3"/>
      <c r="U20" s="3"/>
      <c r="V20" s="3" t="s">
        <v>16</v>
      </c>
      <c r="W20" s="3" t="s">
        <v>225</v>
      </c>
      <c r="X20" s="3" t="s">
        <v>16</v>
      </c>
    </row>
    <row r="21" spans="1:24" x14ac:dyDescent="0.3">
      <c r="A21" s="3" t="s">
        <v>0</v>
      </c>
      <c r="B21" s="3" t="s">
        <v>312</v>
      </c>
      <c r="C21" s="3" t="s">
        <v>277</v>
      </c>
      <c r="D21" s="3" t="s">
        <v>313</v>
      </c>
      <c r="E21" s="3" t="s">
        <v>16</v>
      </c>
      <c r="F21" s="3"/>
      <c r="G21" s="3" t="s">
        <v>17</v>
      </c>
      <c r="H21" s="3"/>
      <c r="I21" s="3"/>
      <c r="J21" s="3" t="s">
        <v>18</v>
      </c>
      <c r="K21" s="3"/>
      <c r="L21" s="3" t="s">
        <v>31</v>
      </c>
      <c r="M21" s="3"/>
      <c r="N21" s="3" t="s">
        <v>60</v>
      </c>
      <c r="O21" s="3" t="s">
        <v>108</v>
      </c>
      <c r="P21" s="3" t="s">
        <v>142</v>
      </c>
      <c r="Q21" s="4" t="str">
        <f>IFERROR(VLOOKUP($H21,[1]RAPPORTS!$L$2:$O$3000,4,FALSE),"")</f>
        <v/>
      </c>
      <c r="R21" s="4" t="str">
        <f>IFERROR(VLOOKUP($H21,[1]NC!$G$2:$H$300,2,FALSE)+VLOOKUP($K21,[1]NC!$G$2:$I$300,3,FALSE),"")</f>
        <v/>
      </c>
      <c r="S21" s="3"/>
      <c r="T21" s="3"/>
      <c r="U21" s="3"/>
      <c r="V21" s="3" t="s">
        <v>16</v>
      </c>
      <c r="W21" s="3" t="s">
        <v>225</v>
      </c>
      <c r="X21" s="3" t="s">
        <v>16</v>
      </c>
    </row>
    <row r="22" spans="1:24" x14ac:dyDescent="0.3">
      <c r="A22" s="3" t="s">
        <v>0</v>
      </c>
      <c r="B22" s="3" t="s">
        <v>314</v>
      </c>
      <c r="C22" s="3" t="s">
        <v>315</v>
      </c>
      <c r="D22" s="3" t="s">
        <v>316</v>
      </c>
      <c r="E22" s="3" t="s">
        <v>16</v>
      </c>
      <c r="F22" s="3"/>
      <c r="G22" s="3" t="s">
        <v>17</v>
      </c>
      <c r="H22" s="3"/>
      <c r="I22" s="3"/>
      <c r="J22" s="3" t="s">
        <v>18</v>
      </c>
      <c r="K22" s="3"/>
      <c r="L22" s="3" t="s">
        <v>49</v>
      </c>
      <c r="M22" s="3"/>
      <c r="N22" s="3" t="s">
        <v>60</v>
      </c>
      <c r="O22" s="3" t="s">
        <v>115</v>
      </c>
      <c r="P22" s="3" t="s">
        <v>174</v>
      </c>
      <c r="Q22" s="4" t="str">
        <f>IFERROR(VLOOKUP($H22,[1]RAPPORTS!$L$2:$O$3000,4,FALSE),"")</f>
        <v/>
      </c>
      <c r="R22" s="4" t="str">
        <f>IFERROR(VLOOKUP($H22,[1]NC!$G$2:$H$300,2,FALSE)+VLOOKUP($K22,[1]NC!$G$2:$I$300,3,FALSE),"")</f>
        <v/>
      </c>
      <c r="S22" s="3"/>
      <c r="T22" s="3"/>
      <c r="U22" s="3"/>
      <c r="V22" s="3" t="s">
        <v>16</v>
      </c>
      <c r="W22" s="3" t="s">
        <v>225</v>
      </c>
      <c r="X22" s="3" t="s">
        <v>16</v>
      </c>
    </row>
    <row r="23" spans="1:24" x14ac:dyDescent="0.3">
      <c r="A23" s="3" t="s">
        <v>0</v>
      </c>
      <c r="B23" s="3" t="s">
        <v>317</v>
      </c>
      <c r="C23" s="3" t="s">
        <v>277</v>
      </c>
      <c r="D23" s="3" t="s">
        <v>318</v>
      </c>
      <c r="E23" s="3" t="s">
        <v>16</v>
      </c>
      <c r="F23" s="3"/>
      <c r="G23" s="3" t="s">
        <v>17</v>
      </c>
      <c r="H23" s="3"/>
      <c r="I23" s="3"/>
      <c r="J23" s="3" t="s">
        <v>18</v>
      </c>
      <c r="K23" s="3"/>
      <c r="L23" s="3" t="s">
        <v>31</v>
      </c>
      <c r="M23" s="3"/>
      <c r="N23" s="3" t="s">
        <v>20</v>
      </c>
      <c r="O23" s="3" t="s">
        <v>33</v>
      </c>
      <c r="P23" s="3" t="s">
        <v>22</v>
      </c>
      <c r="Q23" s="4" t="str">
        <f>IFERROR(VLOOKUP($H23,[1]RAPPORTS!$L$2:$O$3000,4,FALSE),"")</f>
        <v/>
      </c>
      <c r="R23" s="4" t="str">
        <f>IFERROR(VLOOKUP($H23,[1]NC!$G$2:$H$300,2,FALSE)+VLOOKUP($K23,[1]NC!$G$2:$I$300,3,FALSE),"")</f>
        <v/>
      </c>
      <c r="S23" s="3"/>
      <c r="T23" s="3"/>
      <c r="U23" s="3"/>
      <c r="V23" s="3" t="s">
        <v>16</v>
      </c>
      <c r="W23" s="3" t="s">
        <v>225</v>
      </c>
      <c r="X23" s="3" t="s">
        <v>16</v>
      </c>
    </row>
    <row r="24" spans="1:24" x14ac:dyDescent="0.3">
      <c r="A24" s="3" t="s">
        <v>0</v>
      </c>
      <c r="B24" s="3" t="s">
        <v>319</v>
      </c>
      <c r="C24" s="3" t="s">
        <v>320</v>
      </c>
      <c r="D24" s="3" t="s">
        <v>321</v>
      </c>
      <c r="E24" s="3" t="s">
        <v>16</v>
      </c>
      <c r="F24" s="3"/>
      <c r="G24" s="3" t="s">
        <v>17</v>
      </c>
      <c r="H24" s="3"/>
      <c r="I24" s="3"/>
      <c r="J24" s="3" t="s">
        <v>18</v>
      </c>
      <c r="K24" s="3"/>
      <c r="L24" s="3" t="s">
        <v>66</v>
      </c>
      <c r="M24" s="3"/>
      <c r="N24" s="3" t="s">
        <v>24</v>
      </c>
      <c r="O24" s="3" t="s">
        <v>21</v>
      </c>
      <c r="P24" s="3" t="s">
        <v>54</v>
      </c>
      <c r="Q24" s="4" t="str">
        <f>IFERROR(VLOOKUP($H24,[1]RAPPORTS!$L$2:$O$3000,4,FALSE),"")</f>
        <v/>
      </c>
      <c r="R24" s="4" t="str">
        <f>IFERROR(VLOOKUP($H24,[1]NC!$G$2:$H$300,2,FALSE)+VLOOKUP($K24,[1]NC!$G$2:$I$300,3,FALSE),"")</f>
        <v/>
      </c>
      <c r="S24" s="3"/>
      <c r="T24" s="3"/>
      <c r="U24" s="3"/>
      <c r="V24" s="3" t="s">
        <v>16</v>
      </c>
      <c r="W24" s="3" t="s">
        <v>225</v>
      </c>
      <c r="X24" s="3" t="s">
        <v>16</v>
      </c>
    </row>
    <row r="25" spans="1:24" x14ac:dyDescent="0.3">
      <c r="A25" s="3" t="s">
        <v>0</v>
      </c>
      <c r="B25" s="3" t="s">
        <v>322</v>
      </c>
      <c r="C25" s="3" t="s">
        <v>293</v>
      </c>
      <c r="D25" s="3" t="s">
        <v>323</v>
      </c>
      <c r="E25" s="3" t="s">
        <v>16</v>
      </c>
      <c r="F25" s="3"/>
      <c r="G25" s="3" t="s">
        <v>17</v>
      </c>
      <c r="H25" s="3"/>
      <c r="I25" s="3"/>
      <c r="J25" s="3" t="s">
        <v>18</v>
      </c>
      <c r="K25" s="3"/>
      <c r="L25" s="3" t="s">
        <v>77</v>
      </c>
      <c r="M25" s="3"/>
      <c r="N25" s="3" t="s">
        <v>24</v>
      </c>
      <c r="O25" s="3" t="s">
        <v>29</v>
      </c>
      <c r="P25" s="3" t="s">
        <v>30</v>
      </c>
      <c r="Q25" s="4" t="str">
        <f>IFERROR(VLOOKUP($H25,[1]RAPPORTS!$L$2:$O$3000,4,FALSE),"")</f>
        <v/>
      </c>
      <c r="R25" s="4" t="str">
        <f>IFERROR(VLOOKUP($H25,[1]NC!$G$2:$H$300,2,FALSE)+VLOOKUP($K25,[1]NC!$G$2:$I$300,3,FALSE),"")</f>
        <v/>
      </c>
      <c r="S25" s="3"/>
      <c r="T25" s="3"/>
      <c r="U25" s="3"/>
      <c r="V25" s="3" t="s">
        <v>16</v>
      </c>
      <c r="W25" s="3" t="s">
        <v>225</v>
      </c>
      <c r="X25" s="3" t="s">
        <v>16</v>
      </c>
    </row>
    <row r="26" spans="1:24" x14ac:dyDescent="0.3">
      <c r="A26" s="3" t="s">
        <v>18</v>
      </c>
      <c r="B26" s="3" t="s">
        <v>324</v>
      </c>
      <c r="C26" s="3" t="s">
        <v>18</v>
      </c>
      <c r="D26" s="3" t="s">
        <v>325</v>
      </c>
      <c r="E26" s="3" t="s">
        <v>16</v>
      </c>
      <c r="F26" s="3"/>
      <c r="G26" s="3" t="s">
        <v>17</v>
      </c>
      <c r="H26" s="3"/>
      <c r="I26" s="3"/>
      <c r="J26" s="3" t="s">
        <v>18</v>
      </c>
      <c r="K26" s="3"/>
      <c r="L26" s="3" t="s">
        <v>77</v>
      </c>
      <c r="M26" s="3"/>
      <c r="N26" s="3" t="s">
        <v>32</v>
      </c>
      <c r="O26" s="3" t="s">
        <v>115</v>
      </c>
      <c r="P26" s="3" t="s">
        <v>174</v>
      </c>
      <c r="Q26" s="4" t="str">
        <f>IFERROR(VLOOKUP($H26,[1]RAPPORTS!$L$2:$O$3000,4,FALSE),"")</f>
        <v/>
      </c>
      <c r="R26" s="4" t="str">
        <f>IFERROR(VLOOKUP($H26,[1]NC!$G$2:$H$300,2,FALSE)+VLOOKUP($K26,[1]NC!$G$2:$I$300,3,FALSE),"")</f>
        <v/>
      </c>
      <c r="S26" s="3"/>
      <c r="T26" s="3"/>
      <c r="U26" s="3"/>
      <c r="V26" s="3" t="s">
        <v>16</v>
      </c>
      <c r="W26" s="3" t="s">
        <v>225</v>
      </c>
      <c r="X26" s="3" t="s">
        <v>16</v>
      </c>
    </row>
    <row r="27" spans="1:24" x14ac:dyDescent="0.3">
      <c r="A27" s="3" t="s">
        <v>0</v>
      </c>
      <c r="B27" s="3" t="s">
        <v>326</v>
      </c>
      <c r="C27" s="3" t="s">
        <v>327</v>
      </c>
      <c r="D27" s="3" t="s">
        <v>328</v>
      </c>
      <c r="E27" s="3" t="s">
        <v>16</v>
      </c>
      <c r="F27" s="3"/>
      <c r="G27" s="3" t="s">
        <v>17</v>
      </c>
      <c r="H27" s="3"/>
      <c r="I27" s="3"/>
      <c r="J27" s="3" t="s">
        <v>18</v>
      </c>
      <c r="K27" s="3"/>
      <c r="L27" s="3" t="s">
        <v>66</v>
      </c>
      <c r="M27" s="3"/>
      <c r="N27" s="3" t="s">
        <v>60</v>
      </c>
      <c r="O27" s="3" t="s">
        <v>99</v>
      </c>
      <c r="P27" s="3" t="s">
        <v>89</v>
      </c>
      <c r="Q27" s="4" t="str">
        <f>IFERROR(VLOOKUP($H27,[1]RAPPORTS!$L$2:$O$3000,4,FALSE),"")</f>
        <v/>
      </c>
      <c r="R27" s="4" t="str">
        <f>IFERROR(VLOOKUP($H27,[1]NC!$G$2:$H$300,2,FALSE)+VLOOKUP($K27,[1]NC!$G$2:$I$300,3,FALSE),"")</f>
        <v/>
      </c>
      <c r="S27" s="3"/>
      <c r="T27" s="3"/>
      <c r="U27" s="3"/>
      <c r="V27" s="3" t="s">
        <v>16</v>
      </c>
      <c r="W27" s="3" t="s">
        <v>225</v>
      </c>
      <c r="X27" s="3" t="s">
        <v>16</v>
      </c>
    </row>
    <row r="28" spans="1:24" x14ac:dyDescent="0.3">
      <c r="A28" s="3" t="s">
        <v>0</v>
      </c>
      <c r="B28" s="3" t="s">
        <v>329</v>
      </c>
      <c r="C28" s="3" t="s">
        <v>0</v>
      </c>
      <c r="D28" s="3" t="s">
        <v>330</v>
      </c>
      <c r="E28" s="3" t="s">
        <v>16</v>
      </c>
      <c r="F28" s="3"/>
      <c r="G28" s="3" t="s">
        <v>17</v>
      </c>
      <c r="H28" s="3"/>
      <c r="I28" s="3"/>
      <c r="J28" s="3" t="s">
        <v>18</v>
      </c>
      <c r="K28" s="3"/>
      <c r="L28" s="3" t="s">
        <v>31</v>
      </c>
      <c r="M28" s="3"/>
      <c r="N28" s="3" t="s">
        <v>20</v>
      </c>
      <c r="O28" s="3" t="s">
        <v>43</v>
      </c>
      <c r="P28" s="3" t="s">
        <v>93</v>
      </c>
      <c r="Q28" s="4" t="str">
        <f>IFERROR(VLOOKUP($H28,[1]RAPPORTS!$L$2:$O$3000,4,FALSE),"")</f>
        <v/>
      </c>
      <c r="R28" s="4" t="str">
        <f>IFERROR(VLOOKUP($H28,[1]NC!$G$2:$H$300,2,FALSE)+VLOOKUP($K28,[1]NC!$G$2:$I$300,3,FALSE),"")</f>
        <v/>
      </c>
      <c r="S28" s="3"/>
      <c r="T28" s="3"/>
      <c r="U28" s="3"/>
      <c r="V28" s="3" t="s">
        <v>16</v>
      </c>
      <c r="W28" s="3" t="s">
        <v>225</v>
      </c>
      <c r="X28" s="3" t="s">
        <v>16</v>
      </c>
    </row>
    <row r="29" spans="1:24" x14ac:dyDescent="0.3">
      <c r="A29" s="3" t="s">
        <v>0</v>
      </c>
      <c r="B29" s="3" t="s">
        <v>331</v>
      </c>
      <c r="C29" s="3" t="s">
        <v>18</v>
      </c>
      <c r="D29" s="3" t="s">
        <v>332</v>
      </c>
      <c r="E29" s="3" t="s">
        <v>16</v>
      </c>
      <c r="F29" s="3"/>
      <c r="G29" s="3" t="s">
        <v>37</v>
      </c>
      <c r="H29" s="3"/>
      <c r="I29" s="3"/>
      <c r="J29" s="3" t="s">
        <v>18</v>
      </c>
      <c r="K29" s="3"/>
      <c r="L29" s="3" t="s">
        <v>66</v>
      </c>
      <c r="M29" s="3"/>
      <c r="N29" s="3" t="s">
        <v>20</v>
      </c>
      <c r="O29" s="3" t="s">
        <v>227</v>
      </c>
      <c r="P29" s="3" t="s">
        <v>228</v>
      </c>
      <c r="Q29" s="4" t="str">
        <f>IFERROR(VLOOKUP($H29,[1]RAPPORTS!$L$2:$O$3000,4,FALSE),"")</f>
        <v/>
      </c>
      <c r="R29" s="4" t="str">
        <f>IFERROR(VLOOKUP($H29,[1]NC!$G$2:$H$300,2,FALSE)+VLOOKUP($K29,[1]NC!$G$2:$I$300,3,FALSE),"")</f>
        <v/>
      </c>
      <c r="S29" s="3"/>
      <c r="T29" s="3"/>
      <c r="U29" s="3"/>
      <c r="V29" s="3" t="s">
        <v>16</v>
      </c>
      <c r="W29" s="3" t="s">
        <v>225</v>
      </c>
      <c r="X29" s="3" t="s">
        <v>16</v>
      </c>
    </row>
    <row r="30" spans="1:24" x14ac:dyDescent="0.3">
      <c r="A30" s="3" t="s">
        <v>0</v>
      </c>
      <c r="B30" s="3" t="s">
        <v>333</v>
      </c>
      <c r="C30" s="3" t="s">
        <v>277</v>
      </c>
      <c r="D30" s="3" t="s">
        <v>334</v>
      </c>
      <c r="E30" s="3" t="s">
        <v>45</v>
      </c>
      <c r="F30" s="3"/>
      <c r="G30" s="3" t="s">
        <v>17</v>
      </c>
      <c r="H30" s="3"/>
      <c r="I30" s="3"/>
      <c r="J30" s="3" t="s">
        <v>18</v>
      </c>
      <c r="K30" s="3"/>
      <c r="L30" s="3" t="s">
        <v>55</v>
      </c>
      <c r="M30" s="3"/>
      <c r="N30" s="3" t="s">
        <v>24</v>
      </c>
      <c r="O30" s="3" t="s">
        <v>221</v>
      </c>
      <c r="P30" s="3" t="s">
        <v>176</v>
      </c>
      <c r="Q30" s="4" t="str">
        <f>IFERROR(VLOOKUP($H30,[1]RAPPORTS!$L$2:$O$3000,4,FALSE),"")</f>
        <v/>
      </c>
      <c r="R30" s="4" t="str">
        <f>IFERROR(VLOOKUP($H30,[1]NC!$G$2:$H$300,2,FALSE)+VLOOKUP($K30,[1]NC!$G$2:$I$300,3,FALSE),"")</f>
        <v/>
      </c>
      <c r="S30" s="3"/>
      <c r="T30" s="3"/>
      <c r="U30" s="3"/>
      <c r="V30" s="3" t="s">
        <v>16</v>
      </c>
      <c r="W30" s="3" t="s">
        <v>225</v>
      </c>
      <c r="X30" s="3" t="s">
        <v>16</v>
      </c>
    </row>
    <row r="31" spans="1:24" x14ac:dyDescent="0.3">
      <c r="A31" s="3" t="s">
        <v>0</v>
      </c>
      <c r="B31" s="3" t="s">
        <v>335</v>
      </c>
      <c r="C31" s="3" t="s">
        <v>290</v>
      </c>
      <c r="D31" s="3" t="s">
        <v>336</v>
      </c>
      <c r="E31" s="3" t="s">
        <v>16</v>
      </c>
      <c r="F31" s="3"/>
      <c r="G31" s="3" t="s">
        <v>37</v>
      </c>
      <c r="H31" s="3"/>
      <c r="I31" s="3"/>
      <c r="J31" s="3" t="s">
        <v>18</v>
      </c>
      <c r="K31" s="3"/>
      <c r="L31" s="3" t="s">
        <v>31</v>
      </c>
      <c r="M31" s="3"/>
      <c r="N31" s="3" t="s">
        <v>20</v>
      </c>
      <c r="O31" s="3" t="s">
        <v>229</v>
      </c>
      <c r="P31" s="3" t="s">
        <v>230</v>
      </c>
      <c r="Q31" s="4" t="str">
        <f>IFERROR(VLOOKUP($H31,[1]RAPPORTS!$L$2:$O$3000,4,FALSE),"")</f>
        <v/>
      </c>
      <c r="R31" s="4" t="str">
        <f>IFERROR(VLOOKUP($H31,[1]NC!$G$2:$H$300,2,FALSE)+VLOOKUP($K31,[1]NC!$G$2:$I$300,3,FALSE),"")</f>
        <v/>
      </c>
      <c r="S31" s="3"/>
      <c r="T31" s="3"/>
      <c r="U31" s="3"/>
      <c r="V31" s="3" t="s">
        <v>16</v>
      </c>
      <c r="W31" s="3" t="s">
        <v>225</v>
      </c>
      <c r="X31" s="3" t="s">
        <v>16</v>
      </c>
    </row>
    <row r="32" spans="1:24" x14ac:dyDescent="0.3">
      <c r="A32" s="3" t="s">
        <v>0</v>
      </c>
      <c r="B32" s="3" t="s">
        <v>337</v>
      </c>
      <c r="C32" s="3" t="s">
        <v>296</v>
      </c>
      <c r="D32" s="3" t="s">
        <v>338</v>
      </c>
      <c r="E32" s="3" t="s">
        <v>16</v>
      </c>
      <c r="F32" s="3"/>
      <c r="G32" s="3" t="s">
        <v>17</v>
      </c>
      <c r="H32" s="3"/>
      <c r="I32" s="3"/>
      <c r="J32" s="3" t="s">
        <v>18</v>
      </c>
      <c r="K32" s="3"/>
      <c r="L32" s="3" t="s">
        <v>66</v>
      </c>
      <c r="M32" s="3"/>
      <c r="N32" s="3" t="s">
        <v>20</v>
      </c>
      <c r="O32" s="3" t="s">
        <v>127</v>
      </c>
      <c r="P32" s="3" t="s">
        <v>226</v>
      </c>
      <c r="Q32" s="4" t="str">
        <f>IFERROR(VLOOKUP($H32,[1]RAPPORTS!$L$2:$O$3000,4,FALSE),"")</f>
        <v/>
      </c>
      <c r="R32" s="4" t="str">
        <f>IFERROR(VLOOKUP($H32,[1]NC!$G$2:$H$300,2,FALSE)+VLOOKUP($K32,[1]NC!$G$2:$I$300,3,FALSE),"")</f>
        <v/>
      </c>
      <c r="S32" s="3"/>
      <c r="T32" s="3"/>
      <c r="U32" s="3"/>
      <c r="V32" s="3" t="s">
        <v>16</v>
      </c>
      <c r="W32" s="3" t="s">
        <v>225</v>
      </c>
      <c r="X32" s="3" t="s">
        <v>16</v>
      </c>
    </row>
    <row r="33" spans="1:24" x14ac:dyDescent="0.3">
      <c r="A33" s="3" t="s">
        <v>0</v>
      </c>
      <c r="B33" s="3" t="s">
        <v>339</v>
      </c>
      <c r="C33" s="3" t="s">
        <v>290</v>
      </c>
      <c r="D33" s="3" t="s">
        <v>340</v>
      </c>
      <c r="E33" s="3" t="s">
        <v>16</v>
      </c>
      <c r="F33" s="3"/>
      <c r="G33" s="3" t="s">
        <v>17</v>
      </c>
      <c r="H33" s="3"/>
      <c r="I33" s="3"/>
      <c r="J33" s="3" t="s">
        <v>18</v>
      </c>
      <c r="K33" s="3"/>
      <c r="L33" s="3" t="s">
        <v>55</v>
      </c>
      <c r="M33" s="3"/>
      <c r="N33" s="3" t="s">
        <v>24</v>
      </c>
      <c r="O33" s="3" t="s">
        <v>69</v>
      </c>
      <c r="P33" s="3" t="s">
        <v>217</v>
      </c>
      <c r="Q33" s="4" t="str">
        <f>IFERROR(VLOOKUP($H33,[1]RAPPORTS!$L$2:$O$3000,4,FALSE),"")</f>
        <v/>
      </c>
      <c r="R33" s="4" t="str">
        <f>IFERROR(VLOOKUP($H33,[1]NC!$G$2:$H$300,2,FALSE)+VLOOKUP($K33,[1]NC!$G$2:$I$300,3,FALSE),"")</f>
        <v/>
      </c>
      <c r="S33" s="3"/>
      <c r="T33" s="3"/>
      <c r="U33" s="3"/>
      <c r="V33" s="3" t="s">
        <v>16</v>
      </c>
      <c r="W33" s="3" t="s">
        <v>225</v>
      </c>
      <c r="X33" s="3" t="s">
        <v>16</v>
      </c>
    </row>
    <row r="34" spans="1:24" x14ac:dyDescent="0.3">
      <c r="A34" s="3" t="s">
        <v>0</v>
      </c>
      <c r="B34" s="3" t="s">
        <v>341</v>
      </c>
      <c r="C34" s="3" t="s">
        <v>342</v>
      </c>
      <c r="D34" s="3" t="s">
        <v>343</v>
      </c>
      <c r="E34" s="3" t="s">
        <v>16</v>
      </c>
      <c r="F34" s="3"/>
      <c r="G34" s="3" t="s">
        <v>37</v>
      </c>
      <c r="H34" s="3"/>
      <c r="I34" s="3"/>
      <c r="J34" s="3" t="s">
        <v>18</v>
      </c>
      <c r="K34" s="3"/>
      <c r="L34" s="3" t="s">
        <v>91</v>
      </c>
      <c r="M34" s="3"/>
      <c r="N34" s="3" t="s">
        <v>24</v>
      </c>
      <c r="O34" s="3" t="s">
        <v>231</v>
      </c>
      <c r="P34" s="3" t="s">
        <v>232</v>
      </c>
      <c r="Q34" s="4" t="str">
        <f>IFERROR(VLOOKUP($H34,[1]RAPPORTS!$L$2:$O$3000,4,FALSE),"")</f>
        <v/>
      </c>
      <c r="R34" s="4" t="str">
        <f>IFERROR(VLOOKUP($H34,[1]NC!$G$2:$H$300,2,FALSE)+VLOOKUP($K34,[1]NC!$G$2:$I$300,3,FALSE),"")</f>
        <v/>
      </c>
      <c r="S34" s="3"/>
      <c r="T34" s="3"/>
      <c r="U34" s="3"/>
      <c r="V34" s="3" t="s">
        <v>16</v>
      </c>
      <c r="W34" s="3" t="s">
        <v>225</v>
      </c>
      <c r="X34" s="3" t="s">
        <v>16</v>
      </c>
    </row>
    <row r="35" spans="1:24" x14ac:dyDescent="0.3">
      <c r="A35" s="3" t="s">
        <v>0</v>
      </c>
      <c r="B35" s="3" t="s">
        <v>344</v>
      </c>
      <c r="C35" s="3" t="s">
        <v>266</v>
      </c>
      <c r="D35" s="3" t="s">
        <v>345</v>
      </c>
      <c r="E35" s="3" t="s">
        <v>16</v>
      </c>
      <c r="F35" s="3"/>
      <c r="G35" s="3" t="s">
        <v>17</v>
      </c>
      <c r="H35" s="3"/>
      <c r="I35" s="3"/>
      <c r="J35" s="3" t="s">
        <v>18</v>
      </c>
      <c r="K35" s="3"/>
      <c r="L35" s="3" t="s">
        <v>66</v>
      </c>
      <c r="M35" s="3"/>
      <c r="N35" s="3" t="s">
        <v>24</v>
      </c>
      <c r="O35" s="3" t="s">
        <v>50</v>
      </c>
      <c r="P35" s="3" t="s">
        <v>71</v>
      </c>
      <c r="Q35" s="4" t="str">
        <f>IFERROR(VLOOKUP($H35,[1]RAPPORTS!$L$2:$O$3000,4,FALSE),"")</f>
        <v/>
      </c>
      <c r="R35" s="4" t="str">
        <f>IFERROR(VLOOKUP($H35,[1]NC!$G$2:$H$300,2,FALSE)+VLOOKUP($K35,[1]NC!$G$2:$I$300,3,FALSE),"")</f>
        <v/>
      </c>
      <c r="S35" s="3"/>
      <c r="T35" s="3"/>
      <c r="U35" s="3"/>
      <c r="V35" s="3" t="s">
        <v>16</v>
      </c>
      <c r="W35" s="3" t="s">
        <v>225</v>
      </c>
      <c r="X35" s="3" t="s">
        <v>16</v>
      </c>
    </row>
    <row r="36" spans="1:24" x14ac:dyDescent="0.3">
      <c r="A36" s="3" t="s">
        <v>0</v>
      </c>
      <c r="B36" s="3" t="s">
        <v>346</v>
      </c>
      <c r="C36" s="3" t="s">
        <v>320</v>
      </c>
      <c r="D36" s="3" t="s">
        <v>347</v>
      </c>
      <c r="E36" s="3" t="s">
        <v>16</v>
      </c>
      <c r="F36" s="3"/>
      <c r="G36" s="3" t="s">
        <v>17</v>
      </c>
      <c r="H36" s="3"/>
      <c r="I36" s="3"/>
      <c r="J36" s="3" t="s">
        <v>18</v>
      </c>
      <c r="K36" s="3"/>
      <c r="L36" s="3" t="s">
        <v>62</v>
      </c>
      <c r="M36" s="3"/>
      <c r="N36" s="3" t="s">
        <v>24</v>
      </c>
      <c r="O36" s="3" t="s">
        <v>110</v>
      </c>
      <c r="P36" s="3" t="s">
        <v>86</v>
      </c>
      <c r="Q36" s="4" t="str">
        <f>IFERROR(VLOOKUP($H36,[1]RAPPORTS!$L$2:$O$3000,4,FALSE),"")</f>
        <v/>
      </c>
      <c r="R36" s="4" t="str">
        <f>IFERROR(VLOOKUP($H36,[1]NC!$G$2:$H$300,2,FALSE)+VLOOKUP($K36,[1]NC!$G$2:$I$300,3,FALSE),"")</f>
        <v/>
      </c>
      <c r="S36" s="3"/>
      <c r="T36" s="3"/>
      <c r="U36" s="3"/>
      <c r="V36" s="3" t="s">
        <v>16</v>
      </c>
      <c r="W36" s="3" t="s">
        <v>225</v>
      </c>
      <c r="X36" s="3" t="s">
        <v>16</v>
      </c>
    </row>
    <row r="37" spans="1:24" x14ac:dyDescent="0.3">
      <c r="A37" s="3" t="s">
        <v>0</v>
      </c>
      <c r="B37" s="3" t="s">
        <v>348</v>
      </c>
      <c r="C37" s="3" t="s">
        <v>349</v>
      </c>
      <c r="D37" s="3" t="s">
        <v>350</v>
      </c>
      <c r="E37" s="3" t="s">
        <v>16</v>
      </c>
      <c r="F37" s="3"/>
      <c r="G37" s="3" t="s">
        <v>17</v>
      </c>
      <c r="H37" s="3"/>
      <c r="I37" s="3"/>
      <c r="J37" s="3" t="s">
        <v>18</v>
      </c>
      <c r="K37" s="3"/>
      <c r="L37" s="3" t="s">
        <v>49</v>
      </c>
      <c r="M37" s="3"/>
      <c r="N37" s="3" t="s">
        <v>60</v>
      </c>
      <c r="O37" s="3" t="s">
        <v>189</v>
      </c>
      <c r="P37" s="3" t="s">
        <v>190</v>
      </c>
      <c r="Q37" s="4" t="str">
        <f>IFERROR(VLOOKUP($H37,[1]RAPPORTS!$L$2:$O$3000,4,FALSE),"")</f>
        <v/>
      </c>
      <c r="R37" s="4" t="str">
        <f>IFERROR(VLOOKUP($H37,[1]NC!$G$2:$H$300,2,FALSE)+VLOOKUP($K37,[1]NC!$G$2:$I$300,3,FALSE),"")</f>
        <v/>
      </c>
      <c r="S37" s="3"/>
      <c r="T37" s="3"/>
      <c r="U37" s="3"/>
      <c r="V37" s="3" t="s">
        <v>16</v>
      </c>
      <c r="W37" s="3" t="s">
        <v>225</v>
      </c>
      <c r="X37" s="3" t="s">
        <v>16</v>
      </c>
    </row>
    <row r="38" spans="1:24" x14ac:dyDescent="0.3">
      <c r="A38" s="3" t="s">
        <v>0</v>
      </c>
      <c r="B38" s="3" t="s">
        <v>351</v>
      </c>
      <c r="C38" s="3" t="s">
        <v>266</v>
      </c>
      <c r="D38" s="3" t="s">
        <v>352</v>
      </c>
      <c r="E38" s="3" t="s">
        <v>16</v>
      </c>
      <c r="F38" s="3"/>
      <c r="G38" s="3" t="s">
        <v>17</v>
      </c>
      <c r="H38" s="3"/>
      <c r="I38" s="3"/>
      <c r="J38" s="3" t="s">
        <v>18</v>
      </c>
      <c r="K38" s="3"/>
      <c r="L38" s="3" t="s">
        <v>31</v>
      </c>
      <c r="M38" s="3"/>
      <c r="N38" s="3" t="s">
        <v>24</v>
      </c>
      <c r="O38" s="3" t="s">
        <v>63</v>
      </c>
      <c r="P38" s="3" t="s">
        <v>32</v>
      </c>
      <c r="Q38" s="4" t="str">
        <f>IFERROR(VLOOKUP($H38,[1]RAPPORTS!$L$2:$O$3000,4,FALSE),"")</f>
        <v/>
      </c>
      <c r="R38" s="4" t="str">
        <f>IFERROR(VLOOKUP($H38,[1]NC!$G$2:$H$300,2,FALSE)+VLOOKUP($K38,[1]NC!$G$2:$I$300,3,FALSE),"")</f>
        <v/>
      </c>
      <c r="S38" s="3"/>
      <c r="T38" s="3"/>
      <c r="U38" s="3"/>
      <c r="V38" s="3" t="s">
        <v>16</v>
      </c>
      <c r="W38" s="3" t="s">
        <v>233</v>
      </c>
      <c r="X38" s="3" t="s">
        <v>16</v>
      </c>
    </row>
    <row r="39" spans="1:24" x14ac:dyDescent="0.3">
      <c r="A39" s="3" t="s">
        <v>0</v>
      </c>
      <c r="B39" s="3" t="s">
        <v>353</v>
      </c>
      <c r="C39" s="3" t="s">
        <v>327</v>
      </c>
      <c r="D39" s="3" t="s">
        <v>354</v>
      </c>
      <c r="E39" s="3" t="s">
        <v>16</v>
      </c>
      <c r="F39" s="3"/>
      <c r="G39" s="3" t="s">
        <v>17</v>
      </c>
      <c r="H39" s="3"/>
      <c r="I39" s="3"/>
      <c r="J39" s="3" t="s">
        <v>18</v>
      </c>
      <c r="K39" s="3"/>
      <c r="L39" s="3" t="s">
        <v>55</v>
      </c>
      <c r="M39" s="3"/>
      <c r="N39" s="3" t="s">
        <v>96</v>
      </c>
      <c r="O39" s="3" t="s">
        <v>102</v>
      </c>
      <c r="P39" s="3" t="s">
        <v>96</v>
      </c>
      <c r="Q39" s="4" t="str">
        <f>IFERROR(VLOOKUP($H39,[1]RAPPORTS!$L$2:$O$3000,4,FALSE),"")</f>
        <v/>
      </c>
      <c r="R39" s="4" t="str">
        <f>IFERROR(VLOOKUP($H39,[1]NC!$G$2:$H$300,2,FALSE)+VLOOKUP($K39,[1]NC!$G$2:$I$300,3,FALSE),"")</f>
        <v/>
      </c>
      <c r="S39" s="3"/>
      <c r="T39" s="3"/>
      <c r="U39" s="3"/>
      <c r="V39" s="3" t="s">
        <v>16</v>
      </c>
      <c r="W39" s="3" t="s">
        <v>233</v>
      </c>
      <c r="X39" s="3" t="s">
        <v>16</v>
      </c>
    </row>
    <row r="40" spans="1:24" x14ac:dyDescent="0.3">
      <c r="A40" s="3" t="s">
        <v>0</v>
      </c>
      <c r="B40" s="3" t="s">
        <v>355</v>
      </c>
      <c r="C40" s="3" t="s">
        <v>356</v>
      </c>
      <c r="D40" s="3" t="s">
        <v>357</v>
      </c>
      <c r="E40" s="3" t="s">
        <v>16</v>
      </c>
      <c r="F40" s="3"/>
      <c r="G40" s="3" t="s">
        <v>17</v>
      </c>
      <c r="H40" s="3"/>
      <c r="I40" s="3"/>
      <c r="J40" s="3" t="s">
        <v>18</v>
      </c>
      <c r="K40" s="3"/>
      <c r="L40" s="3" t="s">
        <v>97</v>
      </c>
      <c r="M40" s="3"/>
      <c r="N40" s="3" t="s">
        <v>60</v>
      </c>
      <c r="O40" s="3" t="s">
        <v>223</v>
      </c>
      <c r="P40" s="3" t="s">
        <v>60</v>
      </c>
      <c r="Q40" s="4" t="str">
        <f>IFERROR(VLOOKUP($H40,[1]RAPPORTS!$L$2:$O$3000,4,FALSE),"")</f>
        <v/>
      </c>
      <c r="R40" s="4" t="str">
        <f>IFERROR(VLOOKUP($H40,[1]NC!$G$2:$H$300,2,FALSE)+VLOOKUP($K40,[1]NC!$G$2:$I$300,3,FALSE),"")</f>
        <v/>
      </c>
      <c r="S40" s="3"/>
      <c r="T40" s="3"/>
      <c r="U40" s="3"/>
      <c r="V40" s="3" t="s">
        <v>16</v>
      </c>
      <c r="W40" s="3" t="s">
        <v>233</v>
      </c>
      <c r="X40" s="3" t="s">
        <v>16</v>
      </c>
    </row>
    <row r="41" spans="1:24" x14ac:dyDescent="0.3">
      <c r="A41" s="3" t="s">
        <v>0</v>
      </c>
      <c r="B41" s="3" t="s">
        <v>358</v>
      </c>
      <c r="C41" s="3" t="s">
        <v>263</v>
      </c>
      <c r="D41" s="3" t="s">
        <v>359</v>
      </c>
      <c r="E41" s="3" t="s">
        <v>16</v>
      </c>
      <c r="F41" s="3"/>
      <c r="G41" s="3" t="s">
        <v>17</v>
      </c>
      <c r="H41" s="3"/>
      <c r="I41" s="3"/>
      <c r="J41" s="3" t="s">
        <v>18</v>
      </c>
      <c r="K41" s="3"/>
      <c r="L41" s="3" t="s">
        <v>49</v>
      </c>
      <c r="M41" s="3"/>
      <c r="N41" s="3" t="s">
        <v>24</v>
      </c>
      <c r="O41" s="3" t="s">
        <v>48</v>
      </c>
      <c r="P41" s="3" t="s">
        <v>39</v>
      </c>
      <c r="Q41" s="4" t="str">
        <f>IFERROR(VLOOKUP($H41,[1]RAPPORTS!$L$2:$O$3000,4,FALSE),"")</f>
        <v/>
      </c>
      <c r="R41" s="4" t="str">
        <f>IFERROR(VLOOKUP($H41,[1]NC!$G$2:$H$300,2,FALSE)+VLOOKUP($K41,[1]NC!$G$2:$I$300,3,FALSE),"")</f>
        <v/>
      </c>
      <c r="S41" s="3"/>
      <c r="T41" s="3"/>
      <c r="U41" s="3"/>
      <c r="V41" s="3" t="s">
        <v>16</v>
      </c>
      <c r="W41" s="3" t="s">
        <v>234</v>
      </c>
      <c r="X41" s="3" t="s">
        <v>16</v>
      </c>
    </row>
    <row r="42" spans="1:24" x14ac:dyDescent="0.3">
      <c r="A42" s="3" t="s">
        <v>0</v>
      </c>
      <c r="B42" s="3" t="s">
        <v>360</v>
      </c>
      <c r="C42" s="3" t="s">
        <v>356</v>
      </c>
      <c r="D42" s="3" t="s">
        <v>361</v>
      </c>
      <c r="E42" s="3" t="s">
        <v>16</v>
      </c>
      <c r="F42" s="3"/>
      <c r="G42" s="3" t="s">
        <v>37</v>
      </c>
      <c r="H42" s="3"/>
      <c r="I42" s="3"/>
      <c r="J42" s="3" t="s">
        <v>18</v>
      </c>
      <c r="K42" s="3"/>
      <c r="L42" s="3" t="s">
        <v>19</v>
      </c>
      <c r="M42" s="3"/>
      <c r="N42" s="3" t="s">
        <v>24</v>
      </c>
      <c r="O42" s="3" t="s">
        <v>235</v>
      </c>
      <c r="P42" s="3" t="s">
        <v>236</v>
      </c>
      <c r="Q42" s="4" t="str">
        <f>IFERROR(VLOOKUP($H42,[1]RAPPORTS!$L$2:$O$3000,4,FALSE),"")</f>
        <v/>
      </c>
      <c r="R42" s="4" t="str">
        <f>IFERROR(VLOOKUP($H42,[1]NC!$G$2:$H$300,2,FALSE)+VLOOKUP($K42,[1]NC!$G$2:$I$300,3,FALSE),"")</f>
        <v/>
      </c>
      <c r="S42" s="3"/>
      <c r="T42" s="3"/>
      <c r="U42" s="3"/>
      <c r="V42" s="3" t="s">
        <v>16</v>
      </c>
      <c r="W42" s="3" t="s">
        <v>234</v>
      </c>
      <c r="X42" s="3" t="s">
        <v>16</v>
      </c>
    </row>
    <row r="43" spans="1:24" x14ac:dyDescent="0.3">
      <c r="A43" s="3" t="s">
        <v>0</v>
      </c>
      <c r="B43" s="3" t="s">
        <v>362</v>
      </c>
      <c r="C43" s="3" t="s">
        <v>18</v>
      </c>
      <c r="D43" s="3" t="s">
        <v>363</v>
      </c>
      <c r="E43" s="3" t="s">
        <v>16</v>
      </c>
      <c r="F43" s="3"/>
      <c r="G43" s="3" t="s">
        <v>17</v>
      </c>
      <c r="H43" s="3"/>
      <c r="I43" s="3"/>
      <c r="J43" s="3" t="s">
        <v>18</v>
      </c>
      <c r="K43" s="3"/>
      <c r="L43" s="3" t="s">
        <v>49</v>
      </c>
      <c r="M43" s="3"/>
      <c r="N43" s="3" t="s">
        <v>20</v>
      </c>
      <c r="O43" s="3" t="s">
        <v>87</v>
      </c>
      <c r="P43" s="3" t="s">
        <v>216</v>
      </c>
      <c r="Q43" s="4" t="str">
        <f>IFERROR(VLOOKUP($H43,[1]RAPPORTS!$L$2:$O$3000,4,FALSE),"")</f>
        <v/>
      </c>
      <c r="R43" s="4" t="str">
        <f>IFERROR(VLOOKUP($H43,[1]NC!$G$2:$H$300,2,FALSE)+VLOOKUP($K43,[1]NC!$G$2:$I$300,3,FALSE),"")</f>
        <v/>
      </c>
      <c r="S43" s="3"/>
      <c r="T43" s="3"/>
      <c r="U43" s="3"/>
      <c r="V43" s="3" t="s">
        <v>16</v>
      </c>
      <c r="W43" s="3" t="s">
        <v>234</v>
      </c>
      <c r="X43" s="3" t="s">
        <v>16</v>
      </c>
    </row>
    <row r="44" spans="1:24" x14ac:dyDescent="0.3">
      <c r="A44" s="3" t="s">
        <v>0</v>
      </c>
      <c r="B44" s="3" t="s">
        <v>364</v>
      </c>
      <c r="C44" s="3" t="s">
        <v>269</v>
      </c>
      <c r="D44" s="3" t="s">
        <v>365</v>
      </c>
      <c r="E44" s="3" t="s">
        <v>16</v>
      </c>
      <c r="F44" s="3"/>
      <c r="G44" s="3" t="s">
        <v>17</v>
      </c>
      <c r="H44" s="3"/>
      <c r="I44" s="3"/>
      <c r="J44" s="3" t="s">
        <v>18</v>
      </c>
      <c r="K44" s="3"/>
      <c r="L44" s="3" t="s">
        <v>66</v>
      </c>
      <c r="M44" s="3"/>
      <c r="N44" s="3" t="s">
        <v>60</v>
      </c>
      <c r="O44" s="3" t="s">
        <v>48</v>
      </c>
      <c r="P44" s="3" t="s">
        <v>41</v>
      </c>
      <c r="Q44" s="4" t="str">
        <f>IFERROR(VLOOKUP($H44,[1]RAPPORTS!$L$2:$O$3000,4,FALSE),"")</f>
        <v/>
      </c>
      <c r="R44" s="4" t="str">
        <f>IFERROR(VLOOKUP($H44,[1]NC!$G$2:$H$300,2,FALSE)+VLOOKUP($K44,[1]NC!$G$2:$I$300,3,FALSE),"")</f>
        <v/>
      </c>
      <c r="S44" s="3"/>
      <c r="T44" s="3"/>
      <c r="U44" s="3"/>
      <c r="V44" s="3" t="s">
        <v>16</v>
      </c>
      <c r="W44" s="3" t="s">
        <v>237</v>
      </c>
      <c r="X44" s="3" t="s">
        <v>16</v>
      </c>
    </row>
    <row r="45" spans="1:24" x14ac:dyDescent="0.3">
      <c r="A45" s="3" t="s">
        <v>0</v>
      </c>
      <c r="B45" s="3" t="s">
        <v>366</v>
      </c>
      <c r="C45" s="3" t="s">
        <v>269</v>
      </c>
      <c r="D45" s="3" t="s">
        <v>367</v>
      </c>
      <c r="E45" s="3" t="s">
        <v>16</v>
      </c>
      <c r="F45" s="3"/>
      <c r="G45" s="3" t="s">
        <v>17</v>
      </c>
      <c r="H45" s="3"/>
      <c r="I45" s="3"/>
      <c r="J45" s="3" t="s">
        <v>18</v>
      </c>
      <c r="K45" s="3"/>
      <c r="L45" s="3" t="s">
        <v>31</v>
      </c>
      <c r="M45" s="3"/>
      <c r="N45" s="3" t="s">
        <v>24</v>
      </c>
      <c r="O45" s="3" t="s">
        <v>48</v>
      </c>
      <c r="P45" s="3" t="s">
        <v>34</v>
      </c>
      <c r="Q45" s="4" t="str">
        <f>IFERROR(VLOOKUP($H45,[1]RAPPORTS!$L$2:$O$3000,4,FALSE),"")</f>
        <v/>
      </c>
      <c r="R45" s="4" t="str">
        <f>IFERROR(VLOOKUP($H45,[1]NC!$G$2:$H$300,2,FALSE)+VLOOKUP($K45,[1]NC!$G$2:$I$300,3,FALSE),"")</f>
        <v/>
      </c>
      <c r="S45" s="3"/>
      <c r="T45" s="3"/>
      <c r="U45" s="3"/>
      <c r="V45" s="3" t="s">
        <v>16</v>
      </c>
      <c r="W45" s="3" t="s">
        <v>237</v>
      </c>
      <c r="X45" s="3" t="s">
        <v>16</v>
      </c>
    </row>
    <row r="46" spans="1:24" x14ac:dyDescent="0.3">
      <c r="A46" s="3" t="s">
        <v>0</v>
      </c>
      <c r="B46" s="3" t="s">
        <v>368</v>
      </c>
      <c r="C46" s="3" t="s">
        <v>306</v>
      </c>
      <c r="D46" s="3" t="s">
        <v>369</v>
      </c>
      <c r="E46" s="3" t="s">
        <v>16</v>
      </c>
      <c r="F46" s="3"/>
      <c r="G46" s="3" t="s">
        <v>17</v>
      </c>
      <c r="H46" s="3"/>
      <c r="I46" s="3"/>
      <c r="J46" s="3" t="s">
        <v>18</v>
      </c>
      <c r="K46" s="3"/>
      <c r="L46" s="3" t="s">
        <v>62</v>
      </c>
      <c r="M46" s="3"/>
      <c r="N46" s="3" t="s">
        <v>24</v>
      </c>
      <c r="O46" s="3" t="s">
        <v>38</v>
      </c>
      <c r="P46" s="3" t="s">
        <v>41</v>
      </c>
      <c r="Q46" s="4" t="str">
        <f>IFERROR(VLOOKUP($H46,[1]RAPPORTS!$L$2:$O$3000,4,FALSE),"")</f>
        <v/>
      </c>
      <c r="R46" s="4" t="str">
        <f>IFERROR(VLOOKUP($H46,[1]NC!$G$2:$H$300,2,FALSE)+VLOOKUP($K46,[1]NC!$G$2:$I$300,3,FALSE),"")</f>
        <v/>
      </c>
      <c r="S46" s="3"/>
      <c r="T46" s="3"/>
      <c r="U46" s="3"/>
      <c r="V46" s="3" t="s">
        <v>16</v>
      </c>
      <c r="W46" s="3" t="s">
        <v>237</v>
      </c>
      <c r="X46" s="3" t="s">
        <v>16</v>
      </c>
    </row>
    <row r="47" spans="1:24" x14ac:dyDescent="0.3">
      <c r="A47" s="3" t="s">
        <v>0</v>
      </c>
      <c r="B47" s="3" t="s">
        <v>370</v>
      </c>
      <c r="C47" s="3" t="s">
        <v>277</v>
      </c>
      <c r="D47" s="3" t="s">
        <v>371</v>
      </c>
      <c r="E47" s="3" t="s">
        <v>16</v>
      </c>
      <c r="F47" s="3"/>
      <c r="G47" s="3" t="s">
        <v>17</v>
      </c>
      <c r="H47" s="3"/>
      <c r="I47" s="3"/>
      <c r="J47" s="3" t="s">
        <v>18</v>
      </c>
      <c r="K47" s="3"/>
      <c r="L47" s="3" t="s">
        <v>31</v>
      </c>
      <c r="M47" s="3"/>
      <c r="N47" s="3" t="s">
        <v>24</v>
      </c>
      <c r="O47" s="3" t="s">
        <v>111</v>
      </c>
      <c r="P47" s="3" t="s">
        <v>32</v>
      </c>
      <c r="Q47" s="4" t="str">
        <f>IFERROR(VLOOKUP($H47,[1]RAPPORTS!$L$2:$O$3000,4,FALSE),"")</f>
        <v/>
      </c>
      <c r="R47" s="4" t="str">
        <f>IFERROR(VLOOKUP($H47,[1]NC!$G$2:$H$300,2,FALSE)+VLOOKUP($K47,[1]NC!$G$2:$I$300,3,FALSE),"")</f>
        <v/>
      </c>
      <c r="S47" s="3"/>
      <c r="T47" s="3"/>
      <c r="U47" s="3"/>
      <c r="V47" s="3" t="s">
        <v>16</v>
      </c>
      <c r="W47" s="3" t="s">
        <v>237</v>
      </c>
      <c r="X47" s="3" t="s">
        <v>16</v>
      </c>
    </row>
    <row r="48" spans="1:24" x14ac:dyDescent="0.3">
      <c r="A48" s="3" t="s">
        <v>0</v>
      </c>
      <c r="B48" s="3" t="s">
        <v>372</v>
      </c>
      <c r="C48" s="3" t="s">
        <v>266</v>
      </c>
      <c r="D48" s="3" t="s">
        <v>373</v>
      </c>
      <c r="E48" s="3" t="s">
        <v>16</v>
      </c>
      <c r="F48" s="3"/>
      <c r="G48" s="3" t="s">
        <v>17</v>
      </c>
      <c r="H48" s="3"/>
      <c r="I48" s="3"/>
      <c r="J48" s="3" t="s">
        <v>18</v>
      </c>
      <c r="K48" s="3"/>
      <c r="L48" s="3" t="s">
        <v>91</v>
      </c>
      <c r="M48" s="3"/>
      <c r="N48" s="3" t="s">
        <v>24</v>
      </c>
      <c r="O48" s="3" t="s">
        <v>26</v>
      </c>
      <c r="P48" s="3" t="s">
        <v>75</v>
      </c>
      <c r="Q48" s="4" t="str">
        <f>IFERROR(VLOOKUP($H48,[1]RAPPORTS!$L$2:$O$3000,4,FALSE),"")</f>
        <v/>
      </c>
      <c r="R48" s="4" t="str">
        <f>IFERROR(VLOOKUP($H48,[1]NC!$G$2:$H$300,2,FALSE)+VLOOKUP($K48,[1]NC!$G$2:$I$300,3,FALSE),"")</f>
        <v/>
      </c>
      <c r="S48" s="3"/>
      <c r="T48" s="3"/>
      <c r="U48" s="3"/>
      <c r="V48" s="3" t="s">
        <v>16</v>
      </c>
      <c r="W48" s="3" t="s">
        <v>237</v>
      </c>
      <c r="X48" s="3" t="s">
        <v>16</v>
      </c>
    </row>
    <row r="49" spans="1:24" x14ac:dyDescent="0.3">
      <c r="A49" s="3" t="s">
        <v>0</v>
      </c>
      <c r="B49" s="3" t="s">
        <v>374</v>
      </c>
      <c r="C49" s="3" t="s">
        <v>315</v>
      </c>
      <c r="D49" s="3" t="s">
        <v>375</v>
      </c>
      <c r="E49" s="3" t="s">
        <v>16</v>
      </c>
      <c r="F49" s="3"/>
      <c r="G49" s="3" t="s">
        <v>17</v>
      </c>
      <c r="H49" s="3"/>
      <c r="I49" s="3"/>
      <c r="J49" s="3" t="s">
        <v>18</v>
      </c>
      <c r="K49" s="3"/>
      <c r="L49" s="3" t="s">
        <v>66</v>
      </c>
      <c r="M49" s="3"/>
      <c r="N49" s="3" t="s">
        <v>24</v>
      </c>
      <c r="O49" s="3" t="s">
        <v>72</v>
      </c>
      <c r="P49" s="3" t="s">
        <v>32</v>
      </c>
      <c r="Q49" s="4" t="str">
        <f>IFERROR(VLOOKUP($H49,[1]RAPPORTS!$L$2:$O$3000,4,FALSE),"")</f>
        <v/>
      </c>
      <c r="R49" s="4" t="str">
        <f>IFERROR(VLOOKUP($H49,[1]NC!$G$2:$H$300,2,FALSE)+VLOOKUP($K49,[1]NC!$G$2:$I$300,3,FALSE),"")</f>
        <v/>
      </c>
      <c r="S49" s="3"/>
      <c r="T49" s="3"/>
      <c r="U49" s="3"/>
      <c r="V49" s="3" t="s">
        <v>16</v>
      </c>
      <c r="W49" s="3" t="s">
        <v>237</v>
      </c>
      <c r="X49" s="3" t="s">
        <v>16</v>
      </c>
    </row>
    <row r="50" spans="1:24" x14ac:dyDescent="0.3">
      <c r="A50" s="3" t="s">
        <v>0</v>
      </c>
      <c r="B50" s="3" t="s">
        <v>376</v>
      </c>
      <c r="C50" s="3" t="s">
        <v>280</v>
      </c>
      <c r="D50" s="3" t="s">
        <v>377</v>
      </c>
      <c r="E50" s="3" t="s">
        <v>16</v>
      </c>
      <c r="F50" s="3"/>
      <c r="G50" s="3" t="s">
        <v>17</v>
      </c>
      <c r="H50" s="3"/>
      <c r="I50" s="3"/>
      <c r="J50" s="3" t="s">
        <v>18</v>
      </c>
      <c r="K50" s="3"/>
      <c r="L50" s="3" t="s">
        <v>31</v>
      </c>
      <c r="M50" s="3"/>
      <c r="N50" s="3" t="s">
        <v>24</v>
      </c>
      <c r="O50" s="3" t="s">
        <v>90</v>
      </c>
      <c r="P50" s="3" t="s">
        <v>32</v>
      </c>
      <c r="Q50" s="4" t="str">
        <f>IFERROR(VLOOKUP($H50,[1]RAPPORTS!$L$2:$O$3000,4,FALSE),"")</f>
        <v/>
      </c>
      <c r="R50" s="4" t="str">
        <f>IFERROR(VLOOKUP($H50,[1]NC!$G$2:$H$300,2,FALSE)+VLOOKUP($K50,[1]NC!$G$2:$I$300,3,FALSE),"")</f>
        <v/>
      </c>
      <c r="S50" s="3"/>
      <c r="T50" s="3"/>
      <c r="U50" s="3"/>
      <c r="V50" s="3" t="s">
        <v>16</v>
      </c>
      <c r="W50" s="3" t="s">
        <v>237</v>
      </c>
      <c r="X50" s="3" t="s">
        <v>16</v>
      </c>
    </row>
    <row r="51" spans="1:24" x14ac:dyDescent="0.3">
      <c r="A51" s="3" t="s">
        <v>0</v>
      </c>
      <c r="B51" s="3" t="s">
        <v>378</v>
      </c>
      <c r="C51" s="3" t="s">
        <v>379</v>
      </c>
      <c r="D51" s="3" t="s">
        <v>380</v>
      </c>
      <c r="E51" s="3" t="s">
        <v>45</v>
      </c>
      <c r="F51" s="3"/>
      <c r="G51" s="3" t="s">
        <v>37</v>
      </c>
      <c r="H51" s="3"/>
      <c r="I51" s="3"/>
      <c r="J51" s="3" t="s">
        <v>18</v>
      </c>
      <c r="K51" s="3"/>
      <c r="L51" s="3" t="s">
        <v>77</v>
      </c>
      <c r="M51" s="3"/>
      <c r="N51" s="3" t="s">
        <v>24</v>
      </c>
      <c r="O51" s="3" t="s">
        <v>239</v>
      </c>
      <c r="P51" s="3" t="s">
        <v>240</v>
      </c>
      <c r="Q51" s="4" t="str">
        <f>IFERROR(VLOOKUP($H51,[1]RAPPORTS!$L$2:$O$3000,4,FALSE),"")</f>
        <v/>
      </c>
      <c r="R51" s="4" t="str">
        <f>IFERROR(VLOOKUP($H51,[1]NC!$G$2:$H$300,2,FALSE)+VLOOKUP($K51,[1]NC!$G$2:$I$300,3,FALSE),"")</f>
        <v/>
      </c>
      <c r="S51" s="3"/>
      <c r="T51" s="3"/>
      <c r="U51" s="3"/>
      <c r="V51" s="3" t="s">
        <v>16</v>
      </c>
      <c r="W51" s="3" t="s">
        <v>238</v>
      </c>
      <c r="X51" s="3" t="s">
        <v>16</v>
      </c>
    </row>
    <row r="52" spans="1:24" x14ac:dyDescent="0.3">
      <c r="A52" s="3" t="s">
        <v>0</v>
      </c>
      <c r="B52" s="3" t="s">
        <v>381</v>
      </c>
      <c r="C52" s="3" t="s">
        <v>272</v>
      </c>
      <c r="D52" s="3" t="s">
        <v>382</v>
      </c>
      <c r="E52" s="3" t="s">
        <v>16</v>
      </c>
      <c r="F52" s="3"/>
      <c r="G52" s="3" t="s">
        <v>17</v>
      </c>
      <c r="H52" s="3"/>
      <c r="I52" s="3"/>
      <c r="J52" s="3" t="s">
        <v>18</v>
      </c>
      <c r="K52" s="3"/>
      <c r="L52" s="3" t="s">
        <v>23</v>
      </c>
      <c r="M52" s="3"/>
      <c r="N52" s="3" t="s">
        <v>24</v>
      </c>
      <c r="O52" s="3" t="s">
        <v>63</v>
      </c>
      <c r="P52" s="3" t="s">
        <v>20</v>
      </c>
      <c r="Q52" s="4" t="str">
        <f>IFERROR(VLOOKUP($H52,[1]RAPPORTS!$L$2:$O$3000,4,FALSE),"")</f>
        <v/>
      </c>
      <c r="R52" s="4" t="str">
        <f>IFERROR(VLOOKUP($H52,[1]NC!$G$2:$H$300,2,FALSE)+VLOOKUP($K52,[1]NC!$G$2:$I$300,3,FALSE),"")</f>
        <v/>
      </c>
      <c r="S52" s="3"/>
      <c r="T52" s="3"/>
      <c r="U52" s="3"/>
      <c r="V52" s="3" t="s">
        <v>16</v>
      </c>
      <c r="W52" s="3" t="s">
        <v>241</v>
      </c>
      <c r="X52" s="3" t="s">
        <v>16</v>
      </c>
    </row>
    <row r="53" spans="1:24" x14ac:dyDescent="0.3">
      <c r="A53" s="3" t="s">
        <v>0</v>
      </c>
      <c r="B53" s="3" t="s">
        <v>383</v>
      </c>
      <c r="C53" s="3" t="s">
        <v>263</v>
      </c>
      <c r="D53" s="3" t="s">
        <v>384</v>
      </c>
      <c r="E53" s="3" t="s">
        <v>16</v>
      </c>
      <c r="F53" s="3"/>
      <c r="G53" s="3" t="s">
        <v>17</v>
      </c>
      <c r="H53" s="3"/>
      <c r="I53" s="3"/>
      <c r="J53" s="3" t="s">
        <v>18</v>
      </c>
      <c r="K53" s="3"/>
      <c r="L53" s="3" t="s">
        <v>23</v>
      </c>
      <c r="M53" s="3"/>
      <c r="N53" s="3" t="s">
        <v>100</v>
      </c>
      <c r="O53" s="3" t="s">
        <v>171</v>
      </c>
      <c r="P53" s="3" t="s">
        <v>204</v>
      </c>
      <c r="Q53" s="4" t="str">
        <f>IFERROR(VLOOKUP($H53,[1]RAPPORTS!$L$2:$O$3000,4,FALSE),"")</f>
        <v/>
      </c>
      <c r="R53" s="4" t="str">
        <f>IFERROR(VLOOKUP($H53,[1]NC!$G$2:$H$300,2,FALSE)+VLOOKUP($K53,[1]NC!$G$2:$I$300,3,FALSE),"")</f>
        <v/>
      </c>
      <c r="S53" s="3"/>
      <c r="T53" s="3"/>
      <c r="U53" s="3"/>
      <c r="V53" s="3" t="s">
        <v>16</v>
      </c>
      <c r="W53" s="3" t="s">
        <v>242</v>
      </c>
      <c r="X53" s="3" t="s">
        <v>16</v>
      </c>
    </row>
    <row r="54" spans="1:24" x14ac:dyDescent="0.3">
      <c r="A54" s="3" t="s">
        <v>0</v>
      </c>
      <c r="B54" s="3" t="s">
        <v>385</v>
      </c>
      <c r="C54" s="3" t="s">
        <v>342</v>
      </c>
      <c r="D54" s="3" t="s">
        <v>386</v>
      </c>
      <c r="E54" s="3" t="s">
        <v>16</v>
      </c>
      <c r="F54" s="3"/>
      <c r="G54" s="3" t="s">
        <v>17</v>
      </c>
      <c r="H54" s="3"/>
      <c r="I54" s="3"/>
      <c r="J54" s="3" t="s">
        <v>18</v>
      </c>
      <c r="K54" s="3"/>
      <c r="L54" s="3" t="s">
        <v>62</v>
      </c>
      <c r="M54" s="3"/>
      <c r="N54" s="3" t="s">
        <v>24</v>
      </c>
      <c r="O54" s="3" t="s">
        <v>38</v>
      </c>
      <c r="P54" s="3" t="s">
        <v>101</v>
      </c>
      <c r="Q54" s="4" t="str">
        <f>IFERROR(VLOOKUP($H54,[1]RAPPORTS!$L$2:$O$3000,4,FALSE),"")</f>
        <v/>
      </c>
      <c r="R54" s="4" t="str">
        <f>IFERROR(VLOOKUP($H54,[1]NC!$G$2:$H$300,2,FALSE)+VLOOKUP($K54,[1]NC!$G$2:$I$300,3,FALSE),"")</f>
        <v/>
      </c>
      <c r="S54" s="3"/>
      <c r="T54" s="3"/>
      <c r="U54" s="3"/>
      <c r="V54" s="3" t="s">
        <v>16</v>
      </c>
      <c r="W54" s="3" t="s">
        <v>243</v>
      </c>
      <c r="X54" s="3" t="s">
        <v>16</v>
      </c>
    </row>
    <row r="55" spans="1:24" x14ac:dyDescent="0.3">
      <c r="A55" s="3" t="s">
        <v>18</v>
      </c>
      <c r="B55" s="3" t="s">
        <v>387</v>
      </c>
      <c r="C55" s="3" t="s">
        <v>269</v>
      </c>
      <c r="D55" s="3" t="s">
        <v>388</v>
      </c>
      <c r="E55" s="3" t="s">
        <v>16</v>
      </c>
      <c r="F55" s="3"/>
      <c r="G55" s="3" t="s">
        <v>17</v>
      </c>
      <c r="H55" s="3"/>
      <c r="I55" s="3"/>
      <c r="J55" s="3" t="s">
        <v>18</v>
      </c>
      <c r="K55" s="3"/>
      <c r="L55" s="3" t="s">
        <v>56</v>
      </c>
      <c r="M55" s="3"/>
      <c r="N55" s="3" t="s">
        <v>32</v>
      </c>
      <c r="O55" s="3" t="s">
        <v>43</v>
      </c>
      <c r="P55" s="3" t="s">
        <v>101</v>
      </c>
      <c r="Q55" s="4" t="str">
        <f>IFERROR(VLOOKUP($H55,[1]RAPPORTS!$L$2:$O$3000,4,FALSE),"")</f>
        <v/>
      </c>
      <c r="R55" s="4" t="str">
        <f>IFERROR(VLOOKUP($H55,[1]NC!$G$2:$H$300,2,FALSE)+VLOOKUP($K55,[1]NC!$G$2:$I$300,3,FALSE),"")</f>
        <v/>
      </c>
      <c r="S55" s="3"/>
      <c r="T55" s="3"/>
      <c r="U55" s="3"/>
      <c r="V55" s="3" t="s">
        <v>16</v>
      </c>
      <c r="W55" s="3" t="s">
        <v>243</v>
      </c>
      <c r="X55" s="3" t="s">
        <v>16</v>
      </c>
    </row>
    <row r="56" spans="1:24" x14ac:dyDescent="0.3">
      <c r="A56" s="3" t="s">
        <v>18</v>
      </c>
      <c r="B56" s="3" t="s">
        <v>389</v>
      </c>
      <c r="C56" s="3" t="s">
        <v>349</v>
      </c>
      <c r="D56" s="3" t="s">
        <v>390</v>
      </c>
      <c r="E56" s="3" t="s">
        <v>16</v>
      </c>
      <c r="F56" s="3"/>
      <c r="G56" s="3" t="s">
        <v>17</v>
      </c>
      <c r="H56" s="3"/>
      <c r="I56" s="3"/>
      <c r="J56" s="3" t="s">
        <v>18</v>
      </c>
      <c r="K56" s="3"/>
      <c r="L56" s="3" t="s">
        <v>103</v>
      </c>
      <c r="M56" s="3"/>
      <c r="N56" s="3" t="s">
        <v>32</v>
      </c>
      <c r="O56" s="3" t="s">
        <v>38</v>
      </c>
      <c r="P56" s="3" t="s">
        <v>32</v>
      </c>
      <c r="Q56" s="4" t="str">
        <f>IFERROR(VLOOKUP($H56,[1]RAPPORTS!$L$2:$O$3000,4,FALSE),"")</f>
        <v/>
      </c>
      <c r="R56" s="4" t="str">
        <f>IFERROR(VLOOKUP($H56,[1]NC!$G$2:$H$300,2,FALSE)+VLOOKUP($K56,[1]NC!$G$2:$I$300,3,FALSE),"")</f>
        <v/>
      </c>
      <c r="S56" s="3"/>
      <c r="T56" s="3"/>
      <c r="U56" s="3"/>
      <c r="V56" s="3" t="s">
        <v>16</v>
      </c>
      <c r="W56" s="3" t="s">
        <v>243</v>
      </c>
      <c r="X56" s="3" t="s">
        <v>16</v>
      </c>
    </row>
    <row r="57" spans="1:24" x14ac:dyDescent="0.3">
      <c r="A57" s="3" t="s">
        <v>0</v>
      </c>
      <c r="B57" s="3" t="s">
        <v>391</v>
      </c>
      <c r="C57" s="3" t="s">
        <v>18</v>
      </c>
      <c r="D57" s="3" t="s">
        <v>392</v>
      </c>
      <c r="E57" s="3" t="s">
        <v>16</v>
      </c>
      <c r="F57" s="3"/>
      <c r="G57" s="3" t="s">
        <v>17</v>
      </c>
      <c r="H57" s="3"/>
      <c r="I57" s="3"/>
      <c r="J57" s="3" t="s">
        <v>18</v>
      </c>
      <c r="K57" s="3"/>
      <c r="L57" s="3" t="s">
        <v>62</v>
      </c>
      <c r="M57" s="3"/>
      <c r="N57" s="3" t="s">
        <v>24</v>
      </c>
      <c r="O57" s="3" t="s">
        <v>244</v>
      </c>
      <c r="P57" s="3" t="s">
        <v>219</v>
      </c>
      <c r="Q57" s="4" t="str">
        <f>IFERROR(VLOOKUP($H57,[1]RAPPORTS!$L$2:$O$3000,4,FALSE),"")</f>
        <v/>
      </c>
      <c r="R57" s="4" t="str">
        <f>IFERROR(VLOOKUP($H57,[1]NC!$G$2:$H$300,2,FALSE)+VLOOKUP($K57,[1]NC!$G$2:$I$300,3,FALSE),"")</f>
        <v/>
      </c>
      <c r="S57" s="3"/>
      <c r="T57" s="3"/>
      <c r="U57" s="3"/>
      <c r="V57" s="3" t="s">
        <v>16</v>
      </c>
      <c r="W57" s="3" t="s">
        <v>243</v>
      </c>
      <c r="X57" s="3" t="s">
        <v>16</v>
      </c>
    </row>
    <row r="58" spans="1:24" x14ac:dyDescent="0.3">
      <c r="A58" s="3" t="s">
        <v>0</v>
      </c>
      <c r="B58" s="3" t="s">
        <v>393</v>
      </c>
      <c r="C58" s="3" t="s">
        <v>315</v>
      </c>
      <c r="D58" s="3" t="s">
        <v>394</v>
      </c>
      <c r="E58" s="3" t="s">
        <v>16</v>
      </c>
      <c r="F58" s="3"/>
      <c r="G58" s="3" t="s">
        <v>17</v>
      </c>
      <c r="H58" s="3"/>
      <c r="I58" s="3"/>
      <c r="J58" s="3" t="s">
        <v>18</v>
      </c>
      <c r="K58" s="3"/>
      <c r="L58" s="3" t="s">
        <v>23</v>
      </c>
      <c r="M58" s="3"/>
      <c r="N58" s="3" t="s">
        <v>34</v>
      </c>
      <c r="O58" s="3" t="s">
        <v>115</v>
      </c>
      <c r="P58" s="3" t="s">
        <v>92</v>
      </c>
      <c r="Q58" s="4" t="str">
        <f>IFERROR(VLOOKUP($H58,[1]RAPPORTS!$L$2:$O$3000,4,FALSE),"")</f>
        <v/>
      </c>
      <c r="R58" s="4" t="str">
        <f>IFERROR(VLOOKUP($H58,[1]NC!$G$2:$H$300,2,FALSE)+VLOOKUP($K58,[1]NC!$G$2:$I$300,3,FALSE),"")</f>
        <v/>
      </c>
      <c r="S58" s="3"/>
      <c r="T58" s="3"/>
      <c r="U58" s="3"/>
      <c r="V58" s="3" t="s">
        <v>16</v>
      </c>
      <c r="W58" s="3" t="s">
        <v>245</v>
      </c>
      <c r="X58" s="3" t="s">
        <v>16</v>
      </c>
    </row>
    <row r="59" spans="1:24" x14ac:dyDescent="0.3">
      <c r="A59" s="3" t="s">
        <v>0</v>
      </c>
      <c r="B59" s="3" t="s">
        <v>395</v>
      </c>
      <c r="C59" s="3" t="s">
        <v>379</v>
      </c>
      <c r="D59" s="3" t="s">
        <v>396</v>
      </c>
      <c r="E59" s="3" t="s">
        <v>16</v>
      </c>
      <c r="F59" s="3"/>
      <c r="G59" s="3" t="s">
        <v>17</v>
      </c>
      <c r="H59" s="3"/>
      <c r="I59" s="3"/>
      <c r="J59" s="3" t="s">
        <v>18</v>
      </c>
      <c r="K59" s="3"/>
      <c r="L59" s="3" t="s">
        <v>31</v>
      </c>
      <c r="M59" s="3"/>
      <c r="N59" s="3" t="s">
        <v>20</v>
      </c>
      <c r="O59" s="3" t="s">
        <v>102</v>
      </c>
      <c r="P59" s="3" t="s">
        <v>32</v>
      </c>
      <c r="Q59" s="4" t="str">
        <f>IFERROR(VLOOKUP($H59,[1]RAPPORTS!$L$2:$O$3000,4,FALSE),"")</f>
        <v/>
      </c>
      <c r="R59" s="4" t="str">
        <f>IFERROR(VLOOKUP($H59,[1]NC!$G$2:$H$300,2,FALSE)+VLOOKUP($K59,[1]NC!$G$2:$I$300,3,FALSE),"")</f>
        <v/>
      </c>
      <c r="S59" s="3"/>
      <c r="T59" s="3"/>
      <c r="U59" s="3"/>
      <c r="V59" s="3" t="s">
        <v>16</v>
      </c>
      <c r="W59" s="3" t="s">
        <v>246</v>
      </c>
      <c r="X59" s="3" t="s">
        <v>16</v>
      </c>
    </row>
    <row r="60" spans="1:24" x14ac:dyDescent="0.3">
      <c r="A60" s="3" t="s">
        <v>0</v>
      </c>
      <c r="B60" s="3" t="s">
        <v>397</v>
      </c>
      <c r="C60" s="3" t="s">
        <v>18</v>
      </c>
      <c r="D60" s="3" t="s">
        <v>398</v>
      </c>
      <c r="E60" s="3" t="s">
        <v>16</v>
      </c>
      <c r="F60" s="3"/>
      <c r="G60" s="3" t="s">
        <v>17</v>
      </c>
      <c r="H60" s="3"/>
      <c r="I60" s="3"/>
      <c r="J60" s="3" t="s">
        <v>18</v>
      </c>
      <c r="K60" s="3"/>
      <c r="L60" s="3" t="s">
        <v>55</v>
      </c>
      <c r="M60" s="3"/>
      <c r="N60" s="3" t="s">
        <v>34</v>
      </c>
      <c r="O60" s="3" t="s">
        <v>38</v>
      </c>
      <c r="P60" s="3" t="s">
        <v>20</v>
      </c>
      <c r="Q60" s="4" t="str">
        <f>IFERROR(VLOOKUP($H60,[1]RAPPORTS!$L$2:$O$3000,4,FALSE),"")</f>
        <v/>
      </c>
      <c r="R60" s="4" t="str">
        <f>IFERROR(VLOOKUP($H60,[1]NC!$G$2:$H$300,2,FALSE)+VLOOKUP($K60,[1]NC!$G$2:$I$300,3,FALSE),"")</f>
        <v/>
      </c>
      <c r="S60" s="3"/>
      <c r="T60" s="3"/>
      <c r="U60" s="3"/>
      <c r="V60" s="3" t="s">
        <v>16</v>
      </c>
      <c r="W60" s="3" t="s">
        <v>246</v>
      </c>
      <c r="X60" s="3" t="s">
        <v>16</v>
      </c>
    </row>
    <row r="61" spans="1:24" x14ac:dyDescent="0.3">
      <c r="A61" s="3" t="s">
        <v>0</v>
      </c>
      <c r="B61" s="3" t="s">
        <v>399</v>
      </c>
      <c r="C61" s="3" t="s">
        <v>293</v>
      </c>
      <c r="D61" s="3" t="s">
        <v>400</v>
      </c>
      <c r="E61" s="3" t="s">
        <v>16</v>
      </c>
      <c r="F61" s="3"/>
      <c r="G61" s="3" t="s">
        <v>17</v>
      </c>
      <c r="H61" s="3"/>
      <c r="I61" s="3"/>
      <c r="J61" s="3" t="s">
        <v>18</v>
      </c>
      <c r="K61" s="3"/>
      <c r="L61" s="3" t="s">
        <v>66</v>
      </c>
      <c r="M61" s="3"/>
      <c r="N61" s="3" t="s">
        <v>34</v>
      </c>
      <c r="O61" s="3" t="s">
        <v>64</v>
      </c>
      <c r="P61" s="3" t="s">
        <v>20</v>
      </c>
      <c r="Q61" s="4" t="str">
        <f>IFERROR(VLOOKUP($H61,[1]RAPPORTS!$L$2:$O$3000,4,FALSE),"")</f>
        <v/>
      </c>
      <c r="R61" s="4" t="str">
        <f>IFERROR(VLOOKUP($H61,[1]NC!$G$2:$H$300,2,FALSE)+VLOOKUP($K61,[1]NC!$G$2:$I$300,3,FALSE),"")</f>
        <v/>
      </c>
      <c r="S61" s="3"/>
      <c r="T61" s="3"/>
      <c r="U61" s="3"/>
      <c r="V61" s="3" t="s">
        <v>16</v>
      </c>
      <c r="W61" s="3" t="s">
        <v>248</v>
      </c>
      <c r="X61" s="3" t="s">
        <v>16</v>
      </c>
    </row>
    <row r="62" spans="1:24" x14ac:dyDescent="0.3">
      <c r="A62" s="3" t="s">
        <v>0</v>
      </c>
      <c r="B62" s="3" t="s">
        <v>401</v>
      </c>
      <c r="C62" s="3" t="s">
        <v>73</v>
      </c>
      <c r="D62" s="3" t="s">
        <v>402</v>
      </c>
      <c r="E62" s="3" t="s">
        <v>16</v>
      </c>
      <c r="F62" s="3"/>
      <c r="G62" s="3" t="s">
        <v>17</v>
      </c>
      <c r="H62" s="3"/>
      <c r="I62" s="3"/>
      <c r="J62" s="3" t="s">
        <v>18</v>
      </c>
      <c r="K62" s="3"/>
      <c r="L62" s="3" t="s">
        <v>66</v>
      </c>
      <c r="M62" s="3"/>
      <c r="N62" s="3" t="s">
        <v>60</v>
      </c>
      <c r="O62" s="3" t="s">
        <v>98</v>
      </c>
      <c r="P62" s="3" t="s">
        <v>20</v>
      </c>
      <c r="Q62" s="4" t="str">
        <f>IFERROR(VLOOKUP($H62,[1]RAPPORTS!$L$2:$O$3000,4,FALSE),"")</f>
        <v/>
      </c>
      <c r="R62" s="4" t="str">
        <f>IFERROR(VLOOKUP($H62,[1]NC!$G$2:$H$300,2,FALSE)+VLOOKUP($K62,[1]NC!$G$2:$I$300,3,FALSE),"")</f>
        <v/>
      </c>
      <c r="S62" s="3"/>
      <c r="T62" s="3"/>
      <c r="U62" s="3"/>
      <c r="V62" s="3" t="s">
        <v>16</v>
      </c>
      <c r="W62" s="3" t="s">
        <v>248</v>
      </c>
      <c r="X62" s="3" t="s">
        <v>16</v>
      </c>
    </row>
    <row r="63" spans="1:24" x14ac:dyDescent="0.3">
      <c r="A63" s="3" t="s">
        <v>0</v>
      </c>
      <c r="B63" s="3" t="s">
        <v>403</v>
      </c>
      <c r="C63" s="3" t="s">
        <v>73</v>
      </c>
      <c r="D63" s="3" t="s">
        <v>404</v>
      </c>
      <c r="E63" s="3" t="s">
        <v>45</v>
      </c>
      <c r="F63" s="3"/>
      <c r="G63" s="3" t="s">
        <v>17</v>
      </c>
      <c r="H63" s="3"/>
      <c r="I63" s="3"/>
      <c r="J63" s="3" t="s">
        <v>18</v>
      </c>
      <c r="K63" s="3"/>
      <c r="L63" s="3" t="s">
        <v>66</v>
      </c>
      <c r="M63" s="3"/>
      <c r="N63" s="3" t="s">
        <v>24</v>
      </c>
      <c r="O63" s="3" t="s">
        <v>38</v>
      </c>
      <c r="P63" s="3" t="s">
        <v>142</v>
      </c>
      <c r="Q63" s="4" t="str">
        <f>IFERROR(VLOOKUP($H63,[1]RAPPORTS!$L$2:$O$3000,4,FALSE),"")</f>
        <v/>
      </c>
      <c r="R63" s="4" t="str">
        <f>IFERROR(VLOOKUP($H63,[1]NC!$G$2:$H$300,2,FALSE)+VLOOKUP($K63,[1]NC!$G$2:$I$300,3,FALSE),"")</f>
        <v/>
      </c>
      <c r="S63" s="3"/>
      <c r="T63" s="3"/>
      <c r="U63" s="3"/>
      <c r="V63" s="3" t="s">
        <v>16</v>
      </c>
      <c r="W63" s="3" t="s">
        <v>249</v>
      </c>
      <c r="X63" s="3" t="s">
        <v>16</v>
      </c>
    </row>
    <row r="64" spans="1:24" x14ac:dyDescent="0.3">
      <c r="A64" s="3" t="s">
        <v>0</v>
      </c>
      <c r="B64" s="3" t="s">
        <v>405</v>
      </c>
      <c r="C64" s="3" t="s">
        <v>1</v>
      </c>
      <c r="D64" s="3" t="s">
        <v>406</v>
      </c>
      <c r="E64" s="3" t="s">
        <v>16</v>
      </c>
      <c r="F64" s="3"/>
      <c r="G64" s="3" t="s">
        <v>17</v>
      </c>
      <c r="H64" s="3"/>
      <c r="I64" s="3"/>
      <c r="J64" s="3" t="s">
        <v>18</v>
      </c>
      <c r="K64" s="3"/>
      <c r="L64" s="3" t="s">
        <v>56</v>
      </c>
      <c r="M64" s="3"/>
      <c r="N64" s="3" t="s">
        <v>20</v>
      </c>
      <c r="O64" s="3" t="s">
        <v>79</v>
      </c>
      <c r="P64" s="3" t="s">
        <v>32</v>
      </c>
      <c r="Q64" s="4" t="str">
        <f>IFERROR(VLOOKUP($H64,[1]RAPPORTS!$L$2:$O$3000,4,FALSE),"")</f>
        <v/>
      </c>
      <c r="R64" s="4" t="str">
        <f>IFERROR(VLOOKUP($H64,[1]NC!$G$2:$H$300,2,FALSE)+VLOOKUP($K64,[1]NC!$G$2:$I$300,3,FALSE),"")</f>
        <v/>
      </c>
      <c r="S64" s="3"/>
      <c r="T64" s="3"/>
      <c r="U64" s="3"/>
      <c r="V64" s="3" t="s">
        <v>16</v>
      </c>
      <c r="W64" s="3" t="s">
        <v>249</v>
      </c>
      <c r="X64" s="3" t="s">
        <v>16</v>
      </c>
    </row>
    <row r="65" spans="1:24" x14ac:dyDescent="0.3">
      <c r="A65" s="3" t="s">
        <v>0</v>
      </c>
      <c r="B65" s="3" t="s">
        <v>407</v>
      </c>
      <c r="C65" s="3" t="s">
        <v>356</v>
      </c>
      <c r="D65" s="3" t="s">
        <v>408</v>
      </c>
      <c r="E65" s="3" t="s">
        <v>16</v>
      </c>
      <c r="F65" s="3"/>
      <c r="G65" s="3" t="s">
        <v>17</v>
      </c>
      <c r="H65" s="3"/>
      <c r="I65" s="3"/>
      <c r="J65" s="3" t="s">
        <v>18</v>
      </c>
      <c r="K65" s="3"/>
      <c r="L65" s="3" t="s">
        <v>66</v>
      </c>
      <c r="M65" s="3"/>
      <c r="N65" s="3" t="s">
        <v>20</v>
      </c>
      <c r="O65" s="3" t="s">
        <v>46</v>
      </c>
      <c r="P65" s="3" t="s">
        <v>67</v>
      </c>
      <c r="Q65" s="4" t="str">
        <f>IFERROR(VLOOKUP($H65,[1]RAPPORTS!$L$2:$O$3000,4,FALSE),"")</f>
        <v/>
      </c>
      <c r="R65" s="4" t="str">
        <f>IFERROR(VLOOKUP($H65,[1]NC!$G$2:$H$300,2,FALSE)+VLOOKUP($K65,[1]NC!$G$2:$I$300,3,FALSE),"")</f>
        <v/>
      </c>
      <c r="S65" s="3"/>
      <c r="T65" s="3"/>
      <c r="U65" s="3"/>
      <c r="V65" s="3" t="s">
        <v>16</v>
      </c>
      <c r="W65" s="3" t="s">
        <v>249</v>
      </c>
      <c r="X65" s="3" t="s">
        <v>16</v>
      </c>
    </row>
    <row r="66" spans="1:24" x14ac:dyDescent="0.3">
      <c r="A66" s="3" t="s">
        <v>0</v>
      </c>
      <c r="B66" s="3" t="s">
        <v>409</v>
      </c>
      <c r="C66" s="3" t="s">
        <v>379</v>
      </c>
      <c r="D66" s="3" t="s">
        <v>410</v>
      </c>
      <c r="E66" s="3" t="s">
        <v>16</v>
      </c>
      <c r="F66" s="3"/>
      <c r="G66" s="3" t="s">
        <v>17</v>
      </c>
      <c r="H66" s="3"/>
      <c r="I66" s="3"/>
      <c r="J66" s="3" t="s">
        <v>18</v>
      </c>
      <c r="K66" s="3"/>
      <c r="L66" s="3" t="s">
        <v>95</v>
      </c>
      <c r="M66" s="3"/>
      <c r="N66" s="3" t="s">
        <v>24</v>
      </c>
      <c r="O66" s="3" t="s">
        <v>81</v>
      </c>
      <c r="P66" s="3" t="s">
        <v>24</v>
      </c>
      <c r="Q66" s="4" t="str">
        <f>IFERROR(VLOOKUP($H66,[1]RAPPORTS!$L$2:$O$3000,4,FALSE),"")</f>
        <v/>
      </c>
      <c r="R66" s="4" t="str">
        <f>IFERROR(VLOOKUP($H66,[1]NC!$G$2:$H$300,2,FALSE)+VLOOKUP($K66,[1]NC!$G$2:$I$300,3,FALSE),"")</f>
        <v/>
      </c>
      <c r="S66" s="3"/>
      <c r="T66" s="3"/>
      <c r="U66" s="3"/>
      <c r="V66" s="3" t="s">
        <v>16</v>
      </c>
      <c r="W66" s="3" t="s">
        <v>16</v>
      </c>
      <c r="X66" s="3" t="s">
        <v>16</v>
      </c>
    </row>
    <row r="67" spans="1:24" x14ac:dyDescent="0.3">
      <c r="A67" s="3" t="s">
        <v>0</v>
      </c>
      <c r="B67" s="3" t="s">
        <v>411</v>
      </c>
      <c r="C67" s="3" t="s">
        <v>412</v>
      </c>
      <c r="D67" s="3" t="s">
        <v>413</v>
      </c>
      <c r="E67" s="3" t="s">
        <v>16</v>
      </c>
      <c r="F67" s="3"/>
      <c r="G67" s="3" t="s">
        <v>17</v>
      </c>
      <c r="H67" s="3"/>
      <c r="I67" s="3"/>
      <c r="J67" s="3" t="s">
        <v>18</v>
      </c>
      <c r="K67" s="3"/>
      <c r="L67" s="3" t="s">
        <v>31</v>
      </c>
      <c r="M67" s="3"/>
      <c r="N67" s="3" t="s">
        <v>24</v>
      </c>
      <c r="O67" s="3" t="s">
        <v>35</v>
      </c>
      <c r="P67" s="3" t="s">
        <v>104</v>
      </c>
      <c r="Q67" s="4" t="str">
        <f>IFERROR(VLOOKUP($H67,[1]RAPPORTS!$L$2:$O$3000,4,FALSE),"")</f>
        <v/>
      </c>
      <c r="R67" s="4" t="str">
        <f>IFERROR(VLOOKUP($H67,[1]NC!$G$2:$H$300,2,FALSE)+VLOOKUP($K67,[1]NC!$G$2:$I$300,3,FALSE),"")</f>
        <v/>
      </c>
      <c r="S67" s="3"/>
      <c r="T67" s="3"/>
      <c r="U67" s="3"/>
      <c r="V67" s="3" t="s">
        <v>16</v>
      </c>
      <c r="W67" s="3" t="s">
        <v>16</v>
      </c>
      <c r="X67" s="3" t="s">
        <v>16</v>
      </c>
    </row>
    <row r="68" spans="1:24" x14ac:dyDescent="0.3">
      <c r="A68" s="3" t="s">
        <v>0</v>
      </c>
      <c r="B68" s="3" t="s">
        <v>414</v>
      </c>
      <c r="C68" s="3" t="s">
        <v>342</v>
      </c>
      <c r="D68" s="3" t="s">
        <v>415</v>
      </c>
      <c r="E68" s="3" t="s">
        <v>16</v>
      </c>
      <c r="F68" s="3"/>
      <c r="G68" s="3" t="s">
        <v>17</v>
      </c>
      <c r="H68" s="3"/>
      <c r="I68" s="3"/>
      <c r="J68" s="3" t="s">
        <v>18</v>
      </c>
      <c r="K68" s="3"/>
      <c r="L68" s="3" t="s">
        <v>31</v>
      </c>
      <c r="M68" s="3"/>
      <c r="N68" s="3" t="s">
        <v>24</v>
      </c>
      <c r="O68" s="3" t="s">
        <v>83</v>
      </c>
      <c r="P68" s="3" t="s">
        <v>24</v>
      </c>
      <c r="Q68" s="4" t="str">
        <f>IFERROR(VLOOKUP($H68,[1]RAPPORTS!$L$2:$O$3000,4,FALSE),"")</f>
        <v/>
      </c>
      <c r="R68" s="4" t="str">
        <f>IFERROR(VLOOKUP($H68,[1]NC!$G$2:$H$300,2,FALSE)+VLOOKUP($K68,[1]NC!$G$2:$I$300,3,FALSE),"")</f>
        <v/>
      </c>
      <c r="S68" s="3"/>
      <c r="T68" s="3"/>
      <c r="U68" s="3"/>
      <c r="V68" s="3" t="s">
        <v>16</v>
      </c>
      <c r="W68" s="3" t="s">
        <v>16</v>
      </c>
      <c r="X68" s="3" t="s">
        <v>16</v>
      </c>
    </row>
    <row r="69" spans="1:24" x14ac:dyDescent="0.3">
      <c r="A69" s="3" t="s">
        <v>0</v>
      </c>
      <c r="B69" s="3" t="s">
        <v>416</v>
      </c>
      <c r="C69" s="3" t="s">
        <v>293</v>
      </c>
      <c r="D69" s="3" t="s">
        <v>417</v>
      </c>
      <c r="E69" s="3" t="s">
        <v>16</v>
      </c>
      <c r="F69" s="3"/>
      <c r="G69" s="3" t="s">
        <v>17</v>
      </c>
      <c r="H69" s="3"/>
      <c r="I69" s="3"/>
      <c r="J69" s="3" t="s">
        <v>18</v>
      </c>
      <c r="K69" s="3"/>
      <c r="L69" s="3" t="s">
        <v>62</v>
      </c>
      <c r="M69" s="3"/>
      <c r="N69" s="3" t="s">
        <v>24</v>
      </c>
      <c r="O69" s="3" t="s">
        <v>110</v>
      </c>
      <c r="P69" s="3" t="s">
        <v>20</v>
      </c>
      <c r="Q69" s="4" t="str">
        <f>IFERROR(VLOOKUP($H69,[1]RAPPORTS!$L$2:$O$3000,4,FALSE),"")</f>
        <v/>
      </c>
      <c r="R69" s="4" t="str">
        <f>IFERROR(VLOOKUP($H69,[1]NC!$G$2:$H$300,2,FALSE)+VLOOKUP($K69,[1]NC!$G$2:$I$300,3,FALSE),"")</f>
        <v/>
      </c>
      <c r="S69" s="3"/>
      <c r="T69" s="3"/>
      <c r="U69" s="3"/>
      <c r="V69" s="3" t="s">
        <v>16</v>
      </c>
      <c r="W69" s="3" t="s">
        <v>16</v>
      </c>
      <c r="X69" s="3" t="s">
        <v>16</v>
      </c>
    </row>
    <row r="70" spans="1:24" x14ac:dyDescent="0.3">
      <c r="A70" s="3" t="s">
        <v>0</v>
      </c>
      <c r="B70" s="3" t="s">
        <v>418</v>
      </c>
      <c r="C70" s="3" t="s">
        <v>296</v>
      </c>
      <c r="D70" s="3" t="s">
        <v>419</v>
      </c>
      <c r="E70" s="3" t="s">
        <v>16</v>
      </c>
      <c r="F70" s="3"/>
      <c r="G70" s="3" t="s">
        <v>17</v>
      </c>
      <c r="H70" s="3"/>
      <c r="I70" s="3"/>
      <c r="J70" s="3" t="s">
        <v>18</v>
      </c>
      <c r="K70" s="3"/>
      <c r="L70" s="3" t="s">
        <v>49</v>
      </c>
      <c r="M70" s="3"/>
      <c r="N70" s="3" t="s">
        <v>24</v>
      </c>
      <c r="O70" s="3" t="s">
        <v>111</v>
      </c>
      <c r="P70" s="3" t="s">
        <v>60</v>
      </c>
      <c r="Q70" s="4" t="str">
        <f>IFERROR(VLOOKUP($H70,[1]RAPPORTS!$L$2:$O$3000,4,FALSE),"")</f>
        <v/>
      </c>
      <c r="R70" s="4" t="str">
        <f>IFERROR(VLOOKUP($H70,[1]NC!$G$2:$H$300,2,FALSE)+VLOOKUP($K70,[1]NC!$G$2:$I$300,3,FALSE),"")</f>
        <v/>
      </c>
      <c r="S70" s="3"/>
      <c r="T70" s="3"/>
      <c r="U70" s="3"/>
      <c r="V70" s="3" t="s">
        <v>16</v>
      </c>
      <c r="W70" s="3" t="s">
        <v>16</v>
      </c>
      <c r="X70" s="3" t="s">
        <v>16</v>
      </c>
    </row>
    <row r="71" spans="1:24" x14ac:dyDescent="0.3">
      <c r="A71" s="3" t="s">
        <v>0</v>
      </c>
      <c r="B71" s="3" t="s">
        <v>420</v>
      </c>
      <c r="C71" s="3" t="s">
        <v>263</v>
      </c>
      <c r="D71" s="3" t="s">
        <v>421</v>
      </c>
      <c r="E71" s="3" t="s">
        <v>16</v>
      </c>
      <c r="F71" s="3"/>
      <c r="G71" s="3" t="s">
        <v>17</v>
      </c>
      <c r="H71" s="3"/>
      <c r="I71" s="3"/>
      <c r="J71" s="3" t="s">
        <v>18</v>
      </c>
      <c r="K71" s="3"/>
      <c r="L71" s="3" t="s">
        <v>28</v>
      </c>
      <c r="M71" s="3"/>
      <c r="N71" s="3" t="s">
        <v>24</v>
      </c>
      <c r="O71" s="3" t="s">
        <v>70</v>
      </c>
      <c r="P71" s="3" t="s">
        <v>112</v>
      </c>
      <c r="Q71" s="4" t="str">
        <f>IFERROR(VLOOKUP($H71,[1]RAPPORTS!$L$2:$O$3000,4,FALSE),"")</f>
        <v/>
      </c>
      <c r="R71" s="4" t="str">
        <f>IFERROR(VLOOKUP($H71,[1]NC!$G$2:$H$300,2,FALSE)+VLOOKUP($K71,[1]NC!$G$2:$I$300,3,FALSE),"")</f>
        <v/>
      </c>
      <c r="S71" s="3"/>
      <c r="T71" s="3"/>
      <c r="U71" s="3"/>
      <c r="V71" s="3" t="s">
        <v>16</v>
      </c>
      <c r="W71" s="3" t="s">
        <v>16</v>
      </c>
      <c r="X71" s="3" t="s">
        <v>16</v>
      </c>
    </row>
    <row r="72" spans="1:24" x14ac:dyDescent="0.3">
      <c r="A72" s="3" t="s">
        <v>0</v>
      </c>
      <c r="B72" s="3" t="s">
        <v>422</v>
      </c>
      <c r="C72" s="3" t="s">
        <v>0</v>
      </c>
      <c r="D72" s="3" t="s">
        <v>423</v>
      </c>
      <c r="E72" s="3" t="s">
        <v>16</v>
      </c>
      <c r="F72" s="3"/>
      <c r="G72" s="3" t="s">
        <v>17</v>
      </c>
      <c r="H72" s="3"/>
      <c r="I72" s="3"/>
      <c r="J72" s="3" t="s">
        <v>18</v>
      </c>
      <c r="K72" s="3"/>
      <c r="L72" s="3" t="s">
        <v>31</v>
      </c>
      <c r="M72" s="3"/>
      <c r="N72" s="3" t="s">
        <v>24</v>
      </c>
      <c r="O72" s="3" t="s">
        <v>35</v>
      </c>
      <c r="P72" s="3" t="s">
        <v>20</v>
      </c>
      <c r="Q72" s="4" t="str">
        <f>IFERROR(VLOOKUP($H72,[1]RAPPORTS!$L$2:$O$3000,4,FALSE),"")</f>
        <v/>
      </c>
      <c r="R72" s="4" t="str">
        <f>IFERROR(VLOOKUP($H72,[1]NC!$G$2:$H$300,2,FALSE)+VLOOKUP($K72,[1]NC!$G$2:$I$300,3,FALSE),"")</f>
        <v/>
      </c>
      <c r="S72" s="3"/>
      <c r="T72" s="3"/>
      <c r="U72" s="3"/>
      <c r="V72" s="3" t="s">
        <v>16</v>
      </c>
      <c r="W72" s="3" t="s">
        <v>16</v>
      </c>
      <c r="X72" s="3" t="s">
        <v>16</v>
      </c>
    </row>
    <row r="73" spans="1:24" x14ac:dyDescent="0.3">
      <c r="A73" s="3" t="s">
        <v>0</v>
      </c>
      <c r="B73" s="3" t="s">
        <v>424</v>
      </c>
      <c r="C73" s="3" t="s">
        <v>296</v>
      </c>
      <c r="D73" s="3" t="s">
        <v>425</v>
      </c>
      <c r="E73" s="3" t="s">
        <v>45</v>
      </c>
      <c r="F73" s="3"/>
      <c r="G73" s="3" t="s">
        <v>17</v>
      </c>
      <c r="H73" s="3"/>
      <c r="I73" s="3"/>
      <c r="J73" s="3" t="s">
        <v>18</v>
      </c>
      <c r="K73" s="3"/>
      <c r="L73" s="3" t="s">
        <v>19</v>
      </c>
      <c r="M73" s="3"/>
      <c r="N73" s="3" t="s">
        <v>24</v>
      </c>
      <c r="O73" s="3" t="s">
        <v>87</v>
      </c>
      <c r="P73" s="3" t="s">
        <v>94</v>
      </c>
      <c r="Q73" s="4" t="str">
        <f>IFERROR(VLOOKUP($H73,[1]RAPPORTS!$L$2:$O$3000,4,FALSE),"")</f>
        <v/>
      </c>
      <c r="R73" s="4" t="str">
        <f>IFERROR(VLOOKUP($H73,[1]NC!$G$2:$H$300,2,FALSE)+VLOOKUP($K73,[1]NC!$G$2:$I$300,3,FALSE),"")</f>
        <v/>
      </c>
      <c r="S73" s="3"/>
      <c r="T73" s="3"/>
      <c r="U73" s="3"/>
      <c r="V73" s="3" t="s">
        <v>16</v>
      </c>
      <c r="W73" s="3" t="s">
        <v>185</v>
      </c>
      <c r="X73" s="3" t="s">
        <v>16</v>
      </c>
    </row>
    <row r="74" spans="1:24" x14ac:dyDescent="0.3">
      <c r="A74" s="3" t="s">
        <v>0</v>
      </c>
      <c r="B74" s="3" t="s">
        <v>426</v>
      </c>
      <c r="C74" s="3" t="s">
        <v>290</v>
      </c>
      <c r="D74" s="3" t="s">
        <v>427</v>
      </c>
      <c r="E74" s="3" t="s">
        <v>16</v>
      </c>
      <c r="F74" s="3"/>
      <c r="G74" s="3" t="s">
        <v>37</v>
      </c>
      <c r="H74" s="3"/>
      <c r="I74" s="3"/>
      <c r="J74" s="3" t="s">
        <v>18</v>
      </c>
      <c r="K74" s="3"/>
      <c r="L74" s="3" t="s">
        <v>31</v>
      </c>
      <c r="M74" s="3"/>
      <c r="N74" s="3" t="s">
        <v>24</v>
      </c>
      <c r="O74" s="3" t="s">
        <v>115</v>
      </c>
      <c r="P74" s="3" t="s">
        <v>51</v>
      </c>
      <c r="Q74" s="4" t="str">
        <f>IFERROR(VLOOKUP($H74,[1]RAPPORTS!$L$2:$O$3000,4,FALSE),"")</f>
        <v/>
      </c>
      <c r="R74" s="4" t="str">
        <f>IFERROR(VLOOKUP($H74,[1]NC!$G$2:$H$300,2,FALSE)+VLOOKUP($K74,[1]NC!$G$2:$I$300,3,FALSE),"")</f>
        <v/>
      </c>
      <c r="S74" s="3"/>
      <c r="T74" s="3"/>
      <c r="U74" s="3"/>
      <c r="V74" s="3" t="s">
        <v>16</v>
      </c>
      <c r="W74" s="3" t="s">
        <v>214</v>
      </c>
      <c r="X74" s="3" t="s">
        <v>16</v>
      </c>
    </row>
    <row r="75" spans="1:24" x14ac:dyDescent="0.3">
      <c r="A75" s="3" t="s">
        <v>0</v>
      </c>
      <c r="B75" s="3" t="s">
        <v>428</v>
      </c>
      <c r="C75" s="3" t="s">
        <v>293</v>
      </c>
      <c r="D75" s="3" t="s">
        <v>429</v>
      </c>
      <c r="E75" s="3" t="s">
        <v>16</v>
      </c>
      <c r="F75" s="3"/>
      <c r="G75" s="3" t="s">
        <v>17</v>
      </c>
      <c r="H75" s="3"/>
      <c r="I75" s="3"/>
      <c r="J75" s="3" t="s">
        <v>18</v>
      </c>
      <c r="K75" s="3"/>
      <c r="L75" s="3" t="s">
        <v>55</v>
      </c>
      <c r="M75" s="3"/>
      <c r="N75" s="3" t="s">
        <v>24</v>
      </c>
      <c r="O75" s="3" t="s">
        <v>115</v>
      </c>
      <c r="P75" s="3" t="s">
        <v>24</v>
      </c>
      <c r="Q75" s="4" t="str">
        <f>IFERROR(VLOOKUP($H75,[1]RAPPORTS!$L$2:$O$3000,4,FALSE),"")</f>
        <v/>
      </c>
      <c r="R75" s="4" t="str">
        <f>IFERROR(VLOOKUP($H75,[1]NC!$G$2:$H$300,2,FALSE)+VLOOKUP($K75,[1]NC!$G$2:$I$300,3,FALSE),"")</f>
        <v/>
      </c>
      <c r="S75" s="3"/>
      <c r="T75" s="3"/>
      <c r="U75" s="3"/>
      <c r="V75" s="3" t="s">
        <v>16</v>
      </c>
      <c r="W75" s="3" t="s">
        <v>237</v>
      </c>
      <c r="X75" s="3" t="s">
        <v>16</v>
      </c>
    </row>
    <row r="76" spans="1:24" x14ac:dyDescent="0.3">
      <c r="A76" s="3" t="s">
        <v>0</v>
      </c>
      <c r="B76" s="3" t="s">
        <v>430</v>
      </c>
      <c r="C76" s="3" t="s">
        <v>306</v>
      </c>
      <c r="D76" s="3" t="s">
        <v>431</v>
      </c>
      <c r="E76" s="3" t="s">
        <v>16</v>
      </c>
      <c r="F76" s="3"/>
      <c r="G76" s="3" t="s">
        <v>17</v>
      </c>
      <c r="H76" s="3"/>
      <c r="I76" s="3"/>
      <c r="J76" s="3" t="s">
        <v>18</v>
      </c>
      <c r="K76" s="3"/>
      <c r="L76" s="3" t="s">
        <v>31</v>
      </c>
      <c r="M76" s="3"/>
      <c r="N76" s="3" t="s">
        <v>24</v>
      </c>
      <c r="O76" s="3" t="s">
        <v>69</v>
      </c>
      <c r="P76" s="3" t="s">
        <v>24</v>
      </c>
      <c r="Q76" s="4" t="str">
        <f>IFERROR(VLOOKUP($H76,[1]RAPPORTS!$L$2:$O$3000,4,FALSE),"")</f>
        <v/>
      </c>
      <c r="R76" s="4" t="str">
        <f>IFERROR(VLOOKUP($H76,[1]NC!$G$2:$H$300,2,FALSE)+VLOOKUP($K76,[1]NC!$G$2:$I$300,3,FALSE),"")</f>
        <v/>
      </c>
      <c r="S76" s="3"/>
      <c r="T76" s="3"/>
      <c r="U76" s="3"/>
      <c r="V76" s="3" t="s">
        <v>16</v>
      </c>
      <c r="W76" s="3" t="s">
        <v>237</v>
      </c>
      <c r="X76" s="3" t="s">
        <v>16</v>
      </c>
    </row>
    <row r="77" spans="1:24" x14ac:dyDescent="0.3">
      <c r="A77" s="3" t="s">
        <v>0</v>
      </c>
      <c r="B77" s="3" t="s">
        <v>432</v>
      </c>
      <c r="C77" s="3" t="s">
        <v>73</v>
      </c>
      <c r="D77" s="3" t="s">
        <v>433</v>
      </c>
      <c r="E77" s="3" t="s">
        <v>16</v>
      </c>
      <c r="F77" s="3"/>
      <c r="G77" s="3" t="s">
        <v>17</v>
      </c>
      <c r="H77" s="3"/>
      <c r="I77" s="3"/>
      <c r="J77" s="3" t="s">
        <v>18</v>
      </c>
      <c r="K77" s="3"/>
      <c r="L77" s="3" t="s">
        <v>66</v>
      </c>
      <c r="M77" s="3"/>
      <c r="N77" s="3" t="s">
        <v>24</v>
      </c>
      <c r="O77" s="3" t="s">
        <v>26</v>
      </c>
      <c r="P77" s="3" t="s">
        <v>104</v>
      </c>
      <c r="Q77" s="4" t="str">
        <f>IFERROR(VLOOKUP($H77,[1]RAPPORTS!$L$2:$O$3000,4,FALSE),"")</f>
        <v/>
      </c>
      <c r="R77" s="4" t="str">
        <f>IFERROR(VLOOKUP($H77,[1]NC!$G$2:$H$300,2,FALSE)+VLOOKUP($K77,[1]NC!$G$2:$I$300,3,FALSE),"")</f>
        <v/>
      </c>
      <c r="S77" s="3"/>
      <c r="T77" s="3"/>
      <c r="U77" s="3"/>
      <c r="V77" s="3" t="s">
        <v>16</v>
      </c>
      <c r="W77" s="3" t="s">
        <v>237</v>
      </c>
      <c r="X77" s="3" t="s">
        <v>16</v>
      </c>
    </row>
    <row r="78" spans="1:24" x14ac:dyDescent="0.3">
      <c r="A78" s="3" t="s">
        <v>18</v>
      </c>
      <c r="B78" s="3" t="s">
        <v>434</v>
      </c>
      <c r="C78" s="3" t="s">
        <v>435</v>
      </c>
      <c r="D78" s="3" t="s">
        <v>436</v>
      </c>
      <c r="E78" s="3" t="s">
        <v>16</v>
      </c>
      <c r="F78" s="3"/>
      <c r="G78" s="3" t="s">
        <v>17</v>
      </c>
      <c r="H78" s="3"/>
      <c r="I78" s="3"/>
      <c r="J78" s="3" t="s">
        <v>18</v>
      </c>
      <c r="K78" s="3"/>
      <c r="L78" s="3" t="s">
        <v>28</v>
      </c>
      <c r="M78" s="3"/>
      <c r="N78" s="3" t="s">
        <v>32</v>
      </c>
      <c r="O78" s="3" t="s">
        <v>107</v>
      </c>
      <c r="P78" s="3" t="s">
        <v>24</v>
      </c>
      <c r="Q78" s="4" t="str">
        <f>IFERROR(VLOOKUP($H78,[1]RAPPORTS!$L$2:$O$3000,4,FALSE),"")</f>
        <v/>
      </c>
      <c r="R78" s="4" t="str">
        <f>IFERROR(VLOOKUP($H78,[1]NC!$G$2:$H$300,2,FALSE)+VLOOKUP($K78,[1]NC!$G$2:$I$300,3,FALSE),"")</f>
        <v/>
      </c>
      <c r="S78" s="3"/>
      <c r="T78" s="3"/>
      <c r="U78" s="3"/>
      <c r="V78" s="3" t="s">
        <v>16</v>
      </c>
      <c r="W78" s="3" t="s">
        <v>247</v>
      </c>
      <c r="X78" s="3" t="s">
        <v>16</v>
      </c>
    </row>
    <row r="79" spans="1:24" x14ac:dyDescent="0.3">
      <c r="A79" s="3" t="s">
        <v>0</v>
      </c>
      <c r="B79" s="3" t="s">
        <v>437</v>
      </c>
      <c r="C79" s="3" t="s">
        <v>18</v>
      </c>
      <c r="D79" s="3" t="s">
        <v>438</v>
      </c>
      <c r="E79" s="3" t="s">
        <v>16</v>
      </c>
      <c r="F79" s="3"/>
      <c r="G79" s="3" t="s">
        <v>17</v>
      </c>
      <c r="H79" s="3"/>
      <c r="I79" s="3"/>
      <c r="J79" s="3" t="s">
        <v>18</v>
      </c>
      <c r="K79" s="3"/>
      <c r="L79" s="3" t="s">
        <v>19</v>
      </c>
      <c r="M79" s="3"/>
      <c r="N79" s="3" t="s">
        <v>24</v>
      </c>
      <c r="O79" s="3" t="s">
        <v>72</v>
      </c>
      <c r="P79" s="3" t="s">
        <v>24</v>
      </c>
      <c r="Q79" s="4" t="str">
        <f>IFERROR(VLOOKUP($H79,[1]RAPPORTS!$L$2:$O$3000,4,FALSE),"")</f>
        <v/>
      </c>
      <c r="R79" s="4" t="str">
        <f>IFERROR(VLOOKUP($H79,[1]NC!$G$2:$H$300,2,FALSE)+VLOOKUP($K79,[1]NC!$G$2:$I$300,3,FALSE),"")</f>
        <v/>
      </c>
      <c r="S79" s="3"/>
      <c r="T79" s="3"/>
      <c r="U79" s="3"/>
      <c r="V79" s="3" t="s">
        <v>16</v>
      </c>
      <c r="W79" s="3" t="s">
        <v>248</v>
      </c>
      <c r="X79" s="3" t="s">
        <v>16</v>
      </c>
    </row>
    <row r="80" spans="1:24" x14ac:dyDescent="0.3">
      <c r="A80" s="3" t="s">
        <v>0</v>
      </c>
      <c r="B80" s="3" t="s">
        <v>439</v>
      </c>
      <c r="C80" s="3" t="s">
        <v>283</v>
      </c>
      <c r="D80" s="3" t="s">
        <v>440</v>
      </c>
      <c r="E80" s="3" t="s">
        <v>16</v>
      </c>
      <c r="F80" s="3"/>
      <c r="G80" s="3" t="s">
        <v>17</v>
      </c>
      <c r="H80" s="3"/>
      <c r="I80" s="3"/>
      <c r="J80" s="3" t="s">
        <v>18</v>
      </c>
      <c r="K80" s="3"/>
      <c r="L80" s="3" t="s">
        <v>66</v>
      </c>
      <c r="M80" s="3"/>
      <c r="N80" s="3" t="s">
        <v>20</v>
      </c>
      <c r="O80" s="3" t="s">
        <v>90</v>
      </c>
      <c r="P80" s="3" t="s">
        <v>20</v>
      </c>
      <c r="Q80" s="4" t="str">
        <f>IFERROR(VLOOKUP($H80,[1]RAPPORTS!$L$2:$O$3000,4,FALSE),"")</f>
        <v/>
      </c>
      <c r="R80" s="4" t="str">
        <f>IFERROR(VLOOKUP($H80,[1]NC!$G$2:$H$300,2,FALSE)+VLOOKUP($K80,[1]NC!$G$2:$I$300,3,FALSE),"")</f>
        <v/>
      </c>
      <c r="S80" s="3"/>
      <c r="T80" s="3"/>
      <c r="U80" s="3"/>
      <c r="V80" s="3" t="s">
        <v>16</v>
      </c>
      <c r="W80" s="3" t="s">
        <v>249</v>
      </c>
      <c r="X80" s="3" t="s">
        <v>16</v>
      </c>
    </row>
    <row r="81" spans="1:24" x14ac:dyDescent="0.3">
      <c r="A81" s="3" t="s">
        <v>0</v>
      </c>
      <c r="B81" s="3" t="s">
        <v>441</v>
      </c>
      <c r="C81" s="3" t="s">
        <v>18</v>
      </c>
      <c r="D81" s="3" t="s">
        <v>442</v>
      </c>
      <c r="E81" s="3" t="s">
        <v>16</v>
      </c>
      <c r="F81" s="3"/>
      <c r="G81" s="3" t="s">
        <v>17</v>
      </c>
      <c r="H81" s="3"/>
      <c r="I81" s="3"/>
      <c r="J81" s="3" t="s">
        <v>18</v>
      </c>
      <c r="K81" s="3"/>
      <c r="L81" s="3" t="s">
        <v>77</v>
      </c>
      <c r="M81" s="3"/>
      <c r="N81" s="3" t="s">
        <v>60</v>
      </c>
      <c r="O81" s="3" t="s">
        <v>108</v>
      </c>
      <c r="P81" s="3" t="s">
        <v>34</v>
      </c>
      <c r="Q81" s="4" t="str">
        <f>IFERROR(VLOOKUP($H81,[1]RAPPORTS!$L$2:$O$3000,4,FALSE),"")</f>
        <v/>
      </c>
      <c r="R81" s="4" t="str">
        <f>IFERROR(VLOOKUP($H81,[1]NC!$G$2:$H$300,2,FALSE)+VLOOKUP($K81,[1]NC!$G$2:$I$300,3,FALSE),"")</f>
        <v/>
      </c>
      <c r="S81" s="3"/>
      <c r="T81" s="3"/>
      <c r="U81" s="3"/>
      <c r="V81" s="3" t="s">
        <v>16</v>
      </c>
      <c r="W81" s="3" t="s">
        <v>249</v>
      </c>
      <c r="X81" s="3" t="s">
        <v>16</v>
      </c>
    </row>
    <row r="82" spans="1:24" x14ac:dyDescent="0.3">
      <c r="A82" s="3" t="s">
        <v>0</v>
      </c>
      <c r="B82" s="3" t="s">
        <v>443</v>
      </c>
      <c r="C82" s="3" t="s">
        <v>263</v>
      </c>
      <c r="D82" s="3" t="s">
        <v>444</v>
      </c>
      <c r="E82" s="3" t="s">
        <v>16</v>
      </c>
      <c r="F82" s="3"/>
      <c r="G82" s="3" t="s">
        <v>37</v>
      </c>
      <c r="H82" s="3"/>
      <c r="I82" s="3"/>
      <c r="J82" s="3" t="s">
        <v>18</v>
      </c>
      <c r="K82" s="3"/>
      <c r="L82" s="3" t="s">
        <v>19</v>
      </c>
      <c r="M82" s="3"/>
      <c r="N82" s="3" t="s">
        <v>24</v>
      </c>
      <c r="O82" s="3" t="s">
        <v>99</v>
      </c>
      <c r="P82" s="3" t="s">
        <v>24</v>
      </c>
      <c r="Q82" s="4" t="str">
        <f>IFERROR(VLOOKUP($H82,[1]RAPPORTS!$L$2:$O$3000,4,FALSE),"")</f>
        <v/>
      </c>
      <c r="R82" s="4" t="str">
        <f>IFERROR(VLOOKUP($H82,[1]NC!$G$2:$H$300,2,FALSE)+VLOOKUP($K82,[1]NC!$G$2:$I$300,3,FALSE),"")</f>
        <v/>
      </c>
      <c r="S82" s="3"/>
      <c r="T82" s="3"/>
      <c r="U82" s="3"/>
      <c r="V82" s="3" t="s">
        <v>16</v>
      </c>
      <c r="W82" s="3" t="s">
        <v>16</v>
      </c>
      <c r="X82" s="3" t="s">
        <v>16</v>
      </c>
    </row>
    <row r="83" spans="1:24" x14ac:dyDescent="0.3">
      <c r="A83" s="3" t="s">
        <v>0</v>
      </c>
      <c r="B83" s="3" t="s">
        <v>445</v>
      </c>
      <c r="C83" s="3" t="s">
        <v>263</v>
      </c>
      <c r="D83" s="3" t="s">
        <v>446</v>
      </c>
      <c r="E83" s="3" t="s">
        <v>16</v>
      </c>
      <c r="F83" s="3"/>
      <c r="G83" s="3" t="s">
        <v>17</v>
      </c>
      <c r="H83" s="3"/>
      <c r="I83" s="3"/>
      <c r="J83" s="3" t="s">
        <v>18</v>
      </c>
      <c r="K83" s="3"/>
      <c r="L83" s="3" t="s">
        <v>49</v>
      </c>
      <c r="M83" s="3"/>
      <c r="N83" s="3" t="s">
        <v>24</v>
      </c>
      <c r="O83" s="3" t="s">
        <v>106</v>
      </c>
      <c r="P83" s="3" t="s">
        <v>104</v>
      </c>
      <c r="Q83" s="4" t="str">
        <f>IFERROR(VLOOKUP($H83,[1]RAPPORTS!$L$2:$O$3000,4,FALSE),"")</f>
        <v/>
      </c>
      <c r="R83" s="4" t="str">
        <f>IFERROR(VLOOKUP($H83,[1]NC!$G$2:$H$300,2,FALSE)+VLOOKUP($K83,[1]NC!$G$2:$I$300,3,FALSE),"")</f>
        <v/>
      </c>
      <c r="S83" s="3"/>
      <c r="T83" s="3"/>
      <c r="U83" s="3"/>
      <c r="V83" s="3" t="s">
        <v>16</v>
      </c>
      <c r="W83" s="3" t="s">
        <v>16</v>
      </c>
      <c r="X83" s="3" t="s">
        <v>16</v>
      </c>
    </row>
    <row r="84" spans="1:24" x14ac:dyDescent="0.3">
      <c r="A84" s="3" t="s">
        <v>0</v>
      </c>
      <c r="B84" s="3" t="s">
        <v>447</v>
      </c>
      <c r="C84" s="3" t="s">
        <v>269</v>
      </c>
      <c r="D84" s="3" t="s">
        <v>448</v>
      </c>
      <c r="E84" s="3" t="s">
        <v>16</v>
      </c>
      <c r="F84" s="3"/>
      <c r="G84" s="3" t="s">
        <v>17</v>
      </c>
      <c r="H84" s="3"/>
      <c r="I84" s="3"/>
      <c r="J84" s="3" t="s">
        <v>18</v>
      </c>
      <c r="K84" s="3"/>
      <c r="L84" s="3" t="s">
        <v>66</v>
      </c>
      <c r="M84" s="3"/>
      <c r="N84" s="3" t="s">
        <v>24</v>
      </c>
      <c r="O84" s="3" t="s">
        <v>113</v>
      </c>
      <c r="P84" s="3" t="s">
        <v>114</v>
      </c>
      <c r="Q84" s="4" t="str">
        <f>IFERROR(VLOOKUP($H84,[1]RAPPORTS!$L$2:$O$3000,4,FALSE),"")</f>
        <v/>
      </c>
      <c r="R84" s="4" t="str">
        <f>IFERROR(VLOOKUP($H84,[1]NC!$G$2:$H$300,2,FALSE)+VLOOKUP($K84,[1]NC!$G$2:$I$300,3,FALSE),"")</f>
        <v/>
      </c>
      <c r="S84" s="3"/>
      <c r="T84" s="3"/>
      <c r="U84" s="3"/>
      <c r="V84" s="3" t="s">
        <v>16</v>
      </c>
      <c r="W84" s="3" t="s">
        <v>16</v>
      </c>
      <c r="X84" s="3" t="s">
        <v>16</v>
      </c>
    </row>
    <row r="85" spans="1:24" x14ac:dyDescent="0.3">
      <c r="A85" s="3" t="s">
        <v>0</v>
      </c>
      <c r="B85" s="3" t="s">
        <v>449</v>
      </c>
      <c r="C85" s="3" t="s">
        <v>18</v>
      </c>
      <c r="D85" s="3" t="s">
        <v>450</v>
      </c>
      <c r="E85" s="3" t="s">
        <v>16</v>
      </c>
      <c r="F85" s="3"/>
      <c r="G85" s="3" t="s">
        <v>17</v>
      </c>
      <c r="H85" s="3"/>
      <c r="I85" s="3"/>
      <c r="J85" s="3" t="s">
        <v>18</v>
      </c>
      <c r="K85" s="3"/>
      <c r="L85" s="3" t="s">
        <v>53</v>
      </c>
      <c r="M85" s="3"/>
      <c r="N85" s="3" t="s">
        <v>20</v>
      </c>
      <c r="O85" s="3" t="s">
        <v>115</v>
      </c>
      <c r="P85" s="3" t="s">
        <v>89</v>
      </c>
      <c r="Q85" s="4" t="str">
        <f>IFERROR(VLOOKUP($H85,[1]RAPPORTS!$L$2:$O$3000,4,FALSE),"")</f>
        <v/>
      </c>
      <c r="R85" s="4" t="str">
        <f>IFERROR(VLOOKUP($H85,[1]NC!$G$2:$H$300,2,FALSE)+VLOOKUP($K85,[1]NC!$G$2:$I$300,3,FALSE),"")</f>
        <v/>
      </c>
      <c r="S85" s="3"/>
      <c r="T85" s="3"/>
      <c r="U85" s="3"/>
      <c r="V85" s="3" t="s">
        <v>16</v>
      </c>
      <c r="W85" s="3" t="s">
        <v>16</v>
      </c>
      <c r="X85" s="3" t="s">
        <v>16</v>
      </c>
    </row>
    <row r="86" spans="1:24" x14ac:dyDescent="0.3">
      <c r="A86" s="3" t="s">
        <v>0</v>
      </c>
      <c r="B86" s="3" t="s">
        <v>451</v>
      </c>
      <c r="C86" s="3" t="s">
        <v>293</v>
      </c>
      <c r="D86" s="3" t="s">
        <v>452</v>
      </c>
      <c r="E86" s="3" t="s">
        <v>16</v>
      </c>
      <c r="F86" s="3"/>
      <c r="G86" s="3" t="s">
        <v>17</v>
      </c>
      <c r="H86" s="3"/>
      <c r="I86" s="3"/>
      <c r="J86" s="3" t="s">
        <v>18</v>
      </c>
      <c r="K86" s="3"/>
      <c r="L86" s="3" t="s">
        <v>28</v>
      </c>
      <c r="M86" s="3"/>
      <c r="N86" s="3" t="s">
        <v>60</v>
      </c>
      <c r="O86" s="3" t="s">
        <v>57</v>
      </c>
      <c r="P86" s="3" t="s">
        <v>116</v>
      </c>
      <c r="Q86" s="4" t="str">
        <f>IFERROR(VLOOKUP($H86,[1]RAPPORTS!$L$2:$O$3000,4,FALSE),"")</f>
        <v/>
      </c>
      <c r="R86" s="4" t="str">
        <f>IFERROR(VLOOKUP($H86,[1]NC!$G$2:$H$300,2,FALSE)+VLOOKUP($K86,[1]NC!$G$2:$I$300,3,FALSE),"")</f>
        <v/>
      </c>
      <c r="S86" s="3"/>
      <c r="T86" s="3"/>
      <c r="U86" s="3"/>
      <c r="V86" s="3" t="s">
        <v>16</v>
      </c>
      <c r="W86" s="3" t="s">
        <v>16</v>
      </c>
      <c r="X86" s="3" t="s">
        <v>16</v>
      </c>
    </row>
    <row r="87" spans="1:24" x14ac:dyDescent="0.3">
      <c r="A87" s="3" t="s">
        <v>0</v>
      </c>
      <c r="B87" s="3" t="s">
        <v>453</v>
      </c>
      <c r="C87" s="3" t="s">
        <v>315</v>
      </c>
      <c r="D87" s="3" t="s">
        <v>454</v>
      </c>
      <c r="E87" s="3" t="s">
        <v>16</v>
      </c>
      <c r="F87" s="3"/>
      <c r="G87" s="3" t="s">
        <v>17</v>
      </c>
      <c r="H87" s="3"/>
      <c r="I87" s="3"/>
      <c r="J87" s="3" t="s">
        <v>18</v>
      </c>
      <c r="K87" s="3"/>
      <c r="L87" s="3" t="s">
        <v>31</v>
      </c>
      <c r="M87" s="3"/>
      <c r="N87" s="3" t="s">
        <v>24</v>
      </c>
      <c r="O87" s="3" t="s">
        <v>40</v>
      </c>
      <c r="P87" s="3" t="s">
        <v>41</v>
      </c>
      <c r="Q87" s="4" t="str">
        <f>IFERROR(VLOOKUP($H87,[1]RAPPORTS!$L$2:$O$3000,4,FALSE),"")</f>
        <v/>
      </c>
      <c r="R87" s="4" t="str">
        <f>IFERROR(VLOOKUP($H87,[1]NC!$G$2:$H$300,2,FALSE)+VLOOKUP($K87,[1]NC!$G$2:$I$300,3,FALSE),"")</f>
        <v/>
      </c>
      <c r="S87" s="3"/>
      <c r="T87" s="3"/>
      <c r="U87" s="3"/>
      <c r="V87" s="3" t="s">
        <v>16</v>
      </c>
      <c r="W87" s="3" t="s">
        <v>16</v>
      </c>
      <c r="X87" s="3" t="s">
        <v>16</v>
      </c>
    </row>
    <row r="88" spans="1:24" x14ac:dyDescent="0.3">
      <c r="A88" s="3" t="s">
        <v>0</v>
      </c>
      <c r="B88" s="3" t="s">
        <v>455</v>
      </c>
      <c r="C88" s="3" t="s">
        <v>18</v>
      </c>
      <c r="D88" s="3" t="s">
        <v>456</v>
      </c>
      <c r="E88" s="3" t="s">
        <v>16</v>
      </c>
      <c r="F88" s="3"/>
      <c r="G88" s="3" t="s">
        <v>17</v>
      </c>
      <c r="H88" s="3"/>
      <c r="I88" s="3"/>
      <c r="J88" s="3" t="s">
        <v>18</v>
      </c>
      <c r="K88" s="3"/>
      <c r="L88" s="3" t="s">
        <v>53</v>
      </c>
      <c r="M88" s="3"/>
      <c r="N88" s="3" t="s">
        <v>20</v>
      </c>
      <c r="O88" s="3" t="s">
        <v>79</v>
      </c>
      <c r="P88" s="3" t="s">
        <v>117</v>
      </c>
      <c r="Q88" s="4" t="str">
        <f>IFERROR(VLOOKUP($H88,[1]RAPPORTS!$L$2:$O$3000,4,FALSE),"")</f>
        <v/>
      </c>
      <c r="R88" s="4" t="str">
        <f>IFERROR(VLOOKUP($H88,[1]NC!$G$2:$H$300,2,FALSE)+VLOOKUP($K88,[1]NC!$G$2:$I$300,3,FALSE),"")</f>
        <v/>
      </c>
      <c r="S88" s="3"/>
      <c r="T88" s="3"/>
      <c r="U88" s="3"/>
      <c r="V88" s="3" t="s">
        <v>16</v>
      </c>
      <c r="W88" s="3" t="s">
        <v>16</v>
      </c>
      <c r="X88" s="3" t="s">
        <v>16</v>
      </c>
    </row>
    <row r="89" spans="1:24" x14ac:dyDescent="0.3">
      <c r="A89" s="3" t="s">
        <v>0</v>
      </c>
      <c r="B89" s="3" t="s">
        <v>457</v>
      </c>
      <c r="C89" s="3" t="s">
        <v>280</v>
      </c>
      <c r="D89" s="3" t="s">
        <v>458</v>
      </c>
      <c r="E89" s="3" t="s">
        <v>16</v>
      </c>
      <c r="F89" s="3"/>
      <c r="G89" s="3" t="s">
        <v>37</v>
      </c>
      <c r="H89" s="3"/>
      <c r="I89" s="3"/>
      <c r="J89" s="3" t="s">
        <v>18</v>
      </c>
      <c r="K89" s="3"/>
      <c r="L89" s="3" t="s">
        <v>23</v>
      </c>
      <c r="M89" s="3"/>
      <c r="N89" s="3" t="s">
        <v>118</v>
      </c>
      <c r="O89" s="3" t="s">
        <v>119</v>
      </c>
      <c r="P89" s="3" t="s">
        <v>118</v>
      </c>
      <c r="Q89" s="4" t="str">
        <f>IFERROR(VLOOKUP($H89,[1]RAPPORTS!$L$2:$O$3000,4,FALSE),"")</f>
        <v/>
      </c>
      <c r="R89" s="4" t="str">
        <f>IFERROR(VLOOKUP($H89,[1]NC!$G$2:$H$300,2,FALSE)+VLOOKUP($K89,[1]NC!$G$2:$I$300,3,FALSE),"")</f>
        <v/>
      </c>
      <c r="S89" s="3"/>
      <c r="T89" s="3"/>
      <c r="U89" s="3"/>
      <c r="V89" s="3" t="s">
        <v>16</v>
      </c>
      <c r="W89" s="3" t="s">
        <v>16</v>
      </c>
      <c r="X89" s="3" t="s">
        <v>16</v>
      </c>
    </row>
    <row r="90" spans="1:24" x14ac:dyDescent="0.3">
      <c r="A90" s="3" t="s">
        <v>0</v>
      </c>
      <c r="B90" s="3" t="s">
        <v>459</v>
      </c>
      <c r="C90" s="3" t="s">
        <v>269</v>
      </c>
      <c r="D90" s="3" t="s">
        <v>460</v>
      </c>
      <c r="E90" s="3" t="s">
        <v>16</v>
      </c>
      <c r="F90" s="3"/>
      <c r="G90" s="3" t="s">
        <v>17</v>
      </c>
      <c r="H90" s="3"/>
      <c r="I90" s="3"/>
      <c r="J90" s="3" t="s">
        <v>18</v>
      </c>
      <c r="K90" s="3"/>
      <c r="L90" s="3" t="s">
        <v>62</v>
      </c>
      <c r="M90" s="3"/>
      <c r="N90" s="3" t="s">
        <v>24</v>
      </c>
      <c r="O90" s="3" t="s">
        <v>63</v>
      </c>
      <c r="P90" s="3" t="s">
        <v>25</v>
      </c>
      <c r="Q90" s="4" t="str">
        <f>IFERROR(VLOOKUP($H90,[1]RAPPORTS!$L$2:$O$3000,4,FALSE),"")</f>
        <v/>
      </c>
      <c r="R90" s="4" t="str">
        <f>IFERROR(VLOOKUP($H90,[1]NC!$G$2:$H$300,2,FALSE)+VLOOKUP($K90,[1]NC!$G$2:$I$300,3,FALSE),"")</f>
        <v/>
      </c>
      <c r="S90" s="3"/>
      <c r="T90" s="3"/>
      <c r="U90" s="3"/>
      <c r="V90" s="3" t="s">
        <v>16</v>
      </c>
      <c r="W90" s="3" t="s">
        <v>16</v>
      </c>
      <c r="X90" s="3" t="s">
        <v>16</v>
      </c>
    </row>
    <row r="91" spans="1:24" x14ac:dyDescent="0.3">
      <c r="A91" s="3" t="s">
        <v>0</v>
      </c>
      <c r="B91" s="3" t="s">
        <v>461</v>
      </c>
      <c r="C91" s="3" t="s">
        <v>327</v>
      </c>
      <c r="D91" s="3" t="s">
        <v>462</v>
      </c>
      <c r="E91" s="3" t="s">
        <v>16</v>
      </c>
      <c r="F91" s="3"/>
      <c r="G91" s="3" t="s">
        <v>37</v>
      </c>
      <c r="H91" s="3"/>
      <c r="I91" s="3"/>
      <c r="J91" s="3" t="s">
        <v>18</v>
      </c>
      <c r="K91" s="3"/>
      <c r="L91" s="3" t="s">
        <v>55</v>
      </c>
      <c r="M91" s="3"/>
      <c r="N91" s="3" t="s">
        <v>120</v>
      </c>
      <c r="O91" s="3" t="s">
        <v>106</v>
      </c>
      <c r="P91" s="3" t="s">
        <v>120</v>
      </c>
      <c r="Q91" s="4" t="str">
        <f>IFERROR(VLOOKUP($H91,[1]RAPPORTS!$L$2:$O$3000,4,FALSE),"")</f>
        <v/>
      </c>
      <c r="R91" s="4" t="str">
        <f>IFERROR(VLOOKUP($H91,[1]NC!$G$2:$H$300,2,FALSE)+VLOOKUP($K91,[1]NC!$G$2:$I$300,3,FALSE),"")</f>
        <v/>
      </c>
      <c r="S91" s="3"/>
      <c r="T91" s="3"/>
      <c r="U91" s="3"/>
      <c r="V91" s="3" t="s">
        <v>16</v>
      </c>
      <c r="W91" s="3" t="s">
        <v>16</v>
      </c>
      <c r="X91" s="3" t="s">
        <v>16</v>
      </c>
    </row>
    <row r="92" spans="1:24" x14ac:dyDescent="0.3">
      <c r="A92" s="3" t="s">
        <v>0</v>
      </c>
      <c r="B92" s="3" t="s">
        <v>463</v>
      </c>
      <c r="C92" s="3" t="s">
        <v>379</v>
      </c>
      <c r="D92" s="3" t="s">
        <v>464</v>
      </c>
      <c r="E92" s="3" t="s">
        <v>16</v>
      </c>
      <c r="F92" s="3"/>
      <c r="G92" s="3" t="s">
        <v>37</v>
      </c>
      <c r="H92" s="3"/>
      <c r="I92" s="3"/>
      <c r="J92" s="3" t="s">
        <v>18</v>
      </c>
      <c r="K92" s="3"/>
      <c r="L92" s="3" t="s">
        <v>23</v>
      </c>
      <c r="M92" s="3"/>
      <c r="N92" s="3" t="s">
        <v>25</v>
      </c>
      <c r="O92" s="3" t="s">
        <v>121</v>
      </c>
      <c r="P92" s="3" t="s">
        <v>25</v>
      </c>
      <c r="Q92" s="4" t="str">
        <f>IFERROR(VLOOKUP($H92,[1]RAPPORTS!$L$2:$O$3000,4,FALSE),"")</f>
        <v/>
      </c>
      <c r="R92" s="4" t="str">
        <f>IFERROR(VLOOKUP($H92,[1]NC!$G$2:$H$300,2,FALSE)+VLOOKUP($K92,[1]NC!$G$2:$I$300,3,FALSE),"")</f>
        <v/>
      </c>
      <c r="S92" s="3"/>
      <c r="T92" s="3"/>
      <c r="U92" s="3"/>
      <c r="V92" s="3" t="s">
        <v>16</v>
      </c>
      <c r="W92" s="3" t="s">
        <v>16</v>
      </c>
      <c r="X92" s="3" t="s">
        <v>16</v>
      </c>
    </row>
    <row r="93" spans="1:24" x14ac:dyDescent="0.3">
      <c r="A93" s="3" t="s">
        <v>0</v>
      </c>
      <c r="B93" s="3" t="s">
        <v>465</v>
      </c>
      <c r="C93" s="3" t="s">
        <v>269</v>
      </c>
      <c r="D93" s="3" t="s">
        <v>466</v>
      </c>
      <c r="E93" s="3" t="s">
        <v>16</v>
      </c>
      <c r="F93" s="3"/>
      <c r="G93" s="3" t="s">
        <v>17</v>
      </c>
      <c r="H93" s="3"/>
      <c r="I93" s="3"/>
      <c r="J93" s="3" t="s">
        <v>18</v>
      </c>
      <c r="K93" s="3"/>
      <c r="L93" s="3" t="s">
        <v>53</v>
      </c>
      <c r="M93" s="3"/>
      <c r="N93" s="3" t="s">
        <v>122</v>
      </c>
      <c r="O93" s="3" t="s">
        <v>123</v>
      </c>
      <c r="P93" s="3" t="s">
        <v>122</v>
      </c>
      <c r="Q93" s="4" t="str">
        <f>IFERROR(VLOOKUP($H93,[1]RAPPORTS!$L$2:$O$3000,4,FALSE),"")</f>
        <v/>
      </c>
      <c r="R93" s="4" t="str">
        <f>IFERROR(VLOOKUP($H93,[1]NC!$G$2:$H$300,2,FALSE)+VLOOKUP($K93,[1]NC!$G$2:$I$300,3,FALSE),"")</f>
        <v/>
      </c>
      <c r="S93" s="3"/>
      <c r="T93" s="3"/>
      <c r="U93" s="3"/>
      <c r="V93" s="3" t="s">
        <v>16</v>
      </c>
      <c r="W93" s="3" t="s">
        <v>16</v>
      </c>
      <c r="X93" s="3" t="s">
        <v>16</v>
      </c>
    </row>
    <row r="94" spans="1:24" x14ac:dyDescent="0.3">
      <c r="A94" s="3" t="s">
        <v>18</v>
      </c>
      <c r="B94" s="3" t="s">
        <v>467</v>
      </c>
      <c r="C94" s="3" t="s">
        <v>356</v>
      </c>
      <c r="D94" s="3" t="s">
        <v>468</v>
      </c>
      <c r="E94" s="3" t="s">
        <v>16</v>
      </c>
      <c r="F94" s="3"/>
      <c r="G94" s="3" t="s">
        <v>17</v>
      </c>
      <c r="H94" s="3"/>
      <c r="I94" s="3"/>
      <c r="J94" s="3" t="s">
        <v>18</v>
      </c>
      <c r="K94" s="3"/>
      <c r="L94" s="3" t="s">
        <v>103</v>
      </c>
      <c r="M94" s="3"/>
      <c r="N94" s="3" t="s">
        <v>32</v>
      </c>
      <c r="O94" s="3" t="s">
        <v>70</v>
      </c>
      <c r="P94" s="3" t="s">
        <v>44</v>
      </c>
      <c r="Q94" s="4" t="str">
        <f>IFERROR(VLOOKUP($H94,[1]RAPPORTS!$L$2:$O$3000,4,FALSE),"")</f>
        <v/>
      </c>
      <c r="R94" s="4" t="str">
        <f>IFERROR(VLOOKUP($H94,[1]NC!$G$2:$H$300,2,FALSE)+VLOOKUP($K94,[1]NC!$G$2:$I$300,3,FALSE),"")</f>
        <v/>
      </c>
      <c r="S94" s="3"/>
      <c r="T94" s="3"/>
      <c r="U94" s="3"/>
      <c r="V94" s="3" t="s">
        <v>16</v>
      </c>
      <c r="W94" s="3" t="s">
        <v>16</v>
      </c>
      <c r="X94" s="3" t="s">
        <v>16</v>
      </c>
    </row>
    <row r="95" spans="1:24" x14ac:dyDescent="0.3">
      <c r="A95" s="3" t="s">
        <v>0</v>
      </c>
      <c r="B95" s="3" t="s">
        <v>469</v>
      </c>
      <c r="C95" s="3" t="s">
        <v>277</v>
      </c>
      <c r="D95" s="3" t="s">
        <v>470</v>
      </c>
      <c r="E95" s="3" t="s">
        <v>16</v>
      </c>
      <c r="F95" s="3"/>
      <c r="G95" s="3" t="s">
        <v>37</v>
      </c>
      <c r="H95" s="3"/>
      <c r="I95" s="3"/>
      <c r="J95" s="3" t="s">
        <v>18</v>
      </c>
      <c r="K95" s="3"/>
      <c r="L95" s="3" t="s">
        <v>19</v>
      </c>
      <c r="M95" s="3"/>
      <c r="N95" s="3" t="s">
        <v>24</v>
      </c>
      <c r="O95" s="3" t="s">
        <v>124</v>
      </c>
      <c r="P95" s="3" t="s">
        <v>125</v>
      </c>
      <c r="Q95" s="4" t="str">
        <f>IFERROR(VLOOKUP($H95,[1]RAPPORTS!$L$2:$O$3000,4,FALSE),"")</f>
        <v/>
      </c>
      <c r="R95" s="4" t="str">
        <f>IFERROR(VLOOKUP($H95,[1]NC!$G$2:$H$300,2,FALSE)+VLOOKUP($K95,[1]NC!$G$2:$I$300,3,FALSE),"")</f>
        <v/>
      </c>
      <c r="S95" s="3"/>
      <c r="T95" s="3"/>
      <c r="U95" s="3"/>
      <c r="V95" s="3" t="s">
        <v>16</v>
      </c>
      <c r="W95" s="3" t="s">
        <v>16</v>
      </c>
      <c r="X95" s="3" t="s">
        <v>16</v>
      </c>
    </row>
    <row r="96" spans="1:24" x14ac:dyDescent="0.3">
      <c r="A96" s="3" t="s">
        <v>18</v>
      </c>
      <c r="B96" s="3" t="s">
        <v>471</v>
      </c>
      <c r="C96" s="3" t="s">
        <v>320</v>
      </c>
      <c r="D96" s="3" t="s">
        <v>472</v>
      </c>
      <c r="E96" s="3" t="s">
        <v>16</v>
      </c>
      <c r="F96" s="3"/>
      <c r="G96" s="3" t="s">
        <v>17</v>
      </c>
      <c r="H96" s="3"/>
      <c r="I96" s="3"/>
      <c r="J96" s="3" t="s">
        <v>18</v>
      </c>
      <c r="K96" s="3"/>
      <c r="L96" s="3" t="s">
        <v>55</v>
      </c>
      <c r="M96" s="3"/>
      <c r="N96" s="3" t="s">
        <v>32</v>
      </c>
      <c r="O96" s="3" t="s">
        <v>108</v>
      </c>
      <c r="P96" s="3" t="s">
        <v>120</v>
      </c>
      <c r="Q96" s="4" t="str">
        <f>IFERROR(VLOOKUP($H96,[1]RAPPORTS!$L$2:$O$3000,4,FALSE),"")</f>
        <v/>
      </c>
      <c r="R96" s="4" t="str">
        <f>IFERROR(VLOOKUP($H96,[1]NC!$G$2:$H$300,2,FALSE)+VLOOKUP($K96,[1]NC!$G$2:$I$300,3,FALSE),"")</f>
        <v/>
      </c>
      <c r="S96" s="3"/>
      <c r="T96" s="3"/>
      <c r="U96" s="3"/>
      <c r="V96" s="3" t="s">
        <v>16</v>
      </c>
      <c r="W96" s="3" t="s">
        <v>16</v>
      </c>
      <c r="X96" s="3" t="s">
        <v>16</v>
      </c>
    </row>
    <row r="97" spans="1:24" x14ac:dyDescent="0.3">
      <c r="A97" s="3" t="s">
        <v>0</v>
      </c>
      <c r="B97" s="3" t="s">
        <v>473</v>
      </c>
      <c r="C97" s="3" t="s">
        <v>18</v>
      </c>
      <c r="D97" s="3" t="s">
        <v>474</v>
      </c>
      <c r="E97" s="3" t="s">
        <v>16</v>
      </c>
      <c r="F97" s="3"/>
      <c r="G97" s="3" t="s">
        <v>17</v>
      </c>
      <c r="H97" s="3"/>
      <c r="I97" s="3"/>
      <c r="J97" s="3" t="s">
        <v>18</v>
      </c>
      <c r="K97" s="3"/>
      <c r="L97" s="3" t="s">
        <v>53</v>
      </c>
      <c r="M97" s="3"/>
      <c r="N97" s="3" t="s">
        <v>24</v>
      </c>
      <c r="O97" s="3" t="s">
        <v>107</v>
      </c>
      <c r="P97" s="3" t="s">
        <v>84</v>
      </c>
      <c r="Q97" s="4" t="str">
        <f>IFERROR(VLOOKUP($H97,[1]RAPPORTS!$L$2:$O$3000,4,FALSE),"")</f>
        <v/>
      </c>
      <c r="R97" s="4" t="str">
        <f>IFERROR(VLOOKUP($H97,[1]NC!$G$2:$H$300,2,FALSE)+VLOOKUP($K97,[1]NC!$G$2:$I$300,3,FALSE),"")</f>
        <v/>
      </c>
      <c r="S97" s="3"/>
      <c r="T97" s="3"/>
      <c r="U97" s="3"/>
      <c r="V97" s="3" t="s">
        <v>16</v>
      </c>
      <c r="W97" s="3" t="s">
        <v>16</v>
      </c>
      <c r="X97" s="3" t="s">
        <v>16</v>
      </c>
    </row>
    <row r="98" spans="1:24" x14ac:dyDescent="0.3">
      <c r="A98" s="3" t="s">
        <v>0</v>
      </c>
      <c r="B98" s="3" t="s">
        <v>475</v>
      </c>
      <c r="C98" s="3" t="s">
        <v>269</v>
      </c>
      <c r="D98" s="3" t="s">
        <v>476</v>
      </c>
      <c r="E98" s="3" t="s">
        <v>16</v>
      </c>
      <c r="F98" s="3"/>
      <c r="G98" s="3" t="s">
        <v>17</v>
      </c>
      <c r="H98" s="3"/>
      <c r="I98" s="3"/>
      <c r="J98" s="3" t="s">
        <v>18</v>
      </c>
      <c r="K98" s="3"/>
      <c r="L98" s="3" t="s">
        <v>28</v>
      </c>
      <c r="M98" s="3"/>
      <c r="N98" s="3" t="s">
        <v>24</v>
      </c>
      <c r="O98" s="3" t="s">
        <v>113</v>
      </c>
      <c r="P98" s="3" t="s">
        <v>112</v>
      </c>
      <c r="Q98" s="4" t="str">
        <f>IFERROR(VLOOKUP($H98,[1]RAPPORTS!$L$2:$O$3000,4,FALSE),"")</f>
        <v/>
      </c>
      <c r="R98" s="4" t="str">
        <f>IFERROR(VLOOKUP($H98,[1]NC!$G$2:$H$300,2,FALSE)+VLOOKUP($K98,[1]NC!$G$2:$I$300,3,FALSE),"")</f>
        <v/>
      </c>
      <c r="S98" s="3"/>
      <c r="T98" s="3"/>
      <c r="U98" s="3"/>
      <c r="V98" s="3" t="s">
        <v>16</v>
      </c>
      <c r="W98" s="3" t="s">
        <v>16</v>
      </c>
      <c r="X98" s="3" t="s">
        <v>16</v>
      </c>
    </row>
    <row r="99" spans="1:24" x14ac:dyDescent="0.3">
      <c r="A99" s="3" t="s">
        <v>0</v>
      </c>
      <c r="B99" s="3" t="s">
        <v>477</v>
      </c>
      <c r="C99" s="3" t="s">
        <v>290</v>
      </c>
      <c r="D99" s="3" t="s">
        <v>478</v>
      </c>
      <c r="E99" s="3" t="s">
        <v>16</v>
      </c>
      <c r="F99" s="3"/>
      <c r="G99" s="3" t="s">
        <v>17</v>
      </c>
      <c r="H99" s="3"/>
      <c r="I99" s="3"/>
      <c r="J99" s="3" t="s">
        <v>18</v>
      </c>
      <c r="K99" s="3"/>
      <c r="L99" s="3" t="s">
        <v>95</v>
      </c>
      <c r="M99" s="3"/>
      <c r="N99" s="3" t="s">
        <v>24</v>
      </c>
      <c r="O99" s="3" t="s">
        <v>126</v>
      </c>
      <c r="P99" s="3" t="s">
        <v>47</v>
      </c>
      <c r="Q99" s="4" t="str">
        <f>IFERROR(VLOOKUP($H99,[1]RAPPORTS!$L$2:$O$3000,4,FALSE),"")</f>
        <v/>
      </c>
      <c r="R99" s="4" t="str">
        <f>IFERROR(VLOOKUP($H99,[1]NC!$G$2:$H$300,2,FALSE)+VLOOKUP($K99,[1]NC!$G$2:$I$300,3,FALSE),"")</f>
        <v/>
      </c>
      <c r="S99" s="3"/>
      <c r="T99" s="3"/>
      <c r="U99" s="3"/>
      <c r="V99" s="3" t="s">
        <v>16</v>
      </c>
      <c r="W99" s="3" t="s">
        <v>16</v>
      </c>
      <c r="X99" s="3" t="s">
        <v>16</v>
      </c>
    </row>
    <row r="100" spans="1:24" x14ac:dyDescent="0.3">
      <c r="A100" s="3" t="s">
        <v>0</v>
      </c>
      <c r="B100" s="3" t="s">
        <v>479</v>
      </c>
      <c r="C100" s="3" t="s">
        <v>18</v>
      </c>
      <c r="D100" s="3" t="s">
        <v>480</v>
      </c>
      <c r="E100" s="3" t="s">
        <v>45</v>
      </c>
      <c r="F100" s="3"/>
      <c r="G100" s="3" t="s">
        <v>17</v>
      </c>
      <c r="H100" s="3"/>
      <c r="I100" s="3"/>
      <c r="J100" s="3" t="s">
        <v>18</v>
      </c>
      <c r="K100" s="3"/>
      <c r="L100" s="3" t="s">
        <v>28</v>
      </c>
      <c r="M100" s="3"/>
      <c r="N100" s="3" t="s">
        <v>24</v>
      </c>
      <c r="O100" s="3" t="s">
        <v>127</v>
      </c>
      <c r="P100" s="3" t="s">
        <v>128</v>
      </c>
      <c r="Q100" s="4" t="str">
        <f>IFERROR(VLOOKUP($H100,[1]RAPPORTS!$L$2:$O$3000,4,FALSE),"")</f>
        <v/>
      </c>
      <c r="R100" s="4" t="str">
        <f>IFERROR(VLOOKUP($H100,[1]NC!$G$2:$H$300,2,FALSE)+VLOOKUP($K100,[1]NC!$G$2:$I$300,3,FALSE),"")</f>
        <v/>
      </c>
      <c r="S100" s="3"/>
      <c r="T100" s="3"/>
      <c r="U100" s="3"/>
      <c r="V100" s="3" t="s">
        <v>16</v>
      </c>
      <c r="W100" s="3" t="s">
        <v>16</v>
      </c>
      <c r="X100" s="3" t="s">
        <v>16</v>
      </c>
    </row>
    <row r="101" spans="1:24" x14ac:dyDescent="0.3">
      <c r="A101" s="3" t="s">
        <v>0</v>
      </c>
      <c r="B101" s="3" t="s">
        <v>481</v>
      </c>
      <c r="C101" s="3" t="s">
        <v>290</v>
      </c>
      <c r="D101" s="3" t="s">
        <v>482</v>
      </c>
      <c r="E101" s="3" t="s">
        <v>16</v>
      </c>
      <c r="F101" s="3"/>
      <c r="G101" s="3" t="s">
        <v>37</v>
      </c>
      <c r="H101" s="3"/>
      <c r="I101" s="3"/>
      <c r="J101" s="3" t="s">
        <v>18</v>
      </c>
      <c r="K101" s="3"/>
      <c r="L101" s="3" t="s">
        <v>19</v>
      </c>
      <c r="M101" s="3"/>
      <c r="N101" s="3" t="s">
        <v>24</v>
      </c>
      <c r="O101" s="3" t="s">
        <v>129</v>
      </c>
      <c r="P101" s="3" t="s">
        <v>130</v>
      </c>
      <c r="Q101" s="4" t="str">
        <f>IFERROR(VLOOKUP($H101,[1]RAPPORTS!$L$2:$O$3000,4,FALSE),"")</f>
        <v/>
      </c>
      <c r="R101" s="4" t="str">
        <f>IFERROR(VLOOKUP($H101,[1]NC!$G$2:$H$300,2,FALSE)+VLOOKUP($K101,[1]NC!$G$2:$I$300,3,FALSE),"")</f>
        <v/>
      </c>
      <c r="S101" s="3"/>
      <c r="T101" s="3"/>
      <c r="U101" s="3"/>
      <c r="V101" s="3" t="s">
        <v>16</v>
      </c>
      <c r="W101" s="3" t="s">
        <v>16</v>
      </c>
      <c r="X101" s="3" t="s">
        <v>16</v>
      </c>
    </row>
    <row r="102" spans="1:24" x14ac:dyDescent="0.3">
      <c r="A102" s="3" t="s">
        <v>0</v>
      </c>
      <c r="B102" s="3" t="s">
        <v>483</v>
      </c>
      <c r="C102" s="3" t="s">
        <v>379</v>
      </c>
      <c r="D102" s="3" t="s">
        <v>484</v>
      </c>
      <c r="E102" s="3" t="s">
        <v>16</v>
      </c>
      <c r="F102" s="3"/>
      <c r="G102" s="3" t="s">
        <v>37</v>
      </c>
      <c r="H102" s="3"/>
      <c r="I102" s="3"/>
      <c r="J102" s="3" t="s">
        <v>18</v>
      </c>
      <c r="K102" s="3"/>
      <c r="L102" s="3" t="s">
        <v>53</v>
      </c>
      <c r="M102" s="3"/>
      <c r="N102" s="3" t="s">
        <v>131</v>
      </c>
      <c r="O102" s="3" t="s">
        <v>132</v>
      </c>
      <c r="P102" s="3" t="s">
        <v>131</v>
      </c>
      <c r="Q102" s="4" t="str">
        <f>IFERROR(VLOOKUP($H102,[1]RAPPORTS!$L$2:$O$3000,4,FALSE),"")</f>
        <v/>
      </c>
      <c r="R102" s="4" t="str">
        <f>IFERROR(VLOOKUP($H102,[1]NC!$G$2:$H$300,2,FALSE)+VLOOKUP($K102,[1]NC!$G$2:$I$300,3,FALSE),"")</f>
        <v/>
      </c>
      <c r="S102" s="3"/>
      <c r="T102" s="3"/>
      <c r="U102" s="3"/>
      <c r="V102" s="3" t="s">
        <v>16</v>
      </c>
      <c r="W102" s="3" t="s">
        <v>16</v>
      </c>
      <c r="X102" s="3" t="s">
        <v>16</v>
      </c>
    </row>
    <row r="103" spans="1:24" x14ac:dyDescent="0.3">
      <c r="A103" s="3" t="s">
        <v>0</v>
      </c>
      <c r="B103" s="3" t="s">
        <v>485</v>
      </c>
      <c r="C103" s="3" t="s">
        <v>320</v>
      </c>
      <c r="D103" s="3" t="s">
        <v>486</v>
      </c>
      <c r="E103" s="3" t="s">
        <v>16</v>
      </c>
      <c r="F103" s="3"/>
      <c r="G103" s="3" t="s">
        <v>37</v>
      </c>
      <c r="H103" s="3"/>
      <c r="I103" s="3"/>
      <c r="J103" s="3" t="s">
        <v>18</v>
      </c>
      <c r="K103" s="3"/>
      <c r="L103" s="3" t="s">
        <v>49</v>
      </c>
      <c r="M103" s="3"/>
      <c r="N103" s="3" t="s">
        <v>24</v>
      </c>
      <c r="O103" s="3" t="s">
        <v>133</v>
      </c>
      <c r="P103" s="3" t="s">
        <v>134</v>
      </c>
      <c r="Q103" s="4" t="str">
        <f>IFERROR(VLOOKUP($H103,[1]RAPPORTS!$L$2:$O$3000,4,FALSE),"")</f>
        <v/>
      </c>
      <c r="R103" s="4" t="str">
        <f>IFERROR(VLOOKUP($H103,[1]NC!$G$2:$H$300,2,FALSE)+VLOOKUP($K103,[1]NC!$G$2:$I$300,3,FALSE),"")</f>
        <v/>
      </c>
      <c r="S103" s="3"/>
      <c r="T103" s="3"/>
      <c r="U103" s="3"/>
      <c r="V103" s="3" t="s">
        <v>16</v>
      </c>
      <c r="W103" s="3" t="s">
        <v>16</v>
      </c>
      <c r="X103" s="3" t="s">
        <v>16</v>
      </c>
    </row>
    <row r="104" spans="1:24" x14ac:dyDescent="0.3">
      <c r="A104" s="3" t="s">
        <v>0</v>
      </c>
      <c r="B104" s="3" t="s">
        <v>487</v>
      </c>
      <c r="C104" s="3" t="s">
        <v>290</v>
      </c>
      <c r="D104" s="3" t="s">
        <v>488</v>
      </c>
      <c r="E104" s="3" t="s">
        <v>16</v>
      </c>
      <c r="F104" s="3"/>
      <c r="G104" s="3" t="s">
        <v>37</v>
      </c>
      <c r="H104" s="3"/>
      <c r="I104" s="3"/>
      <c r="J104" s="3" t="s">
        <v>18</v>
      </c>
      <c r="K104" s="3"/>
      <c r="L104" s="3" t="s">
        <v>49</v>
      </c>
      <c r="M104" s="3"/>
      <c r="N104" s="3" t="s">
        <v>109</v>
      </c>
      <c r="O104" s="3" t="s">
        <v>126</v>
      </c>
      <c r="P104" s="3" t="s">
        <v>109</v>
      </c>
      <c r="Q104" s="4" t="str">
        <f>IFERROR(VLOOKUP($H104,[1]RAPPORTS!$L$2:$O$3000,4,FALSE),"")</f>
        <v/>
      </c>
      <c r="R104" s="4" t="str">
        <f>IFERROR(VLOOKUP($H104,[1]NC!$G$2:$H$300,2,FALSE)+VLOOKUP($K104,[1]NC!$G$2:$I$300,3,FALSE),"")</f>
        <v/>
      </c>
      <c r="S104" s="3"/>
      <c r="T104" s="3"/>
      <c r="U104" s="3"/>
      <c r="V104" s="3" t="s">
        <v>16</v>
      </c>
      <c r="W104" s="3" t="s">
        <v>16</v>
      </c>
      <c r="X104" s="3" t="s">
        <v>16</v>
      </c>
    </row>
    <row r="105" spans="1:24" x14ac:dyDescent="0.3">
      <c r="A105" s="3" t="s">
        <v>0</v>
      </c>
      <c r="B105" s="3" t="s">
        <v>489</v>
      </c>
      <c r="C105" s="3" t="s">
        <v>296</v>
      </c>
      <c r="D105" s="3" t="s">
        <v>490</v>
      </c>
      <c r="E105" s="3" t="s">
        <v>16</v>
      </c>
      <c r="F105" s="3"/>
      <c r="G105" s="3" t="s">
        <v>17</v>
      </c>
      <c r="H105" s="3"/>
      <c r="I105" s="3"/>
      <c r="J105" s="3" t="s">
        <v>18</v>
      </c>
      <c r="K105" s="3"/>
      <c r="L105" s="3" t="s">
        <v>66</v>
      </c>
      <c r="M105" s="3"/>
      <c r="N105" s="3" t="s">
        <v>24</v>
      </c>
      <c r="O105" s="3" t="s">
        <v>135</v>
      </c>
      <c r="P105" s="3" t="s">
        <v>131</v>
      </c>
      <c r="Q105" s="4" t="str">
        <f>IFERROR(VLOOKUP($H105,[1]RAPPORTS!$L$2:$O$3000,4,FALSE),"")</f>
        <v/>
      </c>
      <c r="R105" s="4" t="str">
        <f>IFERROR(VLOOKUP($H105,[1]NC!$G$2:$H$300,2,FALSE)+VLOOKUP($K105,[1]NC!$G$2:$I$300,3,FALSE),"")</f>
        <v/>
      </c>
      <c r="S105" s="3"/>
      <c r="T105" s="3"/>
      <c r="U105" s="3"/>
      <c r="V105" s="3" t="s">
        <v>16</v>
      </c>
      <c r="W105" s="3" t="s">
        <v>16</v>
      </c>
      <c r="X105" s="3" t="s">
        <v>16</v>
      </c>
    </row>
    <row r="106" spans="1:24" x14ac:dyDescent="0.3">
      <c r="A106" s="3" t="s">
        <v>0</v>
      </c>
      <c r="B106" s="3" t="s">
        <v>491</v>
      </c>
      <c r="C106" s="3" t="s">
        <v>269</v>
      </c>
      <c r="D106" s="3" t="s">
        <v>492</v>
      </c>
      <c r="E106" s="3" t="s">
        <v>16</v>
      </c>
      <c r="F106" s="3"/>
      <c r="G106" s="3" t="s">
        <v>17</v>
      </c>
      <c r="H106" s="3"/>
      <c r="I106" s="3"/>
      <c r="J106" s="3" t="s">
        <v>18</v>
      </c>
      <c r="K106" s="3"/>
      <c r="L106" s="3" t="s">
        <v>91</v>
      </c>
      <c r="M106" s="3"/>
      <c r="N106" s="3" t="s">
        <v>24</v>
      </c>
      <c r="O106" s="3" t="s">
        <v>136</v>
      </c>
      <c r="P106" s="3" t="s">
        <v>137</v>
      </c>
      <c r="Q106" s="4" t="str">
        <f>IFERROR(VLOOKUP($H106,[1]RAPPORTS!$L$2:$O$3000,4,FALSE),"")</f>
        <v/>
      </c>
      <c r="R106" s="4" t="str">
        <f>IFERROR(VLOOKUP($H106,[1]NC!$G$2:$H$300,2,FALSE)+VLOOKUP($K106,[1]NC!$G$2:$I$300,3,FALSE),"")</f>
        <v/>
      </c>
      <c r="S106" s="3"/>
      <c r="T106" s="3"/>
      <c r="U106" s="3"/>
      <c r="V106" s="3" t="s">
        <v>16</v>
      </c>
      <c r="W106" s="3" t="s">
        <v>16</v>
      </c>
      <c r="X106" s="3" t="s">
        <v>16</v>
      </c>
    </row>
    <row r="107" spans="1:24" x14ac:dyDescent="0.3">
      <c r="A107" s="3" t="s">
        <v>0</v>
      </c>
      <c r="B107" s="3" t="s">
        <v>493</v>
      </c>
      <c r="C107" s="3" t="s">
        <v>379</v>
      </c>
      <c r="D107" s="3" t="s">
        <v>494</v>
      </c>
      <c r="E107" s="3" t="s">
        <v>16</v>
      </c>
      <c r="F107" s="3"/>
      <c r="G107" s="3" t="s">
        <v>17</v>
      </c>
      <c r="H107" s="3"/>
      <c r="I107" s="3"/>
      <c r="J107" s="3" t="s">
        <v>18</v>
      </c>
      <c r="K107" s="3"/>
      <c r="L107" s="3" t="s">
        <v>55</v>
      </c>
      <c r="M107" s="3"/>
      <c r="N107" s="3" t="s">
        <v>24</v>
      </c>
      <c r="O107" s="3" t="s">
        <v>132</v>
      </c>
      <c r="P107" s="3" t="s">
        <v>138</v>
      </c>
      <c r="Q107" s="4" t="str">
        <f>IFERROR(VLOOKUP($H107,[1]RAPPORTS!$L$2:$O$3000,4,FALSE),"")</f>
        <v/>
      </c>
      <c r="R107" s="4" t="str">
        <f>IFERROR(VLOOKUP($H107,[1]NC!$G$2:$H$300,2,FALSE)+VLOOKUP($K107,[1]NC!$G$2:$I$300,3,FALSE),"")</f>
        <v/>
      </c>
      <c r="S107" s="3"/>
      <c r="T107" s="3"/>
      <c r="U107" s="3"/>
      <c r="V107" s="3" t="s">
        <v>16</v>
      </c>
      <c r="W107" s="3" t="s">
        <v>16</v>
      </c>
      <c r="X107" s="3" t="s">
        <v>16</v>
      </c>
    </row>
    <row r="108" spans="1:24" x14ac:dyDescent="0.3">
      <c r="A108" s="3" t="s">
        <v>0</v>
      </c>
      <c r="B108" s="3" t="s">
        <v>495</v>
      </c>
      <c r="C108" s="3" t="s">
        <v>0</v>
      </c>
      <c r="D108" s="3" t="s">
        <v>496</v>
      </c>
      <c r="E108" s="3" t="s">
        <v>45</v>
      </c>
      <c r="F108" s="3"/>
      <c r="G108" s="3" t="s">
        <v>17</v>
      </c>
      <c r="H108" s="3"/>
      <c r="I108" s="3"/>
      <c r="J108" s="3" t="s">
        <v>18</v>
      </c>
      <c r="K108" s="3"/>
      <c r="L108" s="3" t="s">
        <v>28</v>
      </c>
      <c r="M108" s="3"/>
      <c r="N108" s="3" t="s">
        <v>24</v>
      </c>
      <c r="O108" s="3" t="s">
        <v>129</v>
      </c>
      <c r="P108" s="3" t="s">
        <v>101</v>
      </c>
      <c r="Q108" s="4" t="str">
        <f>IFERROR(VLOOKUP($H108,[1]RAPPORTS!$L$2:$O$3000,4,FALSE),"")</f>
        <v/>
      </c>
      <c r="R108" s="4" t="str">
        <f>IFERROR(VLOOKUP($H108,[1]NC!$G$2:$H$300,2,FALSE)+VLOOKUP($K108,[1]NC!$G$2:$I$300,3,FALSE),"")</f>
        <v/>
      </c>
      <c r="S108" s="3"/>
      <c r="T108" s="3"/>
      <c r="U108" s="3"/>
      <c r="V108" s="3" t="s">
        <v>16</v>
      </c>
      <c r="W108" s="3" t="s">
        <v>16</v>
      </c>
      <c r="X108" s="3" t="s">
        <v>16</v>
      </c>
    </row>
    <row r="109" spans="1:24" x14ac:dyDescent="0.3">
      <c r="A109" s="3" t="s">
        <v>0</v>
      </c>
      <c r="B109" s="3" t="s">
        <v>497</v>
      </c>
      <c r="C109" s="3" t="s">
        <v>18</v>
      </c>
      <c r="D109" s="3" t="s">
        <v>498</v>
      </c>
      <c r="E109" s="3" t="s">
        <v>16</v>
      </c>
      <c r="F109" s="3"/>
      <c r="G109" s="3" t="s">
        <v>17</v>
      </c>
      <c r="H109" s="3"/>
      <c r="I109" s="3"/>
      <c r="J109" s="3" t="s">
        <v>18</v>
      </c>
      <c r="K109" s="3"/>
      <c r="L109" s="3" t="s">
        <v>28</v>
      </c>
      <c r="M109" s="3"/>
      <c r="N109" s="3" t="s">
        <v>24</v>
      </c>
      <c r="O109" s="3" t="s">
        <v>110</v>
      </c>
      <c r="P109" s="3" t="s">
        <v>118</v>
      </c>
      <c r="Q109" s="4" t="str">
        <f>IFERROR(VLOOKUP($H109,[1]RAPPORTS!$L$2:$O$3000,4,FALSE),"")</f>
        <v/>
      </c>
      <c r="R109" s="4" t="str">
        <f>IFERROR(VLOOKUP($H109,[1]NC!$G$2:$H$300,2,FALSE)+VLOOKUP($K109,[1]NC!$G$2:$I$300,3,FALSE),"")</f>
        <v/>
      </c>
      <c r="S109" s="3"/>
      <c r="T109" s="3"/>
      <c r="U109" s="3"/>
      <c r="V109" s="3" t="s">
        <v>16</v>
      </c>
      <c r="W109" s="3" t="s">
        <v>16</v>
      </c>
      <c r="X109" s="3" t="s">
        <v>16</v>
      </c>
    </row>
    <row r="110" spans="1:24" x14ac:dyDescent="0.3">
      <c r="A110" s="3" t="s">
        <v>18</v>
      </c>
      <c r="B110" s="3" t="s">
        <v>499</v>
      </c>
      <c r="C110" s="3" t="s">
        <v>272</v>
      </c>
      <c r="D110" s="3" t="s">
        <v>500</v>
      </c>
      <c r="E110" s="3" t="s">
        <v>16</v>
      </c>
      <c r="F110" s="3"/>
      <c r="G110" s="3" t="s">
        <v>17</v>
      </c>
      <c r="H110" s="3"/>
      <c r="I110" s="3"/>
      <c r="J110" s="3" t="s">
        <v>18</v>
      </c>
      <c r="K110" s="3"/>
      <c r="L110" s="3" t="s">
        <v>66</v>
      </c>
      <c r="M110" s="3"/>
      <c r="N110" s="3" t="s">
        <v>32</v>
      </c>
      <c r="O110" s="3" t="s">
        <v>139</v>
      </c>
      <c r="P110" s="3" t="s">
        <v>140</v>
      </c>
      <c r="Q110" s="4" t="str">
        <f>IFERROR(VLOOKUP($H110,[1]RAPPORTS!$L$2:$O$3000,4,FALSE),"")</f>
        <v/>
      </c>
      <c r="R110" s="4" t="str">
        <f>IFERROR(VLOOKUP($H110,[1]NC!$G$2:$H$300,2,FALSE)+VLOOKUP($K110,[1]NC!$G$2:$I$300,3,FALSE),"")</f>
        <v/>
      </c>
      <c r="S110" s="3"/>
      <c r="T110" s="3"/>
      <c r="U110" s="3"/>
      <c r="V110" s="3" t="s">
        <v>16</v>
      </c>
      <c r="W110" s="3" t="s">
        <v>16</v>
      </c>
      <c r="X110" s="3" t="s">
        <v>16</v>
      </c>
    </row>
    <row r="111" spans="1:24" x14ac:dyDescent="0.3">
      <c r="A111" s="3" t="s">
        <v>0</v>
      </c>
      <c r="B111" s="3" t="s">
        <v>501</v>
      </c>
      <c r="C111" s="3" t="s">
        <v>272</v>
      </c>
      <c r="D111" s="3" t="s">
        <v>502</v>
      </c>
      <c r="E111" s="3" t="s">
        <v>16</v>
      </c>
      <c r="F111" s="3"/>
      <c r="G111" s="3" t="s">
        <v>17</v>
      </c>
      <c r="H111" s="3"/>
      <c r="I111" s="3"/>
      <c r="J111" s="3" t="s">
        <v>18</v>
      </c>
      <c r="K111" s="3"/>
      <c r="L111" s="3" t="s">
        <v>28</v>
      </c>
      <c r="M111" s="3"/>
      <c r="N111" s="3" t="s">
        <v>20</v>
      </c>
      <c r="O111" s="3" t="s">
        <v>141</v>
      </c>
      <c r="P111" s="3" t="s">
        <v>142</v>
      </c>
      <c r="Q111" s="4" t="str">
        <f>IFERROR(VLOOKUP($H111,[1]RAPPORTS!$L$2:$O$3000,4,FALSE),"")</f>
        <v/>
      </c>
      <c r="R111" s="4" t="str">
        <f>IFERROR(VLOOKUP($H111,[1]NC!$G$2:$H$300,2,FALSE)+VLOOKUP($K111,[1]NC!$G$2:$I$300,3,FALSE),"")</f>
        <v/>
      </c>
      <c r="S111" s="3"/>
      <c r="T111" s="3"/>
      <c r="U111" s="3"/>
      <c r="V111" s="3" t="s">
        <v>16</v>
      </c>
      <c r="W111" s="3" t="s">
        <v>16</v>
      </c>
      <c r="X111" s="3" t="s">
        <v>16</v>
      </c>
    </row>
    <row r="112" spans="1:24" x14ac:dyDescent="0.3">
      <c r="A112" s="3" t="s">
        <v>0</v>
      </c>
      <c r="B112" s="3" t="s">
        <v>503</v>
      </c>
      <c r="C112" s="3" t="s">
        <v>0</v>
      </c>
      <c r="D112" s="3" t="s">
        <v>504</v>
      </c>
      <c r="E112" s="3" t="s">
        <v>16</v>
      </c>
      <c r="F112" s="3"/>
      <c r="G112" s="3" t="s">
        <v>17</v>
      </c>
      <c r="H112" s="3"/>
      <c r="I112" s="3"/>
      <c r="J112" s="3" t="s">
        <v>18</v>
      </c>
      <c r="K112" s="3"/>
      <c r="L112" s="3" t="s">
        <v>28</v>
      </c>
      <c r="M112" s="3"/>
      <c r="N112" s="3" t="s">
        <v>60</v>
      </c>
      <c r="O112" s="3" t="s">
        <v>143</v>
      </c>
      <c r="P112" s="3" t="s">
        <v>144</v>
      </c>
      <c r="Q112" s="4" t="str">
        <f>IFERROR(VLOOKUP($H112,[1]RAPPORTS!$L$2:$O$3000,4,FALSE),"")</f>
        <v/>
      </c>
      <c r="R112" s="4" t="str">
        <f>IFERROR(VLOOKUP($H112,[1]NC!$G$2:$H$300,2,FALSE)+VLOOKUP($K112,[1]NC!$G$2:$I$300,3,FALSE),"")</f>
        <v/>
      </c>
      <c r="S112" s="3"/>
      <c r="T112" s="3"/>
      <c r="U112" s="3"/>
      <c r="V112" s="3" t="s">
        <v>16</v>
      </c>
      <c r="W112" s="3" t="s">
        <v>16</v>
      </c>
      <c r="X112" s="3" t="s">
        <v>16</v>
      </c>
    </row>
    <row r="113" spans="1:24" x14ac:dyDescent="0.3">
      <c r="A113" s="3" t="s">
        <v>18</v>
      </c>
      <c r="B113" s="3" t="s">
        <v>505</v>
      </c>
      <c r="C113" s="3" t="s">
        <v>301</v>
      </c>
      <c r="D113" s="3" t="s">
        <v>506</v>
      </c>
      <c r="E113" s="3" t="s">
        <v>16</v>
      </c>
      <c r="F113" s="3"/>
      <c r="G113" s="3" t="s">
        <v>17</v>
      </c>
      <c r="H113" s="3"/>
      <c r="I113" s="3"/>
      <c r="J113" s="3" t="s">
        <v>18</v>
      </c>
      <c r="K113" s="3"/>
      <c r="L113" s="3" t="s">
        <v>49</v>
      </c>
      <c r="M113" s="3"/>
      <c r="N113" s="3" t="s">
        <v>32</v>
      </c>
      <c r="O113" s="3" t="s">
        <v>145</v>
      </c>
      <c r="P113" s="3" t="s">
        <v>82</v>
      </c>
      <c r="Q113" s="4" t="str">
        <f>IFERROR(VLOOKUP($H113,[1]RAPPORTS!$L$2:$O$3000,4,FALSE),"")</f>
        <v/>
      </c>
      <c r="R113" s="4" t="str">
        <f>IFERROR(VLOOKUP($H113,[1]NC!$G$2:$H$300,2,FALSE)+VLOOKUP($K113,[1]NC!$G$2:$I$300,3,FALSE),"")</f>
        <v/>
      </c>
      <c r="S113" s="3"/>
      <c r="T113" s="3"/>
      <c r="U113" s="3"/>
      <c r="V113" s="3" t="s">
        <v>16</v>
      </c>
      <c r="W113" s="3" t="s">
        <v>16</v>
      </c>
      <c r="X113" s="3" t="s">
        <v>16</v>
      </c>
    </row>
    <row r="114" spans="1:24" x14ac:dyDescent="0.3">
      <c r="A114" s="3" t="s">
        <v>0</v>
      </c>
      <c r="B114" s="3" t="s">
        <v>507</v>
      </c>
      <c r="C114" s="3" t="s">
        <v>0</v>
      </c>
      <c r="D114" s="3" t="s">
        <v>508</v>
      </c>
      <c r="E114" s="3" t="s">
        <v>16</v>
      </c>
      <c r="F114" s="3"/>
      <c r="G114" s="3" t="s">
        <v>17</v>
      </c>
      <c r="H114" s="3"/>
      <c r="I114" s="3"/>
      <c r="J114" s="3" t="s">
        <v>18</v>
      </c>
      <c r="K114" s="3"/>
      <c r="L114" s="3" t="s">
        <v>97</v>
      </c>
      <c r="M114" s="3"/>
      <c r="N114" s="3" t="s">
        <v>24</v>
      </c>
      <c r="O114" s="3" t="s">
        <v>146</v>
      </c>
      <c r="P114" s="3" t="s">
        <v>147</v>
      </c>
      <c r="Q114" s="4" t="str">
        <f>IFERROR(VLOOKUP($H114,[1]RAPPORTS!$L$2:$O$3000,4,FALSE),"")</f>
        <v/>
      </c>
      <c r="R114" s="4" t="str">
        <f>IFERROR(VLOOKUP($H114,[1]NC!$G$2:$H$300,2,FALSE)+VLOOKUP($K114,[1]NC!$G$2:$I$300,3,FALSE),"")</f>
        <v/>
      </c>
      <c r="S114" s="3"/>
      <c r="T114" s="3"/>
      <c r="U114" s="3"/>
      <c r="V114" s="3" t="s">
        <v>16</v>
      </c>
      <c r="W114" s="3" t="s">
        <v>16</v>
      </c>
      <c r="X114" s="3" t="s">
        <v>16</v>
      </c>
    </row>
    <row r="115" spans="1:24" x14ac:dyDescent="0.3">
      <c r="A115" s="3" t="s">
        <v>0</v>
      </c>
      <c r="B115" s="3" t="s">
        <v>509</v>
      </c>
      <c r="C115" s="3" t="s">
        <v>263</v>
      </c>
      <c r="D115" s="3" t="s">
        <v>510</v>
      </c>
      <c r="E115" s="3">
        <v>1</v>
      </c>
      <c r="F115" s="3">
        <v>0</v>
      </c>
      <c r="G115" s="3" t="s">
        <v>37</v>
      </c>
      <c r="H115" s="3"/>
      <c r="I115" s="3">
        <v>0</v>
      </c>
      <c r="J115" s="3" t="s">
        <v>18</v>
      </c>
      <c r="K115" s="3">
        <v>0</v>
      </c>
      <c r="L115" s="3" t="s">
        <v>23</v>
      </c>
      <c r="M115" s="3">
        <v>0</v>
      </c>
      <c r="N115" s="3" t="s">
        <v>148</v>
      </c>
      <c r="O115" s="3" t="s">
        <v>149</v>
      </c>
      <c r="P115" s="3" t="s">
        <v>148</v>
      </c>
      <c r="Q115" s="4" t="str">
        <f>IFERROR(VLOOKUP($H115,[1]RAPPORTS!$L$2:$O$3000,4,FALSE),"")</f>
        <v/>
      </c>
      <c r="R115" s="4">
        <v>0</v>
      </c>
      <c r="S115" s="3"/>
      <c r="T115" s="3"/>
      <c r="U115" s="3"/>
      <c r="V115" s="3">
        <v>0</v>
      </c>
      <c r="W115" s="3" t="s">
        <v>16</v>
      </c>
      <c r="X115" s="3" t="s">
        <v>16</v>
      </c>
    </row>
    <row r="116" spans="1:24" x14ac:dyDescent="0.3">
      <c r="A116" s="3" t="s">
        <v>0</v>
      </c>
      <c r="B116" s="3" t="s">
        <v>511</v>
      </c>
      <c r="C116" s="3" t="s">
        <v>277</v>
      </c>
      <c r="D116" s="3" t="s">
        <v>512</v>
      </c>
      <c r="E116" s="3" t="s">
        <v>80</v>
      </c>
      <c r="F116" s="3">
        <v>0</v>
      </c>
      <c r="G116" s="3" t="s">
        <v>37</v>
      </c>
      <c r="H116" s="3"/>
      <c r="I116" s="3">
        <v>0</v>
      </c>
      <c r="J116" s="3" t="s">
        <v>18</v>
      </c>
      <c r="K116" s="3">
        <v>0</v>
      </c>
      <c r="L116" s="3" t="s">
        <v>19</v>
      </c>
      <c r="M116" s="3">
        <v>0</v>
      </c>
      <c r="N116" s="3" t="s">
        <v>24</v>
      </c>
      <c r="O116" s="3" t="s">
        <v>150</v>
      </c>
      <c r="P116" s="3" t="s">
        <v>151</v>
      </c>
      <c r="Q116" s="4" t="str">
        <f>IFERROR(VLOOKUP($H116,[1]RAPPORTS!$L$2:$O$3000,4,FALSE),"")</f>
        <v/>
      </c>
      <c r="R116" s="4">
        <v>0</v>
      </c>
      <c r="S116" s="3"/>
      <c r="T116" s="3"/>
      <c r="U116" s="3"/>
      <c r="V116" s="3">
        <v>0</v>
      </c>
      <c r="W116" s="3" t="s">
        <v>16</v>
      </c>
      <c r="X116" s="3" t="s">
        <v>16</v>
      </c>
    </row>
    <row r="117" spans="1:24" x14ac:dyDescent="0.3">
      <c r="A117" s="3" t="s">
        <v>0</v>
      </c>
      <c r="B117" s="3" t="s">
        <v>513</v>
      </c>
      <c r="C117" s="3" t="s">
        <v>277</v>
      </c>
      <c r="D117" s="3" t="s">
        <v>514</v>
      </c>
      <c r="E117" s="3" t="s">
        <v>16</v>
      </c>
      <c r="F117" s="3">
        <v>0</v>
      </c>
      <c r="G117" s="3" t="s">
        <v>37</v>
      </c>
      <c r="H117" s="3"/>
      <c r="I117" s="3">
        <v>0</v>
      </c>
      <c r="J117" s="3" t="s">
        <v>18</v>
      </c>
      <c r="K117" s="3">
        <v>0</v>
      </c>
      <c r="L117" s="3" t="s">
        <v>28</v>
      </c>
      <c r="M117" s="3">
        <v>0</v>
      </c>
      <c r="N117" s="3" t="s">
        <v>152</v>
      </c>
      <c r="O117" s="3" t="s">
        <v>153</v>
      </c>
      <c r="P117" s="3" t="s">
        <v>152</v>
      </c>
      <c r="Q117" s="4" t="str">
        <f>IFERROR(VLOOKUP($H117,[1]RAPPORTS!$L$2:$O$3000,4,FALSE),"")</f>
        <v/>
      </c>
      <c r="R117" s="4">
        <v>0</v>
      </c>
      <c r="S117" s="3"/>
      <c r="T117" s="3"/>
      <c r="U117" s="3"/>
      <c r="V117" s="3">
        <v>0</v>
      </c>
      <c r="W117" s="3" t="s">
        <v>16</v>
      </c>
      <c r="X117" s="3" t="s">
        <v>16</v>
      </c>
    </row>
    <row r="118" spans="1:24" x14ac:dyDescent="0.3">
      <c r="A118" s="3" t="s">
        <v>0</v>
      </c>
      <c r="B118" s="3" t="s">
        <v>515</v>
      </c>
      <c r="C118" s="3" t="s">
        <v>301</v>
      </c>
      <c r="D118" s="3" t="s">
        <v>516</v>
      </c>
      <c r="E118" s="3" t="s">
        <v>16</v>
      </c>
      <c r="F118" s="3">
        <v>0</v>
      </c>
      <c r="G118" s="3" t="s">
        <v>37</v>
      </c>
      <c r="H118" s="3"/>
      <c r="I118" s="3">
        <v>0</v>
      </c>
      <c r="J118" s="3" t="s">
        <v>18</v>
      </c>
      <c r="K118" s="3">
        <v>0</v>
      </c>
      <c r="L118" s="3" t="s">
        <v>49</v>
      </c>
      <c r="M118" s="3">
        <v>0</v>
      </c>
      <c r="N118" s="3" t="s">
        <v>24</v>
      </c>
      <c r="O118" s="3" t="s">
        <v>154</v>
      </c>
      <c r="P118" s="3" t="s">
        <v>155</v>
      </c>
      <c r="Q118" s="4" t="str">
        <f>IFERROR(VLOOKUP($H118,[1]RAPPORTS!$L$2:$O$3000,4,FALSE),"")</f>
        <v/>
      </c>
      <c r="R118" s="4">
        <v>0</v>
      </c>
      <c r="S118" s="3"/>
      <c r="T118" s="3"/>
      <c r="U118" s="3"/>
      <c r="V118" s="3">
        <v>0</v>
      </c>
      <c r="W118" s="3" t="s">
        <v>16</v>
      </c>
      <c r="X118" s="3" t="s">
        <v>16</v>
      </c>
    </row>
    <row r="119" spans="1:24" x14ac:dyDescent="0.3">
      <c r="A119" s="3" t="s">
        <v>0</v>
      </c>
      <c r="B119" s="3" t="s">
        <v>517</v>
      </c>
      <c r="C119" s="3" t="s">
        <v>356</v>
      </c>
      <c r="D119" s="3" t="s">
        <v>518</v>
      </c>
      <c r="E119" s="3" t="s">
        <v>16</v>
      </c>
      <c r="F119" s="3">
        <v>0</v>
      </c>
      <c r="G119" s="3" t="s">
        <v>37</v>
      </c>
      <c r="H119" s="3"/>
      <c r="I119" s="3">
        <v>0</v>
      </c>
      <c r="J119" s="3" t="s">
        <v>18</v>
      </c>
      <c r="K119" s="3">
        <v>0</v>
      </c>
      <c r="L119" s="3" t="s">
        <v>28</v>
      </c>
      <c r="M119" s="3">
        <v>0</v>
      </c>
      <c r="N119" s="3" t="s">
        <v>156</v>
      </c>
      <c r="O119" s="3" t="s">
        <v>157</v>
      </c>
      <c r="P119" s="3" t="s">
        <v>156</v>
      </c>
      <c r="Q119" s="4" t="str">
        <f>IFERROR(VLOOKUP($H119,[1]RAPPORTS!$L$2:$O$3000,4,FALSE),"")</f>
        <v/>
      </c>
      <c r="R119" s="4">
        <v>0</v>
      </c>
      <c r="S119" s="3"/>
      <c r="T119" s="3"/>
      <c r="U119" s="3"/>
      <c r="V119" s="3">
        <v>0</v>
      </c>
      <c r="W119" s="3" t="s">
        <v>16</v>
      </c>
      <c r="X119" s="3" t="s">
        <v>16</v>
      </c>
    </row>
    <row r="120" spans="1:24" x14ac:dyDescent="0.3">
      <c r="A120" s="3" t="s">
        <v>0</v>
      </c>
      <c r="B120" s="3" t="s">
        <v>519</v>
      </c>
      <c r="C120" s="3" t="s">
        <v>293</v>
      </c>
      <c r="D120" s="3" t="s">
        <v>520</v>
      </c>
      <c r="E120" s="3" t="s">
        <v>16</v>
      </c>
      <c r="F120" s="3">
        <v>0</v>
      </c>
      <c r="G120" s="3" t="s">
        <v>37</v>
      </c>
      <c r="H120" s="3"/>
      <c r="I120" s="3">
        <v>0</v>
      </c>
      <c r="J120" s="3" t="s">
        <v>18</v>
      </c>
      <c r="K120" s="3">
        <v>0</v>
      </c>
      <c r="L120" s="3" t="s">
        <v>23</v>
      </c>
      <c r="M120" s="3">
        <v>0</v>
      </c>
      <c r="N120" s="3" t="s">
        <v>158</v>
      </c>
      <c r="O120" s="3" t="s">
        <v>159</v>
      </c>
      <c r="P120" s="3" t="s">
        <v>158</v>
      </c>
      <c r="Q120" s="4" t="str">
        <f>IFERROR(VLOOKUP($H120,[1]RAPPORTS!$L$2:$O$3000,4,FALSE),"")</f>
        <v/>
      </c>
      <c r="R120" s="4">
        <v>0</v>
      </c>
      <c r="S120" s="3"/>
      <c r="T120" s="3"/>
      <c r="U120" s="3"/>
      <c r="V120" s="3">
        <v>0</v>
      </c>
      <c r="W120" s="3" t="s">
        <v>16</v>
      </c>
      <c r="X120" s="3" t="s">
        <v>16</v>
      </c>
    </row>
    <row r="121" spans="1:24" x14ac:dyDescent="0.3">
      <c r="A121" s="3" t="s">
        <v>0</v>
      </c>
      <c r="B121" s="3" t="s">
        <v>521</v>
      </c>
      <c r="C121" s="3" t="s">
        <v>342</v>
      </c>
      <c r="D121" s="3" t="s">
        <v>522</v>
      </c>
      <c r="E121" s="3" t="s">
        <v>16</v>
      </c>
      <c r="F121" s="3">
        <v>0</v>
      </c>
      <c r="G121" s="3" t="s">
        <v>37</v>
      </c>
      <c r="H121" s="3"/>
      <c r="I121" s="3">
        <v>0</v>
      </c>
      <c r="J121" s="3" t="s">
        <v>18</v>
      </c>
      <c r="K121" s="3">
        <v>0</v>
      </c>
      <c r="L121" s="3" t="s">
        <v>19</v>
      </c>
      <c r="M121" s="3">
        <v>0</v>
      </c>
      <c r="N121" s="3" t="s">
        <v>24</v>
      </c>
      <c r="O121" s="3" t="s">
        <v>160</v>
      </c>
      <c r="P121" s="3" t="s">
        <v>161</v>
      </c>
      <c r="Q121" s="4" t="str">
        <f>IFERROR(VLOOKUP($H121,[1]RAPPORTS!$L$2:$O$3000,4,FALSE),"")</f>
        <v/>
      </c>
      <c r="R121" s="4">
        <v>0</v>
      </c>
      <c r="S121" s="3"/>
      <c r="T121" s="3"/>
      <c r="U121" s="3"/>
      <c r="V121" s="3">
        <v>0</v>
      </c>
      <c r="W121" s="3" t="s">
        <v>16</v>
      </c>
      <c r="X121" s="3" t="s">
        <v>16</v>
      </c>
    </row>
    <row r="122" spans="1:24" x14ac:dyDescent="0.3">
      <c r="A122" s="3" t="s">
        <v>0</v>
      </c>
      <c r="B122" s="3" t="s">
        <v>523</v>
      </c>
      <c r="C122" s="3" t="s">
        <v>280</v>
      </c>
      <c r="D122" s="3" t="s">
        <v>524</v>
      </c>
      <c r="E122" s="3" t="s">
        <v>16</v>
      </c>
      <c r="F122" s="3">
        <v>0</v>
      </c>
      <c r="G122" s="3" t="s">
        <v>37</v>
      </c>
      <c r="H122" s="3"/>
      <c r="I122" s="3">
        <v>0</v>
      </c>
      <c r="J122" s="3" t="s">
        <v>18</v>
      </c>
      <c r="K122" s="3">
        <v>0</v>
      </c>
      <c r="L122" s="3" t="s">
        <v>91</v>
      </c>
      <c r="M122" s="3">
        <v>0</v>
      </c>
      <c r="N122" s="3" t="s">
        <v>162</v>
      </c>
      <c r="O122" s="3" t="s">
        <v>163</v>
      </c>
      <c r="P122" s="3" t="s">
        <v>162</v>
      </c>
      <c r="Q122" s="4" t="str">
        <f>IFERROR(VLOOKUP($H122,[1]RAPPORTS!$L$2:$O$3000,4,FALSE),"")</f>
        <v/>
      </c>
      <c r="R122" s="4">
        <v>0</v>
      </c>
      <c r="S122" s="3"/>
      <c r="T122" s="3"/>
      <c r="U122" s="3"/>
      <c r="V122" s="3">
        <v>0</v>
      </c>
      <c r="W122" s="3" t="s">
        <v>16</v>
      </c>
      <c r="X122" s="3" t="s">
        <v>16</v>
      </c>
    </row>
    <row r="123" spans="1:24" x14ac:dyDescent="0.3">
      <c r="A123" s="3" t="s">
        <v>0</v>
      </c>
      <c r="B123" s="3" t="s">
        <v>525</v>
      </c>
      <c r="C123" s="3" t="s">
        <v>272</v>
      </c>
      <c r="D123" s="3" t="s">
        <v>526</v>
      </c>
      <c r="E123" s="3" t="s">
        <v>16</v>
      </c>
      <c r="F123" s="3">
        <v>0</v>
      </c>
      <c r="G123" s="3" t="s">
        <v>37</v>
      </c>
      <c r="H123" s="3"/>
      <c r="I123" s="3">
        <v>0</v>
      </c>
      <c r="J123" s="3" t="s">
        <v>18</v>
      </c>
      <c r="K123" s="3">
        <v>0</v>
      </c>
      <c r="L123" s="3" t="s">
        <v>23</v>
      </c>
      <c r="M123" s="3">
        <v>0</v>
      </c>
      <c r="N123" s="3" t="s">
        <v>164</v>
      </c>
      <c r="O123" s="3" t="s">
        <v>165</v>
      </c>
      <c r="P123" s="3" t="s">
        <v>164</v>
      </c>
      <c r="Q123" s="4" t="str">
        <f>IFERROR(VLOOKUP($H123,[1]RAPPORTS!$L$2:$O$3000,4,FALSE),"")</f>
        <v/>
      </c>
      <c r="R123" s="4">
        <v>0</v>
      </c>
      <c r="S123" s="3"/>
      <c r="T123" s="3"/>
      <c r="U123" s="3"/>
      <c r="V123" s="3">
        <v>0</v>
      </c>
      <c r="W123" s="3" t="s">
        <v>16</v>
      </c>
      <c r="X123" s="3" t="s">
        <v>16</v>
      </c>
    </row>
    <row r="124" spans="1:24" x14ac:dyDescent="0.3">
      <c r="A124" s="3" t="s">
        <v>0</v>
      </c>
      <c r="B124" s="3" t="s">
        <v>527</v>
      </c>
      <c r="C124" s="3" t="s">
        <v>320</v>
      </c>
      <c r="D124" s="3" t="s">
        <v>528</v>
      </c>
      <c r="E124" s="3" t="s">
        <v>16</v>
      </c>
      <c r="F124" s="3">
        <v>0</v>
      </c>
      <c r="G124" s="3" t="s">
        <v>37</v>
      </c>
      <c r="H124" s="3"/>
      <c r="I124" s="3">
        <v>0</v>
      </c>
      <c r="J124" s="3" t="s">
        <v>18</v>
      </c>
      <c r="K124" s="3">
        <v>0</v>
      </c>
      <c r="L124" s="3" t="s">
        <v>49</v>
      </c>
      <c r="M124" s="3">
        <v>0</v>
      </c>
      <c r="N124" s="3" t="s">
        <v>166</v>
      </c>
      <c r="O124" s="3" t="s">
        <v>167</v>
      </c>
      <c r="P124" s="3" t="s">
        <v>166</v>
      </c>
      <c r="Q124" s="4" t="str">
        <f>IFERROR(VLOOKUP($H124,[1]RAPPORTS!$L$2:$O$3000,4,FALSE),"")</f>
        <v/>
      </c>
      <c r="R124" s="4">
        <v>0</v>
      </c>
      <c r="S124" s="3"/>
      <c r="T124" s="3"/>
      <c r="U124" s="3"/>
      <c r="V124" s="3">
        <v>0</v>
      </c>
      <c r="W124" s="3" t="s">
        <v>16</v>
      </c>
      <c r="X124" s="3" t="s">
        <v>16</v>
      </c>
    </row>
    <row r="125" spans="1:24" x14ac:dyDescent="0.3">
      <c r="A125" s="3" t="s">
        <v>0</v>
      </c>
      <c r="B125" s="3" t="s">
        <v>529</v>
      </c>
      <c r="C125" s="3" t="s">
        <v>290</v>
      </c>
      <c r="D125" s="3" t="s">
        <v>530</v>
      </c>
      <c r="E125" s="3" t="s">
        <v>16</v>
      </c>
      <c r="F125" s="3">
        <v>0</v>
      </c>
      <c r="G125" s="3" t="s">
        <v>17</v>
      </c>
      <c r="H125" s="3"/>
      <c r="I125" s="3">
        <v>0</v>
      </c>
      <c r="J125" s="3" t="s">
        <v>18</v>
      </c>
      <c r="K125" s="3">
        <v>0</v>
      </c>
      <c r="L125" s="3" t="s">
        <v>31</v>
      </c>
      <c r="M125" s="3">
        <v>0</v>
      </c>
      <c r="N125" s="3" t="s">
        <v>169</v>
      </c>
      <c r="O125" s="3" t="s">
        <v>141</v>
      </c>
      <c r="P125" s="3" t="s">
        <v>131</v>
      </c>
      <c r="Q125" s="4" t="str">
        <f>IFERROR(VLOOKUP($H125,[1]RAPPORTS!$L$2:$O$3000,4,FALSE),"")</f>
        <v/>
      </c>
      <c r="R125" s="4">
        <v>0</v>
      </c>
      <c r="S125" s="3"/>
      <c r="T125" s="3"/>
      <c r="U125" s="3"/>
      <c r="V125" s="3">
        <v>0</v>
      </c>
      <c r="W125" s="3" t="s">
        <v>168</v>
      </c>
      <c r="X125" s="3" t="s">
        <v>16</v>
      </c>
    </row>
    <row r="126" spans="1:24" x14ac:dyDescent="0.3">
      <c r="A126" s="3" t="s">
        <v>0</v>
      </c>
      <c r="B126" s="3" t="s">
        <v>531</v>
      </c>
      <c r="C126" s="3" t="s">
        <v>306</v>
      </c>
      <c r="D126" s="3" t="s">
        <v>532</v>
      </c>
      <c r="E126" s="3" t="s">
        <v>16</v>
      </c>
      <c r="F126" s="3">
        <v>0</v>
      </c>
      <c r="G126" s="3" t="s">
        <v>17</v>
      </c>
      <c r="H126" s="3"/>
      <c r="I126" s="3">
        <v>0</v>
      </c>
      <c r="J126" s="3" t="s">
        <v>18</v>
      </c>
      <c r="K126" s="3">
        <v>0</v>
      </c>
      <c r="L126" s="3" t="s">
        <v>62</v>
      </c>
      <c r="M126" s="3">
        <v>0</v>
      </c>
      <c r="N126" s="3" t="s">
        <v>67</v>
      </c>
      <c r="O126" s="3" t="s">
        <v>64</v>
      </c>
      <c r="P126" s="3" t="s">
        <v>67</v>
      </c>
      <c r="Q126" s="4" t="str">
        <f>IFERROR(VLOOKUP($H126,[1]RAPPORTS!$L$2:$O$3000,4,FALSE),"")</f>
        <v/>
      </c>
      <c r="R126" s="4">
        <v>0</v>
      </c>
      <c r="S126" s="3"/>
      <c r="T126" s="3"/>
      <c r="U126" s="3"/>
      <c r="V126" s="3">
        <v>0</v>
      </c>
      <c r="W126" s="3" t="s">
        <v>170</v>
      </c>
      <c r="X126" s="3" t="s">
        <v>16</v>
      </c>
    </row>
    <row r="127" spans="1:24" x14ac:dyDescent="0.3">
      <c r="A127" s="3" t="s">
        <v>0</v>
      </c>
      <c r="B127" s="3" t="s">
        <v>533</v>
      </c>
      <c r="C127" s="3" t="s">
        <v>280</v>
      </c>
      <c r="D127" s="3" t="s">
        <v>534</v>
      </c>
      <c r="E127" s="3" t="s">
        <v>16</v>
      </c>
      <c r="F127" s="3">
        <v>0</v>
      </c>
      <c r="G127" s="3" t="s">
        <v>17</v>
      </c>
      <c r="H127" s="3"/>
      <c r="I127" s="3">
        <v>0</v>
      </c>
      <c r="J127" s="3" t="s">
        <v>18</v>
      </c>
      <c r="K127" s="3">
        <v>0</v>
      </c>
      <c r="L127" s="3" t="s">
        <v>31</v>
      </c>
      <c r="M127" s="3">
        <v>0</v>
      </c>
      <c r="N127" s="3" t="s">
        <v>86</v>
      </c>
      <c r="O127" s="3" t="s">
        <v>115</v>
      </c>
      <c r="P127" s="3" t="s">
        <v>86</v>
      </c>
      <c r="Q127" s="4" t="str">
        <f>IFERROR(VLOOKUP($H127,[1]RAPPORTS!$L$2:$O$3000,4,FALSE),"")</f>
        <v/>
      </c>
      <c r="R127" s="4">
        <v>0</v>
      </c>
      <c r="S127" s="3"/>
      <c r="T127" s="3"/>
      <c r="U127" s="3"/>
      <c r="V127" s="3">
        <v>0</v>
      </c>
      <c r="W127" s="3" t="s">
        <v>170</v>
      </c>
      <c r="X127" s="3" t="s">
        <v>16</v>
      </c>
    </row>
    <row r="128" spans="1:24" x14ac:dyDescent="0.3">
      <c r="A128" s="3" t="s">
        <v>0</v>
      </c>
      <c r="B128" s="3" t="s">
        <v>535</v>
      </c>
      <c r="C128" s="3" t="s">
        <v>301</v>
      </c>
      <c r="D128" s="3" t="s">
        <v>536</v>
      </c>
      <c r="E128" s="3" t="s">
        <v>16</v>
      </c>
      <c r="F128" s="3">
        <v>0</v>
      </c>
      <c r="G128" s="3" t="s">
        <v>17</v>
      </c>
      <c r="H128" s="3"/>
      <c r="I128" s="3">
        <v>0</v>
      </c>
      <c r="J128" s="3" t="s">
        <v>18</v>
      </c>
      <c r="K128" s="3">
        <v>0</v>
      </c>
      <c r="L128" s="3" t="s">
        <v>62</v>
      </c>
      <c r="M128" s="3">
        <v>0</v>
      </c>
      <c r="N128" s="3" t="s">
        <v>128</v>
      </c>
      <c r="O128" s="3" t="s">
        <v>132</v>
      </c>
      <c r="P128" s="3" t="s">
        <v>128</v>
      </c>
      <c r="Q128" s="4" t="str">
        <f>IFERROR(VLOOKUP($H128,[1]RAPPORTS!$L$2:$O$3000,4,FALSE),"")</f>
        <v/>
      </c>
      <c r="R128" s="4">
        <v>0</v>
      </c>
      <c r="S128" s="3"/>
      <c r="T128" s="3"/>
      <c r="U128" s="3"/>
      <c r="V128" s="3">
        <v>0</v>
      </c>
      <c r="W128" s="3" t="s">
        <v>170</v>
      </c>
      <c r="X128" s="3" t="s">
        <v>16</v>
      </c>
    </row>
    <row r="129" spans="1:24" x14ac:dyDescent="0.3">
      <c r="A129" s="3" t="s">
        <v>0</v>
      </c>
      <c r="B129" s="3" t="s">
        <v>537</v>
      </c>
      <c r="C129" s="3" t="s">
        <v>1</v>
      </c>
      <c r="D129" s="3" t="s">
        <v>538</v>
      </c>
      <c r="E129" s="3" t="s">
        <v>16</v>
      </c>
      <c r="F129" s="3">
        <v>0</v>
      </c>
      <c r="G129" s="3" t="s">
        <v>17</v>
      </c>
      <c r="H129" s="3"/>
      <c r="I129" s="3">
        <v>0</v>
      </c>
      <c r="J129" s="3" t="s">
        <v>18</v>
      </c>
      <c r="K129" s="3">
        <v>0</v>
      </c>
      <c r="L129" s="3" t="s">
        <v>31</v>
      </c>
      <c r="M129" s="3">
        <v>0</v>
      </c>
      <c r="N129" s="3" t="s">
        <v>61</v>
      </c>
      <c r="O129" s="3" t="s">
        <v>79</v>
      </c>
      <c r="P129" s="3" t="s">
        <v>61</v>
      </c>
      <c r="Q129" s="4" t="str">
        <f>IFERROR(VLOOKUP($H129,[1]RAPPORTS!$L$2:$O$3000,4,FALSE),"")</f>
        <v/>
      </c>
      <c r="R129" s="4">
        <v>0</v>
      </c>
      <c r="S129" s="3"/>
      <c r="T129" s="3"/>
      <c r="U129" s="3"/>
      <c r="V129" s="3">
        <v>0</v>
      </c>
      <c r="W129" s="3" t="s">
        <v>170</v>
      </c>
      <c r="X129" s="3" t="s">
        <v>16</v>
      </c>
    </row>
    <row r="130" spans="1:24" x14ac:dyDescent="0.3">
      <c r="A130" s="3" t="s">
        <v>0</v>
      </c>
      <c r="B130" s="3" t="s">
        <v>539</v>
      </c>
      <c r="C130" s="3" t="s">
        <v>306</v>
      </c>
      <c r="D130" s="3" t="s">
        <v>540</v>
      </c>
      <c r="E130" s="3" t="s">
        <v>16</v>
      </c>
      <c r="F130" s="3">
        <v>0</v>
      </c>
      <c r="G130" s="3" t="s">
        <v>17</v>
      </c>
      <c r="H130" s="3"/>
      <c r="I130" s="3">
        <v>0</v>
      </c>
      <c r="J130" s="3" t="s">
        <v>18</v>
      </c>
      <c r="K130" s="3">
        <v>0</v>
      </c>
      <c r="L130" s="3" t="s">
        <v>31</v>
      </c>
      <c r="M130" s="3">
        <v>0</v>
      </c>
      <c r="N130" s="3" t="s">
        <v>96</v>
      </c>
      <c r="O130" s="3" t="s">
        <v>106</v>
      </c>
      <c r="P130" s="3" t="s">
        <v>96</v>
      </c>
      <c r="Q130" s="4" t="str">
        <f>IFERROR(VLOOKUP($H130,[1]RAPPORTS!$L$2:$O$3000,4,FALSE),"")</f>
        <v/>
      </c>
      <c r="R130" s="4">
        <v>0</v>
      </c>
      <c r="S130" s="3"/>
      <c r="T130" s="3"/>
      <c r="U130" s="3"/>
      <c r="V130" s="3">
        <v>0</v>
      </c>
      <c r="W130" s="3" t="s">
        <v>170</v>
      </c>
      <c r="X130" s="3" t="s">
        <v>16</v>
      </c>
    </row>
    <row r="131" spans="1:24" x14ac:dyDescent="0.3">
      <c r="A131" s="3" t="s">
        <v>0</v>
      </c>
      <c r="B131" s="3" t="s">
        <v>541</v>
      </c>
      <c r="C131" s="3" t="s">
        <v>301</v>
      </c>
      <c r="D131" s="3" t="s">
        <v>542</v>
      </c>
      <c r="E131" s="3" t="s">
        <v>16</v>
      </c>
      <c r="F131" s="3">
        <v>0</v>
      </c>
      <c r="G131" s="3" t="s">
        <v>17</v>
      </c>
      <c r="H131" s="3"/>
      <c r="I131" s="3">
        <v>0</v>
      </c>
      <c r="J131" s="3" t="s">
        <v>18</v>
      </c>
      <c r="K131" s="3">
        <v>0</v>
      </c>
      <c r="L131" s="3" t="s">
        <v>78</v>
      </c>
      <c r="M131" s="3">
        <v>0</v>
      </c>
      <c r="N131" s="3" t="s">
        <v>24</v>
      </c>
      <c r="O131" s="3" t="s">
        <v>90</v>
      </c>
      <c r="P131" s="3" t="s">
        <v>104</v>
      </c>
      <c r="Q131" s="4" t="str">
        <f>IFERROR(VLOOKUP($H131,[1]RAPPORTS!$L$2:$O$3000,4,FALSE),"")</f>
        <v/>
      </c>
      <c r="R131" s="4">
        <v>0</v>
      </c>
      <c r="S131" s="3"/>
      <c r="T131" s="3"/>
      <c r="U131" s="3"/>
      <c r="V131" s="3">
        <v>0</v>
      </c>
      <c r="W131" s="3" t="s">
        <v>170</v>
      </c>
      <c r="X131" s="3" t="s">
        <v>16</v>
      </c>
    </row>
    <row r="132" spans="1:24" x14ac:dyDescent="0.3">
      <c r="A132" s="3" t="s">
        <v>0</v>
      </c>
      <c r="B132" s="3" t="s">
        <v>543</v>
      </c>
      <c r="C132" s="3" t="s">
        <v>349</v>
      </c>
      <c r="D132" s="3" t="s">
        <v>544</v>
      </c>
      <c r="E132" s="3" t="s">
        <v>16</v>
      </c>
      <c r="F132" s="3">
        <v>0</v>
      </c>
      <c r="G132" s="3" t="s">
        <v>37</v>
      </c>
      <c r="H132" s="3"/>
      <c r="I132" s="3">
        <v>0</v>
      </c>
      <c r="J132" s="3" t="s">
        <v>18</v>
      </c>
      <c r="K132" s="3">
        <v>0</v>
      </c>
      <c r="L132" s="3" t="s">
        <v>31</v>
      </c>
      <c r="M132" s="3">
        <v>0</v>
      </c>
      <c r="N132" s="3" t="s">
        <v>175</v>
      </c>
      <c r="O132" s="3" t="s">
        <v>106</v>
      </c>
      <c r="P132" s="3" t="s">
        <v>175</v>
      </c>
      <c r="Q132" s="4" t="str">
        <f>IFERROR(VLOOKUP($H132,[1]RAPPORTS!$L$2:$O$3000,4,FALSE),"")</f>
        <v/>
      </c>
      <c r="R132" s="4">
        <v>0</v>
      </c>
      <c r="S132" s="3"/>
      <c r="T132" s="3"/>
      <c r="U132" s="3"/>
      <c r="V132" s="3">
        <v>0</v>
      </c>
      <c r="W132" s="3" t="s">
        <v>170</v>
      </c>
      <c r="X132" s="3" t="s">
        <v>16</v>
      </c>
    </row>
    <row r="133" spans="1:24" x14ac:dyDescent="0.3">
      <c r="A133" s="3" t="s">
        <v>0</v>
      </c>
      <c r="B133" s="3" t="s">
        <v>545</v>
      </c>
      <c r="C133" s="3" t="s">
        <v>1</v>
      </c>
      <c r="D133" s="3" t="s">
        <v>546</v>
      </c>
      <c r="E133" s="3" t="s">
        <v>16</v>
      </c>
      <c r="F133" s="3">
        <v>0</v>
      </c>
      <c r="G133" s="3" t="s">
        <v>17</v>
      </c>
      <c r="H133" s="3"/>
      <c r="I133" s="3">
        <v>0</v>
      </c>
      <c r="J133" s="3" t="s">
        <v>18</v>
      </c>
      <c r="K133" s="3">
        <v>0</v>
      </c>
      <c r="L133" s="3" t="s">
        <v>66</v>
      </c>
      <c r="M133" s="3">
        <v>0</v>
      </c>
      <c r="N133" s="3" t="s">
        <v>118</v>
      </c>
      <c r="O133" s="3" t="s">
        <v>105</v>
      </c>
      <c r="P133" s="3" t="s">
        <v>118</v>
      </c>
      <c r="Q133" s="4" t="str">
        <f>IFERROR(VLOOKUP($H133,[1]RAPPORTS!$L$2:$O$3000,4,FALSE),"")</f>
        <v/>
      </c>
      <c r="R133" s="4">
        <v>0</v>
      </c>
      <c r="S133" s="3"/>
      <c r="T133" s="3"/>
      <c r="U133" s="3"/>
      <c r="V133" s="3">
        <v>0</v>
      </c>
      <c r="W133" s="3" t="s">
        <v>170</v>
      </c>
      <c r="X133" s="3" t="s">
        <v>16</v>
      </c>
    </row>
    <row r="134" spans="1:24" x14ac:dyDescent="0.3">
      <c r="A134" s="3" t="s">
        <v>0</v>
      </c>
      <c r="B134" s="3" t="s">
        <v>547</v>
      </c>
      <c r="C134" s="3" t="s">
        <v>435</v>
      </c>
      <c r="D134" s="3" t="s">
        <v>548</v>
      </c>
      <c r="E134" s="3" t="s">
        <v>45</v>
      </c>
      <c r="F134" s="3">
        <v>0</v>
      </c>
      <c r="G134" s="3" t="s">
        <v>37</v>
      </c>
      <c r="H134" s="3"/>
      <c r="I134" s="3">
        <v>0</v>
      </c>
      <c r="J134" s="3" t="s">
        <v>18</v>
      </c>
      <c r="K134" s="3">
        <v>0</v>
      </c>
      <c r="L134" s="3" t="s">
        <v>66</v>
      </c>
      <c r="M134" s="3">
        <v>0</v>
      </c>
      <c r="N134" s="3" t="s">
        <v>176</v>
      </c>
      <c r="O134" s="3" t="s">
        <v>177</v>
      </c>
      <c r="P134" s="3" t="s">
        <v>176</v>
      </c>
      <c r="Q134" s="4" t="str">
        <f>IFERROR(VLOOKUP($H134,[1]RAPPORTS!$L$2:$O$3000,4,FALSE),"")</f>
        <v/>
      </c>
      <c r="R134" s="4">
        <v>0</v>
      </c>
      <c r="S134" s="3"/>
      <c r="T134" s="3"/>
      <c r="U134" s="3"/>
      <c r="V134" s="3">
        <v>0</v>
      </c>
      <c r="W134" s="3" t="s">
        <v>170</v>
      </c>
      <c r="X134" s="3" t="s">
        <v>16</v>
      </c>
    </row>
    <row r="135" spans="1:24" x14ac:dyDescent="0.3">
      <c r="A135" s="3" t="s">
        <v>0</v>
      </c>
      <c r="B135" s="3" t="s">
        <v>549</v>
      </c>
      <c r="C135" s="3" t="s">
        <v>266</v>
      </c>
      <c r="D135" s="3" t="s">
        <v>550</v>
      </c>
      <c r="E135" s="3" t="s">
        <v>16</v>
      </c>
      <c r="F135" s="3">
        <v>0</v>
      </c>
      <c r="G135" s="3" t="s">
        <v>17</v>
      </c>
      <c r="H135" s="3"/>
      <c r="I135" s="3">
        <v>0</v>
      </c>
      <c r="J135" s="3" t="s">
        <v>18</v>
      </c>
      <c r="K135" s="3">
        <v>0</v>
      </c>
      <c r="L135" s="3" t="s">
        <v>173</v>
      </c>
      <c r="M135" s="3">
        <v>0</v>
      </c>
      <c r="N135" s="3" t="s">
        <v>42</v>
      </c>
      <c r="O135" s="3" t="s">
        <v>178</v>
      </c>
      <c r="P135" s="3" t="s">
        <v>42</v>
      </c>
      <c r="Q135" s="4" t="str">
        <f>IFERROR(VLOOKUP($H135,[1]RAPPORTS!$L$2:$O$3000,4,FALSE),"")</f>
        <v/>
      </c>
      <c r="R135" s="4">
        <v>0</v>
      </c>
      <c r="S135" s="3"/>
      <c r="T135" s="3"/>
      <c r="U135" s="3"/>
      <c r="V135" s="3">
        <v>0</v>
      </c>
      <c r="W135" s="3" t="s">
        <v>170</v>
      </c>
      <c r="X135" s="3" t="s">
        <v>16</v>
      </c>
    </row>
    <row r="136" spans="1:24" x14ac:dyDescent="0.3">
      <c r="A136" s="3" t="s">
        <v>0</v>
      </c>
      <c r="B136" s="3" t="s">
        <v>551</v>
      </c>
      <c r="C136" s="3" t="s">
        <v>269</v>
      </c>
      <c r="D136" s="3" t="s">
        <v>552</v>
      </c>
      <c r="E136" s="3" t="s">
        <v>16</v>
      </c>
      <c r="F136" s="3">
        <v>0</v>
      </c>
      <c r="G136" s="3" t="s">
        <v>17</v>
      </c>
      <c r="H136" s="3"/>
      <c r="I136" s="3">
        <v>0</v>
      </c>
      <c r="J136" s="3" t="s">
        <v>18</v>
      </c>
      <c r="K136" s="3">
        <v>0</v>
      </c>
      <c r="L136" s="3" t="s">
        <v>66</v>
      </c>
      <c r="M136" s="3">
        <v>0</v>
      </c>
      <c r="N136" s="3" t="s">
        <v>169</v>
      </c>
      <c r="O136" s="3" t="s">
        <v>139</v>
      </c>
      <c r="P136" s="3" t="s">
        <v>169</v>
      </c>
      <c r="Q136" s="4" t="str">
        <f>IFERROR(VLOOKUP($H136,[1]RAPPORTS!$L$2:$O$3000,4,FALSE),"")</f>
        <v/>
      </c>
      <c r="R136" s="4">
        <v>0</v>
      </c>
      <c r="S136" s="3"/>
      <c r="T136" s="3"/>
      <c r="U136" s="3"/>
      <c r="V136" s="3">
        <v>0</v>
      </c>
      <c r="W136" s="3" t="s">
        <v>170</v>
      </c>
      <c r="X136" s="3" t="s">
        <v>16</v>
      </c>
    </row>
    <row r="137" spans="1:24" x14ac:dyDescent="0.3">
      <c r="A137" s="3" t="s">
        <v>0</v>
      </c>
      <c r="B137" s="3" t="s">
        <v>553</v>
      </c>
      <c r="C137" s="3" t="s">
        <v>293</v>
      </c>
      <c r="D137" s="3" t="s">
        <v>554</v>
      </c>
      <c r="E137" s="3" t="s">
        <v>16</v>
      </c>
      <c r="F137" s="3">
        <v>0</v>
      </c>
      <c r="G137" s="3" t="s">
        <v>17</v>
      </c>
      <c r="H137" s="3"/>
      <c r="I137" s="3">
        <v>0</v>
      </c>
      <c r="J137" s="3" t="s">
        <v>18</v>
      </c>
      <c r="K137" s="3">
        <v>0</v>
      </c>
      <c r="L137" s="3" t="s">
        <v>77</v>
      </c>
      <c r="M137" s="3">
        <v>0</v>
      </c>
      <c r="N137" s="3" t="s">
        <v>179</v>
      </c>
      <c r="O137" s="3" t="s">
        <v>180</v>
      </c>
      <c r="P137" s="3" t="s">
        <v>179</v>
      </c>
      <c r="Q137" s="4" t="str">
        <f>IFERROR(VLOOKUP($H137,[1]RAPPORTS!$L$2:$O$3000,4,FALSE),"")</f>
        <v/>
      </c>
      <c r="R137" s="4">
        <v>0</v>
      </c>
      <c r="S137" s="3"/>
      <c r="T137" s="3"/>
      <c r="U137" s="3"/>
      <c r="V137" s="3">
        <v>0</v>
      </c>
      <c r="W137" s="3" t="s">
        <v>170</v>
      </c>
      <c r="X137" s="3" t="s">
        <v>16</v>
      </c>
    </row>
  </sheetData>
  <autoFilter ref="A1:X137" xr:uid="{00000000-0009-0000-0000-000001000000}">
    <sortState xmlns:xlrd2="http://schemas.microsoft.com/office/spreadsheetml/2017/richdata2" ref="A2:X137">
      <sortCondition sortBy="cellColor" ref="Q2:Q137" dxfId="30"/>
      <sortCondition sortBy="cellColor" ref="Q2:Q137" dxfId="29"/>
      <sortCondition sortBy="cellColor" ref="Q2:Q137" dxfId="28"/>
      <sortCondition sortBy="cellColor" ref="Q2:Q137" dxfId="27"/>
      <sortCondition sortBy="cellColor" ref="Q2:Q137" dxfId="26"/>
    </sortState>
  </autoFilter>
  <conditionalFormatting sqref="BS225:BS1048576 BQ225:BQ1048576 BS1:BS137 BQ1:BQ137 BO1:BO1048576 BM1:BM1048576 BK1:BK1048576 BI1:BI1048576 BG1:BG1048576 BE1:BE1048576 BC1:BC1048576 BA1:BA1048576">
    <cfRule type="cellIs" dxfId="20" priority="5" operator="between">
      <formula>4</formula>
      <formula>40</formula>
    </cfRule>
    <cfRule type="cellIs" dxfId="19" priority="6" operator="between">
      <formula>0</formula>
      <formula>4</formula>
    </cfRule>
    <cfRule type="cellIs" dxfId="18" priority="7" operator="between">
      <formula>-1</formula>
      <formula>-2</formula>
    </cfRule>
    <cfRule type="cellIs" dxfId="17" priority="8" operator="lessThan">
      <formula>-2</formula>
    </cfRule>
  </conditionalFormatting>
  <conditionalFormatting sqref="Y210:Y1048576 U287:U1048576 W287:W1048576 S287:S1048576 Y1:Y137 W1:W137 U1:U137 S1:S137 AY1:AY1048576 AW1:AW1048576 AU1:AU1048576 AS1:AS1048576 AQ1:AQ1048576 AO1:AO1048576 AM1:AM1048576 AK1:AK1048576 AI1:AI1048576 AE1:AE1048576 AG1:AG1048576 AC1:AC1048576 AA1:AA1048576 Q1:Q1048576">
    <cfRule type="cellIs" dxfId="16" priority="4" operator="lessThan">
      <formula>-2</formula>
    </cfRule>
  </conditionalFormatting>
  <conditionalFormatting sqref="Y210:Y1048576 U287:U1048576 W287:W1048576 S287:S1048576 Y1:Y137 W1:W137 U1:U137 S1:S137 AY1:AY1048576 AW1:AW1048576 AU1:AU1048576 AS1:AS1048576 AQ1:AQ1048576 AO1:AO1048576 AM1:AM1048576 AK1:AK1048576 AI1:AI1048576 AE1:AE1048576 AG1:AG1048576 AC1:AC1048576 AA1:AA1048576 Q1:Q1048576">
    <cfRule type="cellIs" dxfId="15" priority="3" operator="between">
      <formula>-1</formula>
      <formula>-2</formula>
    </cfRule>
  </conditionalFormatting>
  <conditionalFormatting sqref="Y210:Y1048576 U287:U1048576 W287:W1048576 S287:S1048576 Y1:Y137 W1:W137 U1:U137 S1:S137 AY1:AY1048576 AW1:AW1048576 AU1:AU1048576 AS1:AS1048576 AQ1:AQ1048576 AO1:AO1048576 AM1:AM1048576 AK1:AK1048576 AI1:AI1048576 AE1:AE1048576 AG1:AG1048576 AC1:AC1048576 AA1:AA1048576 Q1:Q1048576">
    <cfRule type="cellIs" dxfId="14" priority="2" operator="between">
      <formula>0</formula>
      <formula>4</formula>
    </cfRule>
  </conditionalFormatting>
  <conditionalFormatting sqref="Y210:Y1048576 U287:U1048576 W287:W1048576 S287:S1048576 Y1:Y137 W1:W137 U1:U137 S1:S137 AY1:AY1048576 AW1:AW1048576 AU1:AU1048576 AS1:AS1048576 AQ1:AQ1048576 AO1:AO1048576 AM1:AM1048576 AK1:AK1048576 AI1:AI1048576 AE1:AE1048576 AG1:AG1048576 AC1:AC1048576 AA1:AA1048576 Q1:Q1048576">
    <cfRule type="cellIs" dxfId="13" priority="1" operator="between">
      <formula>4</formula>
      <formula>40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9B29D-C71F-40A0-8624-CD3023DF8441}">
  <dimension ref="A1:X153"/>
  <sheetViews>
    <sheetView tabSelected="1" workbookViewId="0">
      <pane xSplit="8" ySplit="1" topLeftCell="I2" activePane="bottomRight" state="frozen"/>
      <selection pane="topRight" activeCell="I1" sqref="I1"/>
      <selection pane="bottomLeft" activeCell="A2" sqref="A2"/>
      <selection pane="bottomRight" activeCell="F16" sqref="F16"/>
    </sheetView>
  </sheetViews>
  <sheetFormatPr baseColWidth="10" defaultRowHeight="14.4" x14ac:dyDescent="0.3"/>
  <cols>
    <col min="1" max="3" width="8.88671875" customWidth="1"/>
    <col min="4" max="4" width="22.77734375" customWidth="1"/>
    <col min="5" max="7" width="8.88671875" customWidth="1"/>
    <col min="8" max="8" width="12.33203125" bestFit="1" customWidth="1"/>
    <col min="9" max="16" width="8.88671875" customWidth="1"/>
    <col min="17" max="17" width="17.21875" style="5" customWidth="1"/>
    <col min="18" max="18" width="8.88671875" style="5" customWidth="1"/>
    <col min="19" max="256" width="8.88671875" customWidth="1"/>
  </cols>
  <sheetData>
    <row r="1" spans="1:24" x14ac:dyDescent="0.3">
      <c r="A1" s="1" t="s">
        <v>0</v>
      </c>
      <c r="B1" s="1" t="s">
        <v>555</v>
      </c>
      <c r="C1" s="1" t="s">
        <v>290</v>
      </c>
      <c r="D1" s="1" t="s">
        <v>556</v>
      </c>
      <c r="E1" s="1" t="s">
        <v>2</v>
      </c>
      <c r="F1" s="1"/>
      <c r="G1" s="1" t="s">
        <v>3</v>
      </c>
      <c r="H1" s="1" t="s">
        <v>4</v>
      </c>
      <c r="I1" s="1"/>
      <c r="J1" s="1" t="s">
        <v>5</v>
      </c>
      <c r="K1" s="1"/>
      <c r="L1" s="1" t="s">
        <v>6</v>
      </c>
      <c r="M1" s="1"/>
      <c r="N1" s="1" t="s">
        <v>7</v>
      </c>
      <c r="O1" s="1" t="s">
        <v>8</v>
      </c>
      <c r="P1" s="1" t="s">
        <v>9</v>
      </c>
      <c r="Q1" s="2" t="s">
        <v>10</v>
      </c>
      <c r="R1" s="2" t="s">
        <v>11</v>
      </c>
      <c r="S1" s="1"/>
      <c r="T1" s="1"/>
      <c r="U1" s="1" t="s">
        <v>12</v>
      </c>
      <c r="V1" s="1" t="s">
        <v>13</v>
      </c>
      <c r="W1" s="1" t="s">
        <v>14</v>
      </c>
      <c r="X1" s="1" t="s">
        <v>15</v>
      </c>
    </row>
    <row r="2" spans="1:24" x14ac:dyDescent="0.3">
      <c r="A2" s="3" t="s">
        <v>0</v>
      </c>
      <c r="B2" s="3" t="s">
        <v>557</v>
      </c>
      <c r="C2" s="3" t="s">
        <v>315</v>
      </c>
      <c r="D2" s="3" t="s">
        <v>558</v>
      </c>
      <c r="E2" s="3" t="s">
        <v>16</v>
      </c>
      <c r="F2" s="3"/>
      <c r="G2" s="3" t="s">
        <v>17</v>
      </c>
      <c r="H2" s="3"/>
      <c r="I2" s="3"/>
      <c r="J2" s="3" t="s">
        <v>18</v>
      </c>
      <c r="K2" s="3"/>
      <c r="L2" s="3" t="s">
        <v>31</v>
      </c>
      <c r="M2" s="3"/>
      <c r="N2" s="3" t="s">
        <v>24</v>
      </c>
      <c r="O2" s="3" t="s">
        <v>48</v>
      </c>
      <c r="P2" s="3" t="s">
        <v>32</v>
      </c>
      <c r="Q2" s="4" t="str">
        <f>IFERROR(VLOOKUP($H2,[1]RAPPORTS!$L$2:$O$3000,4,FALSE),"")</f>
        <v/>
      </c>
      <c r="R2" s="4" t="str">
        <f>IFERROR(VLOOKUP($H2,[1]NC!$G$2:$H$300,2,FALSE)+VLOOKUP($K2,[1]NC!$G$2:$I$300,3,FALSE),"")</f>
        <v/>
      </c>
      <c r="S2" s="3"/>
      <c r="T2" s="3"/>
      <c r="U2" s="3"/>
      <c r="V2" s="3" t="s">
        <v>16</v>
      </c>
      <c r="W2" s="3" t="s">
        <v>170</v>
      </c>
      <c r="X2" s="3" t="s">
        <v>16</v>
      </c>
    </row>
    <row r="3" spans="1:24" x14ac:dyDescent="0.3">
      <c r="A3" s="3" t="s">
        <v>0</v>
      </c>
      <c r="B3" s="3" t="s">
        <v>559</v>
      </c>
      <c r="C3" s="3" t="s">
        <v>412</v>
      </c>
      <c r="D3" s="3" t="s">
        <v>560</v>
      </c>
      <c r="E3" s="3" t="s">
        <v>45</v>
      </c>
      <c r="F3" s="3"/>
      <c r="G3" s="3" t="s">
        <v>17</v>
      </c>
      <c r="H3" s="3"/>
      <c r="I3" s="3"/>
      <c r="J3" s="3" t="s">
        <v>18</v>
      </c>
      <c r="K3" s="3"/>
      <c r="L3" s="3" t="s">
        <v>49</v>
      </c>
      <c r="M3" s="3"/>
      <c r="N3" s="3" t="s">
        <v>24</v>
      </c>
      <c r="O3" s="3" t="s">
        <v>191</v>
      </c>
      <c r="P3" s="3" t="s">
        <v>192</v>
      </c>
      <c r="Q3" s="4" t="str">
        <f>IFERROR(VLOOKUP($H3,[1]RAPPORTS!$L$2:$O$3000,4,FALSE),"")</f>
        <v/>
      </c>
      <c r="R3" s="4" t="str">
        <f>IFERROR(VLOOKUP($H3,[1]NC!$G$2:$H$300,2,FALSE)+VLOOKUP($K3,[1]NC!$G$2:$I$300,3,FALSE),"")</f>
        <v/>
      </c>
      <c r="S3" s="3"/>
      <c r="T3" s="3"/>
      <c r="U3" s="3"/>
      <c r="V3" s="3" t="s">
        <v>16</v>
      </c>
      <c r="W3" s="3" t="s">
        <v>185</v>
      </c>
      <c r="X3" s="3" t="s">
        <v>16</v>
      </c>
    </row>
    <row r="4" spans="1:24" x14ac:dyDescent="0.3">
      <c r="A4" s="3" t="s">
        <v>0</v>
      </c>
      <c r="B4" s="3" t="s">
        <v>561</v>
      </c>
      <c r="C4" s="3" t="s">
        <v>379</v>
      </c>
      <c r="D4" s="3" t="s">
        <v>562</v>
      </c>
      <c r="E4" s="3" t="s">
        <v>16</v>
      </c>
      <c r="F4" s="3"/>
      <c r="G4" s="3" t="s">
        <v>17</v>
      </c>
      <c r="H4" s="3"/>
      <c r="I4" s="3"/>
      <c r="J4" s="3" t="s">
        <v>18</v>
      </c>
      <c r="K4" s="3"/>
      <c r="L4" s="3" t="s">
        <v>19</v>
      </c>
      <c r="M4" s="3"/>
      <c r="N4" s="3" t="s">
        <v>24</v>
      </c>
      <c r="O4" s="3" t="s">
        <v>80</v>
      </c>
      <c r="P4" s="3" t="s">
        <v>32</v>
      </c>
      <c r="Q4" s="4" t="str">
        <f>IFERROR(VLOOKUP($H4,[1]RAPPORTS!$L$2:$O$3000,4,FALSE),"")</f>
        <v/>
      </c>
      <c r="R4" s="4" t="str">
        <f>IFERROR(VLOOKUP($H4,[1]NC!$G$2:$H$300,2,FALSE)+VLOOKUP($K4,[1]NC!$G$2:$I$300,3,FALSE),"")</f>
        <v/>
      </c>
      <c r="S4" s="3"/>
      <c r="T4" s="3"/>
      <c r="U4" s="3"/>
      <c r="V4" s="3" t="s">
        <v>16</v>
      </c>
      <c r="W4" s="3" t="s">
        <v>185</v>
      </c>
      <c r="X4" s="3" t="s">
        <v>16</v>
      </c>
    </row>
    <row r="5" spans="1:24" x14ac:dyDescent="0.3">
      <c r="A5" s="3" t="s">
        <v>0</v>
      </c>
      <c r="B5" s="3" t="s">
        <v>563</v>
      </c>
      <c r="C5" s="3" t="s">
        <v>320</v>
      </c>
      <c r="D5" s="3" t="s">
        <v>564</v>
      </c>
      <c r="E5" s="3" t="s">
        <v>16</v>
      </c>
      <c r="F5" s="3"/>
      <c r="G5" s="3" t="s">
        <v>17</v>
      </c>
      <c r="H5" s="3"/>
      <c r="I5" s="3"/>
      <c r="J5" s="3" t="s">
        <v>18</v>
      </c>
      <c r="K5" s="3"/>
      <c r="L5" s="3" t="s">
        <v>49</v>
      </c>
      <c r="M5" s="3"/>
      <c r="N5" s="3" t="s">
        <v>24</v>
      </c>
      <c r="O5" s="3" t="s">
        <v>43</v>
      </c>
      <c r="P5" s="3" t="s">
        <v>88</v>
      </c>
      <c r="Q5" s="4" t="str">
        <f>IFERROR(VLOOKUP($H5,[1]RAPPORTS!$L$2:$O$3000,4,FALSE),"")</f>
        <v/>
      </c>
      <c r="R5" s="4" t="str">
        <f>IFERROR(VLOOKUP($H5,[1]NC!$G$2:$H$300,2,FALSE)+VLOOKUP($K5,[1]NC!$G$2:$I$300,3,FALSE),"")</f>
        <v/>
      </c>
      <c r="S5" s="3"/>
      <c r="T5" s="3"/>
      <c r="U5" s="3"/>
      <c r="V5" s="3" t="s">
        <v>16</v>
      </c>
      <c r="W5" s="3" t="s">
        <v>185</v>
      </c>
      <c r="X5" s="3" t="s">
        <v>16</v>
      </c>
    </row>
    <row r="6" spans="1:24" x14ac:dyDescent="0.3">
      <c r="A6" s="3" t="s">
        <v>0</v>
      </c>
      <c r="B6" s="3" t="s">
        <v>565</v>
      </c>
      <c r="C6" s="3" t="s">
        <v>290</v>
      </c>
      <c r="D6" s="3" t="s">
        <v>566</v>
      </c>
      <c r="E6" s="3" t="s">
        <v>16</v>
      </c>
      <c r="F6" s="3"/>
      <c r="G6" s="3" t="s">
        <v>17</v>
      </c>
      <c r="H6" s="3"/>
      <c r="I6" s="3"/>
      <c r="J6" s="3" t="s">
        <v>18</v>
      </c>
      <c r="K6" s="3"/>
      <c r="L6" s="3" t="s">
        <v>66</v>
      </c>
      <c r="M6" s="3"/>
      <c r="N6" s="3" t="s">
        <v>24</v>
      </c>
      <c r="O6" s="3" t="s">
        <v>68</v>
      </c>
      <c r="P6" s="3" t="s">
        <v>195</v>
      </c>
      <c r="Q6" s="4" t="str">
        <f>IFERROR(VLOOKUP($H6,[1]RAPPORTS!$L$2:$O$3000,4,FALSE),"")</f>
        <v/>
      </c>
      <c r="R6" s="4" t="str">
        <f>IFERROR(VLOOKUP($H6,[1]NC!$G$2:$H$300,2,FALSE)+VLOOKUP($K6,[1]NC!$G$2:$I$300,3,FALSE),"")</f>
        <v/>
      </c>
      <c r="S6" s="3"/>
      <c r="T6" s="3"/>
      <c r="U6" s="3"/>
      <c r="V6" s="3" t="s">
        <v>16</v>
      </c>
      <c r="W6" s="3" t="s">
        <v>194</v>
      </c>
      <c r="X6" s="3" t="s">
        <v>16</v>
      </c>
    </row>
    <row r="7" spans="1:24" x14ac:dyDescent="0.3">
      <c r="A7" s="3" t="s">
        <v>0</v>
      </c>
      <c r="B7" s="3" t="s">
        <v>567</v>
      </c>
      <c r="C7" s="3" t="s">
        <v>306</v>
      </c>
      <c r="D7" s="3" t="s">
        <v>568</v>
      </c>
      <c r="E7" s="3" t="s">
        <v>16</v>
      </c>
      <c r="F7" s="3"/>
      <c r="G7" s="3" t="s">
        <v>17</v>
      </c>
      <c r="H7" s="3"/>
      <c r="I7" s="3"/>
      <c r="J7" s="3" t="s">
        <v>18</v>
      </c>
      <c r="K7" s="3"/>
      <c r="L7" s="3" t="s">
        <v>66</v>
      </c>
      <c r="M7" s="3"/>
      <c r="N7" s="3" t="s">
        <v>196</v>
      </c>
      <c r="O7" s="3" t="s">
        <v>197</v>
      </c>
      <c r="P7" s="3" t="s">
        <v>196</v>
      </c>
      <c r="Q7" s="4" t="str">
        <f>IFERROR(VLOOKUP($H7,[1]RAPPORTS!$L$2:$O$3000,4,FALSE),"")</f>
        <v/>
      </c>
      <c r="R7" s="4" t="str">
        <f>IFERROR(VLOOKUP($H7,[1]NC!$G$2:$H$300,2,FALSE)+VLOOKUP($K7,[1]NC!$G$2:$I$300,3,FALSE),"")</f>
        <v/>
      </c>
      <c r="S7" s="3"/>
      <c r="T7" s="3"/>
      <c r="U7" s="3"/>
      <c r="V7" s="3" t="s">
        <v>16</v>
      </c>
      <c r="W7" s="3" t="s">
        <v>194</v>
      </c>
      <c r="X7" s="3" t="s">
        <v>16</v>
      </c>
    </row>
    <row r="8" spans="1:24" x14ac:dyDescent="0.3">
      <c r="A8" s="3" t="s">
        <v>0</v>
      </c>
      <c r="B8" s="3" t="s">
        <v>569</v>
      </c>
      <c r="C8" s="3" t="s">
        <v>435</v>
      </c>
      <c r="D8" s="3" t="s">
        <v>570</v>
      </c>
      <c r="E8" s="3" t="s">
        <v>16</v>
      </c>
      <c r="F8" s="3"/>
      <c r="G8" s="3" t="s">
        <v>17</v>
      </c>
      <c r="H8" s="3"/>
      <c r="I8" s="3"/>
      <c r="J8" s="3" t="s">
        <v>18</v>
      </c>
      <c r="K8" s="3"/>
      <c r="L8" s="3" t="s">
        <v>97</v>
      </c>
      <c r="M8" s="3"/>
      <c r="N8" s="3" t="s">
        <v>24</v>
      </c>
      <c r="O8" s="3" t="s">
        <v>48</v>
      </c>
      <c r="P8" s="3" t="s">
        <v>32</v>
      </c>
      <c r="Q8" s="4" t="str">
        <f>IFERROR(VLOOKUP($H8,[1]RAPPORTS!$L$2:$O$3000,4,FALSE),"")</f>
        <v/>
      </c>
      <c r="R8" s="4" t="str">
        <f>IFERROR(VLOOKUP($H8,[1]NC!$G$2:$H$300,2,FALSE)+VLOOKUP($K8,[1]NC!$G$2:$I$300,3,FALSE),"")</f>
        <v/>
      </c>
      <c r="S8" s="3"/>
      <c r="T8" s="3"/>
      <c r="U8" s="3"/>
      <c r="V8" s="3" t="s">
        <v>16</v>
      </c>
      <c r="W8" s="3" t="s">
        <v>194</v>
      </c>
      <c r="X8" s="3" t="s">
        <v>16</v>
      </c>
    </row>
    <row r="9" spans="1:24" x14ac:dyDescent="0.3">
      <c r="A9" s="3" t="s">
        <v>0</v>
      </c>
      <c r="B9" s="3" t="s">
        <v>571</v>
      </c>
      <c r="C9" s="3" t="s">
        <v>269</v>
      </c>
      <c r="D9" s="3" t="s">
        <v>572</v>
      </c>
      <c r="E9" s="3" t="s">
        <v>16</v>
      </c>
      <c r="F9" s="3"/>
      <c r="G9" s="3" t="s">
        <v>17</v>
      </c>
      <c r="H9" s="3"/>
      <c r="I9" s="3"/>
      <c r="J9" s="3" t="s">
        <v>18</v>
      </c>
      <c r="K9" s="3"/>
      <c r="L9" s="3" t="s">
        <v>49</v>
      </c>
      <c r="M9" s="3"/>
      <c r="N9" s="3" t="s">
        <v>20</v>
      </c>
      <c r="O9" s="3" t="s">
        <v>98</v>
      </c>
      <c r="P9" s="3" t="s">
        <v>24</v>
      </c>
      <c r="Q9" s="4" t="str">
        <f>IFERROR(VLOOKUP($H9,[1]RAPPORTS!$L$2:$O$3000,4,FALSE),"")</f>
        <v/>
      </c>
      <c r="R9" s="4" t="str">
        <f>IFERROR(VLOOKUP($H9,[1]NC!$G$2:$H$300,2,FALSE)+VLOOKUP($K9,[1]NC!$G$2:$I$300,3,FALSE),"")</f>
        <v/>
      </c>
      <c r="S9" s="3"/>
      <c r="T9" s="3"/>
      <c r="U9" s="3"/>
      <c r="V9" s="3" t="s">
        <v>16</v>
      </c>
      <c r="W9" s="3" t="s">
        <v>194</v>
      </c>
      <c r="X9" s="3" t="s">
        <v>16</v>
      </c>
    </row>
    <row r="10" spans="1:24" x14ac:dyDescent="0.3">
      <c r="A10" s="3" t="s">
        <v>0</v>
      </c>
      <c r="B10" s="3" t="s">
        <v>573</v>
      </c>
      <c r="C10" s="3" t="s">
        <v>296</v>
      </c>
      <c r="D10" s="3" t="s">
        <v>574</v>
      </c>
      <c r="E10" s="3" t="s">
        <v>16</v>
      </c>
      <c r="F10" s="3"/>
      <c r="G10" s="3" t="s">
        <v>37</v>
      </c>
      <c r="H10" s="3"/>
      <c r="I10" s="3"/>
      <c r="J10" s="3" t="s">
        <v>18</v>
      </c>
      <c r="K10" s="3"/>
      <c r="L10" s="3" t="s">
        <v>31</v>
      </c>
      <c r="M10" s="3"/>
      <c r="N10" s="3" t="s">
        <v>198</v>
      </c>
      <c r="O10" s="3" t="s">
        <v>121</v>
      </c>
      <c r="P10" s="3" t="s">
        <v>198</v>
      </c>
      <c r="Q10" s="4" t="str">
        <f>IFERROR(VLOOKUP($H10,[1]RAPPORTS!$L$2:$O$3000,4,FALSE),"")</f>
        <v/>
      </c>
      <c r="R10" s="4" t="str">
        <f>IFERROR(VLOOKUP($H10,[1]NC!$G$2:$H$300,2,FALSE)+VLOOKUP($K10,[1]NC!$G$2:$I$300,3,FALSE),"")</f>
        <v/>
      </c>
      <c r="S10" s="3"/>
      <c r="T10" s="3"/>
      <c r="U10" s="3"/>
      <c r="V10" s="3" t="s">
        <v>16</v>
      </c>
      <c r="W10" s="3" t="s">
        <v>194</v>
      </c>
      <c r="X10" s="3" t="s">
        <v>16</v>
      </c>
    </row>
    <row r="11" spans="1:24" x14ac:dyDescent="0.3">
      <c r="A11" s="3" t="s">
        <v>0</v>
      </c>
      <c r="B11" s="3" t="s">
        <v>575</v>
      </c>
      <c r="C11" s="3" t="s">
        <v>327</v>
      </c>
      <c r="D11" s="3" t="s">
        <v>576</v>
      </c>
      <c r="E11" s="3" t="s">
        <v>16</v>
      </c>
      <c r="F11" s="3"/>
      <c r="G11" s="3" t="s">
        <v>17</v>
      </c>
      <c r="H11" s="3"/>
      <c r="I11" s="3"/>
      <c r="J11" s="3" t="s">
        <v>18</v>
      </c>
      <c r="K11" s="3"/>
      <c r="L11" s="3" t="s">
        <v>91</v>
      </c>
      <c r="M11" s="3"/>
      <c r="N11" s="3" t="s">
        <v>199</v>
      </c>
      <c r="O11" s="3" t="s">
        <v>172</v>
      </c>
      <c r="P11" s="3" t="s">
        <v>199</v>
      </c>
      <c r="Q11" s="4" t="str">
        <f>IFERROR(VLOOKUP($H11,[1]RAPPORTS!$L$2:$O$3000,4,FALSE),"")</f>
        <v/>
      </c>
      <c r="R11" s="4" t="str">
        <f>IFERROR(VLOOKUP($H11,[1]NC!$G$2:$H$300,2,FALSE)+VLOOKUP($K11,[1]NC!$G$2:$I$300,3,FALSE),"")</f>
        <v/>
      </c>
      <c r="S11" s="3"/>
      <c r="T11" s="3"/>
      <c r="U11" s="3"/>
      <c r="V11" s="3" t="s">
        <v>16</v>
      </c>
      <c r="W11" s="3" t="s">
        <v>194</v>
      </c>
      <c r="X11" s="3" t="s">
        <v>16</v>
      </c>
    </row>
    <row r="12" spans="1:24" x14ac:dyDescent="0.3">
      <c r="A12" s="3" t="s">
        <v>0</v>
      </c>
      <c r="B12" s="3" t="s">
        <v>577</v>
      </c>
      <c r="C12" s="3" t="s">
        <v>293</v>
      </c>
      <c r="D12" s="3" t="s">
        <v>578</v>
      </c>
      <c r="E12" s="3" t="s">
        <v>16</v>
      </c>
      <c r="F12" s="3"/>
      <c r="G12" s="3" t="s">
        <v>17</v>
      </c>
      <c r="H12" s="3"/>
      <c r="I12" s="3"/>
      <c r="J12" s="3" t="s">
        <v>18</v>
      </c>
      <c r="K12" s="3"/>
      <c r="L12" s="3" t="s">
        <v>23</v>
      </c>
      <c r="M12" s="3"/>
      <c r="N12" s="3" t="s">
        <v>24</v>
      </c>
      <c r="O12" s="3" t="s">
        <v>58</v>
      </c>
      <c r="P12" s="3" t="s">
        <v>213</v>
      </c>
      <c r="Q12" s="4" t="str">
        <f>IFERROR(VLOOKUP($H12,[1]RAPPORTS!$L$2:$O$3000,4,FALSE),"")</f>
        <v/>
      </c>
      <c r="R12" s="4" t="str">
        <f>IFERROR(VLOOKUP($H12,[1]NC!$G$2:$H$300,2,FALSE)+VLOOKUP($K12,[1]NC!$G$2:$I$300,3,FALSE),"")</f>
        <v/>
      </c>
      <c r="S12" s="3"/>
      <c r="T12" s="3"/>
      <c r="U12" s="3"/>
      <c r="V12" s="3" t="s">
        <v>16</v>
      </c>
      <c r="W12" s="3" t="s">
        <v>212</v>
      </c>
      <c r="X12" s="3" t="s">
        <v>16</v>
      </c>
    </row>
    <row r="13" spans="1:24" x14ac:dyDescent="0.3">
      <c r="A13" s="3" t="s">
        <v>0</v>
      </c>
      <c r="B13" s="3" t="s">
        <v>579</v>
      </c>
      <c r="C13" s="3" t="s">
        <v>306</v>
      </c>
      <c r="D13" s="3" t="s">
        <v>580</v>
      </c>
      <c r="E13" s="3" t="s">
        <v>16</v>
      </c>
      <c r="F13" s="3"/>
      <c r="G13" s="3" t="s">
        <v>17</v>
      </c>
      <c r="H13" s="3"/>
      <c r="I13" s="3"/>
      <c r="J13" s="3" t="s">
        <v>18</v>
      </c>
      <c r="K13" s="3"/>
      <c r="L13" s="3" t="s">
        <v>66</v>
      </c>
      <c r="M13" s="3"/>
      <c r="N13" s="3" t="s">
        <v>25</v>
      </c>
      <c r="O13" s="3" t="s">
        <v>85</v>
      </c>
      <c r="P13" s="3" t="s">
        <v>101</v>
      </c>
      <c r="Q13" s="4" t="str">
        <f>IFERROR(VLOOKUP($H13,[1]RAPPORTS!$L$2:$O$3000,4,FALSE),"")</f>
        <v/>
      </c>
      <c r="R13" s="4" t="str">
        <f>IFERROR(VLOOKUP($H13,[1]NC!$G$2:$H$300,2,FALSE)+VLOOKUP($K13,[1]NC!$G$2:$I$300,3,FALSE),"")</f>
        <v/>
      </c>
      <c r="S13" s="3"/>
      <c r="T13" s="3"/>
      <c r="U13" s="3"/>
      <c r="V13" s="3" t="s">
        <v>16</v>
      </c>
      <c r="W13" s="3" t="s">
        <v>214</v>
      </c>
      <c r="X13" s="3" t="s">
        <v>16</v>
      </c>
    </row>
    <row r="14" spans="1:24" x14ac:dyDescent="0.3">
      <c r="A14" s="3" t="s">
        <v>0</v>
      </c>
      <c r="B14" s="3" t="s">
        <v>581</v>
      </c>
      <c r="C14" s="3" t="s">
        <v>293</v>
      </c>
      <c r="D14" s="3" t="s">
        <v>582</v>
      </c>
      <c r="E14" s="3" t="s">
        <v>45</v>
      </c>
      <c r="F14" s="3"/>
      <c r="G14" s="3" t="s">
        <v>17</v>
      </c>
      <c r="H14" s="3"/>
      <c r="I14" s="3"/>
      <c r="J14" s="3" t="s">
        <v>18</v>
      </c>
      <c r="K14" s="3"/>
      <c r="L14" s="3" t="s">
        <v>62</v>
      </c>
      <c r="M14" s="3"/>
      <c r="N14" s="3" t="s">
        <v>20</v>
      </c>
      <c r="O14" s="3" t="s">
        <v>57</v>
      </c>
      <c r="P14" s="3" t="s">
        <v>218</v>
      </c>
      <c r="Q14" s="4" t="str">
        <f>IFERROR(VLOOKUP($H14,[1]RAPPORTS!$L$2:$O$3000,4,FALSE),"")</f>
        <v/>
      </c>
      <c r="R14" s="4" t="str">
        <f>IFERROR(VLOOKUP($H14,[1]NC!$G$2:$H$300,2,FALSE)+VLOOKUP($K14,[1]NC!$G$2:$I$300,3,FALSE),"")</f>
        <v/>
      </c>
      <c r="S14" s="3"/>
      <c r="T14" s="3"/>
      <c r="U14" s="3"/>
      <c r="V14" s="3" t="s">
        <v>16</v>
      </c>
      <c r="W14" s="3" t="s">
        <v>215</v>
      </c>
      <c r="X14" s="3" t="s">
        <v>16</v>
      </c>
    </row>
    <row r="15" spans="1:24" x14ac:dyDescent="0.3">
      <c r="A15" s="3" t="s">
        <v>0</v>
      </c>
      <c r="B15" s="3" t="s">
        <v>583</v>
      </c>
      <c r="C15" s="3" t="s">
        <v>349</v>
      </c>
      <c r="D15" s="3" t="s">
        <v>584</v>
      </c>
      <c r="E15" s="3" t="s">
        <v>16</v>
      </c>
      <c r="F15" s="3"/>
      <c r="G15" s="3" t="s">
        <v>17</v>
      </c>
      <c r="H15" s="3"/>
      <c r="I15" s="3"/>
      <c r="J15" s="3" t="s">
        <v>18</v>
      </c>
      <c r="K15" s="3"/>
      <c r="L15" s="3" t="s">
        <v>31</v>
      </c>
      <c r="M15" s="3"/>
      <c r="N15" s="3" t="s">
        <v>25</v>
      </c>
      <c r="O15" s="3" t="s">
        <v>108</v>
      </c>
      <c r="P15" s="3" t="s">
        <v>84</v>
      </c>
      <c r="Q15" s="4" t="str">
        <f>IFERROR(VLOOKUP($H15,[1]RAPPORTS!$L$2:$O$3000,4,FALSE),"")</f>
        <v/>
      </c>
      <c r="R15" s="4" t="str">
        <f>IFERROR(VLOOKUP($H15,[1]NC!$G$2:$H$300,2,FALSE)+VLOOKUP($K15,[1]NC!$G$2:$I$300,3,FALSE),"")</f>
        <v/>
      </c>
      <c r="S15" s="3"/>
      <c r="T15" s="3"/>
      <c r="U15" s="3"/>
      <c r="V15" s="3" t="s">
        <v>16</v>
      </c>
      <c r="W15" s="3" t="s">
        <v>215</v>
      </c>
      <c r="X15" s="3" t="s">
        <v>16</v>
      </c>
    </row>
    <row r="16" spans="1:24" x14ac:dyDescent="0.3">
      <c r="A16" s="3" t="s">
        <v>0</v>
      </c>
      <c r="B16" s="3" t="s">
        <v>585</v>
      </c>
      <c r="C16" s="3" t="s">
        <v>356</v>
      </c>
      <c r="D16" s="3" t="s">
        <v>586</v>
      </c>
      <c r="E16" s="3" t="s">
        <v>16</v>
      </c>
      <c r="F16" s="3"/>
      <c r="G16" s="3" t="s">
        <v>17</v>
      </c>
      <c r="H16" s="3"/>
      <c r="I16" s="3"/>
      <c r="J16" s="3" t="s">
        <v>18</v>
      </c>
      <c r="K16" s="3"/>
      <c r="L16" s="3" t="s">
        <v>31</v>
      </c>
      <c r="M16" s="3"/>
      <c r="N16" s="3" t="s">
        <v>24</v>
      </c>
      <c r="O16" s="3" t="s">
        <v>48</v>
      </c>
      <c r="P16" s="3" t="s">
        <v>32</v>
      </c>
      <c r="Q16" s="4" t="str">
        <f>IFERROR(VLOOKUP($H16,[1]RAPPORTS!$L$2:$O$3000,4,FALSE),"")</f>
        <v/>
      </c>
      <c r="R16" s="4" t="str">
        <f>IFERROR(VLOOKUP($H16,[1]NC!$G$2:$H$300,2,FALSE)+VLOOKUP($K16,[1]NC!$G$2:$I$300,3,FALSE),"")</f>
        <v/>
      </c>
      <c r="S16" s="3"/>
      <c r="T16" s="3"/>
      <c r="U16" s="3"/>
      <c r="V16" s="3" t="s">
        <v>16</v>
      </c>
      <c r="W16" s="3" t="s">
        <v>215</v>
      </c>
      <c r="X16" s="3" t="s">
        <v>16</v>
      </c>
    </row>
    <row r="17" spans="1:24" x14ac:dyDescent="0.3">
      <c r="A17" s="3" t="s">
        <v>0</v>
      </c>
      <c r="B17" s="3" t="s">
        <v>587</v>
      </c>
      <c r="C17" s="3" t="s">
        <v>301</v>
      </c>
      <c r="D17" s="3" t="s">
        <v>588</v>
      </c>
      <c r="E17" s="3" t="s">
        <v>16</v>
      </c>
      <c r="F17" s="3"/>
      <c r="G17" s="3" t="s">
        <v>17</v>
      </c>
      <c r="H17" s="3"/>
      <c r="I17" s="3"/>
      <c r="J17" s="3" t="s">
        <v>18</v>
      </c>
      <c r="K17" s="3"/>
      <c r="L17" s="3" t="s">
        <v>23</v>
      </c>
      <c r="M17" s="3"/>
      <c r="N17" s="3" t="s">
        <v>65</v>
      </c>
      <c r="O17" s="3" t="s">
        <v>193</v>
      </c>
      <c r="P17" s="3" t="s">
        <v>224</v>
      </c>
      <c r="Q17" s="4" t="str">
        <f>IFERROR(VLOOKUP($H17,[1]RAPPORTS!$L$2:$O$3000,4,FALSE),"")</f>
        <v/>
      </c>
      <c r="R17" s="4" t="str">
        <f>IFERROR(VLOOKUP($H17,[1]NC!$G$2:$H$300,2,FALSE)+VLOOKUP($K17,[1]NC!$G$2:$I$300,3,FALSE),"")</f>
        <v/>
      </c>
      <c r="S17" s="3"/>
      <c r="T17" s="3"/>
      <c r="U17" s="3"/>
      <c r="V17" s="3" t="s">
        <v>16</v>
      </c>
      <c r="W17" s="3" t="s">
        <v>222</v>
      </c>
      <c r="X17" s="3" t="s">
        <v>16</v>
      </c>
    </row>
    <row r="18" spans="1:24" x14ac:dyDescent="0.3">
      <c r="A18" s="3" t="s">
        <v>0</v>
      </c>
      <c r="B18" s="3" t="s">
        <v>589</v>
      </c>
      <c r="C18" s="3" t="s">
        <v>73</v>
      </c>
      <c r="D18" s="3" t="s">
        <v>590</v>
      </c>
      <c r="E18" s="3" t="s">
        <v>16</v>
      </c>
      <c r="F18" s="3"/>
      <c r="G18" s="3" t="s">
        <v>17</v>
      </c>
      <c r="H18" s="3"/>
      <c r="I18" s="3"/>
      <c r="J18" s="3" t="s">
        <v>18</v>
      </c>
      <c r="K18" s="3"/>
      <c r="L18" s="3" t="s">
        <v>31</v>
      </c>
      <c r="M18" s="3"/>
      <c r="N18" s="3" t="s">
        <v>20</v>
      </c>
      <c r="O18" s="3" t="s">
        <v>99</v>
      </c>
      <c r="P18" s="3" t="s">
        <v>89</v>
      </c>
      <c r="Q18" s="4" t="str">
        <f>IFERROR(VLOOKUP($H18,[1]RAPPORTS!$L$2:$O$3000,4,FALSE),"")</f>
        <v/>
      </c>
      <c r="R18" s="4" t="str">
        <f>IFERROR(VLOOKUP($H18,[1]NC!$G$2:$H$300,2,FALSE)+VLOOKUP($K18,[1]NC!$G$2:$I$300,3,FALSE),"")</f>
        <v/>
      </c>
      <c r="S18" s="3"/>
      <c r="T18" s="3"/>
      <c r="U18" s="3"/>
      <c r="V18" s="3" t="s">
        <v>16</v>
      </c>
      <c r="W18" s="3" t="s">
        <v>225</v>
      </c>
      <c r="X18" s="3" t="s">
        <v>16</v>
      </c>
    </row>
    <row r="19" spans="1:24" x14ac:dyDescent="0.3">
      <c r="A19" s="3" t="s">
        <v>0</v>
      </c>
      <c r="B19" s="3" t="s">
        <v>591</v>
      </c>
      <c r="C19" s="3" t="s">
        <v>73</v>
      </c>
      <c r="D19" s="3" t="s">
        <v>592</v>
      </c>
      <c r="E19" s="3" t="s">
        <v>16</v>
      </c>
      <c r="F19" s="3"/>
      <c r="G19" s="3" t="s">
        <v>17</v>
      </c>
      <c r="H19" s="3"/>
      <c r="I19" s="3"/>
      <c r="J19" s="3" t="s">
        <v>18</v>
      </c>
      <c r="K19" s="3"/>
      <c r="L19" s="3" t="s">
        <v>31</v>
      </c>
      <c r="M19" s="3"/>
      <c r="N19" s="3" t="s">
        <v>20</v>
      </c>
      <c r="O19" s="3" t="s">
        <v>48</v>
      </c>
      <c r="P19" s="3" t="s">
        <v>27</v>
      </c>
      <c r="Q19" s="4" t="str">
        <f>IFERROR(VLOOKUP($H19,[1]RAPPORTS!$L$2:$O$3000,4,FALSE),"")</f>
        <v/>
      </c>
      <c r="R19" s="4" t="str">
        <f>IFERROR(VLOOKUP($H19,[1]NC!$G$2:$H$300,2,FALSE)+VLOOKUP($K19,[1]NC!$G$2:$I$300,3,FALSE),"")</f>
        <v/>
      </c>
      <c r="S19" s="3"/>
      <c r="T19" s="3"/>
      <c r="U19" s="3"/>
      <c r="V19" s="3" t="s">
        <v>16</v>
      </c>
      <c r="W19" s="3" t="s">
        <v>225</v>
      </c>
      <c r="X19" s="3" t="s">
        <v>16</v>
      </c>
    </row>
    <row r="20" spans="1:24" x14ac:dyDescent="0.3">
      <c r="A20" s="3" t="s">
        <v>0</v>
      </c>
      <c r="B20" s="3" t="s">
        <v>593</v>
      </c>
      <c r="C20" s="3" t="s">
        <v>290</v>
      </c>
      <c r="D20" s="3" t="s">
        <v>594</v>
      </c>
      <c r="E20" s="3" t="s">
        <v>16</v>
      </c>
      <c r="F20" s="3"/>
      <c r="G20" s="3" t="s">
        <v>17</v>
      </c>
      <c r="H20" s="3"/>
      <c r="I20" s="3"/>
      <c r="J20" s="3" t="s">
        <v>18</v>
      </c>
      <c r="K20" s="3"/>
      <c r="L20" s="3" t="s">
        <v>49</v>
      </c>
      <c r="M20" s="3"/>
      <c r="N20" s="3" t="s">
        <v>24</v>
      </c>
      <c r="O20" s="3" t="s">
        <v>68</v>
      </c>
      <c r="P20" s="3" t="s">
        <v>186</v>
      </c>
      <c r="Q20" s="4" t="str">
        <f>IFERROR(VLOOKUP($H20,[1]RAPPORTS!$L$2:$O$3000,4,FALSE),"")</f>
        <v/>
      </c>
      <c r="R20" s="4" t="str">
        <f>IFERROR(VLOOKUP($H20,[1]NC!$G$2:$H$300,2,FALSE)+VLOOKUP($K20,[1]NC!$G$2:$I$300,3,FALSE),"")</f>
        <v/>
      </c>
      <c r="S20" s="3"/>
      <c r="T20" s="3"/>
      <c r="U20" s="3"/>
      <c r="V20" s="3" t="s">
        <v>16</v>
      </c>
      <c r="W20" s="3" t="s">
        <v>225</v>
      </c>
      <c r="X20" s="3" t="s">
        <v>16</v>
      </c>
    </row>
    <row r="21" spans="1:24" x14ac:dyDescent="0.3">
      <c r="A21" s="3" t="s">
        <v>0</v>
      </c>
      <c r="B21" s="3" t="s">
        <v>595</v>
      </c>
      <c r="C21" s="3" t="s">
        <v>596</v>
      </c>
      <c r="D21" s="3" t="s">
        <v>597</v>
      </c>
      <c r="E21" s="3" t="s">
        <v>16</v>
      </c>
      <c r="F21" s="3"/>
      <c r="G21" s="3" t="s">
        <v>17</v>
      </c>
      <c r="H21" s="3"/>
      <c r="I21" s="3"/>
      <c r="J21" s="3" t="s">
        <v>18</v>
      </c>
      <c r="K21" s="3"/>
      <c r="L21" s="3" t="s">
        <v>31</v>
      </c>
      <c r="M21" s="3"/>
      <c r="N21" s="3" t="s">
        <v>60</v>
      </c>
      <c r="O21" s="3" t="s">
        <v>108</v>
      </c>
      <c r="P21" s="3" t="s">
        <v>142</v>
      </c>
      <c r="Q21" s="4" t="str">
        <f>IFERROR(VLOOKUP($H21,[1]RAPPORTS!$L$2:$O$3000,4,FALSE),"")</f>
        <v/>
      </c>
      <c r="R21" s="4" t="str">
        <f>IFERROR(VLOOKUP($H21,[1]NC!$G$2:$H$300,2,FALSE)+VLOOKUP($K21,[1]NC!$G$2:$I$300,3,FALSE),"")</f>
        <v/>
      </c>
      <c r="S21" s="3"/>
      <c r="T21" s="3"/>
      <c r="U21" s="3"/>
      <c r="V21" s="3" t="s">
        <v>16</v>
      </c>
      <c r="W21" s="3" t="s">
        <v>225</v>
      </c>
      <c r="X21" s="3" t="s">
        <v>16</v>
      </c>
    </row>
    <row r="22" spans="1:24" x14ac:dyDescent="0.3">
      <c r="A22" s="3" t="s">
        <v>0</v>
      </c>
      <c r="B22" s="3" t="s">
        <v>598</v>
      </c>
      <c r="C22" s="3" t="s">
        <v>356</v>
      </c>
      <c r="D22" s="3" t="s">
        <v>599</v>
      </c>
      <c r="E22" s="3" t="s">
        <v>16</v>
      </c>
      <c r="F22" s="3"/>
      <c r="G22" s="3" t="s">
        <v>17</v>
      </c>
      <c r="H22" s="3"/>
      <c r="I22" s="3"/>
      <c r="J22" s="3" t="s">
        <v>18</v>
      </c>
      <c r="K22" s="3"/>
      <c r="L22" s="3" t="s">
        <v>49</v>
      </c>
      <c r="M22" s="3"/>
      <c r="N22" s="3" t="s">
        <v>60</v>
      </c>
      <c r="O22" s="3" t="s">
        <v>115</v>
      </c>
      <c r="P22" s="3" t="s">
        <v>174</v>
      </c>
      <c r="Q22" s="4" t="str">
        <f>IFERROR(VLOOKUP($H22,[1]RAPPORTS!$L$2:$O$3000,4,FALSE),"")</f>
        <v/>
      </c>
      <c r="R22" s="4" t="str">
        <f>IFERROR(VLOOKUP($H22,[1]NC!$G$2:$H$300,2,FALSE)+VLOOKUP($K22,[1]NC!$G$2:$I$300,3,FALSE),"")</f>
        <v/>
      </c>
      <c r="S22" s="3"/>
      <c r="T22" s="3"/>
      <c r="U22" s="3"/>
      <c r="V22" s="3" t="s">
        <v>16</v>
      </c>
      <c r="W22" s="3" t="s">
        <v>225</v>
      </c>
      <c r="X22" s="3" t="s">
        <v>16</v>
      </c>
    </row>
    <row r="23" spans="1:24" x14ac:dyDescent="0.3">
      <c r="A23" s="3" t="s">
        <v>0</v>
      </c>
      <c r="B23" s="3" t="s">
        <v>600</v>
      </c>
      <c r="C23" s="3" t="s">
        <v>412</v>
      </c>
      <c r="D23" s="3" t="s">
        <v>601</v>
      </c>
      <c r="E23" s="3" t="s">
        <v>16</v>
      </c>
      <c r="F23" s="3"/>
      <c r="G23" s="3" t="s">
        <v>17</v>
      </c>
      <c r="H23" s="3"/>
      <c r="I23" s="3"/>
      <c r="J23" s="3" t="s">
        <v>18</v>
      </c>
      <c r="K23" s="3"/>
      <c r="L23" s="3" t="s">
        <v>31</v>
      </c>
      <c r="M23" s="3"/>
      <c r="N23" s="3" t="s">
        <v>20</v>
      </c>
      <c r="O23" s="3" t="s">
        <v>33</v>
      </c>
      <c r="P23" s="3" t="s">
        <v>22</v>
      </c>
      <c r="Q23" s="4" t="str">
        <f>IFERROR(VLOOKUP($H23,[1]RAPPORTS!$L$2:$O$3000,4,FALSE),"")</f>
        <v/>
      </c>
      <c r="R23" s="4" t="str">
        <f>IFERROR(VLOOKUP($H23,[1]NC!$G$2:$H$300,2,FALSE)+VLOOKUP($K23,[1]NC!$G$2:$I$300,3,FALSE),"")</f>
        <v/>
      </c>
      <c r="S23" s="3"/>
      <c r="T23" s="3"/>
      <c r="U23" s="3"/>
      <c r="V23" s="3" t="s">
        <v>16</v>
      </c>
      <c r="W23" s="3" t="s">
        <v>225</v>
      </c>
      <c r="X23" s="3" t="s">
        <v>16</v>
      </c>
    </row>
    <row r="24" spans="1:24" x14ac:dyDescent="0.3">
      <c r="A24" s="3" t="s">
        <v>0</v>
      </c>
      <c r="B24" s="3" t="s">
        <v>602</v>
      </c>
      <c r="C24" s="3" t="s">
        <v>0</v>
      </c>
      <c r="D24" s="3" t="s">
        <v>603</v>
      </c>
      <c r="E24" s="3" t="s">
        <v>16</v>
      </c>
      <c r="F24" s="3"/>
      <c r="G24" s="3" t="s">
        <v>17</v>
      </c>
      <c r="H24" s="3"/>
      <c r="I24" s="3"/>
      <c r="J24" s="3" t="s">
        <v>18</v>
      </c>
      <c r="K24" s="3"/>
      <c r="L24" s="3" t="s">
        <v>66</v>
      </c>
      <c r="M24" s="3"/>
      <c r="N24" s="3" t="s">
        <v>24</v>
      </c>
      <c r="O24" s="3" t="s">
        <v>21</v>
      </c>
      <c r="P24" s="3" t="s">
        <v>54</v>
      </c>
      <c r="Q24" s="4" t="str">
        <f>IFERROR(VLOOKUP($H24,[1]RAPPORTS!$L$2:$O$3000,4,FALSE),"")</f>
        <v/>
      </c>
      <c r="R24" s="4" t="str">
        <f>IFERROR(VLOOKUP($H24,[1]NC!$G$2:$H$300,2,FALSE)+VLOOKUP($K24,[1]NC!$G$2:$I$300,3,FALSE),"")</f>
        <v/>
      </c>
      <c r="S24" s="3"/>
      <c r="T24" s="3"/>
      <c r="U24" s="3"/>
      <c r="V24" s="3" t="s">
        <v>16</v>
      </c>
      <c r="W24" s="3" t="s">
        <v>225</v>
      </c>
      <c r="X24" s="3" t="s">
        <v>16</v>
      </c>
    </row>
    <row r="25" spans="1:24" x14ac:dyDescent="0.3">
      <c r="A25" s="3" t="s">
        <v>0</v>
      </c>
      <c r="B25" s="3" t="s">
        <v>604</v>
      </c>
      <c r="C25" s="3" t="s">
        <v>306</v>
      </c>
      <c r="D25" s="3" t="s">
        <v>605</v>
      </c>
      <c r="E25" s="3" t="s">
        <v>16</v>
      </c>
      <c r="F25" s="3"/>
      <c r="G25" s="3" t="s">
        <v>17</v>
      </c>
      <c r="H25" s="3"/>
      <c r="I25" s="3"/>
      <c r="J25" s="3" t="s">
        <v>18</v>
      </c>
      <c r="K25" s="3"/>
      <c r="L25" s="3" t="s">
        <v>77</v>
      </c>
      <c r="M25" s="3"/>
      <c r="N25" s="3" t="s">
        <v>24</v>
      </c>
      <c r="O25" s="3" t="s">
        <v>29</v>
      </c>
      <c r="P25" s="3" t="s">
        <v>30</v>
      </c>
      <c r="Q25" s="4" t="str">
        <f>IFERROR(VLOOKUP($H25,[1]RAPPORTS!$L$2:$O$3000,4,FALSE),"")</f>
        <v/>
      </c>
      <c r="R25" s="4" t="str">
        <f>IFERROR(VLOOKUP($H25,[1]NC!$G$2:$H$300,2,FALSE)+VLOOKUP($K25,[1]NC!$G$2:$I$300,3,FALSE),"")</f>
        <v/>
      </c>
      <c r="S25" s="3"/>
      <c r="T25" s="3"/>
      <c r="U25" s="3"/>
      <c r="V25" s="3" t="s">
        <v>16</v>
      </c>
      <c r="W25" s="3" t="s">
        <v>225</v>
      </c>
      <c r="X25" s="3" t="s">
        <v>16</v>
      </c>
    </row>
    <row r="26" spans="1:24" x14ac:dyDescent="0.3">
      <c r="A26" s="3" t="s">
        <v>18</v>
      </c>
      <c r="B26" s="3" t="s">
        <v>606</v>
      </c>
      <c r="C26" s="3" t="s">
        <v>293</v>
      </c>
      <c r="D26" s="3" t="s">
        <v>607</v>
      </c>
      <c r="E26" s="3" t="s">
        <v>16</v>
      </c>
      <c r="F26" s="3"/>
      <c r="G26" s="3" t="s">
        <v>17</v>
      </c>
      <c r="H26" s="3"/>
      <c r="I26" s="3"/>
      <c r="J26" s="3" t="s">
        <v>18</v>
      </c>
      <c r="K26" s="3"/>
      <c r="L26" s="3" t="s">
        <v>77</v>
      </c>
      <c r="M26" s="3"/>
      <c r="N26" s="3" t="s">
        <v>32</v>
      </c>
      <c r="O26" s="3" t="s">
        <v>115</v>
      </c>
      <c r="P26" s="3" t="s">
        <v>174</v>
      </c>
      <c r="Q26" s="4" t="str">
        <f>IFERROR(VLOOKUP($H26,[1]RAPPORTS!$L$2:$O$3000,4,FALSE),"")</f>
        <v/>
      </c>
      <c r="R26" s="4" t="str">
        <f>IFERROR(VLOOKUP($H26,[1]NC!$G$2:$H$300,2,FALSE)+VLOOKUP($K26,[1]NC!$G$2:$I$300,3,FALSE),"")</f>
        <v/>
      </c>
      <c r="S26" s="3"/>
      <c r="T26" s="3"/>
      <c r="U26" s="3"/>
      <c r="V26" s="3" t="s">
        <v>16</v>
      </c>
      <c r="W26" s="3" t="s">
        <v>225</v>
      </c>
      <c r="X26" s="3" t="s">
        <v>16</v>
      </c>
    </row>
    <row r="27" spans="1:24" x14ac:dyDescent="0.3">
      <c r="A27" s="3" t="s">
        <v>0</v>
      </c>
      <c r="B27" s="3" t="s">
        <v>608</v>
      </c>
      <c r="C27" s="3" t="s">
        <v>18</v>
      </c>
      <c r="D27" s="3" t="s">
        <v>609</v>
      </c>
      <c r="E27" s="3" t="s">
        <v>16</v>
      </c>
      <c r="F27" s="3"/>
      <c r="G27" s="3" t="s">
        <v>17</v>
      </c>
      <c r="H27" s="3"/>
      <c r="I27" s="3"/>
      <c r="J27" s="3" t="s">
        <v>18</v>
      </c>
      <c r="K27" s="3"/>
      <c r="L27" s="3" t="s">
        <v>66</v>
      </c>
      <c r="M27" s="3"/>
      <c r="N27" s="3" t="s">
        <v>60</v>
      </c>
      <c r="O27" s="3" t="s">
        <v>99</v>
      </c>
      <c r="P27" s="3" t="s">
        <v>89</v>
      </c>
      <c r="Q27" s="4" t="str">
        <f>IFERROR(VLOOKUP($H27,[1]RAPPORTS!$L$2:$O$3000,4,FALSE),"")</f>
        <v/>
      </c>
      <c r="R27" s="4" t="str">
        <f>IFERROR(VLOOKUP($H27,[1]NC!$G$2:$H$300,2,FALSE)+VLOOKUP($K27,[1]NC!$G$2:$I$300,3,FALSE),"")</f>
        <v/>
      </c>
      <c r="S27" s="3"/>
      <c r="T27" s="3"/>
      <c r="U27" s="3"/>
      <c r="V27" s="3" t="s">
        <v>16</v>
      </c>
      <c r="W27" s="3" t="s">
        <v>225</v>
      </c>
      <c r="X27" s="3" t="s">
        <v>16</v>
      </c>
    </row>
    <row r="28" spans="1:24" x14ac:dyDescent="0.3">
      <c r="A28" s="3" t="s">
        <v>0</v>
      </c>
      <c r="B28" s="3" t="s">
        <v>610</v>
      </c>
      <c r="C28" s="3" t="s">
        <v>290</v>
      </c>
      <c r="D28" s="3" t="s">
        <v>611</v>
      </c>
      <c r="E28" s="3" t="s">
        <v>16</v>
      </c>
      <c r="F28" s="3"/>
      <c r="G28" s="3" t="s">
        <v>17</v>
      </c>
      <c r="H28" s="3"/>
      <c r="I28" s="3"/>
      <c r="J28" s="3" t="s">
        <v>18</v>
      </c>
      <c r="K28" s="3"/>
      <c r="L28" s="3" t="s">
        <v>31</v>
      </c>
      <c r="M28" s="3"/>
      <c r="N28" s="3" t="s">
        <v>20</v>
      </c>
      <c r="O28" s="3" t="s">
        <v>43</v>
      </c>
      <c r="P28" s="3" t="s">
        <v>93</v>
      </c>
      <c r="Q28" s="4" t="str">
        <f>IFERROR(VLOOKUP($H28,[1]RAPPORTS!$L$2:$O$3000,4,FALSE),"")</f>
        <v/>
      </c>
      <c r="R28" s="4" t="str">
        <f>IFERROR(VLOOKUP($H28,[1]NC!$G$2:$H$300,2,FALSE)+VLOOKUP($K28,[1]NC!$G$2:$I$300,3,FALSE),"")</f>
        <v/>
      </c>
      <c r="S28" s="3"/>
      <c r="T28" s="3"/>
      <c r="U28" s="3"/>
      <c r="V28" s="3" t="s">
        <v>16</v>
      </c>
      <c r="W28" s="3" t="s">
        <v>225</v>
      </c>
      <c r="X28" s="3" t="s">
        <v>16</v>
      </c>
    </row>
    <row r="29" spans="1:24" x14ac:dyDescent="0.3">
      <c r="A29" s="3" t="s">
        <v>0</v>
      </c>
      <c r="B29" s="3" t="s">
        <v>612</v>
      </c>
      <c r="C29" s="3" t="s">
        <v>263</v>
      </c>
      <c r="D29" s="3" t="s">
        <v>613</v>
      </c>
      <c r="E29" s="3" t="s">
        <v>16</v>
      </c>
      <c r="F29" s="3"/>
      <c r="G29" s="3" t="s">
        <v>37</v>
      </c>
      <c r="H29" s="3"/>
      <c r="I29" s="3"/>
      <c r="J29" s="3" t="s">
        <v>18</v>
      </c>
      <c r="K29" s="3"/>
      <c r="L29" s="3" t="s">
        <v>66</v>
      </c>
      <c r="M29" s="3"/>
      <c r="N29" s="3" t="s">
        <v>20</v>
      </c>
      <c r="O29" s="3" t="s">
        <v>227</v>
      </c>
      <c r="P29" s="3" t="s">
        <v>228</v>
      </c>
      <c r="Q29" s="4" t="str">
        <f>IFERROR(VLOOKUP($H29,[1]RAPPORTS!$L$2:$O$3000,4,FALSE),"")</f>
        <v/>
      </c>
      <c r="R29" s="4" t="str">
        <f>IFERROR(VLOOKUP($H29,[1]NC!$G$2:$H$300,2,FALSE)+VLOOKUP($K29,[1]NC!$G$2:$I$300,3,FALSE),"")</f>
        <v/>
      </c>
      <c r="S29" s="3"/>
      <c r="T29" s="3"/>
      <c r="U29" s="3"/>
      <c r="V29" s="3" t="s">
        <v>16</v>
      </c>
      <c r="W29" s="3" t="s">
        <v>225</v>
      </c>
      <c r="X29" s="3" t="s">
        <v>16</v>
      </c>
    </row>
    <row r="30" spans="1:24" x14ac:dyDescent="0.3">
      <c r="A30" s="3" t="s">
        <v>0</v>
      </c>
      <c r="B30" s="3" t="s">
        <v>614</v>
      </c>
      <c r="C30" s="3" t="s">
        <v>435</v>
      </c>
      <c r="D30" s="3" t="s">
        <v>615</v>
      </c>
      <c r="E30" s="3" t="s">
        <v>45</v>
      </c>
      <c r="F30" s="3"/>
      <c r="G30" s="3" t="s">
        <v>17</v>
      </c>
      <c r="H30" s="3"/>
      <c r="I30" s="3"/>
      <c r="J30" s="3" t="s">
        <v>18</v>
      </c>
      <c r="K30" s="3"/>
      <c r="L30" s="3" t="s">
        <v>55</v>
      </c>
      <c r="M30" s="3"/>
      <c r="N30" s="3" t="s">
        <v>24</v>
      </c>
      <c r="O30" s="3" t="s">
        <v>221</v>
      </c>
      <c r="P30" s="3" t="s">
        <v>176</v>
      </c>
      <c r="Q30" s="4" t="str">
        <f>IFERROR(VLOOKUP($H30,[1]RAPPORTS!$L$2:$O$3000,4,FALSE),"")</f>
        <v/>
      </c>
      <c r="R30" s="4" t="str">
        <f>IFERROR(VLOOKUP($H30,[1]NC!$G$2:$H$300,2,FALSE)+VLOOKUP($K30,[1]NC!$G$2:$I$300,3,FALSE),"")</f>
        <v/>
      </c>
      <c r="S30" s="3"/>
      <c r="T30" s="3"/>
      <c r="U30" s="3"/>
      <c r="V30" s="3" t="s">
        <v>16</v>
      </c>
      <c r="W30" s="3" t="s">
        <v>225</v>
      </c>
      <c r="X30" s="3" t="s">
        <v>16</v>
      </c>
    </row>
    <row r="31" spans="1:24" x14ac:dyDescent="0.3">
      <c r="A31" s="3" t="s">
        <v>0</v>
      </c>
      <c r="B31" s="3" t="s">
        <v>616</v>
      </c>
      <c r="C31" s="3" t="s">
        <v>266</v>
      </c>
      <c r="D31" s="3" t="s">
        <v>617</v>
      </c>
      <c r="E31" s="3" t="s">
        <v>16</v>
      </c>
      <c r="F31" s="3"/>
      <c r="G31" s="3" t="s">
        <v>37</v>
      </c>
      <c r="H31" s="3"/>
      <c r="I31" s="3"/>
      <c r="J31" s="3" t="s">
        <v>18</v>
      </c>
      <c r="K31" s="3"/>
      <c r="L31" s="3" t="s">
        <v>31</v>
      </c>
      <c r="M31" s="3"/>
      <c r="N31" s="3" t="s">
        <v>20</v>
      </c>
      <c r="O31" s="3" t="s">
        <v>229</v>
      </c>
      <c r="P31" s="3" t="s">
        <v>230</v>
      </c>
      <c r="Q31" s="4" t="str">
        <f>IFERROR(VLOOKUP($H31,[1]RAPPORTS!$L$2:$O$3000,4,FALSE),"")</f>
        <v/>
      </c>
      <c r="R31" s="4" t="str">
        <f>IFERROR(VLOOKUP($H31,[1]NC!$G$2:$H$300,2,FALSE)+VLOOKUP($K31,[1]NC!$G$2:$I$300,3,FALSE),"")</f>
        <v/>
      </c>
      <c r="S31" s="3"/>
      <c r="T31" s="3"/>
      <c r="U31" s="3"/>
      <c r="V31" s="3" t="s">
        <v>16</v>
      </c>
      <c r="W31" s="3" t="s">
        <v>225</v>
      </c>
      <c r="X31" s="3" t="s">
        <v>16</v>
      </c>
    </row>
    <row r="32" spans="1:24" x14ac:dyDescent="0.3">
      <c r="A32" s="3" t="s">
        <v>0</v>
      </c>
      <c r="B32" s="3" t="s">
        <v>618</v>
      </c>
      <c r="C32" s="3" t="s">
        <v>356</v>
      </c>
      <c r="D32" s="3" t="s">
        <v>619</v>
      </c>
      <c r="E32" s="3" t="s">
        <v>16</v>
      </c>
      <c r="F32" s="3"/>
      <c r="G32" s="3" t="s">
        <v>17</v>
      </c>
      <c r="H32" s="3"/>
      <c r="I32" s="3"/>
      <c r="J32" s="3" t="s">
        <v>18</v>
      </c>
      <c r="K32" s="3"/>
      <c r="L32" s="3" t="s">
        <v>66</v>
      </c>
      <c r="M32" s="3"/>
      <c r="N32" s="3" t="s">
        <v>20</v>
      </c>
      <c r="O32" s="3" t="s">
        <v>127</v>
      </c>
      <c r="P32" s="3" t="s">
        <v>226</v>
      </c>
      <c r="Q32" s="4" t="str">
        <f>IFERROR(VLOOKUP($H32,[1]RAPPORTS!$L$2:$O$3000,4,FALSE),"")</f>
        <v/>
      </c>
      <c r="R32" s="4" t="str">
        <f>IFERROR(VLOOKUP($H32,[1]NC!$G$2:$H$300,2,FALSE)+VLOOKUP($K32,[1]NC!$G$2:$I$300,3,FALSE),"")</f>
        <v/>
      </c>
      <c r="S32" s="3"/>
      <c r="T32" s="3"/>
      <c r="U32" s="3"/>
      <c r="V32" s="3" t="s">
        <v>16</v>
      </c>
      <c r="W32" s="3" t="s">
        <v>225</v>
      </c>
      <c r="X32" s="3" t="s">
        <v>16</v>
      </c>
    </row>
    <row r="33" spans="1:24" x14ac:dyDescent="0.3">
      <c r="A33" s="3" t="s">
        <v>0</v>
      </c>
      <c r="B33" s="3" t="s">
        <v>620</v>
      </c>
      <c r="C33" s="3" t="s">
        <v>73</v>
      </c>
      <c r="D33" s="3" t="s">
        <v>621</v>
      </c>
      <c r="E33" s="3" t="s">
        <v>16</v>
      </c>
      <c r="F33" s="3"/>
      <c r="G33" s="3" t="s">
        <v>17</v>
      </c>
      <c r="H33" s="3"/>
      <c r="I33" s="3"/>
      <c r="J33" s="3" t="s">
        <v>18</v>
      </c>
      <c r="K33" s="3"/>
      <c r="L33" s="3" t="s">
        <v>55</v>
      </c>
      <c r="M33" s="3"/>
      <c r="N33" s="3" t="s">
        <v>24</v>
      </c>
      <c r="O33" s="3" t="s">
        <v>69</v>
      </c>
      <c r="P33" s="3" t="s">
        <v>217</v>
      </c>
      <c r="Q33" s="4" t="str">
        <f>IFERROR(VLOOKUP($H33,[1]RAPPORTS!$L$2:$O$3000,4,FALSE),"")</f>
        <v/>
      </c>
      <c r="R33" s="4" t="str">
        <f>IFERROR(VLOOKUP($H33,[1]NC!$G$2:$H$300,2,FALSE)+VLOOKUP($K33,[1]NC!$G$2:$I$300,3,FALSE),"")</f>
        <v/>
      </c>
      <c r="S33" s="3"/>
      <c r="T33" s="3"/>
      <c r="U33" s="3"/>
      <c r="V33" s="3" t="s">
        <v>16</v>
      </c>
      <c r="W33" s="3" t="s">
        <v>225</v>
      </c>
      <c r="X33" s="3" t="s">
        <v>16</v>
      </c>
    </row>
    <row r="34" spans="1:24" x14ac:dyDescent="0.3">
      <c r="A34" s="3" t="s">
        <v>0</v>
      </c>
      <c r="B34" s="3" t="s">
        <v>622</v>
      </c>
      <c r="C34" s="3" t="s">
        <v>320</v>
      </c>
      <c r="D34" s="3" t="s">
        <v>623</v>
      </c>
      <c r="E34" s="3" t="s">
        <v>16</v>
      </c>
      <c r="F34" s="3"/>
      <c r="G34" s="3" t="s">
        <v>37</v>
      </c>
      <c r="H34" s="3"/>
      <c r="I34" s="3"/>
      <c r="J34" s="3" t="s">
        <v>18</v>
      </c>
      <c r="K34" s="3"/>
      <c r="L34" s="3" t="s">
        <v>91</v>
      </c>
      <c r="M34" s="3"/>
      <c r="N34" s="3" t="s">
        <v>24</v>
      </c>
      <c r="O34" s="3" t="s">
        <v>231</v>
      </c>
      <c r="P34" s="3" t="s">
        <v>232</v>
      </c>
      <c r="Q34" s="4" t="str">
        <f>IFERROR(VLOOKUP($H34,[1]RAPPORTS!$L$2:$O$3000,4,FALSE),"")</f>
        <v/>
      </c>
      <c r="R34" s="4" t="str">
        <f>IFERROR(VLOOKUP($H34,[1]NC!$G$2:$H$300,2,FALSE)+VLOOKUP($K34,[1]NC!$G$2:$I$300,3,FALSE),"")</f>
        <v/>
      </c>
      <c r="S34" s="3"/>
      <c r="T34" s="3"/>
      <c r="U34" s="3"/>
      <c r="V34" s="3" t="s">
        <v>16</v>
      </c>
      <c r="W34" s="3" t="s">
        <v>225</v>
      </c>
      <c r="X34" s="3" t="s">
        <v>16</v>
      </c>
    </row>
    <row r="35" spans="1:24" x14ac:dyDescent="0.3">
      <c r="A35" s="3" t="s">
        <v>0</v>
      </c>
      <c r="B35" s="3" t="s">
        <v>624</v>
      </c>
      <c r="C35" s="3" t="s">
        <v>412</v>
      </c>
      <c r="D35" s="3" t="s">
        <v>625</v>
      </c>
      <c r="E35" s="3" t="s">
        <v>16</v>
      </c>
      <c r="F35" s="3"/>
      <c r="G35" s="3" t="s">
        <v>17</v>
      </c>
      <c r="H35" s="3"/>
      <c r="I35" s="3"/>
      <c r="J35" s="3" t="s">
        <v>18</v>
      </c>
      <c r="K35" s="3"/>
      <c r="L35" s="3" t="s">
        <v>66</v>
      </c>
      <c r="M35" s="3"/>
      <c r="N35" s="3" t="s">
        <v>24</v>
      </c>
      <c r="O35" s="3" t="s">
        <v>50</v>
      </c>
      <c r="P35" s="3" t="s">
        <v>71</v>
      </c>
      <c r="Q35" s="4" t="str">
        <f>IFERROR(VLOOKUP($H35,[1]RAPPORTS!$L$2:$O$3000,4,FALSE),"")</f>
        <v/>
      </c>
      <c r="R35" s="4" t="str">
        <f>IFERROR(VLOOKUP($H35,[1]NC!$G$2:$H$300,2,FALSE)+VLOOKUP($K35,[1]NC!$G$2:$I$300,3,FALSE),"")</f>
        <v/>
      </c>
      <c r="S35" s="3"/>
      <c r="T35" s="3"/>
      <c r="U35" s="3"/>
      <c r="V35" s="3" t="s">
        <v>16</v>
      </c>
      <c r="W35" s="3" t="s">
        <v>225</v>
      </c>
      <c r="X35" s="3" t="s">
        <v>16</v>
      </c>
    </row>
    <row r="36" spans="1:24" x14ac:dyDescent="0.3">
      <c r="A36" s="3" t="s">
        <v>0</v>
      </c>
      <c r="B36" s="3" t="s">
        <v>626</v>
      </c>
      <c r="C36" s="3" t="s">
        <v>342</v>
      </c>
      <c r="D36" s="3" t="s">
        <v>627</v>
      </c>
      <c r="E36" s="3" t="s">
        <v>16</v>
      </c>
      <c r="F36" s="3"/>
      <c r="G36" s="3" t="s">
        <v>17</v>
      </c>
      <c r="H36" s="3"/>
      <c r="I36" s="3"/>
      <c r="J36" s="3" t="s">
        <v>18</v>
      </c>
      <c r="K36" s="3"/>
      <c r="L36" s="3" t="s">
        <v>62</v>
      </c>
      <c r="M36" s="3"/>
      <c r="N36" s="3" t="s">
        <v>24</v>
      </c>
      <c r="O36" s="3" t="s">
        <v>110</v>
      </c>
      <c r="P36" s="3" t="s">
        <v>86</v>
      </c>
      <c r="Q36" s="4" t="str">
        <f>IFERROR(VLOOKUP($H36,[1]RAPPORTS!$L$2:$O$3000,4,FALSE),"")</f>
        <v/>
      </c>
      <c r="R36" s="4" t="str">
        <f>IFERROR(VLOOKUP($H36,[1]NC!$G$2:$H$300,2,FALSE)+VLOOKUP($K36,[1]NC!$G$2:$I$300,3,FALSE),"")</f>
        <v/>
      </c>
      <c r="S36" s="3"/>
      <c r="T36" s="3"/>
      <c r="U36" s="3"/>
      <c r="V36" s="3" t="s">
        <v>16</v>
      </c>
      <c r="W36" s="3" t="s">
        <v>225</v>
      </c>
      <c r="X36" s="3" t="s">
        <v>16</v>
      </c>
    </row>
    <row r="37" spans="1:24" x14ac:dyDescent="0.3">
      <c r="A37" s="3" t="s">
        <v>0</v>
      </c>
      <c r="B37" s="3" t="s">
        <v>628</v>
      </c>
      <c r="C37" s="3" t="s">
        <v>342</v>
      </c>
      <c r="D37" s="3" t="s">
        <v>629</v>
      </c>
      <c r="E37" s="3" t="s">
        <v>16</v>
      </c>
      <c r="F37" s="3"/>
      <c r="G37" s="3" t="s">
        <v>17</v>
      </c>
      <c r="H37" s="3"/>
      <c r="I37" s="3"/>
      <c r="J37" s="3" t="s">
        <v>18</v>
      </c>
      <c r="K37" s="3"/>
      <c r="L37" s="3" t="s">
        <v>49</v>
      </c>
      <c r="M37" s="3"/>
      <c r="N37" s="3" t="s">
        <v>60</v>
      </c>
      <c r="O37" s="3" t="s">
        <v>189</v>
      </c>
      <c r="P37" s="3" t="s">
        <v>190</v>
      </c>
      <c r="Q37" s="4" t="str">
        <f>IFERROR(VLOOKUP($H37,[1]RAPPORTS!$L$2:$O$3000,4,FALSE),"")</f>
        <v/>
      </c>
      <c r="R37" s="4" t="str">
        <f>IFERROR(VLOOKUP($H37,[1]NC!$G$2:$H$300,2,FALSE)+VLOOKUP($K37,[1]NC!$G$2:$I$300,3,FALSE),"")</f>
        <v/>
      </c>
      <c r="S37" s="3"/>
      <c r="T37" s="3"/>
      <c r="U37" s="3"/>
      <c r="V37" s="3" t="s">
        <v>16</v>
      </c>
      <c r="W37" s="3" t="s">
        <v>225</v>
      </c>
      <c r="X37" s="3" t="s">
        <v>16</v>
      </c>
    </row>
    <row r="38" spans="1:24" x14ac:dyDescent="0.3">
      <c r="A38" s="3" t="s">
        <v>0</v>
      </c>
      <c r="B38" s="3" t="s">
        <v>630</v>
      </c>
      <c r="C38" s="3" t="s">
        <v>266</v>
      </c>
      <c r="D38" s="3" t="s">
        <v>631</v>
      </c>
      <c r="E38" s="3" t="s">
        <v>16</v>
      </c>
      <c r="F38" s="3"/>
      <c r="G38" s="3" t="s">
        <v>17</v>
      </c>
      <c r="H38" s="3"/>
      <c r="I38" s="3"/>
      <c r="J38" s="3" t="s">
        <v>18</v>
      </c>
      <c r="K38" s="3"/>
      <c r="L38" s="3" t="s">
        <v>31</v>
      </c>
      <c r="M38" s="3"/>
      <c r="N38" s="3" t="s">
        <v>24</v>
      </c>
      <c r="O38" s="3" t="s">
        <v>63</v>
      </c>
      <c r="P38" s="3" t="s">
        <v>32</v>
      </c>
      <c r="Q38" s="4" t="str">
        <f>IFERROR(VLOOKUP($H38,[1]RAPPORTS!$L$2:$O$3000,4,FALSE),"")</f>
        <v/>
      </c>
      <c r="R38" s="4" t="str">
        <f>IFERROR(VLOOKUP($H38,[1]NC!$G$2:$H$300,2,FALSE)+VLOOKUP($K38,[1]NC!$G$2:$I$300,3,FALSE),"")</f>
        <v/>
      </c>
      <c r="S38" s="3"/>
      <c r="T38" s="3"/>
      <c r="U38" s="3"/>
      <c r="V38" s="3" t="s">
        <v>16</v>
      </c>
      <c r="W38" s="3" t="s">
        <v>233</v>
      </c>
      <c r="X38" s="3" t="s">
        <v>16</v>
      </c>
    </row>
    <row r="39" spans="1:24" x14ac:dyDescent="0.3">
      <c r="A39" s="3" t="s">
        <v>0</v>
      </c>
      <c r="B39" s="3" t="s">
        <v>632</v>
      </c>
      <c r="C39" s="3" t="s">
        <v>435</v>
      </c>
      <c r="D39" s="3" t="s">
        <v>633</v>
      </c>
      <c r="E39" s="3" t="s">
        <v>16</v>
      </c>
      <c r="F39" s="3"/>
      <c r="G39" s="3" t="s">
        <v>17</v>
      </c>
      <c r="H39" s="3"/>
      <c r="I39" s="3"/>
      <c r="J39" s="3" t="s">
        <v>18</v>
      </c>
      <c r="K39" s="3"/>
      <c r="L39" s="3" t="s">
        <v>55</v>
      </c>
      <c r="M39" s="3"/>
      <c r="N39" s="3" t="s">
        <v>96</v>
      </c>
      <c r="O39" s="3" t="s">
        <v>102</v>
      </c>
      <c r="P39" s="3" t="s">
        <v>96</v>
      </c>
      <c r="Q39" s="4" t="str">
        <f>IFERROR(VLOOKUP($H39,[1]RAPPORTS!$L$2:$O$3000,4,FALSE),"")</f>
        <v/>
      </c>
      <c r="R39" s="4" t="str">
        <f>IFERROR(VLOOKUP($H39,[1]NC!$G$2:$H$300,2,FALSE)+VLOOKUP($K39,[1]NC!$G$2:$I$300,3,FALSE),"")</f>
        <v/>
      </c>
      <c r="S39" s="3"/>
      <c r="T39" s="3"/>
      <c r="U39" s="3"/>
      <c r="V39" s="3" t="s">
        <v>16</v>
      </c>
      <c r="W39" s="3" t="s">
        <v>233</v>
      </c>
      <c r="X39" s="3" t="s">
        <v>16</v>
      </c>
    </row>
    <row r="40" spans="1:24" x14ac:dyDescent="0.3">
      <c r="A40" s="3" t="s">
        <v>0</v>
      </c>
      <c r="B40" s="3" t="s">
        <v>634</v>
      </c>
      <c r="C40" s="3" t="s">
        <v>327</v>
      </c>
      <c r="D40" s="3" t="s">
        <v>635</v>
      </c>
      <c r="E40" s="3" t="s">
        <v>16</v>
      </c>
      <c r="F40" s="3"/>
      <c r="G40" s="3" t="s">
        <v>17</v>
      </c>
      <c r="H40" s="3"/>
      <c r="I40" s="3"/>
      <c r="J40" s="3" t="s">
        <v>18</v>
      </c>
      <c r="K40" s="3"/>
      <c r="L40" s="3" t="s">
        <v>97</v>
      </c>
      <c r="M40" s="3"/>
      <c r="N40" s="3" t="s">
        <v>60</v>
      </c>
      <c r="O40" s="3" t="s">
        <v>223</v>
      </c>
      <c r="P40" s="3" t="s">
        <v>60</v>
      </c>
      <c r="Q40" s="4" t="str">
        <f>IFERROR(VLOOKUP($H40,[1]RAPPORTS!$L$2:$O$3000,4,FALSE),"")</f>
        <v/>
      </c>
      <c r="R40" s="4" t="str">
        <f>IFERROR(VLOOKUP($H40,[1]NC!$G$2:$H$300,2,FALSE)+VLOOKUP($K40,[1]NC!$G$2:$I$300,3,FALSE),"")</f>
        <v/>
      </c>
      <c r="S40" s="3"/>
      <c r="T40" s="3"/>
      <c r="U40" s="3"/>
      <c r="V40" s="3" t="s">
        <v>16</v>
      </c>
      <c r="W40" s="3" t="s">
        <v>233</v>
      </c>
      <c r="X40" s="3" t="s">
        <v>16</v>
      </c>
    </row>
    <row r="41" spans="1:24" x14ac:dyDescent="0.3">
      <c r="A41" s="3" t="s">
        <v>0</v>
      </c>
      <c r="B41" s="3" t="s">
        <v>636</v>
      </c>
      <c r="C41" s="3" t="s">
        <v>596</v>
      </c>
      <c r="D41" s="3" t="s">
        <v>637</v>
      </c>
      <c r="E41" s="3" t="s">
        <v>16</v>
      </c>
      <c r="F41" s="3"/>
      <c r="G41" s="3" t="s">
        <v>17</v>
      </c>
      <c r="H41" s="3"/>
      <c r="I41" s="3"/>
      <c r="J41" s="3" t="s">
        <v>18</v>
      </c>
      <c r="K41" s="3"/>
      <c r="L41" s="3" t="s">
        <v>49</v>
      </c>
      <c r="M41" s="3"/>
      <c r="N41" s="3" t="s">
        <v>24</v>
      </c>
      <c r="O41" s="3" t="s">
        <v>48</v>
      </c>
      <c r="P41" s="3" t="s">
        <v>39</v>
      </c>
      <c r="Q41" s="4" t="str">
        <f>IFERROR(VLOOKUP($H41,[1]RAPPORTS!$L$2:$O$3000,4,FALSE),"")</f>
        <v/>
      </c>
      <c r="R41" s="4" t="str">
        <f>IFERROR(VLOOKUP($H41,[1]NC!$G$2:$H$300,2,FALSE)+VLOOKUP($K41,[1]NC!$G$2:$I$300,3,FALSE),"")</f>
        <v/>
      </c>
      <c r="S41" s="3"/>
      <c r="T41" s="3"/>
      <c r="U41" s="3"/>
      <c r="V41" s="3" t="s">
        <v>16</v>
      </c>
      <c r="W41" s="3" t="s">
        <v>234</v>
      </c>
      <c r="X41" s="3" t="s">
        <v>16</v>
      </c>
    </row>
    <row r="42" spans="1:24" x14ac:dyDescent="0.3">
      <c r="A42" s="3" t="s">
        <v>0</v>
      </c>
      <c r="B42" s="3" t="s">
        <v>638</v>
      </c>
      <c r="C42" s="3" t="s">
        <v>263</v>
      </c>
      <c r="D42" s="3" t="s">
        <v>639</v>
      </c>
      <c r="E42" s="3" t="s">
        <v>16</v>
      </c>
      <c r="F42" s="3"/>
      <c r="G42" s="3" t="s">
        <v>37</v>
      </c>
      <c r="H42" s="3"/>
      <c r="I42" s="3"/>
      <c r="J42" s="3" t="s">
        <v>18</v>
      </c>
      <c r="K42" s="3"/>
      <c r="L42" s="3" t="s">
        <v>19</v>
      </c>
      <c r="M42" s="3"/>
      <c r="N42" s="3" t="s">
        <v>24</v>
      </c>
      <c r="O42" s="3" t="s">
        <v>235</v>
      </c>
      <c r="P42" s="3" t="s">
        <v>236</v>
      </c>
      <c r="Q42" s="4" t="str">
        <f>IFERROR(VLOOKUP($H42,[1]RAPPORTS!$L$2:$O$3000,4,FALSE),"")</f>
        <v/>
      </c>
      <c r="R42" s="4" t="str">
        <f>IFERROR(VLOOKUP($H42,[1]NC!$G$2:$H$300,2,FALSE)+VLOOKUP($K42,[1]NC!$G$2:$I$300,3,FALSE),"")</f>
        <v/>
      </c>
      <c r="S42" s="3"/>
      <c r="T42" s="3"/>
      <c r="U42" s="3"/>
      <c r="V42" s="3" t="s">
        <v>16</v>
      </c>
      <c r="W42" s="3" t="s">
        <v>234</v>
      </c>
      <c r="X42" s="3" t="s">
        <v>16</v>
      </c>
    </row>
    <row r="43" spans="1:24" x14ac:dyDescent="0.3">
      <c r="A43" s="3" t="s">
        <v>0</v>
      </c>
      <c r="B43" s="3" t="s">
        <v>640</v>
      </c>
      <c r="C43" s="3" t="s">
        <v>1</v>
      </c>
      <c r="D43" s="3" t="s">
        <v>641</v>
      </c>
      <c r="E43" s="3" t="s">
        <v>16</v>
      </c>
      <c r="F43" s="3"/>
      <c r="G43" s="3" t="s">
        <v>17</v>
      </c>
      <c r="H43" s="3"/>
      <c r="I43" s="3"/>
      <c r="J43" s="3" t="s">
        <v>18</v>
      </c>
      <c r="K43" s="3"/>
      <c r="L43" s="3" t="s">
        <v>49</v>
      </c>
      <c r="M43" s="3"/>
      <c r="N43" s="3" t="s">
        <v>20</v>
      </c>
      <c r="O43" s="3" t="s">
        <v>87</v>
      </c>
      <c r="P43" s="3" t="s">
        <v>216</v>
      </c>
      <c r="Q43" s="4" t="str">
        <f>IFERROR(VLOOKUP($H43,[1]RAPPORTS!$L$2:$O$3000,4,FALSE),"")</f>
        <v/>
      </c>
      <c r="R43" s="4" t="str">
        <f>IFERROR(VLOOKUP($H43,[1]NC!$G$2:$H$300,2,FALSE)+VLOOKUP($K43,[1]NC!$G$2:$I$300,3,FALSE),"")</f>
        <v/>
      </c>
      <c r="S43" s="3"/>
      <c r="T43" s="3"/>
      <c r="U43" s="3"/>
      <c r="V43" s="3" t="s">
        <v>16</v>
      </c>
      <c r="W43" s="3" t="s">
        <v>234</v>
      </c>
      <c r="X43" s="3" t="s">
        <v>16</v>
      </c>
    </row>
    <row r="44" spans="1:24" x14ac:dyDescent="0.3">
      <c r="A44" s="3" t="s">
        <v>0</v>
      </c>
      <c r="B44" s="3" t="s">
        <v>642</v>
      </c>
      <c r="C44" s="3" t="s">
        <v>327</v>
      </c>
      <c r="D44" s="3" t="s">
        <v>643</v>
      </c>
      <c r="E44" s="3" t="s">
        <v>16</v>
      </c>
      <c r="F44" s="3"/>
      <c r="G44" s="3" t="s">
        <v>17</v>
      </c>
      <c r="H44" s="3"/>
      <c r="I44" s="3"/>
      <c r="J44" s="3" t="s">
        <v>18</v>
      </c>
      <c r="K44" s="3"/>
      <c r="L44" s="3" t="s">
        <v>66</v>
      </c>
      <c r="M44" s="3"/>
      <c r="N44" s="3" t="s">
        <v>60</v>
      </c>
      <c r="O44" s="3" t="s">
        <v>48</v>
      </c>
      <c r="P44" s="3" t="s">
        <v>41</v>
      </c>
      <c r="Q44" s="4" t="str">
        <f>IFERROR(VLOOKUP($H44,[1]RAPPORTS!$L$2:$O$3000,4,FALSE),"")</f>
        <v/>
      </c>
      <c r="R44" s="4" t="str">
        <f>IFERROR(VLOOKUP($H44,[1]NC!$G$2:$H$300,2,FALSE)+VLOOKUP($K44,[1]NC!$G$2:$I$300,3,FALSE),"")</f>
        <v/>
      </c>
      <c r="S44" s="3"/>
      <c r="T44" s="3"/>
      <c r="U44" s="3"/>
      <c r="V44" s="3" t="s">
        <v>16</v>
      </c>
      <c r="W44" s="3" t="s">
        <v>237</v>
      </c>
      <c r="X44" s="3" t="s">
        <v>16</v>
      </c>
    </row>
    <row r="45" spans="1:24" x14ac:dyDescent="0.3">
      <c r="A45" s="3" t="s">
        <v>0</v>
      </c>
      <c r="B45" s="3" t="s">
        <v>644</v>
      </c>
      <c r="C45" s="3" t="s">
        <v>0</v>
      </c>
      <c r="D45" s="3" t="s">
        <v>645</v>
      </c>
      <c r="E45" s="3" t="s">
        <v>16</v>
      </c>
      <c r="F45" s="3"/>
      <c r="G45" s="3" t="s">
        <v>17</v>
      </c>
      <c r="H45" s="3"/>
      <c r="I45" s="3"/>
      <c r="J45" s="3" t="s">
        <v>18</v>
      </c>
      <c r="K45" s="3"/>
      <c r="L45" s="3" t="s">
        <v>31</v>
      </c>
      <c r="M45" s="3"/>
      <c r="N45" s="3" t="s">
        <v>24</v>
      </c>
      <c r="O45" s="3" t="s">
        <v>48</v>
      </c>
      <c r="P45" s="3" t="s">
        <v>34</v>
      </c>
      <c r="Q45" s="4" t="str">
        <f>IFERROR(VLOOKUP($H45,[1]RAPPORTS!$L$2:$O$3000,4,FALSE),"")</f>
        <v/>
      </c>
      <c r="R45" s="4" t="str">
        <f>IFERROR(VLOOKUP($H45,[1]NC!$G$2:$H$300,2,FALSE)+VLOOKUP($K45,[1]NC!$G$2:$I$300,3,FALSE),"")</f>
        <v/>
      </c>
      <c r="S45" s="3"/>
      <c r="T45" s="3"/>
      <c r="U45" s="3"/>
      <c r="V45" s="3" t="s">
        <v>16</v>
      </c>
      <c r="W45" s="3" t="s">
        <v>237</v>
      </c>
      <c r="X45" s="3" t="s">
        <v>16</v>
      </c>
    </row>
    <row r="46" spans="1:24" x14ac:dyDescent="0.3">
      <c r="A46" s="3" t="s">
        <v>0</v>
      </c>
      <c r="B46" s="3" t="s">
        <v>646</v>
      </c>
      <c r="C46" s="3" t="s">
        <v>342</v>
      </c>
      <c r="D46" s="3" t="s">
        <v>647</v>
      </c>
      <c r="E46" s="3" t="s">
        <v>16</v>
      </c>
      <c r="F46" s="3"/>
      <c r="G46" s="3" t="s">
        <v>17</v>
      </c>
      <c r="H46" s="3"/>
      <c r="I46" s="3"/>
      <c r="J46" s="3" t="s">
        <v>18</v>
      </c>
      <c r="K46" s="3"/>
      <c r="L46" s="3" t="s">
        <v>62</v>
      </c>
      <c r="M46" s="3"/>
      <c r="N46" s="3" t="s">
        <v>24</v>
      </c>
      <c r="O46" s="3" t="s">
        <v>38</v>
      </c>
      <c r="P46" s="3" t="s">
        <v>41</v>
      </c>
      <c r="Q46" s="4" t="str">
        <f>IFERROR(VLOOKUP($H46,[1]RAPPORTS!$L$2:$O$3000,4,FALSE),"")</f>
        <v/>
      </c>
      <c r="R46" s="4" t="str">
        <f>IFERROR(VLOOKUP($H46,[1]NC!$G$2:$H$300,2,FALSE)+VLOOKUP($K46,[1]NC!$G$2:$I$300,3,FALSE),"")</f>
        <v/>
      </c>
      <c r="S46" s="3"/>
      <c r="T46" s="3"/>
      <c r="U46" s="3"/>
      <c r="V46" s="3" t="s">
        <v>16</v>
      </c>
      <c r="W46" s="3" t="s">
        <v>237</v>
      </c>
      <c r="X46" s="3" t="s">
        <v>16</v>
      </c>
    </row>
    <row r="47" spans="1:24" x14ac:dyDescent="0.3">
      <c r="A47" s="3" t="s">
        <v>0</v>
      </c>
      <c r="B47" s="3" t="s">
        <v>648</v>
      </c>
      <c r="C47" s="3" t="s">
        <v>327</v>
      </c>
      <c r="D47" s="3" t="s">
        <v>649</v>
      </c>
      <c r="E47" s="3" t="s">
        <v>16</v>
      </c>
      <c r="F47" s="3"/>
      <c r="G47" s="3" t="s">
        <v>17</v>
      </c>
      <c r="H47" s="3"/>
      <c r="I47" s="3"/>
      <c r="J47" s="3" t="s">
        <v>18</v>
      </c>
      <c r="K47" s="3"/>
      <c r="L47" s="3" t="s">
        <v>31</v>
      </c>
      <c r="M47" s="3"/>
      <c r="N47" s="3" t="s">
        <v>24</v>
      </c>
      <c r="O47" s="3" t="s">
        <v>111</v>
      </c>
      <c r="P47" s="3" t="s">
        <v>32</v>
      </c>
      <c r="Q47" s="4" t="str">
        <f>IFERROR(VLOOKUP($H47,[1]RAPPORTS!$L$2:$O$3000,4,FALSE),"")</f>
        <v/>
      </c>
      <c r="R47" s="4" t="str">
        <f>IFERROR(VLOOKUP($H47,[1]NC!$G$2:$H$300,2,FALSE)+VLOOKUP($K47,[1]NC!$G$2:$I$300,3,FALSE),"")</f>
        <v/>
      </c>
      <c r="S47" s="3"/>
      <c r="T47" s="3"/>
      <c r="U47" s="3"/>
      <c r="V47" s="3" t="s">
        <v>16</v>
      </c>
      <c r="W47" s="3" t="s">
        <v>237</v>
      </c>
      <c r="X47" s="3" t="s">
        <v>16</v>
      </c>
    </row>
    <row r="48" spans="1:24" x14ac:dyDescent="0.3">
      <c r="A48" s="3" t="s">
        <v>0</v>
      </c>
      <c r="B48" s="3" t="s">
        <v>650</v>
      </c>
      <c r="C48" s="3" t="s">
        <v>596</v>
      </c>
      <c r="D48" s="3" t="s">
        <v>651</v>
      </c>
      <c r="E48" s="3" t="s">
        <v>16</v>
      </c>
      <c r="F48" s="3"/>
      <c r="G48" s="3" t="s">
        <v>17</v>
      </c>
      <c r="H48" s="3"/>
      <c r="I48" s="3"/>
      <c r="J48" s="3" t="s">
        <v>18</v>
      </c>
      <c r="K48" s="3"/>
      <c r="L48" s="3" t="s">
        <v>91</v>
      </c>
      <c r="M48" s="3"/>
      <c r="N48" s="3" t="s">
        <v>24</v>
      </c>
      <c r="O48" s="3" t="s">
        <v>26</v>
      </c>
      <c r="P48" s="3" t="s">
        <v>75</v>
      </c>
      <c r="Q48" s="4" t="str">
        <f>IFERROR(VLOOKUP($H48,[1]RAPPORTS!$L$2:$O$3000,4,FALSE),"")</f>
        <v/>
      </c>
      <c r="R48" s="4" t="str">
        <f>IFERROR(VLOOKUP($H48,[1]NC!$G$2:$H$300,2,FALSE)+VLOOKUP($K48,[1]NC!$G$2:$I$300,3,FALSE),"")</f>
        <v/>
      </c>
      <c r="S48" s="3"/>
      <c r="T48" s="3"/>
      <c r="U48" s="3"/>
      <c r="V48" s="3" t="s">
        <v>16</v>
      </c>
      <c r="W48" s="3" t="s">
        <v>237</v>
      </c>
      <c r="X48" s="3" t="s">
        <v>16</v>
      </c>
    </row>
    <row r="49" spans="1:24" x14ac:dyDescent="0.3">
      <c r="A49" s="3" t="s">
        <v>0</v>
      </c>
      <c r="B49" s="3" t="s">
        <v>652</v>
      </c>
      <c r="C49" s="3" t="s">
        <v>1</v>
      </c>
      <c r="D49" s="3" t="s">
        <v>653</v>
      </c>
      <c r="E49" s="3" t="s">
        <v>16</v>
      </c>
      <c r="F49" s="3"/>
      <c r="G49" s="3" t="s">
        <v>17</v>
      </c>
      <c r="H49" s="3"/>
      <c r="I49" s="3"/>
      <c r="J49" s="3" t="s">
        <v>18</v>
      </c>
      <c r="K49" s="3"/>
      <c r="L49" s="3" t="s">
        <v>66</v>
      </c>
      <c r="M49" s="3"/>
      <c r="N49" s="3" t="s">
        <v>24</v>
      </c>
      <c r="O49" s="3" t="s">
        <v>72</v>
      </c>
      <c r="P49" s="3" t="s">
        <v>32</v>
      </c>
      <c r="Q49" s="4" t="str">
        <f>IFERROR(VLOOKUP($H49,[1]RAPPORTS!$L$2:$O$3000,4,FALSE),"")</f>
        <v/>
      </c>
      <c r="R49" s="4" t="str">
        <f>IFERROR(VLOOKUP($H49,[1]NC!$G$2:$H$300,2,FALSE)+VLOOKUP($K49,[1]NC!$G$2:$I$300,3,FALSE),"")</f>
        <v/>
      </c>
      <c r="S49" s="3"/>
      <c r="T49" s="3"/>
      <c r="U49" s="3"/>
      <c r="V49" s="3" t="s">
        <v>16</v>
      </c>
      <c r="W49" s="3" t="s">
        <v>237</v>
      </c>
      <c r="X49" s="3" t="s">
        <v>16</v>
      </c>
    </row>
    <row r="50" spans="1:24" x14ac:dyDescent="0.3">
      <c r="A50" s="3" t="s">
        <v>0</v>
      </c>
      <c r="B50" s="3" t="s">
        <v>654</v>
      </c>
      <c r="C50" s="3" t="s">
        <v>0</v>
      </c>
      <c r="D50" s="3" t="s">
        <v>655</v>
      </c>
      <c r="E50" s="3" t="s">
        <v>16</v>
      </c>
      <c r="F50" s="3"/>
      <c r="G50" s="3" t="s">
        <v>17</v>
      </c>
      <c r="H50" s="3"/>
      <c r="I50" s="3"/>
      <c r="J50" s="3" t="s">
        <v>18</v>
      </c>
      <c r="K50" s="3"/>
      <c r="L50" s="3" t="s">
        <v>31</v>
      </c>
      <c r="M50" s="3"/>
      <c r="N50" s="3" t="s">
        <v>24</v>
      </c>
      <c r="O50" s="3" t="s">
        <v>90</v>
      </c>
      <c r="P50" s="3" t="s">
        <v>32</v>
      </c>
      <c r="Q50" s="4" t="str">
        <f>IFERROR(VLOOKUP($H50,[1]RAPPORTS!$L$2:$O$3000,4,FALSE),"")</f>
        <v/>
      </c>
      <c r="R50" s="4" t="str">
        <f>IFERROR(VLOOKUP($H50,[1]NC!$G$2:$H$300,2,FALSE)+VLOOKUP($K50,[1]NC!$G$2:$I$300,3,FALSE),"")</f>
        <v/>
      </c>
      <c r="S50" s="3"/>
      <c r="T50" s="3"/>
      <c r="U50" s="3"/>
      <c r="V50" s="3" t="s">
        <v>16</v>
      </c>
      <c r="W50" s="3" t="s">
        <v>237</v>
      </c>
      <c r="X50" s="3" t="s">
        <v>16</v>
      </c>
    </row>
    <row r="51" spans="1:24" x14ac:dyDescent="0.3">
      <c r="A51" s="3" t="s">
        <v>0</v>
      </c>
      <c r="B51" s="3" t="s">
        <v>656</v>
      </c>
      <c r="C51" s="3" t="s">
        <v>73</v>
      </c>
      <c r="D51" s="3" t="s">
        <v>657</v>
      </c>
      <c r="E51" s="3" t="s">
        <v>45</v>
      </c>
      <c r="F51" s="3"/>
      <c r="G51" s="3" t="s">
        <v>37</v>
      </c>
      <c r="H51" s="3"/>
      <c r="I51" s="3"/>
      <c r="J51" s="3" t="s">
        <v>18</v>
      </c>
      <c r="K51" s="3"/>
      <c r="L51" s="3" t="s">
        <v>77</v>
      </c>
      <c r="M51" s="3"/>
      <c r="N51" s="3" t="s">
        <v>24</v>
      </c>
      <c r="O51" s="3" t="s">
        <v>239</v>
      </c>
      <c r="P51" s="3" t="s">
        <v>240</v>
      </c>
      <c r="Q51" s="4" t="str">
        <f>IFERROR(VLOOKUP($H51,[1]RAPPORTS!$L$2:$O$3000,4,FALSE),"")</f>
        <v/>
      </c>
      <c r="R51" s="4" t="str">
        <f>IFERROR(VLOOKUP($H51,[1]NC!$G$2:$H$300,2,FALSE)+VLOOKUP($K51,[1]NC!$G$2:$I$300,3,FALSE),"")</f>
        <v/>
      </c>
      <c r="S51" s="3"/>
      <c r="T51" s="3"/>
      <c r="U51" s="3"/>
      <c r="V51" s="3" t="s">
        <v>16</v>
      </c>
      <c r="W51" s="3" t="s">
        <v>238</v>
      </c>
      <c r="X51" s="3" t="s">
        <v>16</v>
      </c>
    </row>
    <row r="52" spans="1:24" x14ac:dyDescent="0.3">
      <c r="A52" s="3" t="s">
        <v>0</v>
      </c>
      <c r="B52" s="3" t="s">
        <v>658</v>
      </c>
      <c r="C52" s="3" t="s">
        <v>315</v>
      </c>
      <c r="D52" s="3" t="s">
        <v>659</v>
      </c>
      <c r="E52" s="3" t="s">
        <v>16</v>
      </c>
      <c r="F52" s="3"/>
      <c r="G52" s="3" t="s">
        <v>17</v>
      </c>
      <c r="H52" s="3"/>
      <c r="I52" s="3"/>
      <c r="J52" s="3" t="s">
        <v>18</v>
      </c>
      <c r="K52" s="3"/>
      <c r="L52" s="3" t="s">
        <v>23</v>
      </c>
      <c r="M52" s="3"/>
      <c r="N52" s="3" t="s">
        <v>24</v>
      </c>
      <c r="O52" s="3" t="s">
        <v>63</v>
      </c>
      <c r="P52" s="3" t="s">
        <v>20</v>
      </c>
      <c r="Q52" s="4" t="str">
        <f>IFERROR(VLOOKUP($H52,[1]RAPPORTS!$L$2:$O$3000,4,FALSE),"")</f>
        <v/>
      </c>
      <c r="R52" s="4" t="str">
        <f>IFERROR(VLOOKUP($H52,[1]NC!$G$2:$H$300,2,FALSE)+VLOOKUP($K52,[1]NC!$G$2:$I$300,3,FALSE),"")</f>
        <v/>
      </c>
      <c r="S52" s="3"/>
      <c r="T52" s="3"/>
      <c r="U52" s="3"/>
      <c r="V52" s="3" t="s">
        <v>16</v>
      </c>
      <c r="W52" s="3" t="s">
        <v>241</v>
      </c>
      <c r="X52" s="3" t="s">
        <v>16</v>
      </c>
    </row>
    <row r="53" spans="1:24" x14ac:dyDescent="0.3">
      <c r="A53" s="3" t="s">
        <v>0</v>
      </c>
      <c r="B53" s="3" t="s">
        <v>660</v>
      </c>
      <c r="C53" s="3" t="s">
        <v>272</v>
      </c>
      <c r="D53" s="3" t="s">
        <v>661</v>
      </c>
      <c r="E53" s="3" t="s">
        <v>16</v>
      </c>
      <c r="F53" s="3"/>
      <c r="G53" s="3" t="s">
        <v>17</v>
      </c>
      <c r="H53" s="3"/>
      <c r="I53" s="3"/>
      <c r="J53" s="3" t="s">
        <v>18</v>
      </c>
      <c r="K53" s="3"/>
      <c r="L53" s="3" t="s">
        <v>23</v>
      </c>
      <c r="M53" s="3"/>
      <c r="N53" s="3" t="s">
        <v>100</v>
      </c>
      <c r="O53" s="3" t="s">
        <v>171</v>
      </c>
      <c r="P53" s="3" t="s">
        <v>204</v>
      </c>
      <c r="Q53" s="4" t="str">
        <f>IFERROR(VLOOKUP($H53,[1]RAPPORTS!$L$2:$O$3000,4,FALSE),"")</f>
        <v/>
      </c>
      <c r="R53" s="4" t="str">
        <f>IFERROR(VLOOKUP($H53,[1]NC!$G$2:$H$300,2,FALSE)+VLOOKUP($K53,[1]NC!$G$2:$I$300,3,FALSE),"")</f>
        <v/>
      </c>
      <c r="S53" s="3"/>
      <c r="T53" s="3"/>
      <c r="U53" s="3"/>
      <c r="V53" s="3" t="s">
        <v>16</v>
      </c>
      <c r="W53" s="3" t="s">
        <v>242</v>
      </c>
      <c r="X53" s="3" t="s">
        <v>16</v>
      </c>
    </row>
    <row r="54" spans="1:24" x14ac:dyDescent="0.3">
      <c r="A54" s="3" t="s">
        <v>0</v>
      </c>
      <c r="B54" s="3" t="s">
        <v>662</v>
      </c>
      <c r="C54" s="3" t="s">
        <v>596</v>
      </c>
      <c r="D54" s="3" t="s">
        <v>663</v>
      </c>
      <c r="E54" s="3" t="s">
        <v>16</v>
      </c>
      <c r="F54" s="3"/>
      <c r="G54" s="3" t="s">
        <v>17</v>
      </c>
      <c r="H54" s="3"/>
      <c r="I54" s="3"/>
      <c r="J54" s="3" t="s">
        <v>18</v>
      </c>
      <c r="K54" s="3"/>
      <c r="L54" s="3" t="s">
        <v>62</v>
      </c>
      <c r="M54" s="3"/>
      <c r="N54" s="3" t="s">
        <v>24</v>
      </c>
      <c r="O54" s="3" t="s">
        <v>38</v>
      </c>
      <c r="P54" s="3" t="s">
        <v>101</v>
      </c>
      <c r="Q54" s="4" t="str">
        <f>IFERROR(VLOOKUP($H54,[1]RAPPORTS!$L$2:$O$3000,4,FALSE),"")</f>
        <v/>
      </c>
      <c r="R54" s="4" t="str">
        <f>IFERROR(VLOOKUP($H54,[1]NC!$G$2:$H$300,2,FALSE)+VLOOKUP($K54,[1]NC!$G$2:$I$300,3,FALSE),"")</f>
        <v/>
      </c>
      <c r="S54" s="3"/>
      <c r="T54" s="3"/>
      <c r="U54" s="3"/>
      <c r="V54" s="3" t="s">
        <v>16</v>
      </c>
      <c r="W54" s="3" t="s">
        <v>243</v>
      </c>
      <c r="X54" s="3" t="s">
        <v>16</v>
      </c>
    </row>
    <row r="55" spans="1:24" x14ac:dyDescent="0.3">
      <c r="A55" s="3" t="s">
        <v>18</v>
      </c>
      <c r="B55" s="3" t="s">
        <v>664</v>
      </c>
      <c r="C55" s="3" t="s">
        <v>412</v>
      </c>
      <c r="D55" s="3" t="s">
        <v>665</v>
      </c>
      <c r="E55" s="3" t="s">
        <v>16</v>
      </c>
      <c r="F55" s="3"/>
      <c r="G55" s="3" t="s">
        <v>17</v>
      </c>
      <c r="H55" s="3"/>
      <c r="I55" s="3"/>
      <c r="J55" s="3" t="s">
        <v>18</v>
      </c>
      <c r="K55" s="3"/>
      <c r="L55" s="3" t="s">
        <v>56</v>
      </c>
      <c r="M55" s="3"/>
      <c r="N55" s="3" t="s">
        <v>32</v>
      </c>
      <c r="O55" s="3" t="s">
        <v>43</v>
      </c>
      <c r="P55" s="3" t="s">
        <v>101</v>
      </c>
      <c r="Q55" s="4" t="str">
        <f>IFERROR(VLOOKUP($H55,[1]RAPPORTS!$L$2:$O$3000,4,FALSE),"")</f>
        <v/>
      </c>
      <c r="R55" s="4" t="str">
        <f>IFERROR(VLOOKUP($H55,[1]NC!$G$2:$H$300,2,FALSE)+VLOOKUP($K55,[1]NC!$G$2:$I$300,3,FALSE),"")</f>
        <v/>
      </c>
      <c r="S55" s="3"/>
      <c r="T55" s="3"/>
      <c r="U55" s="3"/>
      <c r="V55" s="3" t="s">
        <v>16</v>
      </c>
      <c r="W55" s="3" t="s">
        <v>243</v>
      </c>
      <c r="X55" s="3" t="s">
        <v>16</v>
      </c>
    </row>
    <row r="56" spans="1:24" x14ac:dyDescent="0.3">
      <c r="A56" s="3" t="s">
        <v>18</v>
      </c>
      <c r="B56" s="3" t="s">
        <v>666</v>
      </c>
      <c r="C56" s="3" t="s">
        <v>280</v>
      </c>
      <c r="D56" s="3" t="s">
        <v>667</v>
      </c>
      <c r="E56" s="3" t="s">
        <v>16</v>
      </c>
      <c r="F56" s="3"/>
      <c r="G56" s="3" t="s">
        <v>17</v>
      </c>
      <c r="H56" s="3"/>
      <c r="I56" s="3"/>
      <c r="J56" s="3" t="s">
        <v>18</v>
      </c>
      <c r="K56" s="3"/>
      <c r="L56" s="3" t="s">
        <v>103</v>
      </c>
      <c r="M56" s="3"/>
      <c r="N56" s="3" t="s">
        <v>32</v>
      </c>
      <c r="O56" s="3" t="s">
        <v>38</v>
      </c>
      <c r="P56" s="3" t="s">
        <v>32</v>
      </c>
      <c r="Q56" s="4" t="str">
        <f>IFERROR(VLOOKUP($H56,[1]RAPPORTS!$L$2:$O$3000,4,FALSE),"")</f>
        <v/>
      </c>
      <c r="R56" s="4" t="str">
        <f>IFERROR(VLOOKUP($H56,[1]NC!$G$2:$H$300,2,FALSE)+VLOOKUP($K56,[1]NC!$G$2:$I$300,3,FALSE),"")</f>
        <v/>
      </c>
      <c r="S56" s="3"/>
      <c r="T56" s="3"/>
      <c r="U56" s="3"/>
      <c r="V56" s="3" t="s">
        <v>16</v>
      </c>
      <c r="W56" s="3" t="s">
        <v>243</v>
      </c>
      <c r="X56" s="3" t="s">
        <v>16</v>
      </c>
    </row>
    <row r="57" spans="1:24" x14ac:dyDescent="0.3">
      <c r="A57" s="3" t="s">
        <v>0</v>
      </c>
      <c r="B57" s="3" t="s">
        <v>668</v>
      </c>
      <c r="C57" s="3" t="s">
        <v>412</v>
      </c>
      <c r="D57" s="3" t="s">
        <v>669</v>
      </c>
      <c r="E57" s="3" t="s">
        <v>16</v>
      </c>
      <c r="F57" s="3"/>
      <c r="G57" s="3" t="s">
        <v>17</v>
      </c>
      <c r="H57" s="3"/>
      <c r="I57" s="3"/>
      <c r="J57" s="3" t="s">
        <v>18</v>
      </c>
      <c r="K57" s="3"/>
      <c r="L57" s="3" t="s">
        <v>62</v>
      </c>
      <c r="M57" s="3"/>
      <c r="N57" s="3" t="s">
        <v>24</v>
      </c>
      <c r="O57" s="3" t="s">
        <v>244</v>
      </c>
      <c r="P57" s="3" t="s">
        <v>219</v>
      </c>
      <c r="Q57" s="4" t="str">
        <f>IFERROR(VLOOKUP($H57,[1]RAPPORTS!$L$2:$O$3000,4,FALSE),"")</f>
        <v/>
      </c>
      <c r="R57" s="4" t="str">
        <f>IFERROR(VLOOKUP($H57,[1]NC!$G$2:$H$300,2,FALSE)+VLOOKUP($K57,[1]NC!$G$2:$I$300,3,FALSE),"")</f>
        <v/>
      </c>
      <c r="S57" s="3"/>
      <c r="T57" s="3"/>
      <c r="U57" s="3"/>
      <c r="V57" s="3" t="s">
        <v>16</v>
      </c>
      <c r="W57" s="3" t="s">
        <v>243</v>
      </c>
      <c r="X57" s="3" t="s">
        <v>16</v>
      </c>
    </row>
    <row r="58" spans="1:24" x14ac:dyDescent="0.3">
      <c r="A58" s="3" t="s">
        <v>0</v>
      </c>
      <c r="B58" s="3" t="s">
        <v>670</v>
      </c>
      <c r="C58" s="3" t="s">
        <v>596</v>
      </c>
      <c r="D58" s="3" t="s">
        <v>671</v>
      </c>
      <c r="E58" s="3" t="s">
        <v>16</v>
      </c>
      <c r="F58" s="3"/>
      <c r="G58" s="3" t="s">
        <v>17</v>
      </c>
      <c r="H58" s="3"/>
      <c r="I58" s="3"/>
      <c r="J58" s="3" t="s">
        <v>18</v>
      </c>
      <c r="K58" s="3"/>
      <c r="L58" s="3" t="s">
        <v>23</v>
      </c>
      <c r="M58" s="3"/>
      <c r="N58" s="3" t="s">
        <v>34</v>
      </c>
      <c r="O58" s="3" t="s">
        <v>115</v>
      </c>
      <c r="P58" s="3" t="s">
        <v>92</v>
      </c>
      <c r="Q58" s="4" t="str">
        <f>IFERROR(VLOOKUP($H58,[1]RAPPORTS!$L$2:$O$3000,4,FALSE),"")</f>
        <v/>
      </c>
      <c r="R58" s="4" t="str">
        <f>IFERROR(VLOOKUP($H58,[1]NC!$G$2:$H$300,2,FALSE)+VLOOKUP($K58,[1]NC!$G$2:$I$300,3,FALSE),"")</f>
        <v/>
      </c>
      <c r="S58" s="3"/>
      <c r="T58" s="3"/>
      <c r="U58" s="3"/>
      <c r="V58" s="3" t="s">
        <v>16</v>
      </c>
      <c r="W58" s="3" t="s">
        <v>245</v>
      </c>
      <c r="X58" s="3" t="s">
        <v>16</v>
      </c>
    </row>
    <row r="59" spans="1:24" x14ac:dyDescent="0.3">
      <c r="A59" s="3" t="s">
        <v>0</v>
      </c>
      <c r="B59" s="3" t="s">
        <v>672</v>
      </c>
      <c r="C59" s="3" t="s">
        <v>306</v>
      </c>
      <c r="D59" s="3" t="s">
        <v>673</v>
      </c>
      <c r="E59" s="3" t="s">
        <v>16</v>
      </c>
      <c r="F59" s="3"/>
      <c r="G59" s="3" t="s">
        <v>17</v>
      </c>
      <c r="H59" s="3"/>
      <c r="I59" s="3"/>
      <c r="J59" s="3" t="s">
        <v>18</v>
      </c>
      <c r="K59" s="3"/>
      <c r="L59" s="3" t="s">
        <v>31</v>
      </c>
      <c r="M59" s="3"/>
      <c r="N59" s="3" t="s">
        <v>20</v>
      </c>
      <c r="O59" s="3" t="s">
        <v>102</v>
      </c>
      <c r="P59" s="3" t="s">
        <v>32</v>
      </c>
      <c r="Q59" s="4" t="str">
        <f>IFERROR(VLOOKUP($H59,[1]RAPPORTS!$L$2:$O$3000,4,FALSE),"")</f>
        <v/>
      </c>
      <c r="R59" s="4" t="str">
        <f>IFERROR(VLOOKUP($H59,[1]NC!$G$2:$H$300,2,FALSE)+VLOOKUP($K59,[1]NC!$G$2:$I$300,3,FALSE),"")</f>
        <v/>
      </c>
      <c r="S59" s="3"/>
      <c r="T59" s="3"/>
      <c r="U59" s="3"/>
      <c r="V59" s="3" t="s">
        <v>16</v>
      </c>
      <c r="W59" s="3" t="s">
        <v>246</v>
      </c>
      <c r="X59" s="3" t="s">
        <v>16</v>
      </c>
    </row>
    <row r="60" spans="1:24" x14ac:dyDescent="0.3">
      <c r="A60" s="3" t="s">
        <v>0</v>
      </c>
      <c r="B60" s="3" t="s">
        <v>674</v>
      </c>
      <c r="C60" s="3" t="s">
        <v>280</v>
      </c>
      <c r="D60" s="3" t="s">
        <v>675</v>
      </c>
      <c r="E60" s="3" t="s">
        <v>16</v>
      </c>
      <c r="F60" s="3"/>
      <c r="G60" s="3" t="s">
        <v>17</v>
      </c>
      <c r="H60" s="3"/>
      <c r="I60" s="3"/>
      <c r="J60" s="3" t="s">
        <v>18</v>
      </c>
      <c r="K60" s="3"/>
      <c r="L60" s="3" t="s">
        <v>55</v>
      </c>
      <c r="M60" s="3"/>
      <c r="N60" s="3" t="s">
        <v>34</v>
      </c>
      <c r="O60" s="3" t="s">
        <v>38</v>
      </c>
      <c r="P60" s="3" t="s">
        <v>20</v>
      </c>
      <c r="Q60" s="4" t="str">
        <f>IFERROR(VLOOKUP($H60,[1]RAPPORTS!$L$2:$O$3000,4,FALSE),"")</f>
        <v/>
      </c>
      <c r="R60" s="4" t="str">
        <f>IFERROR(VLOOKUP($H60,[1]NC!$G$2:$H$300,2,FALSE)+VLOOKUP($K60,[1]NC!$G$2:$I$300,3,FALSE),"")</f>
        <v/>
      </c>
      <c r="S60" s="3"/>
      <c r="T60" s="3"/>
      <c r="U60" s="3"/>
      <c r="V60" s="3" t="s">
        <v>16</v>
      </c>
      <c r="W60" s="3" t="s">
        <v>246</v>
      </c>
      <c r="X60" s="3" t="s">
        <v>16</v>
      </c>
    </row>
    <row r="61" spans="1:24" x14ac:dyDescent="0.3">
      <c r="A61" s="3" t="s">
        <v>0</v>
      </c>
      <c r="B61" s="3" t="s">
        <v>676</v>
      </c>
      <c r="C61" s="3" t="s">
        <v>356</v>
      </c>
      <c r="D61" s="3" t="s">
        <v>677</v>
      </c>
      <c r="E61" s="3" t="s">
        <v>16</v>
      </c>
      <c r="F61" s="3"/>
      <c r="G61" s="3" t="s">
        <v>17</v>
      </c>
      <c r="H61" s="3"/>
      <c r="I61" s="3"/>
      <c r="J61" s="3" t="s">
        <v>18</v>
      </c>
      <c r="K61" s="3"/>
      <c r="L61" s="3" t="s">
        <v>66</v>
      </c>
      <c r="M61" s="3"/>
      <c r="N61" s="3" t="s">
        <v>34</v>
      </c>
      <c r="O61" s="3" t="s">
        <v>64</v>
      </c>
      <c r="P61" s="3" t="s">
        <v>20</v>
      </c>
      <c r="Q61" s="4" t="str">
        <f>IFERROR(VLOOKUP($H61,[1]RAPPORTS!$L$2:$O$3000,4,FALSE),"")</f>
        <v/>
      </c>
      <c r="R61" s="4" t="str">
        <f>IFERROR(VLOOKUP($H61,[1]NC!$G$2:$H$300,2,FALSE)+VLOOKUP($K61,[1]NC!$G$2:$I$300,3,FALSE),"")</f>
        <v/>
      </c>
      <c r="S61" s="3"/>
      <c r="T61" s="3"/>
      <c r="U61" s="3"/>
      <c r="V61" s="3" t="s">
        <v>16</v>
      </c>
      <c r="W61" s="3" t="s">
        <v>248</v>
      </c>
      <c r="X61" s="3" t="s">
        <v>16</v>
      </c>
    </row>
    <row r="62" spans="1:24" x14ac:dyDescent="0.3">
      <c r="A62" s="3" t="s">
        <v>0</v>
      </c>
      <c r="B62" s="3" t="s">
        <v>678</v>
      </c>
      <c r="C62" s="3" t="s">
        <v>18</v>
      </c>
      <c r="D62" s="3" t="s">
        <v>679</v>
      </c>
      <c r="E62" s="3" t="s">
        <v>16</v>
      </c>
      <c r="F62" s="3"/>
      <c r="G62" s="3" t="s">
        <v>17</v>
      </c>
      <c r="H62" s="3"/>
      <c r="I62" s="3"/>
      <c r="J62" s="3" t="s">
        <v>18</v>
      </c>
      <c r="K62" s="3"/>
      <c r="L62" s="3" t="s">
        <v>66</v>
      </c>
      <c r="M62" s="3"/>
      <c r="N62" s="3" t="s">
        <v>60</v>
      </c>
      <c r="O62" s="3" t="s">
        <v>98</v>
      </c>
      <c r="P62" s="3" t="s">
        <v>20</v>
      </c>
      <c r="Q62" s="4" t="str">
        <f>IFERROR(VLOOKUP($H62,[1]RAPPORTS!$L$2:$O$3000,4,FALSE),"")</f>
        <v/>
      </c>
      <c r="R62" s="4" t="str">
        <f>IFERROR(VLOOKUP($H62,[1]NC!$G$2:$H$300,2,FALSE)+VLOOKUP($K62,[1]NC!$G$2:$I$300,3,FALSE),"")</f>
        <v/>
      </c>
      <c r="S62" s="3"/>
      <c r="T62" s="3"/>
      <c r="U62" s="3"/>
      <c r="V62" s="3" t="s">
        <v>16</v>
      </c>
      <c r="W62" s="3" t="s">
        <v>248</v>
      </c>
      <c r="X62" s="3" t="s">
        <v>16</v>
      </c>
    </row>
    <row r="63" spans="1:24" x14ac:dyDescent="0.3">
      <c r="A63" s="3" t="s">
        <v>0</v>
      </c>
      <c r="B63" s="3" t="s">
        <v>680</v>
      </c>
      <c r="C63" s="3" t="s">
        <v>349</v>
      </c>
      <c r="D63" s="3" t="s">
        <v>681</v>
      </c>
      <c r="E63" s="3" t="s">
        <v>45</v>
      </c>
      <c r="F63" s="3"/>
      <c r="G63" s="3" t="s">
        <v>17</v>
      </c>
      <c r="H63" s="3"/>
      <c r="I63" s="3"/>
      <c r="J63" s="3" t="s">
        <v>18</v>
      </c>
      <c r="K63" s="3"/>
      <c r="L63" s="3" t="s">
        <v>66</v>
      </c>
      <c r="M63" s="3"/>
      <c r="N63" s="3" t="s">
        <v>24</v>
      </c>
      <c r="O63" s="3" t="s">
        <v>38</v>
      </c>
      <c r="P63" s="3" t="s">
        <v>142</v>
      </c>
      <c r="Q63" s="4" t="str">
        <f>IFERROR(VLOOKUP($H63,[1]RAPPORTS!$L$2:$O$3000,4,FALSE),"")</f>
        <v/>
      </c>
      <c r="R63" s="4" t="str">
        <f>IFERROR(VLOOKUP($H63,[1]NC!$G$2:$H$300,2,FALSE)+VLOOKUP($K63,[1]NC!$G$2:$I$300,3,FALSE),"")</f>
        <v/>
      </c>
      <c r="S63" s="3"/>
      <c r="T63" s="3"/>
      <c r="U63" s="3"/>
      <c r="V63" s="3" t="s">
        <v>16</v>
      </c>
      <c r="W63" s="3" t="s">
        <v>249</v>
      </c>
      <c r="X63" s="3" t="s">
        <v>16</v>
      </c>
    </row>
    <row r="64" spans="1:24" x14ac:dyDescent="0.3">
      <c r="A64" s="3" t="s">
        <v>0</v>
      </c>
      <c r="B64" s="3" t="s">
        <v>682</v>
      </c>
      <c r="C64" s="3" t="s">
        <v>263</v>
      </c>
      <c r="D64" s="3" t="s">
        <v>683</v>
      </c>
      <c r="E64" s="3" t="s">
        <v>16</v>
      </c>
      <c r="F64" s="3"/>
      <c r="G64" s="3" t="s">
        <v>17</v>
      </c>
      <c r="H64" s="3"/>
      <c r="I64" s="3"/>
      <c r="J64" s="3" t="s">
        <v>18</v>
      </c>
      <c r="K64" s="3"/>
      <c r="L64" s="3" t="s">
        <v>56</v>
      </c>
      <c r="M64" s="3"/>
      <c r="N64" s="3" t="s">
        <v>20</v>
      </c>
      <c r="O64" s="3" t="s">
        <v>79</v>
      </c>
      <c r="P64" s="3" t="s">
        <v>32</v>
      </c>
      <c r="Q64" s="4" t="str">
        <f>IFERROR(VLOOKUP($H64,[1]RAPPORTS!$L$2:$O$3000,4,FALSE),"")</f>
        <v/>
      </c>
      <c r="R64" s="4" t="str">
        <f>IFERROR(VLOOKUP($H64,[1]NC!$G$2:$H$300,2,FALSE)+VLOOKUP($K64,[1]NC!$G$2:$I$300,3,FALSE),"")</f>
        <v/>
      </c>
      <c r="S64" s="3"/>
      <c r="T64" s="3"/>
      <c r="U64" s="3"/>
      <c r="V64" s="3" t="s">
        <v>16</v>
      </c>
      <c r="W64" s="3" t="s">
        <v>249</v>
      </c>
      <c r="X64" s="3" t="s">
        <v>16</v>
      </c>
    </row>
    <row r="65" spans="1:24" x14ac:dyDescent="0.3">
      <c r="A65" s="3" t="s">
        <v>0</v>
      </c>
      <c r="B65" s="3" t="s">
        <v>684</v>
      </c>
      <c r="C65" s="3" t="s">
        <v>263</v>
      </c>
      <c r="D65" s="3" t="s">
        <v>685</v>
      </c>
      <c r="E65" s="3" t="s">
        <v>16</v>
      </c>
      <c r="F65" s="3"/>
      <c r="G65" s="3" t="s">
        <v>17</v>
      </c>
      <c r="H65" s="3"/>
      <c r="I65" s="3"/>
      <c r="J65" s="3" t="s">
        <v>18</v>
      </c>
      <c r="K65" s="3"/>
      <c r="L65" s="3" t="s">
        <v>66</v>
      </c>
      <c r="M65" s="3"/>
      <c r="N65" s="3" t="s">
        <v>20</v>
      </c>
      <c r="O65" s="3" t="s">
        <v>46</v>
      </c>
      <c r="P65" s="3" t="s">
        <v>67</v>
      </c>
      <c r="Q65" s="4" t="str">
        <f>IFERROR(VLOOKUP($H65,[1]RAPPORTS!$L$2:$O$3000,4,FALSE),"")</f>
        <v/>
      </c>
      <c r="R65" s="4" t="str">
        <f>IFERROR(VLOOKUP($H65,[1]NC!$G$2:$H$300,2,FALSE)+VLOOKUP($K65,[1]NC!$G$2:$I$300,3,FALSE),"")</f>
        <v/>
      </c>
      <c r="S65" s="3"/>
      <c r="T65" s="3"/>
      <c r="U65" s="3"/>
      <c r="V65" s="3" t="s">
        <v>16</v>
      </c>
      <c r="W65" s="3" t="s">
        <v>249</v>
      </c>
      <c r="X65" s="3" t="s">
        <v>16</v>
      </c>
    </row>
    <row r="66" spans="1:24" x14ac:dyDescent="0.3">
      <c r="A66" s="3" t="s">
        <v>0</v>
      </c>
      <c r="B66" s="3" t="s">
        <v>686</v>
      </c>
      <c r="C66" s="3" t="s">
        <v>306</v>
      </c>
      <c r="D66" s="3" t="s">
        <v>687</v>
      </c>
      <c r="E66" s="3" t="s">
        <v>16</v>
      </c>
      <c r="F66" s="3"/>
      <c r="G66" s="3" t="s">
        <v>17</v>
      </c>
      <c r="H66" s="3"/>
      <c r="I66" s="3"/>
      <c r="J66" s="3" t="s">
        <v>18</v>
      </c>
      <c r="K66" s="3"/>
      <c r="L66" s="3" t="s">
        <v>95</v>
      </c>
      <c r="M66" s="3"/>
      <c r="N66" s="3" t="s">
        <v>24</v>
      </c>
      <c r="O66" s="3" t="s">
        <v>81</v>
      </c>
      <c r="P66" s="3" t="s">
        <v>24</v>
      </c>
      <c r="Q66" s="4" t="str">
        <f>IFERROR(VLOOKUP($H66,[1]RAPPORTS!$L$2:$O$3000,4,FALSE),"")</f>
        <v/>
      </c>
      <c r="R66" s="4" t="str">
        <f>IFERROR(VLOOKUP($H66,[1]NC!$G$2:$H$300,2,FALSE)+VLOOKUP($K66,[1]NC!$G$2:$I$300,3,FALSE),"")</f>
        <v/>
      </c>
      <c r="S66" s="3"/>
      <c r="T66" s="3"/>
      <c r="U66" s="3"/>
      <c r="V66" s="3" t="s">
        <v>16</v>
      </c>
      <c r="W66" s="3" t="s">
        <v>16</v>
      </c>
      <c r="X66" s="3" t="s">
        <v>16</v>
      </c>
    </row>
    <row r="67" spans="1:24" x14ac:dyDescent="0.3">
      <c r="A67" s="3" t="s">
        <v>0</v>
      </c>
      <c r="B67" s="3" t="s">
        <v>688</v>
      </c>
      <c r="C67" s="3" t="s">
        <v>290</v>
      </c>
      <c r="D67" s="3" t="s">
        <v>689</v>
      </c>
      <c r="E67" s="3" t="s">
        <v>16</v>
      </c>
      <c r="F67" s="3"/>
      <c r="G67" s="3" t="s">
        <v>17</v>
      </c>
      <c r="H67" s="3"/>
      <c r="I67" s="3"/>
      <c r="J67" s="3" t="s">
        <v>18</v>
      </c>
      <c r="K67" s="3"/>
      <c r="L67" s="3" t="s">
        <v>31</v>
      </c>
      <c r="M67" s="3"/>
      <c r="N67" s="3" t="s">
        <v>24</v>
      </c>
      <c r="O67" s="3" t="s">
        <v>35</v>
      </c>
      <c r="P67" s="3" t="s">
        <v>104</v>
      </c>
      <c r="Q67" s="4" t="str">
        <f>IFERROR(VLOOKUP($H67,[1]RAPPORTS!$L$2:$O$3000,4,FALSE),"")</f>
        <v/>
      </c>
      <c r="R67" s="4" t="str">
        <f>IFERROR(VLOOKUP($H67,[1]NC!$G$2:$H$300,2,FALSE)+VLOOKUP($K67,[1]NC!$G$2:$I$300,3,FALSE),"")</f>
        <v/>
      </c>
      <c r="S67" s="3"/>
      <c r="T67" s="3"/>
      <c r="U67" s="3"/>
      <c r="V67" s="3" t="s">
        <v>16</v>
      </c>
      <c r="W67" s="3" t="s">
        <v>16</v>
      </c>
      <c r="X67" s="3" t="s">
        <v>16</v>
      </c>
    </row>
    <row r="68" spans="1:24" x14ac:dyDescent="0.3">
      <c r="A68" s="3" t="s">
        <v>0</v>
      </c>
      <c r="B68" s="3" t="s">
        <v>690</v>
      </c>
      <c r="C68" s="3" t="s">
        <v>320</v>
      </c>
      <c r="D68" s="3" t="s">
        <v>691</v>
      </c>
      <c r="E68" s="3" t="s">
        <v>16</v>
      </c>
      <c r="F68" s="3"/>
      <c r="G68" s="3" t="s">
        <v>17</v>
      </c>
      <c r="H68" s="3"/>
      <c r="I68" s="3"/>
      <c r="J68" s="3" t="s">
        <v>18</v>
      </c>
      <c r="K68" s="3"/>
      <c r="L68" s="3" t="s">
        <v>31</v>
      </c>
      <c r="M68" s="3"/>
      <c r="N68" s="3" t="s">
        <v>24</v>
      </c>
      <c r="O68" s="3" t="s">
        <v>83</v>
      </c>
      <c r="P68" s="3" t="s">
        <v>24</v>
      </c>
      <c r="Q68" s="4" t="str">
        <f>IFERROR(VLOOKUP($H68,[1]RAPPORTS!$L$2:$O$3000,4,FALSE),"")</f>
        <v/>
      </c>
      <c r="R68" s="4" t="str">
        <f>IFERROR(VLOOKUP($H68,[1]NC!$G$2:$H$300,2,FALSE)+VLOOKUP($K68,[1]NC!$G$2:$I$300,3,FALSE),"")</f>
        <v/>
      </c>
      <c r="S68" s="3"/>
      <c r="T68" s="3"/>
      <c r="U68" s="3"/>
      <c r="V68" s="3" t="s">
        <v>16</v>
      </c>
      <c r="W68" s="3" t="s">
        <v>16</v>
      </c>
      <c r="X68" s="3" t="s">
        <v>16</v>
      </c>
    </row>
    <row r="69" spans="1:24" x14ac:dyDescent="0.3">
      <c r="A69" s="3" t="s">
        <v>0</v>
      </c>
      <c r="B69" s="3" t="s">
        <v>692</v>
      </c>
      <c r="C69" s="3" t="s">
        <v>272</v>
      </c>
      <c r="D69" s="3" t="s">
        <v>693</v>
      </c>
      <c r="E69" s="3" t="s">
        <v>16</v>
      </c>
      <c r="F69" s="3"/>
      <c r="G69" s="3" t="s">
        <v>17</v>
      </c>
      <c r="H69" s="3"/>
      <c r="I69" s="3"/>
      <c r="J69" s="3" t="s">
        <v>18</v>
      </c>
      <c r="K69" s="3"/>
      <c r="L69" s="3" t="s">
        <v>62</v>
      </c>
      <c r="M69" s="3"/>
      <c r="N69" s="3" t="s">
        <v>24</v>
      </c>
      <c r="O69" s="3" t="s">
        <v>110</v>
      </c>
      <c r="P69" s="3" t="s">
        <v>20</v>
      </c>
      <c r="Q69" s="4" t="str">
        <f>IFERROR(VLOOKUP($H69,[1]RAPPORTS!$L$2:$O$3000,4,FALSE),"")</f>
        <v/>
      </c>
      <c r="R69" s="4" t="str">
        <f>IFERROR(VLOOKUP($H69,[1]NC!$G$2:$H$300,2,FALSE)+VLOOKUP($K69,[1]NC!$G$2:$I$300,3,FALSE),"")</f>
        <v/>
      </c>
      <c r="S69" s="3"/>
      <c r="T69" s="3"/>
      <c r="U69" s="3"/>
      <c r="V69" s="3" t="s">
        <v>16</v>
      </c>
      <c r="W69" s="3" t="s">
        <v>16</v>
      </c>
      <c r="X69" s="3" t="s">
        <v>16</v>
      </c>
    </row>
    <row r="70" spans="1:24" x14ac:dyDescent="0.3">
      <c r="A70" s="3" t="s">
        <v>0</v>
      </c>
      <c r="B70" s="3" t="s">
        <v>694</v>
      </c>
      <c r="C70" s="3" t="s">
        <v>283</v>
      </c>
      <c r="D70" s="3" t="s">
        <v>695</v>
      </c>
      <c r="E70" s="3" t="s">
        <v>16</v>
      </c>
      <c r="F70" s="3"/>
      <c r="G70" s="3" t="s">
        <v>17</v>
      </c>
      <c r="H70" s="3"/>
      <c r="I70" s="3"/>
      <c r="J70" s="3" t="s">
        <v>18</v>
      </c>
      <c r="K70" s="3"/>
      <c r="L70" s="3" t="s">
        <v>49</v>
      </c>
      <c r="M70" s="3"/>
      <c r="N70" s="3" t="s">
        <v>24</v>
      </c>
      <c r="O70" s="3" t="s">
        <v>111</v>
      </c>
      <c r="P70" s="3" t="s">
        <v>60</v>
      </c>
      <c r="Q70" s="4" t="str">
        <f>IFERROR(VLOOKUP($H70,[1]RAPPORTS!$L$2:$O$3000,4,FALSE),"")</f>
        <v/>
      </c>
      <c r="R70" s="4" t="str">
        <f>IFERROR(VLOOKUP($H70,[1]NC!$G$2:$H$300,2,FALSE)+VLOOKUP($K70,[1]NC!$G$2:$I$300,3,FALSE),"")</f>
        <v/>
      </c>
      <c r="S70" s="3"/>
      <c r="T70" s="3"/>
      <c r="U70" s="3"/>
      <c r="V70" s="3" t="s">
        <v>16</v>
      </c>
      <c r="W70" s="3" t="s">
        <v>16</v>
      </c>
      <c r="X70" s="3" t="s">
        <v>16</v>
      </c>
    </row>
    <row r="71" spans="1:24" x14ac:dyDescent="0.3">
      <c r="A71" s="3" t="s">
        <v>0</v>
      </c>
      <c r="B71" s="3" t="s">
        <v>696</v>
      </c>
      <c r="C71" s="3" t="s">
        <v>356</v>
      </c>
      <c r="D71" s="3" t="s">
        <v>697</v>
      </c>
      <c r="E71" s="3" t="s">
        <v>16</v>
      </c>
      <c r="F71" s="3"/>
      <c r="G71" s="3" t="s">
        <v>17</v>
      </c>
      <c r="H71" s="3"/>
      <c r="I71" s="3"/>
      <c r="J71" s="3" t="s">
        <v>18</v>
      </c>
      <c r="K71" s="3"/>
      <c r="L71" s="3" t="s">
        <v>28</v>
      </c>
      <c r="M71" s="3"/>
      <c r="N71" s="3" t="s">
        <v>24</v>
      </c>
      <c r="O71" s="3" t="s">
        <v>70</v>
      </c>
      <c r="P71" s="3" t="s">
        <v>112</v>
      </c>
      <c r="Q71" s="4" t="str">
        <f>IFERROR(VLOOKUP($H71,[1]RAPPORTS!$L$2:$O$3000,4,FALSE),"")</f>
        <v/>
      </c>
      <c r="R71" s="4" t="str">
        <f>IFERROR(VLOOKUP($H71,[1]NC!$G$2:$H$300,2,FALSE)+VLOOKUP($K71,[1]NC!$G$2:$I$300,3,FALSE),"")</f>
        <v/>
      </c>
      <c r="S71" s="3"/>
      <c r="T71" s="3"/>
      <c r="U71" s="3"/>
      <c r="V71" s="3" t="s">
        <v>16</v>
      </c>
      <c r="W71" s="3" t="s">
        <v>16</v>
      </c>
      <c r="X71" s="3" t="s">
        <v>16</v>
      </c>
    </row>
    <row r="72" spans="1:24" x14ac:dyDescent="0.3">
      <c r="A72" s="3" t="s">
        <v>0</v>
      </c>
      <c r="B72" s="3" t="s">
        <v>698</v>
      </c>
      <c r="C72" s="3" t="s">
        <v>266</v>
      </c>
      <c r="D72" s="3" t="s">
        <v>699</v>
      </c>
      <c r="E72" s="3" t="s">
        <v>16</v>
      </c>
      <c r="F72" s="3"/>
      <c r="G72" s="3" t="s">
        <v>17</v>
      </c>
      <c r="H72" s="3"/>
      <c r="I72" s="3"/>
      <c r="J72" s="3" t="s">
        <v>18</v>
      </c>
      <c r="K72" s="3"/>
      <c r="L72" s="3" t="s">
        <v>31</v>
      </c>
      <c r="M72" s="3"/>
      <c r="N72" s="3" t="s">
        <v>24</v>
      </c>
      <c r="O72" s="3" t="s">
        <v>35</v>
      </c>
      <c r="P72" s="3" t="s">
        <v>20</v>
      </c>
      <c r="Q72" s="4" t="str">
        <f>IFERROR(VLOOKUP($H72,[1]RAPPORTS!$L$2:$O$3000,4,FALSE),"")</f>
        <v/>
      </c>
      <c r="R72" s="4" t="str">
        <f>IFERROR(VLOOKUP($H72,[1]NC!$G$2:$H$300,2,FALSE)+VLOOKUP($K72,[1]NC!$G$2:$I$300,3,FALSE),"")</f>
        <v/>
      </c>
      <c r="S72" s="3"/>
      <c r="T72" s="3"/>
      <c r="U72" s="3"/>
      <c r="V72" s="3" t="s">
        <v>16</v>
      </c>
      <c r="W72" s="3" t="s">
        <v>16</v>
      </c>
      <c r="X72" s="3" t="s">
        <v>16</v>
      </c>
    </row>
    <row r="73" spans="1:24" x14ac:dyDescent="0.3">
      <c r="A73" s="3" t="s">
        <v>0</v>
      </c>
      <c r="B73" s="3" t="s">
        <v>700</v>
      </c>
      <c r="C73" s="3" t="s">
        <v>266</v>
      </c>
      <c r="D73" s="3" t="s">
        <v>701</v>
      </c>
      <c r="E73" s="3" t="s">
        <v>45</v>
      </c>
      <c r="F73" s="3"/>
      <c r="G73" s="3" t="s">
        <v>17</v>
      </c>
      <c r="H73" s="3"/>
      <c r="I73" s="3"/>
      <c r="J73" s="3" t="s">
        <v>18</v>
      </c>
      <c r="K73" s="3"/>
      <c r="L73" s="3" t="s">
        <v>19</v>
      </c>
      <c r="M73" s="3"/>
      <c r="N73" s="3" t="s">
        <v>24</v>
      </c>
      <c r="O73" s="3" t="s">
        <v>87</v>
      </c>
      <c r="P73" s="3" t="s">
        <v>94</v>
      </c>
      <c r="Q73" s="4" t="str">
        <f>IFERROR(VLOOKUP($H73,[1]RAPPORTS!$L$2:$O$3000,4,FALSE),"")</f>
        <v/>
      </c>
      <c r="R73" s="4" t="str">
        <f>IFERROR(VLOOKUP($H73,[1]NC!$G$2:$H$300,2,FALSE)+VLOOKUP($K73,[1]NC!$G$2:$I$300,3,FALSE),"")</f>
        <v/>
      </c>
      <c r="S73" s="3"/>
      <c r="T73" s="3"/>
      <c r="U73" s="3"/>
      <c r="V73" s="3" t="s">
        <v>16</v>
      </c>
      <c r="W73" s="3" t="s">
        <v>185</v>
      </c>
      <c r="X73" s="3" t="s">
        <v>16</v>
      </c>
    </row>
    <row r="74" spans="1:24" x14ac:dyDescent="0.3">
      <c r="A74" s="3" t="s">
        <v>0</v>
      </c>
      <c r="B74" s="3" t="s">
        <v>702</v>
      </c>
      <c r="C74" s="3" t="s">
        <v>379</v>
      </c>
      <c r="D74" s="3" t="s">
        <v>703</v>
      </c>
      <c r="E74" s="3" t="s">
        <v>16</v>
      </c>
      <c r="F74" s="3"/>
      <c r="G74" s="3" t="s">
        <v>37</v>
      </c>
      <c r="H74" s="3"/>
      <c r="I74" s="3"/>
      <c r="J74" s="3" t="s">
        <v>18</v>
      </c>
      <c r="K74" s="3"/>
      <c r="L74" s="3" t="s">
        <v>31</v>
      </c>
      <c r="M74" s="3"/>
      <c r="N74" s="3" t="s">
        <v>24</v>
      </c>
      <c r="O74" s="3" t="s">
        <v>115</v>
      </c>
      <c r="P74" s="3" t="s">
        <v>51</v>
      </c>
      <c r="Q74" s="4" t="str">
        <f>IFERROR(VLOOKUP($H74,[1]RAPPORTS!$L$2:$O$3000,4,FALSE),"")</f>
        <v/>
      </c>
      <c r="R74" s="4" t="str">
        <f>IFERROR(VLOOKUP($H74,[1]NC!$G$2:$H$300,2,FALSE)+VLOOKUP($K74,[1]NC!$G$2:$I$300,3,FALSE),"")</f>
        <v/>
      </c>
      <c r="S74" s="3"/>
      <c r="T74" s="3"/>
      <c r="U74" s="3"/>
      <c r="V74" s="3" t="s">
        <v>16</v>
      </c>
      <c r="W74" s="3" t="s">
        <v>214</v>
      </c>
      <c r="X74" s="3" t="s">
        <v>16</v>
      </c>
    </row>
    <row r="75" spans="1:24" x14ac:dyDescent="0.3">
      <c r="A75" s="3" t="s">
        <v>0</v>
      </c>
      <c r="B75" s="3" t="s">
        <v>704</v>
      </c>
      <c r="C75" s="3" t="s">
        <v>327</v>
      </c>
      <c r="D75" s="3" t="s">
        <v>705</v>
      </c>
      <c r="E75" s="3" t="s">
        <v>16</v>
      </c>
      <c r="F75" s="3"/>
      <c r="G75" s="3" t="s">
        <v>17</v>
      </c>
      <c r="H75" s="3"/>
      <c r="I75" s="3"/>
      <c r="J75" s="3" t="s">
        <v>18</v>
      </c>
      <c r="K75" s="3"/>
      <c r="L75" s="3" t="s">
        <v>55</v>
      </c>
      <c r="M75" s="3"/>
      <c r="N75" s="3" t="s">
        <v>24</v>
      </c>
      <c r="O75" s="3" t="s">
        <v>115</v>
      </c>
      <c r="P75" s="3" t="s">
        <v>24</v>
      </c>
      <c r="Q75" s="4" t="str">
        <f>IFERROR(VLOOKUP($H75,[1]RAPPORTS!$L$2:$O$3000,4,FALSE),"")</f>
        <v/>
      </c>
      <c r="R75" s="4" t="str">
        <f>IFERROR(VLOOKUP($H75,[1]NC!$G$2:$H$300,2,FALSE)+VLOOKUP($K75,[1]NC!$G$2:$I$300,3,FALSE),"")</f>
        <v/>
      </c>
      <c r="S75" s="3"/>
      <c r="T75" s="3"/>
      <c r="U75" s="3"/>
      <c r="V75" s="3" t="s">
        <v>16</v>
      </c>
      <c r="W75" s="3" t="s">
        <v>237</v>
      </c>
      <c r="X75" s="3" t="s">
        <v>16</v>
      </c>
    </row>
    <row r="76" spans="1:24" x14ac:dyDescent="0.3">
      <c r="A76" s="3" t="s">
        <v>0</v>
      </c>
      <c r="B76" s="3" t="s">
        <v>706</v>
      </c>
      <c r="C76" s="3" t="s">
        <v>327</v>
      </c>
      <c r="D76" s="3" t="s">
        <v>707</v>
      </c>
      <c r="E76" s="3" t="s">
        <v>16</v>
      </c>
      <c r="F76" s="3"/>
      <c r="G76" s="3" t="s">
        <v>17</v>
      </c>
      <c r="H76" s="3"/>
      <c r="I76" s="3"/>
      <c r="J76" s="3" t="s">
        <v>18</v>
      </c>
      <c r="K76" s="3"/>
      <c r="L76" s="3" t="s">
        <v>31</v>
      </c>
      <c r="M76" s="3"/>
      <c r="N76" s="3" t="s">
        <v>24</v>
      </c>
      <c r="O76" s="3" t="s">
        <v>69</v>
      </c>
      <c r="P76" s="3" t="s">
        <v>24</v>
      </c>
      <c r="Q76" s="4" t="str">
        <f>IFERROR(VLOOKUP($H76,[1]RAPPORTS!$L$2:$O$3000,4,FALSE),"")</f>
        <v/>
      </c>
      <c r="R76" s="4" t="str">
        <f>IFERROR(VLOOKUP($H76,[1]NC!$G$2:$H$300,2,FALSE)+VLOOKUP($K76,[1]NC!$G$2:$I$300,3,FALSE),"")</f>
        <v/>
      </c>
      <c r="S76" s="3"/>
      <c r="T76" s="3"/>
      <c r="U76" s="3"/>
      <c r="V76" s="3" t="s">
        <v>16</v>
      </c>
      <c r="W76" s="3" t="s">
        <v>237</v>
      </c>
      <c r="X76" s="3" t="s">
        <v>16</v>
      </c>
    </row>
    <row r="77" spans="1:24" x14ac:dyDescent="0.3">
      <c r="A77" s="3" t="s">
        <v>0</v>
      </c>
      <c r="B77" s="3" t="s">
        <v>708</v>
      </c>
      <c r="C77" s="3" t="s">
        <v>349</v>
      </c>
      <c r="D77" s="3" t="s">
        <v>709</v>
      </c>
      <c r="E77" s="3" t="s">
        <v>16</v>
      </c>
      <c r="F77" s="3"/>
      <c r="G77" s="3" t="s">
        <v>17</v>
      </c>
      <c r="H77" s="3"/>
      <c r="I77" s="3"/>
      <c r="J77" s="3" t="s">
        <v>18</v>
      </c>
      <c r="K77" s="3"/>
      <c r="L77" s="3" t="s">
        <v>66</v>
      </c>
      <c r="M77" s="3"/>
      <c r="N77" s="3" t="s">
        <v>24</v>
      </c>
      <c r="O77" s="3" t="s">
        <v>26</v>
      </c>
      <c r="P77" s="3" t="s">
        <v>104</v>
      </c>
      <c r="Q77" s="4" t="str">
        <f>IFERROR(VLOOKUP($H77,[1]RAPPORTS!$L$2:$O$3000,4,FALSE),"")</f>
        <v/>
      </c>
      <c r="R77" s="4" t="str">
        <f>IFERROR(VLOOKUP($H77,[1]NC!$G$2:$H$300,2,FALSE)+VLOOKUP($K77,[1]NC!$G$2:$I$300,3,FALSE),"")</f>
        <v/>
      </c>
      <c r="S77" s="3"/>
      <c r="T77" s="3"/>
      <c r="U77" s="3"/>
      <c r="V77" s="3" t="s">
        <v>16</v>
      </c>
      <c r="W77" s="3" t="s">
        <v>237</v>
      </c>
      <c r="X77" s="3" t="s">
        <v>16</v>
      </c>
    </row>
    <row r="78" spans="1:24" x14ac:dyDescent="0.3">
      <c r="A78" s="3" t="s">
        <v>18</v>
      </c>
      <c r="B78" s="3" t="s">
        <v>710</v>
      </c>
      <c r="C78" s="3" t="s">
        <v>280</v>
      </c>
      <c r="D78" s="3" t="s">
        <v>711</v>
      </c>
      <c r="E78" s="3" t="s">
        <v>16</v>
      </c>
      <c r="F78" s="3"/>
      <c r="G78" s="3" t="s">
        <v>17</v>
      </c>
      <c r="H78" s="3"/>
      <c r="I78" s="3"/>
      <c r="J78" s="3" t="s">
        <v>18</v>
      </c>
      <c r="K78" s="3"/>
      <c r="L78" s="3" t="s">
        <v>28</v>
      </c>
      <c r="M78" s="3"/>
      <c r="N78" s="3" t="s">
        <v>32</v>
      </c>
      <c r="O78" s="3" t="s">
        <v>107</v>
      </c>
      <c r="P78" s="3" t="s">
        <v>24</v>
      </c>
      <c r="Q78" s="4" t="str">
        <f>IFERROR(VLOOKUP($H78,[1]RAPPORTS!$L$2:$O$3000,4,FALSE),"")</f>
        <v/>
      </c>
      <c r="R78" s="4" t="str">
        <f>IFERROR(VLOOKUP($H78,[1]NC!$G$2:$H$300,2,FALSE)+VLOOKUP($K78,[1]NC!$G$2:$I$300,3,FALSE),"")</f>
        <v/>
      </c>
      <c r="S78" s="3"/>
      <c r="T78" s="3"/>
      <c r="U78" s="3"/>
      <c r="V78" s="3" t="s">
        <v>16</v>
      </c>
      <c r="W78" s="3" t="s">
        <v>247</v>
      </c>
      <c r="X78" s="3" t="s">
        <v>16</v>
      </c>
    </row>
    <row r="79" spans="1:24" x14ac:dyDescent="0.3">
      <c r="A79" s="3" t="s">
        <v>0</v>
      </c>
      <c r="B79" s="3" t="s">
        <v>712</v>
      </c>
      <c r="C79" s="3" t="s">
        <v>272</v>
      </c>
      <c r="D79" s="3" t="s">
        <v>713</v>
      </c>
      <c r="E79" s="3" t="s">
        <v>16</v>
      </c>
      <c r="F79" s="3"/>
      <c r="G79" s="3" t="s">
        <v>17</v>
      </c>
      <c r="H79" s="3"/>
      <c r="I79" s="3"/>
      <c r="J79" s="3" t="s">
        <v>18</v>
      </c>
      <c r="K79" s="3"/>
      <c r="L79" s="3" t="s">
        <v>19</v>
      </c>
      <c r="M79" s="3"/>
      <c r="N79" s="3" t="s">
        <v>24</v>
      </c>
      <c r="O79" s="3" t="s">
        <v>72</v>
      </c>
      <c r="P79" s="3" t="s">
        <v>24</v>
      </c>
      <c r="Q79" s="4" t="str">
        <f>IFERROR(VLOOKUP($H79,[1]RAPPORTS!$L$2:$O$3000,4,FALSE),"")</f>
        <v/>
      </c>
      <c r="R79" s="4" t="str">
        <f>IFERROR(VLOOKUP($H79,[1]NC!$G$2:$H$300,2,FALSE)+VLOOKUP($K79,[1]NC!$G$2:$I$300,3,FALSE),"")</f>
        <v/>
      </c>
      <c r="S79" s="3"/>
      <c r="T79" s="3"/>
      <c r="U79" s="3"/>
      <c r="V79" s="3" t="s">
        <v>16</v>
      </c>
      <c r="W79" s="3" t="s">
        <v>248</v>
      </c>
      <c r="X79" s="3" t="s">
        <v>16</v>
      </c>
    </row>
    <row r="80" spans="1:24" x14ac:dyDescent="0.3">
      <c r="A80" s="3" t="s">
        <v>0</v>
      </c>
      <c r="B80" s="3" t="s">
        <v>714</v>
      </c>
      <c r="C80" s="3" t="s">
        <v>379</v>
      </c>
      <c r="D80" s="3" t="s">
        <v>715</v>
      </c>
      <c r="E80" s="3" t="s">
        <v>16</v>
      </c>
      <c r="F80" s="3"/>
      <c r="G80" s="3" t="s">
        <v>17</v>
      </c>
      <c r="H80" s="3"/>
      <c r="I80" s="3"/>
      <c r="J80" s="3" t="s">
        <v>18</v>
      </c>
      <c r="K80" s="3"/>
      <c r="L80" s="3" t="s">
        <v>66</v>
      </c>
      <c r="M80" s="3"/>
      <c r="N80" s="3" t="s">
        <v>20</v>
      </c>
      <c r="O80" s="3" t="s">
        <v>90</v>
      </c>
      <c r="P80" s="3" t="s">
        <v>20</v>
      </c>
      <c r="Q80" s="4" t="str">
        <f>IFERROR(VLOOKUP($H80,[1]RAPPORTS!$L$2:$O$3000,4,FALSE),"")</f>
        <v/>
      </c>
      <c r="R80" s="4" t="str">
        <f>IFERROR(VLOOKUP($H80,[1]NC!$G$2:$H$300,2,FALSE)+VLOOKUP($K80,[1]NC!$G$2:$I$300,3,FALSE),"")</f>
        <v/>
      </c>
      <c r="S80" s="3"/>
      <c r="T80" s="3"/>
      <c r="U80" s="3"/>
      <c r="V80" s="3" t="s">
        <v>16</v>
      </c>
      <c r="W80" s="3" t="s">
        <v>249</v>
      </c>
      <c r="X80" s="3" t="s">
        <v>16</v>
      </c>
    </row>
    <row r="81" spans="1:24" x14ac:dyDescent="0.3">
      <c r="A81" s="3" t="s">
        <v>0</v>
      </c>
      <c r="B81" s="3" t="s">
        <v>716</v>
      </c>
      <c r="C81" s="3" t="s">
        <v>0</v>
      </c>
      <c r="D81" s="3" t="s">
        <v>717</v>
      </c>
      <c r="E81" s="3" t="s">
        <v>16</v>
      </c>
      <c r="F81" s="3"/>
      <c r="G81" s="3" t="s">
        <v>17</v>
      </c>
      <c r="H81" s="3"/>
      <c r="I81" s="3"/>
      <c r="J81" s="3" t="s">
        <v>18</v>
      </c>
      <c r="K81" s="3"/>
      <c r="L81" s="3" t="s">
        <v>77</v>
      </c>
      <c r="M81" s="3"/>
      <c r="N81" s="3" t="s">
        <v>60</v>
      </c>
      <c r="O81" s="3" t="s">
        <v>108</v>
      </c>
      <c r="P81" s="3" t="s">
        <v>34</v>
      </c>
      <c r="Q81" s="4" t="str">
        <f>IFERROR(VLOOKUP($H81,[1]RAPPORTS!$L$2:$O$3000,4,FALSE),"")</f>
        <v/>
      </c>
      <c r="R81" s="4" t="str">
        <f>IFERROR(VLOOKUP($H81,[1]NC!$G$2:$H$300,2,FALSE)+VLOOKUP($K81,[1]NC!$G$2:$I$300,3,FALSE),"")</f>
        <v/>
      </c>
      <c r="S81" s="3"/>
      <c r="T81" s="3"/>
      <c r="U81" s="3"/>
      <c r="V81" s="3" t="s">
        <v>16</v>
      </c>
      <c r="W81" s="3" t="s">
        <v>249</v>
      </c>
      <c r="X81" s="3" t="s">
        <v>16</v>
      </c>
    </row>
    <row r="82" spans="1:24" x14ac:dyDescent="0.3">
      <c r="A82" s="3" t="s">
        <v>0</v>
      </c>
      <c r="B82" s="3" t="s">
        <v>718</v>
      </c>
      <c r="C82" s="3" t="s">
        <v>290</v>
      </c>
      <c r="D82" s="3" t="s">
        <v>719</v>
      </c>
      <c r="E82" s="3" t="s">
        <v>16</v>
      </c>
      <c r="F82" s="3"/>
      <c r="G82" s="3" t="s">
        <v>37</v>
      </c>
      <c r="H82" s="3"/>
      <c r="I82" s="3"/>
      <c r="J82" s="3" t="s">
        <v>18</v>
      </c>
      <c r="K82" s="3"/>
      <c r="L82" s="3" t="s">
        <v>19</v>
      </c>
      <c r="M82" s="3"/>
      <c r="N82" s="3" t="s">
        <v>24</v>
      </c>
      <c r="O82" s="3" t="s">
        <v>99</v>
      </c>
      <c r="P82" s="3" t="s">
        <v>24</v>
      </c>
      <c r="Q82" s="4" t="str">
        <f>IFERROR(VLOOKUP($H82,[1]RAPPORTS!$L$2:$O$3000,4,FALSE),"")</f>
        <v/>
      </c>
      <c r="R82" s="4" t="str">
        <f>IFERROR(VLOOKUP($H82,[1]NC!$G$2:$H$300,2,FALSE)+VLOOKUP($K82,[1]NC!$G$2:$I$300,3,FALSE),"")</f>
        <v/>
      </c>
      <c r="S82" s="3"/>
      <c r="T82" s="3"/>
      <c r="U82" s="3"/>
      <c r="V82" s="3" t="s">
        <v>16</v>
      </c>
      <c r="W82" s="3" t="s">
        <v>16</v>
      </c>
      <c r="X82" s="3" t="s">
        <v>16</v>
      </c>
    </row>
    <row r="83" spans="1:24" x14ac:dyDescent="0.3">
      <c r="A83" s="3" t="s">
        <v>0</v>
      </c>
      <c r="B83" s="3" t="s">
        <v>720</v>
      </c>
      <c r="C83" s="3" t="s">
        <v>73</v>
      </c>
      <c r="D83" s="3" t="s">
        <v>721</v>
      </c>
      <c r="E83" s="3" t="s">
        <v>16</v>
      </c>
      <c r="F83" s="3"/>
      <c r="G83" s="3" t="s">
        <v>17</v>
      </c>
      <c r="H83" s="3"/>
      <c r="I83" s="3"/>
      <c r="J83" s="3" t="s">
        <v>18</v>
      </c>
      <c r="K83" s="3"/>
      <c r="L83" s="3" t="s">
        <v>49</v>
      </c>
      <c r="M83" s="3"/>
      <c r="N83" s="3" t="s">
        <v>24</v>
      </c>
      <c r="O83" s="3" t="s">
        <v>106</v>
      </c>
      <c r="P83" s="3" t="s">
        <v>104</v>
      </c>
      <c r="Q83" s="4" t="str">
        <f>IFERROR(VLOOKUP($H83,[1]RAPPORTS!$L$2:$O$3000,4,FALSE),"")</f>
        <v/>
      </c>
      <c r="R83" s="4" t="str">
        <f>IFERROR(VLOOKUP($H83,[1]NC!$G$2:$H$300,2,FALSE)+VLOOKUP($K83,[1]NC!$G$2:$I$300,3,FALSE),"")</f>
        <v/>
      </c>
      <c r="S83" s="3"/>
      <c r="T83" s="3"/>
      <c r="U83" s="3"/>
      <c r="V83" s="3" t="s">
        <v>16</v>
      </c>
      <c r="W83" s="3" t="s">
        <v>16</v>
      </c>
      <c r="X83" s="3" t="s">
        <v>16</v>
      </c>
    </row>
    <row r="84" spans="1:24" x14ac:dyDescent="0.3">
      <c r="A84" s="3" t="s">
        <v>0</v>
      </c>
      <c r="B84" s="3" t="s">
        <v>722</v>
      </c>
      <c r="C84" s="3" t="s">
        <v>280</v>
      </c>
      <c r="D84" s="3" t="s">
        <v>723</v>
      </c>
      <c r="E84" s="3" t="s">
        <v>16</v>
      </c>
      <c r="F84" s="3"/>
      <c r="G84" s="3" t="s">
        <v>17</v>
      </c>
      <c r="H84" s="3"/>
      <c r="I84" s="3"/>
      <c r="J84" s="3" t="s">
        <v>18</v>
      </c>
      <c r="K84" s="3"/>
      <c r="L84" s="3" t="s">
        <v>66</v>
      </c>
      <c r="M84" s="3"/>
      <c r="N84" s="3" t="s">
        <v>24</v>
      </c>
      <c r="O84" s="3" t="s">
        <v>113</v>
      </c>
      <c r="P84" s="3" t="s">
        <v>114</v>
      </c>
      <c r="Q84" s="4" t="str">
        <f>IFERROR(VLOOKUP($H84,[1]RAPPORTS!$L$2:$O$3000,4,FALSE),"")</f>
        <v/>
      </c>
      <c r="R84" s="4" t="str">
        <f>IFERROR(VLOOKUP($H84,[1]NC!$G$2:$H$300,2,FALSE)+VLOOKUP($K84,[1]NC!$G$2:$I$300,3,FALSE),"")</f>
        <v/>
      </c>
      <c r="S84" s="3"/>
      <c r="T84" s="3"/>
      <c r="U84" s="3"/>
      <c r="V84" s="3" t="s">
        <v>16</v>
      </c>
      <c r="W84" s="3" t="s">
        <v>16</v>
      </c>
      <c r="X84" s="3" t="s">
        <v>16</v>
      </c>
    </row>
    <row r="85" spans="1:24" x14ac:dyDescent="0.3">
      <c r="A85" s="3" t="s">
        <v>0</v>
      </c>
      <c r="B85" s="3" t="s">
        <v>724</v>
      </c>
      <c r="C85" s="3" t="s">
        <v>412</v>
      </c>
      <c r="D85" s="3" t="s">
        <v>725</v>
      </c>
      <c r="E85" s="3" t="s">
        <v>16</v>
      </c>
      <c r="F85" s="3"/>
      <c r="G85" s="3" t="s">
        <v>17</v>
      </c>
      <c r="H85" s="3"/>
      <c r="I85" s="3"/>
      <c r="J85" s="3" t="s">
        <v>18</v>
      </c>
      <c r="K85" s="3"/>
      <c r="L85" s="3" t="s">
        <v>53</v>
      </c>
      <c r="M85" s="3"/>
      <c r="N85" s="3" t="s">
        <v>20</v>
      </c>
      <c r="O85" s="3" t="s">
        <v>115</v>
      </c>
      <c r="P85" s="3" t="s">
        <v>89</v>
      </c>
      <c r="Q85" s="4" t="str">
        <f>IFERROR(VLOOKUP($H85,[1]RAPPORTS!$L$2:$O$3000,4,FALSE),"")</f>
        <v/>
      </c>
      <c r="R85" s="4" t="str">
        <f>IFERROR(VLOOKUP($H85,[1]NC!$G$2:$H$300,2,FALSE)+VLOOKUP($K85,[1]NC!$G$2:$I$300,3,FALSE),"")</f>
        <v/>
      </c>
      <c r="S85" s="3"/>
      <c r="T85" s="3"/>
      <c r="U85" s="3"/>
      <c r="V85" s="3" t="s">
        <v>16</v>
      </c>
      <c r="W85" s="3" t="s">
        <v>16</v>
      </c>
      <c r="X85" s="3" t="s">
        <v>16</v>
      </c>
    </row>
    <row r="86" spans="1:24" x14ac:dyDescent="0.3">
      <c r="A86" s="3" t="s">
        <v>0</v>
      </c>
      <c r="B86" s="3" t="s">
        <v>726</v>
      </c>
      <c r="C86" s="3" t="s">
        <v>342</v>
      </c>
      <c r="D86" s="3" t="s">
        <v>727</v>
      </c>
      <c r="E86" s="3" t="s">
        <v>16</v>
      </c>
      <c r="F86" s="3"/>
      <c r="G86" s="3" t="s">
        <v>17</v>
      </c>
      <c r="H86" s="3"/>
      <c r="I86" s="3"/>
      <c r="J86" s="3" t="s">
        <v>18</v>
      </c>
      <c r="K86" s="3"/>
      <c r="L86" s="3" t="s">
        <v>28</v>
      </c>
      <c r="M86" s="3"/>
      <c r="N86" s="3" t="s">
        <v>60</v>
      </c>
      <c r="O86" s="3" t="s">
        <v>57</v>
      </c>
      <c r="P86" s="3" t="s">
        <v>116</v>
      </c>
      <c r="Q86" s="4" t="str">
        <f>IFERROR(VLOOKUP($H86,[1]RAPPORTS!$L$2:$O$3000,4,FALSE),"")</f>
        <v/>
      </c>
      <c r="R86" s="4" t="str">
        <f>IFERROR(VLOOKUP($H86,[1]NC!$G$2:$H$300,2,FALSE)+VLOOKUP($K86,[1]NC!$G$2:$I$300,3,FALSE),"")</f>
        <v/>
      </c>
      <c r="S86" s="3"/>
      <c r="T86" s="3"/>
      <c r="U86" s="3"/>
      <c r="V86" s="3" t="s">
        <v>16</v>
      </c>
      <c r="W86" s="3" t="s">
        <v>16</v>
      </c>
      <c r="X86" s="3" t="s">
        <v>16</v>
      </c>
    </row>
    <row r="87" spans="1:24" x14ac:dyDescent="0.3">
      <c r="A87" s="3" t="s">
        <v>0</v>
      </c>
      <c r="B87" s="3" t="s">
        <v>728</v>
      </c>
      <c r="C87" s="3" t="s">
        <v>269</v>
      </c>
      <c r="D87" s="3" t="s">
        <v>729</v>
      </c>
      <c r="E87" s="3" t="s">
        <v>16</v>
      </c>
      <c r="F87" s="3"/>
      <c r="G87" s="3" t="s">
        <v>17</v>
      </c>
      <c r="H87" s="3"/>
      <c r="I87" s="3"/>
      <c r="J87" s="3" t="s">
        <v>18</v>
      </c>
      <c r="K87" s="3"/>
      <c r="L87" s="3" t="s">
        <v>31</v>
      </c>
      <c r="M87" s="3"/>
      <c r="N87" s="3" t="s">
        <v>24</v>
      </c>
      <c r="O87" s="3" t="s">
        <v>40</v>
      </c>
      <c r="P87" s="3" t="s">
        <v>41</v>
      </c>
      <c r="Q87" s="4" t="str">
        <f>IFERROR(VLOOKUP($H87,[1]RAPPORTS!$L$2:$O$3000,4,FALSE),"")</f>
        <v/>
      </c>
      <c r="R87" s="4" t="str">
        <f>IFERROR(VLOOKUP($H87,[1]NC!$G$2:$H$300,2,FALSE)+VLOOKUP($K87,[1]NC!$G$2:$I$300,3,FALSE),"")</f>
        <v/>
      </c>
      <c r="S87" s="3"/>
      <c r="T87" s="3"/>
      <c r="U87" s="3"/>
      <c r="V87" s="3" t="s">
        <v>16</v>
      </c>
      <c r="W87" s="3" t="s">
        <v>16</v>
      </c>
      <c r="X87" s="3" t="s">
        <v>16</v>
      </c>
    </row>
    <row r="88" spans="1:24" x14ac:dyDescent="0.3">
      <c r="A88" s="3" t="s">
        <v>0</v>
      </c>
      <c r="B88" s="3" t="s">
        <v>730</v>
      </c>
      <c r="C88" s="3" t="s">
        <v>18</v>
      </c>
      <c r="D88" s="3" t="s">
        <v>731</v>
      </c>
      <c r="E88" s="3" t="s">
        <v>16</v>
      </c>
      <c r="F88" s="3"/>
      <c r="G88" s="3" t="s">
        <v>17</v>
      </c>
      <c r="H88" s="3"/>
      <c r="I88" s="3"/>
      <c r="J88" s="3" t="s">
        <v>18</v>
      </c>
      <c r="K88" s="3"/>
      <c r="L88" s="3" t="s">
        <v>53</v>
      </c>
      <c r="M88" s="3"/>
      <c r="N88" s="3" t="s">
        <v>20</v>
      </c>
      <c r="O88" s="3" t="s">
        <v>79</v>
      </c>
      <c r="P88" s="3" t="s">
        <v>117</v>
      </c>
      <c r="Q88" s="4" t="str">
        <f>IFERROR(VLOOKUP($H88,[1]RAPPORTS!$L$2:$O$3000,4,FALSE),"")</f>
        <v/>
      </c>
      <c r="R88" s="4" t="str">
        <f>IFERROR(VLOOKUP($H88,[1]NC!$G$2:$H$300,2,FALSE)+VLOOKUP($K88,[1]NC!$G$2:$I$300,3,FALSE),"")</f>
        <v/>
      </c>
      <c r="S88" s="3"/>
      <c r="T88" s="3"/>
      <c r="U88" s="3"/>
      <c r="V88" s="3" t="s">
        <v>16</v>
      </c>
      <c r="W88" s="3" t="s">
        <v>16</v>
      </c>
      <c r="X88" s="3" t="s">
        <v>16</v>
      </c>
    </row>
    <row r="89" spans="1:24" x14ac:dyDescent="0.3">
      <c r="A89" s="3" t="s">
        <v>0</v>
      </c>
      <c r="B89" s="3" t="s">
        <v>732</v>
      </c>
      <c r="C89" s="3" t="s">
        <v>379</v>
      </c>
      <c r="D89" s="3" t="s">
        <v>733</v>
      </c>
      <c r="E89" s="3" t="s">
        <v>16</v>
      </c>
      <c r="F89" s="3"/>
      <c r="G89" s="3" t="s">
        <v>37</v>
      </c>
      <c r="H89" s="3"/>
      <c r="I89" s="3"/>
      <c r="J89" s="3" t="s">
        <v>18</v>
      </c>
      <c r="K89" s="3"/>
      <c r="L89" s="3" t="s">
        <v>23</v>
      </c>
      <c r="M89" s="3"/>
      <c r="N89" s="3" t="s">
        <v>118</v>
      </c>
      <c r="O89" s="3" t="s">
        <v>119</v>
      </c>
      <c r="P89" s="3" t="s">
        <v>118</v>
      </c>
      <c r="Q89" s="4" t="str">
        <f>IFERROR(VLOOKUP($H89,[1]RAPPORTS!$L$2:$O$3000,4,FALSE),"")</f>
        <v/>
      </c>
      <c r="R89" s="4" t="str">
        <f>IFERROR(VLOOKUP($H89,[1]NC!$G$2:$H$300,2,FALSE)+VLOOKUP($K89,[1]NC!$G$2:$I$300,3,FALSE),"")</f>
        <v/>
      </c>
      <c r="S89" s="3"/>
      <c r="T89" s="3"/>
      <c r="U89" s="3"/>
      <c r="V89" s="3" t="s">
        <v>16</v>
      </c>
      <c r="W89" s="3" t="s">
        <v>16</v>
      </c>
      <c r="X89" s="3" t="s">
        <v>16</v>
      </c>
    </row>
    <row r="90" spans="1:24" x14ac:dyDescent="0.3">
      <c r="A90" s="3" t="s">
        <v>0</v>
      </c>
      <c r="B90" s="3" t="s">
        <v>734</v>
      </c>
      <c r="C90" s="3" t="s">
        <v>263</v>
      </c>
      <c r="D90" s="3" t="s">
        <v>735</v>
      </c>
      <c r="E90" s="3" t="s">
        <v>16</v>
      </c>
      <c r="F90" s="3"/>
      <c r="G90" s="3" t="s">
        <v>17</v>
      </c>
      <c r="H90" s="3"/>
      <c r="I90" s="3"/>
      <c r="J90" s="3" t="s">
        <v>18</v>
      </c>
      <c r="K90" s="3"/>
      <c r="L90" s="3" t="s">
        <v>62</v>
      </c>
      <c r="M90" s="3"/>
      <c r="N90" s="3" t="s">
        <v>24</v>
      </c>
      <c r="O90" s="3" t="s">
        <v>63</v>
      </c>
      <c r="P90" s="3" t="s">
        <v>25</v>
      </c>
      <c r="Q90" s="4" t="str">
        <f>IFERROR(VLOOKUP($H90,[1]RAPPORTS!$L$2:$O$3000,4,FALSE),"")</f>
        <v/>
      </c>
      <c r="R90" s="4" t="str">
        <f>IFERROR(VLOOKUP($H90,[1]NC!$G$2:$H$300,2,FALSE)+VLOOKUP($K90,[1]NC!$G$2:$I$300,3,FALSE),"")</f>
        <v/>
      </c>
      <c r="S90" s="3"/>
      <c r="T90" s="3"/>
      <c r="U90" s="3"/>
      <c r="V90" s="3" t="s">
        <v>16</v>
      </c>
      <c r="W90" s="3" t="s">
        <v>16</v>
      </c>
      <c r="X90" s="3" t="s">
        <v>16</v>
      </c>
    </row>
    <row r="91" spans="1:24" x14ac:dyDescent="0.3">
      <c r="A91" s="3" t="s">
        <v>0</v>
      </c>
      <c r="B91" s="3" t="s">
        <v>736</v>
      </c>
      <c r="C91" s="3" t="s">
        <v>301</v>
      </c>
      <c r="D91" s="3" t="s">
        <v>737</v>
      </c>
      <c r="E91" s="3" t="s">
        <v>16</v>
      </c>
      <c r="F91" s="3"/>
      <c r="G91" s="3" t="s">
        <v>37</v>
      </c>
      <c r="H91" s="3"/>
      <c r="I91" s="3"/>
      <c r="J91" s="3" t="s">
        <v>18</v>
      </c>
      <c r="K91" s="3"/>
      <c r="L91" s="3" t="s">
        <v>55</v>
      </c>
      <c r="M91" s="3"/>
      <c r="N91" s="3" t="s">
        <v>120</v>
      </c>
      <c r="O91" s="3" t="s">
        <v>106</v>
      </c>
      <c r="P91" s="3" t="s">
        <v>120</v>
      </c>
      <c r="Q91" s="4" t="str">
        <f>IFERROR(VLOOKUP($H91,[1]RAPPORTS!$L$2:$O$3000,4,FALSE),"")</f>
        <v/>
      </c>
      <c r="R91" s="4" t="str">
        <f>IFERROR(VLOOKUP($H91,[1]NC!$G$2:$H$300,2,FALSE)+VLOOKUP($K91,[1]NC!$G$2:$I$300,3,FALSE),"")</f>
        <v/>
      </c>
      <c r="S91" s="3"/>
      <c r="T91" s="3"/>
      <c r="U91" s="3"/>
      <c r="V91" s="3" t="s">
        <v>16</v>
      </c>
      <c r="W91" s="3" t="s">
        <v>16</v>
      </c>
      <c r="X91" s="3" t="s">
        <v>16</v>
      </c>
    </row>
    <row r="92" spans="1:24" x14ac:dyDescent="0.3">
      <c r="A92" s="3" t="s">
        <v>0</v>
      </c>
      <c r="B92" s="3" t="s">
        <v>738</v>
      </c>
      <c r="C92" s="3" t="s">
        <v>342</v>
      </c>
      <c r="D92" s="3" t="s">
        <v>739</v>
      </c>
      <c r="E92" s="3" t="s">
        <v>16</v>
      </c>
      <c r="F92" s="3"/>
      <c r="G92" s="3" t="s">
        <v>37</v>
      </c>
      <c r="H92" s="3"/>
      <c r="I92" s="3"/>
      <c r="J92" s="3" t="s">
        <v>18</v>
      </c>
      <c r="K92" s="3"/>
      <c r="L92" s="3" t="s">
        <v>23</v>
      </c>
      <c r="M92" s="3"/>
      <c r="N92" s="3" t="s">
        <v>25</v>
      </c>
      <c r="O92" s="3" t="s">
        <v>121</v>
      </c>
      <c r="P92" s="3" t="s">
        <v>25</v>
      </c>
      <c r="Q92" s="4" t="str">
        <f>IFERROR(VLOOKUP($H92,[1]RAPPORTS!$L$2:$O$3000,4,FALSE),"")</f>
        <v/>
      </c>
      <c r="R92" s="4" t="str">
        <f>IFERROR(VLOOKUP($H92,[1]NC!$G$2:$H$300,2,FALSE)+VLOOKUP($K92,[1]NC!$G$2:$I$300,3,FALSE),"")</f>
        <v/>
      </c>
      <c r="S92" s="3"/>
      <c r="T92" s="3"/>
      <c r="U92" s="3"/>
      <c r="V92" s="3" t="s">
        <v>16</v>
      </c>
      <c r="W92" s="3" t="s">
        <v>16</v>
      </c>
      <c r="X92" s="3" t="s">
        <v>16</v>
      </c>
    </row>
    <row r="93" spans="1:24" x14ac:dyDescent="0.3">
      <c r="A93" s="3" t="s">
        <v>0</v>
      </c>
      <c r="B93" s="3" t="s">
        <v>740</v>
      </c>
      <c r="C93" s="3" t="s">
        <v>296</v>
      </c>
      <c r="D93" s="3" t="s">
        <v>741</v>
      </c>
      <c r="E93" s="3" t="s">
        <v>16</v>
      </c>
      <c r="F93" s="3"/>
      <c r="G93" s="3" t="s">
        <v>17</v>
      </c>
      <c r="H93" s="3"/>
      <c r="I93" s="3"/>
      <c r="J93" s="3" t="s">
        <v>18</v>
      </c>
      <c r="K93" s="3"/>
      <c r="L93" s="3" t="s">
        <v>53</v>
      </c>
      <c r="M93" s="3"/>
      <c r="N93" s="3" t="s">
        <v>122</v>
      </c>
      <c r="O93" s="3" t="s">
        <v>123</v>
      </c>
      <c r="P93" s="3" t="s">
        <v>122</v>
      </c>
      <c r="Q93" s="4" t="str">
        <f>IFERROR(VLOOKUP($H93,[1]RAPPORTS!$L$2:$O$3000,4,FALSE),"")</f>
        <v/>
      </c>
      <c r="R93" s="4" t="str">
        <f>IFERROR(VLOOKUP($H93,[1]NC!$G$2:$H$300,2,FALSE)+VLOOKUP($K93,[1]NC!$G$2:$I$300,3,FALSE),"")</f>
        <v/>
      </c>
      <c r="S93" s="3"/>
      <c r="T93" s="3"/>
      <c r="U93" s="3"/>
      <c r="V93" s="3" t="s">
        <v>16</v>
      </c>
      <c r="W93" s="3" t="s">
        <v>16</v>
      </c>
      <c r="X93" s="3" t="s">
        <v>16</v>
      </c>
    </row>
    <row r="94" spans="1:24" x14ac:dyDescent="0.3">
      <c r="A94" s="3" t="s">
        <v>18</v>
      </c>
      <c r="B94" s="3" t="s">
        <v>742</v>
      </c>
      <c r="C94" s="3" t="s">
        <v>263</v>
      </c>
      <c r="D94" s="3" t="s">
        <v>743</v>
      </c>
      <c r="E94" s="3" t="s">
        <v>16</v>
      </c>
      <c r="F94" s="3"/>
      <c r="G94" s="3" t="s">
        <v>17</v>
      </c>
      <c r="H94" s="3"/>
      <c r="I94" s="3"/>
      <c r="J94" s="3" t="s">
        <v>18</v>
      </c>
      <c r="K94" s="3"/>
      <c r="L94" s="3" t="s">
        <v>103</v>
      </c>
      <c r="M94" s="3"/>
      <c r="N94" s="3" t="s">
        <v>32</v>
      </c>
      <c r="O94" s="3" t="s">
        <v>70</v>
      </c>
      <c r="P94" s="3" t="s">
        <v>44</v>
      </c>
      <c r="Q94" s="4" t="str">
        <f>IFERROR(VLOOKUP($H94,[1]RAPPORTS!$L$2:$O$3000,4,FALSE),"")</f>
        <v/>
      </c>
      <c r="R94" s="4" t="str">
        <f>IFERROR(VLOOKUP($H94,[1]NC!$G$2:$H$300,2,FALSE)+VLOOKUP($K94,[1]NC!$G$2:$I$300,3,FALSE),"")</f>
        <v/>
      </c>
      <c r="S94" s="3"/>
      <c r="T94" s="3"/>
      <c r="U94" s="3"/>
      <c r="V94" s="3" t="s">
        <v>16</v>
      </c>
      <c r="W94" s="3" t="s">
        <v>16</v>
      </c>
      <c r="X94" s="3" t="s">
        <v>16</v>
      </c>
    </row>
    <row r="95" spans="1:24" x14ac:dyDescent="0.3">
      <c r="A95" s="3" t="s">
        <v>0</v>
      </c>
      <c r="B95" s="3" t="s">
        <v>744</v>
      </c>
      <c r="C95" s="3" t="s">
        <v>277</v>
      </c>
      <c r="D95" s="3" t="s">
        <v>745</v>
      </c>
      <c r="E95" s="3" t="s">
        <v>16</v>
      </c>
      <c r="F95" s="3"/>
      <c r="G95" s="3" t="s">
        <v>37</v>
      </c>
      <c r="H95" s="3"/>
      <c r="I95" s="3"/>
      <c r="J95" s="3" t="s">
        <v>18</v>
      </c>
      <c r="K95" s="3"/>
      <c r="L95" s="3" t="s">
        <v>19</v>
      </c>
      <c r="M95" s="3"/>
      <c r="N95" s="3" t="s">
        <v>24</v>
      </c>
      <c r="O95" s="3" t="s">
        <v>124</v>
      </c>
      <c r="P95" s="3" t="s">
        <v>125</v>
      </c>
      <c r="Q95" s="4" t="str">
        <f>IFERROR(VLOOKUP($H95,[1]RAPPORTS!$L$2:$O$3000,4,FALSE),"")</f>
        <v/>
      </c>
      <c r="R95" s="4" t="str">
        <f>IFERROR(VLOOKUP($H95,[1]NC!$G$2:$H$300,2,FALSE)+VLOOKUP($K95,[1]NC!$G$2:$I$300,3,FALSE),"")</f>
        <v/>
      </c>
      <c r="S95" s="3"/>
      <c r="T95" s="3"/>
      <c r="U95" s="3"/>
      <c r="V95" s="3" t="s">
        <v>16</v>
      </c>
      <c r="W95" s="3" t="s">
        <v>16</v>
      </c>
      <c r="X95" s="3" t="s">
        <v>16</v>
      </c>
    </row>
    <row r="96" spans="1:24" x14ac:dyDescent="0.3">
      <c r="A96" s="3" t="s">
        <v>18</v>
      </c>
      <c r="B96" s="3" t="s">
        <v>746</v>
      </c>
      <c r="C96" s="3" t="s">
        <v>263</v>
      </c>
      <c r="D96" s="3" t="s">
        <v>747</v>
      </c>
      <c r="E96" s="3" t="s">
        <v>16</v>
      </c>
      <c r="F96" s="3"/>
      <c r="G96" s="3" t="s">
        <v>17</v>
      </c>
      <c r="H96" s="3"/>
      <c r="I96" s="3"/>
      <c r="J96" s="3" t="s">
        <v>18</v>
      </c>
      <c r="K96" s="3"/>
      <c r="L96" s="3" t="s">
        <v>55</v>
      </c>
      <c r="M96" s="3"/>
      <c r="N96" s="3" t="s">
        <v>32</v>
      </c>
      <c r="O96" s="3" t="s">
        <v>108</v>
      </c>
      <c r="P96" s="3" t="s">
        <v>120</v>
      </c>
      <c r="Q96" s="4" t="str">
        <f>IFERROR(VLOOKUP($H96,[1]RAPPORTS!$L$2:$O$3000,4,FALSE),"")</f>
        <v/>
      </c>
      <c r="R96" s="4" t="str">
        <f>IFERROR(VLOOKUP($H96,[1]NC!$G$2:$H$300,2,FALSE)+VLOOKUP($K96,[1]NC!$G$2:$I$300,3,FALSE),"")</f>
        <v/>
      </c>
      <c r="S96" s="3"/>
      <c r="T96" s="3"/>
      <c r="U96" s="3"/>
      <c r="V96" s="3" t="s">
        <v>16</v>
      </c>
      <c r="W96" s="3" t="s">
        <v>16</v>
      </c>
      <c r="X96" s="3" t="s">
        <v>16</v>
      </c>
    </row>
    <row r="97" spans="1:24" x14ac:dyDescent="0.3">
      <c r="A97" s="3" t="s">
        <v>0</v>
      </c>
      <c r="B97" s="3" t="s">
        <v>748</v>
      </c>
      <c r="C97" s="3" t="s">
        <v>342</v>
      </c>
      <c r="D97" s="3" t="s">
        <v>749</v>
      </c>
      <c r="E97" s="3" t="s">
        <v>16</v>
      </c>
      <c r="F97" s="3"/>
      <c r="G97" s="3" t="s">
        <v>17</v>
      </c>
      <c r="H97" s="3"/>
      <c r="I97" s="3"/>
      <c r="J97" s="3" t="s">
        <v>18</v>
      </c>
      <c r="K97" s="3"/>
      <c r="L97" s="3" t="s">
        <v>53</v>
      </c>
      <c r="M97" s="3"/>
      <c r="N97" s="3" t="s">
        <v>24</v>
      </c>
      <c r="O97" s="3" t="s">
        <v>107</v>
      </c>
      <c r="P97" s="3" t="s">
        <v>84</v>
      </c>
      <c r="Q97" s="4" t="str">
        <f>IFERROR(VLOOKUP($H97,[1]RAPPORTS!$L$2:$O$3000,4,FALSE),"")</f>
        <v/>
      </c>
      <c r="R97" s="4" t="str">
        <f>IFERROR(VLOOKUP($H97,[1]NC!$G$2:$H$300,2,FALSE)+VLOOKUP($K97,[1]NC!$G$2:$I$300,3,FALSE),"")</f>
        <v/>
      </c>
      <c r="S97" s="3"/>
      <c r="T97" s="3"/>
      <c r="U97" s="3"/>
      <c r="V97" s="3" t="s">
        <v>16</v>
      </c>
      <c r="W97" s="3" t="s">
        <v>16</v>
      </c>
      <c r="X97" s="3" t="s">
        <v>16</v>
      </c>
    </row>
    <row r="98" spans="1:24" x14ac:dyDescent="0.3">
      <c r="A98" s="3" t="s">
        <v>0</v>
      </c>
      <c r="B98" s="3" t="s">
        <v>750</v>
      </c>
      <c r="C98" s="3" t="s">
        <v>280</v>
      </c>
      <c r="D98" s="3" t="s">
        <v>751</v>
      </c>
      <c r="E98" s="3" t="s">
        <v>16</v>
      </c>
      <c r="F98" s="3"/>
      <c r="G98" s="3" t="s">
        <v>17</v>
      </c>
      <c r="H98" s="3"/>
      <c r="I98" s="3"/>
      <c r="J98" s="3" t="s">
        <v>18</v>
      </c>
      <c r="K98" s="3"/>
      <c r="L98" s="3" t="s">
        <v>28</v>
      </c>
      <c r="M98" s="3"/>
      <c r="N98" s="3" t="s">
        <v>24</v>
      </c>
      <c r="O98" s="3" t="s">
        <v>113</v>
      </c>
      <c r="P98" s="3" t="s">
        <v>112</v>
      </c>
      <c r="Q98" s="4" t="str">
        <f>IFERROR(VLOOKUP($H98,[1]RAPPORTS!$L$2:$O$3000,4,FALSE),"")</f>
        <v/>
      </c>
      <c r="R98" s="4" t="str">
        <f>IFERROR(VLOOKUP($H98,[1]NC!$G$2:$H$300,2,FALSE)+VLOOKUP($K98,[1]NC!$G$2:$I$300,3,FALSE),"")</f>
        <v/>
      </c>
      <c r="S98" s="3"/>
      <c r="T98" s="3"/>
      <c r="U98" s="3"/>
      <c r="V98" s="3" t="s">
        <v>16</v>
      </c>
      <c r="W98" s="3" t="s">
        <v>16</v>
      </c>
      <c r="X98" s="3" t="s">
        <v>16</v>
      </c>
    </row>
    <row r="99" spans="1:24" x14ac:dyDescent="0.3">
      <c r="A99" s="3" t="s">
        <v>0</v>
      </c>
      <c r="B99" s="3" t="s">
        <v>752</v>
      </c>
      <c r="C99" s="3" t="s">
        <v>1</v>
      </c>
      <c r="D99" s="3" t="s">
        <v>753</v>
      </c>
      <c r="E99" s="3" t="s">
        <v>16</v>
      </c>
      <c r="F99" s="3"/>
      <c r="G99" s="3" t="s">
        <v>17</v>
      </c>
      <c r="H99" s="3"/>
      <c r="I99" s="3"/>
      <c r="J99" s="3" t="s">
        <v>18</v>
      </c>
      <c r="K99" s="3"/>
      <c r="L99" s="3" t="s">
        <v>95</v>
      </c>
      <c r="M99" s="3"/>
      <c r="N99" s="3" t="s">
        <v>24</v>
      </c>
      <c r="O99" s="3" t="s">
        <v>126</v>
      </c>
      <c r="P99" s="3" t="s">
        <v>47</v>
      </c>
      <c r="Q99" s="4" t="str">
        <f>IFERROR(VLOOKUP($H99,[1]RAPPORTS!$L$2:$O$3000,4,FALSE),"")</f>
        <v/>
      </c>
      <c r="R99" s="4" t="str">
        <f>IFERROR(VLOOKUP($H99,[1]NC!$G$2:$H$300,2,FALSE)+VLOOKUP($K99,[1]NC!$G$2:$I$300,3,FALSE),"")</f>
        <v/>
      </c>
      <c r="S99" s="3"/>
      <c r="T99" s="3"/>
      <c r="U99" s="3"/>
      <c r="V99" s="3" t="s">
        <v>16</v>
      </c>
      <c r="W99" s="3" t="s">
        <v>16</v>
      </c>
      <c r="X99" s="3" t="s">
        <v>16</v>
      </c>
    </row>
    <row r="100" spans="1:24" x14ac:dyDescent="0.3">
      <c r="A100" s="3" t="s">
        <v>0</v>
      </c>
      <c r="B100" s="3" t="s">
        <v>754</v>
      </c>
      <c r="C100" s="3" t="s">
        <v>272</v>
      </c>
      <c r="D100" s="3" t="s">
        <v>755</v>
      </c>
      <c r="E100" s="3" t="s">
        <v>45</v>
      </c>
      <c r="F100" s="3"/>
      <c r="G100" s="3" t="s">
        <v>17</v>
      </c>
      <c r="H100" s="3"/>
      <c r="I100" s="3"/>
      <c r="J100" s="3" t="s">
        <v>18</v>
      </c>
      <c r="K100" s="3"/>
      <c r="L100" s="3" t="s">
        <v>28</v>
      </c>
      <c r="M100" s="3"/>
      <c r="N100" s="3" t="s">
        <v>24</v>
      </c>
      <c r="O100" s="3" t="s">
        <v>127</v>
      </c>
      <c r="P100" s="3" t="s">
        <v>128</v>
      </c>
      <c r="Q100" s="4" t="str">
        <f>IFERROR(VLOOKUP($H100,[1]RAPPORTS!$L$2:$O$3000,4,FALSE),"")</f>
        <v/>
      </c>
      <c r="R100" s="4" t="str">
        <f>IFERROR(VLOOKUP($H100,[1]NC!$G$2:$H$300,2,FALSE)+VLOOKUP($K100,[1]NC!$G$2:$I$300,3,FALSE),"")</f>
        <v/>
      </c>
      <c r="S100" s="3"/>
      <c r="T100" s="3"/>
      <c r="U100" s="3"/>
      <c r="V100" s="3" t="s">
        <v>16</v>
      </c>
      <c r="W100" s="3" t="s">
        <v>16</v>
      </c>
      <c r="X100" s="3" t="s">
        <v>16</v>
      </c>
    </row>
    <row r="101" spans="1:24" x14ac:dyDescent="0.3">
      <c r="A101" s="3" t="s">
        <v>0</v>
      </c>
      <c r="B101" s="3" t="s">
        <v>756</v>
      </c>
      <c r="C101" s="3" t="s">
        <v>280</v>
      </c>
      <c r="D101" s="3" t="s">
        <v>757</v>
      </c>
      <c r="E101" s="3" t="s">
        <v>16</v>
      </c>
      <c r="F101" s="3"/>
      <c r="G101" s="3" t="s">
        <v>37</v>
      </c>
      <c r="H101" s="3"/>
      <c r="I101" s="3"/>
      <c r="J101" s="3" t="s">
        <v>18</v>
      </c>
      <c r="K101" s="3"/>
      <c r="L101" s="3" t="s">
        <v>19</v>
      </c>
      <c r="M101" s="3"/>
      <c r="N101" s="3" t="s">
        <v>24</v>
      </c>
      <c r="O101" s="3" t="s">
        <v>129</v>
      </c>
      <c r="P101" s="3" t="s">
        <v>130</v>
      </c>
      <c r="Q101" s="4" t="str">
        <f>IFERROR(VLOOKUP($H101,[1]RAPPORTS!$L$2:$O$3000,4,FALSE),"")</f>
        <v/>
      </c>
      <c r="R101" s="4" t="str">
        <f>IFERROR(VLOOKUP($H101,[1]NC!$G$2:$H$300,2,FALSE)+VLOOKUP($K101,[1]NC!$G$2:$I$300,3,FALSE),"")</f>
        <v/>
      </c>
      <c r="S101" s="3"/>
      <c r="T101" s="3"/>
      <c r="U101" s="3"/>
      <c r="V101" s="3" t="s">
        <v>16</v>
      </c>
      <c r="W101" s="3" t="s">
        <v>16</v>
      </c>
      <c r="X101" s="3" t="s">
        <v>16</v>
      </c>
    </row>
    <row r="102" spans="1:24" x14ac:dyDescent="0.3">
      <c r="A102" s="3" t="s">
        <v>0</v>
      </c>
      <c r="B102" s="3" t="s">
        <v>758</v>
      </c>
      <c r="C102" s="3" t="s">
        <v>342</v>
      </c>
      <c r="D102" s="3" t="s">
        <v>759</v>
      </c>
      <c r="E102" s="3" t="s">
        <v>16</v>
      </c>
      <c r="F102" s="3"/>
      <c r="G102" s="3" t="s">
        <v>37</v>
      </c>
      <c r="H102" s="3"/>
      <c r="I102" s="3"/>
      <c r="J102" s="3" t="s">
        <v>18</v>
      </c>
      <c r="K102" s="3"/>
      <c r="L102" s="3" t="s">
        <v>53</v>
      </c>
      <c r="M102" s="3"/>
      <c r="N102" s="3" t="s">
        <v>131</v>
      </c>
      <c r="O102" s="3" t="s">
        <v>132</v>
      </c>
      <c r="P102" s="3" t="s">
        <v>131</v>
      </c>
      <c r="Q102" s="4" t="str">
        <f>IFERROR(VLOOKUP($H102,[1]RAPPORTS!$L$2:$O$3000,4,FALSE),"")</f>
        <v/>
      </c>
      <c r="R102" s="4" t="str">
        <f>IFERROR(VLOOKUP($H102,[1]NC!$G$2:$H$300,2,FALSE)+VLOOKUP($K102,[1]NC!$G$2:$I$300,3,FALSE),"")</f>
        <v/>
      </c>
      <c r="S102" s="3"/>
      <c r="T102" s="3"/>
      <c r="U102" s="3"/>
      <c r="V102" s="3" t="s">
        <v>16</v>
      </c>
      <c r="W102" s="3" t="s">
        <v>16</v>
      </c>
      <c r="X102" s="3" t="s">
        <v>16</v>
      </c>
    </row>
    <row r="103" spans="1:24" x14ac:dyDescent="0.3">
      <c r="A103" s="3" t="s">
        <v>0</v>
      </c>
      <c r="B103" s="3" t="s">
        <v>760</v>
      </c>
      <c r="C103" s="3" t="s">
        <v>0</v>
      </c>
      <c r="D103" s="3" t="s">
        <v>761</v>
      </c>
      <c r="E103" s="3" t="s">
        <v>16</v>
      </c>
      <c r="F103" s="3"/>
      <c r="G103" s="3" t="s">
        <v>37</v>
      </c>
      <c r="H103" s="3"/>
      <c r="I103" s="3"/>
      <c r="J103" s="3" t="s">
        <v>18</v>
      </c>
      <c r="K103" s="3"/>
      <c r="L103" s="3" t="s">
        <v>49</v>
      </c>
      <c r="M103" s="3"/>
      <c r="N103" s="3" t="s">
        <v>24</v>
      </c>
      <c r="O103" s="3" t="s">
        <v>133</v>
      </c>
      <c r="P103" s="3" t="s">
        <v>134</v>
      </c>
      <c r="Q103" s="4" t="str">
        <f>IFERROR(VLOOKUP($H103,[1]RAPPORTS!$L$2:$O$3000,4,FALSE),"")</f>
        <v/>
      </c>
      <c r="R103" s="4" t="str">
        <f>IFERROR(VLOOKUP($H103,[1]NC!$G$2:$H$300,2,FALSE)+VLOOKUP($K103,[1]NC!$G$2:$I$300,3,FALSE),"")</f>
        <v/>
      </c>
      <c r="S103" s="3"/>
      <c r="T103" s="3"/>
      <c r="U103" s="3"/>
      <c r="V103" s="3" t="s">
        <v>16</v>
      </c>
      <c r="W103" s="3" t="s">
        <v>16</v>
      </c>
      <c r="X103" s="3" t="s">
        <v>16</v>
      </c>
    </row>
    <row r="104" spans="1:24" x14ac:dyDescent="0.3">
      <c r="A104" s="3" t="s">
        <v>0</v>
      </c>
      <c r="B104" s="3" t="s">
        <v>762</v>
      </c>
      <c r="C104" s="3" t="s">
        <v>296</v>
      </c>
      <c r="D104" s="3" t="s">
        <v>763</v>
      </c>
      <c r="E104" s="3" t="s">
        <v>16</v>
      </c>
      <c r="F104" s="3"/>
      <c r="G104" s="3" t="s">
        <v>37</v>
      </c>
      <c r="H104" s="3"/>
      <c r="I104" s="3"/>
      <c r="J104" s="3" t="s">
        <v>18</v>
      </c>
      <c r="K104" s="3"/>
      <c r="L104" s="3" t="s">
        <v>49</v>
      </c>
      <c r="M104" s="3"/>
      <c r="N104" s="3" t="s">
        <v>109</v>
      </c>
      <c r="O104" s="3" t="s">
        <v>126</v>
      </c>
      <c r="P104" s="3" t="s">
        <v>109</v>
      </c>
      <c r="Q104" s="4" t="str">
        <f>IFERROR(VLOOKUP($H104,[1]RAPPORTS!$L$2:$O$3000,4,FALSE),"")</f>
        <v/>
      </c>
      <c r="R104" s="4" t="str">
        <f>IFERROR(VLOOKUP($H104,[1]NC!$G$2:$H$300,2,FALSE)+VLOOKUP($K104,[1]NC!$G$2:$I$300,3,FALSE),"")</f>
        <v/>
      </c>
      <c r="S104" s="3"/>
      <c r="T104" s="3"/>
      <c r="U104" s="3"/>
      <c r="V104" s="3" t="s">
        <v>16</v>
      </c>
      <c r="W104" s="3" t="s">
        <v>16</v>
      </c>
      <c r="X104" s="3" t="s">
        <v>16</v>
      </c>
    </row>
    <row r="105" spans="1:24" x14ac:dyDescent="0.3">
      <c r="A105" s="3" t="s">
        <v>0</v>
      </c>
      <c r="B105" s="3" t="s">
        <v>764</v>
      </c>
      <c r="C105" s="3" t="s">
        <v>266</v>
      </c>
      <c r="D105" s="3" t="s">
        <v>765</v>
      </c>
      <c r="E105" s="3" t="s">
        <v>16</v>
      </c>
      <c r="F105" s="3"/>
      <c r="G105" s="3" t="s">
        <v>17</v>
      </c>
      <c r="H105" s="3"/>
      <c r="I105" s="3"/>
      <c r="J105" s="3" t="s">
        <v>18</v>
      </c>
      <c r="K105" s="3"/>
      <c r="L105" s="3" t="s">
        <v>66</v>
      </c>
      <c r="M105" s="3"/>
      <c r="N105" s="3" t="s">
        <v>24</v>
      </c>
      <c r="O105" s="3" t="s">
        <v>135</v>
      </c>
      <c r="P105" s="3" t="s">
        <v>131</v>
      </c>
      <c r="Q105" s="4" t="str">
        <f>IFERROR(VLOOKUP($H105,[1]RAPPORTS!$L$2:$O$3000,4,FALSE),"")</f>
        <v/>
      </c>
      <c r="R105" s="4" t="str">
        <f>IFERROR(VLOOKUP($H105,[1]NC!$G$2:$H$300,2,FALSE)+VLOOKUP($K105,[1]NC!$G$2:$I$300,3,FALSE),"")</f>
        <v/>
      </c>
      <c r="S105" s="3"/>
      <c r="T105" s="3"/>
      <c r="U105" s="3"/>
      <c r="V105" s="3" t="s">
        <v>16</v>
      </c>
      <c r="W105" s="3" t="s">
        <v>16</v>
      </c>
      <c r="X105" s="3" t="s">
        <v>16</v>
      </c>
    </row>
    <row r="106" spans="1:24" x14ac:dyDescent="0.3">
      <c r="A106" s="3" t="s">
        <v>0</v>
      </c>
      <c r="B106" s="3" t="s">
        <v>766</v>
      </c>
      <c r="C106" s="3" t="s">
        <v>283</v>
      </c>
      <c r="D106" s="3" t="s">
        <v>767</v>
      </c>
      <c r="E106" s="3" t="s">
        <v>16</v>
      </c>
      <c r="F106" s="3"/>
      <c r="G106" s="3" t="s">
        <v>17</v>
      </c>
      <c r="H106" s="3"/>
      <c r="I106" s="3"/>
      <c r="J106" s="3" t="s">
        <v>18</v>
      </c>
      <c r="K106" s="3"/>
      <c r="L106" s="3" t="s">
        <v>91</v>
      </c>
      <c r="M106" s="3"/>
      <c r="N106" s="3" t="s">
        <v>24</v>
      </c>
      <c r="O106" s="3" t="s">
        <v>136</v>
      </c>
      <c r="P106" s="3" t="s">
        <v>137</v>
      </c>
      <c r="Q106" s="4" t="str">
        <f>IFERROR(VLOOKUP($H106,[1]RAPPORTS!$L$2:$O$3000,4,FALSE),"")</f>
        <v/>
      </c>
      <c r="R106" s="4" t="str">
        <f>IFERROR(VLOOKUP($H106,[1]NC!$G$2:$H$300,2,FALSE)+VLOOKUP($K106,[1]NC!$G$2:$I$300,3,FALSE),"")</f>
        <v/>
      </c>
      <c r="S106" s="3"/>
      <c r="T106" s="3"/>
      <c r="U106" s="3"/>
      <c r="V106" s="3" t="s">
        <v>16</v>
      </c>
      <c r="W106" s="3" t="s">
        <v>16</v>
      </c>
      <c r="X106" s="3" t="s">
        <v>16</v>
      </c>
    </row>
    <row r="107" spans="1:24" x14ac:dyDescent="0.3">
      <c r="A107" s="3" t="s">
        <v>0</v>
      </c>
      <c r="B107" s="3" t="s">
        <v>768</v>
      </c>
      <c r="C107" s="3" t="s">
        <v>293</v>
      </c>
      <c r="D107" s="3" t="s">
        <v>769</v>
      </c>
      <c r="E107" s="3" t="s">
        <v>16</v>
      </c>
      <c r="F107" s="3"/>
      <c r="G107" s="3" t="s">
        <v>17</v>
      </c>
      <c r="H107" s="3"/>
      <c r="I107" s="3"/>
      <c r="J107" s="3" t="s">
        <v>18</v>
      </c>
      <c r="K107" s="3"/>
      <c r="L107" s="3" t="s">
        <v>55</v>
      </c>
      <c r="M107" s="3"/>
      <c r="N107" s="3" t="s">
        <v>24</v>
      </c>
      <c r="O107" s="3" t="s">
        <v>132</v>
      </c>
      <c r="P107" s="3" t="s">
        <v>138</v>
      </c>
      <c r="Q107" s="4" t="str">
        <f>IFERROR(VLOOKUP($H107,[1]RAPPORTS!$L$2:$O$3000,4,FALSE),"")</f>
        <v/>
      </c>
      <c r="R107" s="4" t="str">
        <f>IFERROR(VLOOKUP($H107,[1]NC!$G$2:$H$300,2,FALSE)+VLOOKUP($K107,[1]NC!$G$2:$I$300,3,FALSE),"")</f>
        <v/>
      </c>
      <c r="S107" s="3"/>
      <c r="T107" s="3"/>
      <c r="U107" s="3"/>
      <c r="V107" s="3" t="s">
        <v>16</v>
      </c>
      <c r="W107" s="3" t="s">
        <v>16</v>
      </c>
      <c r="X107" s="3" t="s">
        <v>16</v>
      </c>
    </row>
    <row r="108" spans="1:24" x14ac:dyDescent="0.3">
      <c r="A108" s="3" t="s">
        <v>0</v>
      </c>
      <c r="B108" s="3" t="s">
        <v>770</v>
      </c>
      <c r="C108" s="3" t="s">
        <v>277</v>
      </c>
      <c r="D108" s="3" t="s">
        <v>771</v>
      </c>
      <c r="E108" s="3" t="s">
        <v>45</v>
      </c>
      <c r="F108" s="3"/>
      <c r="G108" s="3" t="s">
        <v>17</v>
      </c>
      <c r="H108" s="3"/>
      <c r="I108" s="3"/>
      <c r="J108" s="3" t="s">
        <v>18</v>
      </c>
      <c r="K108" s="3"/>
      <c r="L108" s="3" t="s">
        <v>28</v>
      </c>
      <c r="M108" s="3"/>
      <c r="N108" s="3" t="s">
        <v>24</v>
      </c>
      <c r="O108" s="3" t="s">
        <v>129</v>
      </c>
      <c r="P108" s="3" t="s">
        <v>101</v>
      </c>
      <c r="Q108" s="4" t="str">
        <f>IFERROR(VLOOKUP($H108,[1]RAPPORTS!$L$2:$O$3000,4,FALSE),"")</f>
        <v/>
      </c>
      <c r="R108" s="4" t="str">
        <f>IFERROR(VLOOKUP($H108,[1]NC!$G$2:$H$300,2,FALSE)+VLOOKUP($K108,[1]NC!$G$2:$I$300,3,FALSE),"")</f>
        <v/>
      </c>
      <c r="S108" s="3"/>
      <c r="T108" s="3"/>
      <c r="U108" s="3"/>
      <c r="V108" s="3" t="s">
        <v>16</v>
      </c>
      <c r="W108" s="3" t="s">
        <v>16</v>
      </c>
      <c r="X108" s="3" t="s">
        <v>16</v>
      </c>
    </row>
    <row r="109" spans="1:24" x14ac:dyDescent="0.3">
      <c r="A109" s="3" t="s">
        <v>0</v>
      </c>
      <c r="B109" s="3" t="s">
        <v>772</v>
      </c>
      <c r="C109" s="3" t="s">
        <v>293</v>
      </c>
      <c r="D109" s="3" t="s">
        <v>773</v>
      </c>
      <c r="E109" s="3" t="s">
        <v>16</v>
      </c>
      <c r="F109" s="3"/>
      <c r="G109" s="3" t="s">
        <v>17</v>
      </c>
      <c r="H109" s="3"/>
      <c r="I109" s="3"/>
      <c r="J109" s="3" t="s">
        <v>18</v>
      </c>
      <c r="K109" s="3"/>
      <c r="L109" s="3" t="s">
        <v>28</v>
      </c>
      <c r="M109" s="3"/>
      <c r="N109" s="3" t="s">
        <v>24</v>
      </c>
      <c r="O109" s="3" t="s">
        <v>110</v>
      </c>
      <c r="P109" s="3" t="s">
        <v>118</v>
      </c>
      <c r="Q109" s="4" t="str">
        <f>IFERROR(VLOOKUP($H109,[1]RAPPORTS!$L$2:$O$3000,4,FALSE),"")</f>
        <v/>
      </c>
      <c r="R109" s="4" t="str">
        <f>IFERROR(VLOOKUP($H109,[1]NC!$G$2:$H$300,2,FALSE)+VLOOKUP($K109,[1]NC!$G$2:$I$300,3,FALSE),"")</f>
        <v/>
      </c>
      <c r="S109" s="3"/>
      <c r="T109" s="3"/>
      <c r="U109" s="3"/>
      <c r="V109" s="3" t="s">
        <v>16</v>
      </c>
      <c r="W109" s="3" t="s">
        <v>16</v>
      </c>
      <c r="X109" s="3" t="s">
        <v>16</v>
      </c>
    </row>
    <row r="110" spans="1:24" x14ac:dyDescent="0.3">
      <c r="A110" s="3" t="s">
        <v>18</v>
      </c>
      <c r="B110" s="3" t="s">
        <v>774</v>
      </c>
      <c r="C110" s="3" t="s">
        <v>342</v>
      </c>
      <c r="D110" s="3" t="s">
        <v>775</v>
      </c>
      <c r="E110" s="3" t="s">
        <v>16</v>
      </c>
      <c r="F110" s="3"/>
      <c r="G110" s="3" t="s">
        <v>17</v>
      </c>
      <c r="H110" s="3"/>
      <c r="I110" s="3"/>
      <c r="J110" s="3" t="s">
        <v>18</v>
      </c>
      <c r="K110" s="3"/>
      <c r="L110" s="3" t="s">
        <v>66</v>
      </c>
      <c r="M110" s="3"/>
      <c r="N110" s="3" t="s">
        <v>32</v>
      </c>
      <c r="O110" s="3" t="s">
        <v>139</v>
      </c>
      <c r="P110" s="3" t="s">
        <v>140</v>
      </c>
      <c r="Q110" s="4" t="str">
        <f>IFERROR(VLOOKUP($H110,[1]RAPPORTS!$L$2:$O$3000,4,FALSE),"")</f>
        <v/>
      </c>
      <c r="R110" s="4" t="str">
        <f>IFERROR(VLOOKUP($H110,[1]NC!$G$2:$H$300,2,FALSE)+VLOOKUP($K110,[1]NC!$G$2:$I$300,3,FALSE),"")</f>
        <v/>
      </c>
      <c r="S110" s="3"/>
      <c r="T110" s="3"/>
      <c r="U110" s="3"/>
      <c r="V110" s="3" t="s">
        <v>16</v>
      </c>
      <c r="W110" s="3" t="s">
        <v>16</v>
      </c>
      <c r="X110" s="3" t="s">
        <v>16</v>
      </c>
    </row>
    <row r="111" spans="1:24" x14ac:dyDescent="0.3">
      <c r="A111" s="3" t="s">
        <v>0</v>
      </c>
      <c r="B111" s="3" t="s">
        <v>776</v>
      </c>
      <c r="C111" s="3" t="s">
        <v>412</v>
      </c>
      <c r="D111" s="3" t="s">
        <v>777</v>
      </c>
      <c r="E111" s="3" t="s">
        <v>16</v>
      </c>
      <c r="F111" s="3"/>
      <c r="G111" s="3" t="s">
        <v>17</v>
      </c>
      <c r="H111" s="3"/>
      <c r="I111" s="3"/>
      <c r="J111" s="3" t="s">
        <v>18</v>
      </c>
      <c r="K111" s="3"/>
      <c r="L111" s="3" t="s">
        <v>28</v>
      </c>
      <c r="M111" s="3"/>
      <c r="N111" s="3" t="s">
        <v>20</v>
      </c>
      <c r="O111" s="3" t="s">
        <v>141</v>
      </c>
      <c r="P111" s="3" t="s">
        <v>142</v>
      </c>
      <c r="Q111" s="4" t="str">
        <f>IFERROR(VLOOKUP($H111,[1]RAPPORTS!$L$2:$O$3000,4,FALSE),"")</f>
        <v/>
      </c>
      <c r="R111" s="4" t="str">
        <f>IFERROR(VLOOKUP($H111,[1]NC!$G$2:$H$300,2,FALSE)+VLOOKUP($K111,[1]NC!$G$2:$I$300,3,FALSE),"")</f>
        <v/>
      </c>
      <c r="S111" s="3"/>
      <c r="T111" s="3"/>
      <c r="U111" s="3"/>
      <c r="V111" s="3" t="s">
        <v>16</v>
      </c>
      <c r="W111" s="3" t="s">
        <v>16</v>
      </c>
      <c r="X111" s="3" t="s">
        <v>16</v>
      </c>
    </row>
    <row r="112" spans="1:24" x14ac:dyDescent="0.3">
      <c r="A112" s="3" t="s">
        <v>0</v>
      </c>
      <c r="B112" s="3" t="s">
        <v>778</v>
      </c>
      <c r="C112" s="3" t="s">
        <v>412</v>
      </c>
      <c r="D112" s="3" t="s">
        <v>779</v>
      </c>
      <c r="E112" s="3" t="s">
        <v>16</v>
      </c>
      <c r="F112" s="3"/>
      <c r="G112" s="3" t="s">
        <v>17</v>
      </c>
      <c r="H112" s="3"/>
      <c r="I112" s="3"/>
      <c r="J112" s="3" t="s">
        <v>18</v>
      </c>
      <c r="K112" s="3"/>
      <c r="L112" s="3" t="s">
        <v>28</v>
      </c>
      <c r="M112" s="3"/>
      <c r="N112" s="3" t="s">
        <v>60</v>
      </c>
      <c r="O112" s="3" t="s">
        <v>143</v>
      </c>
      <c r="P112" s="3" t="s">
        <v>144</v>
      </c>
      <c r="Q112" s="4" t="str">
        <f>IFERROR(VLOOKUP($H112,[1]RAPPORTS!$L$2:$O$3000,4,FALSE),"")</f>
        <v/>
      </c>
      <c r="R112" s="4" t="str">
        <f>IFERROR(VLOOKUP($H112,[1]NC!$G$2:$H$300,2,FALSE)+VLOOKUP($K112,[1]NC!$G$2:$I$300,3,FALSE),"")</f>
        <v/>
      </c>
      <c r="S112" s="3"/>
      <c r="T112" s="3"/>
      <c r="U112" s="3"/>
      <c r="V112" s="3" t="s">
        <v>16</v>
      </c>
      <c r="W112" s="3" t="s">
        <v>16</v>
      </c>
      <c r="X112" s="3" t="s">
        <v>16</v>
      </c>
    </row>
    <row r="113" spans="1:24" x14ac:dyDescent="0.3">
      <c r="A113" s="3" t="s">
        <v>18</v>
      </c>
      <c r="B113" s="3" t="s">
        <v>780</v>
      </c>
      <c r="C113" s="3" t="s">
        <v>266</v>
      </c>
      <c r="D113" s="3" t="s">
        <v>781</v>
      </c>
      <c r="E113" s="3" t="s">
        <v>16</v>
      </c>
      <c r="F113" s="3"/>
      <c r="G113" s="3" t="s">
        <v>17</v>
      </c>
      <c r="H113" s="3"/>
      <c r="I113" s="3"/>
      <c r="J113" s="3" t="s">
        <v>18</v>
      </c>
      <c r="K113" s="3"/>
      <c r="L113" s="3" t="s">
        <v>49</v>
      </c>
      <c r="M113" s="3"/>
      <c r="N113" s="3" t="s">
        <v>32</v>
      </c>
      <c r="O113" s="3" t="s">
        <v>145</v>
      </c>
      <c r="P113" s="3" t="s">
        <v>82</v>
      </c>
      <c r="Q113" s="4" t="str">
        <f>IFERROR(VLOOKUP($H113,[1]RAPPORTS!$L$2:$O$3000,4,FALSE),"")</f>
        <v/>
      </c>
      <c r="R113" s="4" t="str">
        <f>IFERROR(VLOOKUP($H113,[1]NC!$G$2:$H$300,2,FALSE)+VLOOKUP($K113,[1]NC!$G$2:$I$300,3,FALSE),"")</f>
        <v/>
      </c>
      <c r="S113" s="3"/>
      <c r="T113" s="3"/>
      <c r="U113" s="3"/>
      <c r="V113" s="3" t="s">
        <v>16</v>
      </c>
      <c r="W113" s="3" t="s">
        <v>16</v>
      </c>
      <c r="X113" s="3" t="s">
        <v>16</v>
      </c>
    </row>
    <row r="114" spans="1:24" x14ac:dyDescent="0.3">
      <c r="A114" s="3" t="s">
        <v>0</v>
      </c>
      <c r="B114" s="3" t="s">
        <v>782</v>
      </c>
      <c r="C114" s="3" t="s">
        <v>277</v>
      </c>
      <c r="D114" s="3" t="s">
        <v>783</v>
      </c>
      <c r="E114" s="3" t="s">
        <v>16</v>
      </c>
      <c r="F114" s="3"/>
      <c r="G114" s="3" t="s">
        <v>17</v>
      </c>
      <c r="H114" s="3"/>
      <c r="I114" s="3"/>
      <c r="J114" s="3" t="s">
        <v>18</v>
      </c>
      <c r="K114" s="3"/>
      <c r="L114" s="3" t="s">
        <v>97</v>
      </c>
      <c r="M114" s="3"/>
      <c r="N114" s="3" t="s">
        <v>24</v>
      </c>
      <c r="O114" s="3" t="s">
        <v>146</v>
      </c>
      <c r="P114" s="3" t="s">
        <v>147</v>
      </c>
      <c r="Q114" s="4" t="str">
        <f>IFERROR(VLOOKUP($H114,[1]RAPPORTS!$L$2:$O$3000,4,FALSE),"")</f>
        <v/>
      </c>
      <c r="R114" s="4" t="str">
        <f>IFERROR(VLOOKUP($H114,[1]NC!$G$2:$H$300,2,FALSE)+VLOOKUP($K114,[1]NC!$G$2:$I$300,3,FALSE),"")</f>
        <v/>
      </c>
      <c r="S114" s="3"/>
      <c r="T114" s="3"/>
      <c r="U114" s="3"/>
      <c r="V114" s="3" t="s">
        <v>16</v>
      </c>
      <c r="W114" s="3" t="s">
        <v>16</v>
      </c>
      <c r="X114" s="3" t="s">
        <v>16</v>
      </c>
    </row>
    <row r="115" spans="1:24" x14ac:dyDescent="0.3">
      <c r="A115" s="3" t="s">
        <v>0</v>
      </c>
      <c r="B115" s="3" t="s">
        <v>784</v>
      </c>
      <c r="C115" s="3" t="s">
        <v>596</v>
      </c>
      <c r="D115" s="3" t="s">
        <v>785</v>
      </c>
      <c r="E115" s="3">
        <v>1</v>
      </c>
      <c r="F115" s="3">
        <v>0</v>
      </c>
      <c r="G115" s="3" t="s">
        <v>37</v>
      </c>
      <c r="H115" s="3"/>
      <c r="I115" s="3">
        <v>0</v>
      </c>
      <c r="J115" s="3" t="s">
        <v>18</v>
      </c>
      <c r="K115" s="3">
        <v>0</v>
      </c>
      <c r="L115" s="3" t="s">
        <v>23</v>
      </c>
      <c r="M115" s="3">
        <v>0</v>
      </c>
      <c r="N115" s="3" t="s">
        <v>148</v>
      </c>
      <c r="O115" s="3" t="s">
        <v>149</v>
      </c>
      <c r="P115" s="3" t="s">
        <v>148</v>
      </c>
      <c r="Q115" s="4" t="str">
        <f>IFERROR(VLOOKUP($H115,[1]RAPPORTS!$L$2:$O$3000,4,FALSE),"")</f>
        <v/>
      </c>
      <c r="R115" s="4">
        <v>0</v>
      </c>
      <c r="S115" s="3"/>
      <c r="T115" s="3"/>
      <c r="U115" s="3"/>
      <c r="V115" s="3">
        <v>0</v>
      </c>
      <c r="W115" s="3" t="s">
        <v>16</v>
      </c>
      <c r="X115" s="3" t="s">
        <v>16</v>
      </c>
    </row>
    <row r="116" spans="1:24" x14ac:dyDescent="0.3">
      <c r="A116" s="3" t="s">
        <v>0</v>
      </c>
      <c r="B116" s="3" t="s">
        <v>786</v>
      </c>
      <c r="C116" s="3" t="s">
        <v>596</v>
      </c>
      <c r="D116" s="3" t="s">
        <v>787</v>
      </c>
      <c r="E116" s="3" t="s">
        <v>80</v>
      </c>
      <c r="F116" s="3">
        <v>0</v>
      </c>
      <c r="G116" s="3" t="s">
        <v>37</v>
      </c>
      <c r="H116" s="3"/>
      <c r="I116" s="3">
        <v>0</v>
      </c>
      <c r="J116" s="3" t="s">
        <v>18</v>
      </c>
      <c r="K116" s="3">
        <v>0</v>
      </c>
      <c r="L116" s="3" t="s">
        <v>19</v>
      </c>
      <c r="M116" s="3">
        <v>0</v>
      </c>
      <c r="N116" s="3" t="s">
        <v>24</v>
      </c>
      <c r="O116" s="3" t="s">
        <v>150</v>
      </c>
      <c r="P116" s="3" t="s">
        <v>151</v>
      </c>
      <c r="Q116" s="4" t="str">
        <f>IFERROR(VLOOKUP($H116,[1]RAPPORTS!$L$2:$O$3000,4,FALSE),"")</f>
        <v/>
      </c>
      <c r="R116" s="4">
        <v>0</v>
      </c>
      <c r="S116" s="3"/>
      <c r="T116" s="3"/>
      <c r="U116" s="3"/>
      <c r="V116" s="3">
        <v>0</v>
      </c>
      <c r="W116" s="3" t="s">
        <v>16</v>
      </c>
      <c r="X116" s="3" t="s">
        <v>16</v>
      </c>
    </row>
    <row r="117" spans="1:24" x14ac:dyDescent="0.3">
      <c r="A117" s="3" t="s">
        <v>0</v>
      </c>
      <c r="B117" s="3" t="s">
        <v>788</v>
      </c>
      <c r="C117" s="3" t="s">
        <v>18</v>
      </c>
      <c r="D117" s="3" t="s">
        <v>789</v>
      </c>
      <c r="E117" s="3" t="s">
        <v>16</v>
      </c>
      <c r="F117" s="3">
        <v>0</v>
      </c>
      <c r="G117" s="3" t="s">
        <v>37</v>
      </c>
      <c r="H117" s="3"/>
      <c r="I117" s="3">
        <v>0</v>
      </c>
      <c r="J117" s="3" t="s">
        <v>18</v>
      </c>
      <c r="K117" s="3">
        <v>0</v>
      </c>
      <c r="L117" s="3" t="s">
        <v>28</v>
      </c>
      <c r="M117" s="3">
        <v>0</v>
      </c>
      <c r="N117" s="3" t="s">
        <v>152</v>
      </c>
      <c r="O117" s="3" t="s">
        <v>153</v>
      </c>
      <c r="P117" s="3" t="s">
        <v>152</v>
      </c>
      <c r="Q117" s="4" t="str">
        <f>IFERROR(VLOOKUP($H117,[1]RAPPORTS!$L$2:$O$3000,4,FALSE),"")</f>
        <v/>
      </c>
      <c r="R117" s="4">
        <v>0</v>
      </c>
      <c r="S117" s="3"/>
      <c r="T117" s="3"/>
      <c r="U117" s="3"/>
      <c r="V117" s="3">
        <v>0</v>
      </c>
      <c r="W117" s="3" t="s">
        <v>16</v>
      </c>
      <c r="X117" s="3" t="s">
        <v>16</v>
      </c>
    </row>
    <row r="118" spans="1:24" x14ac:dyDescent="0.3">
      <c r="A118" s="3" t="s">
        <v>0</v>
      </c>
      <c r="B118" s="3" t="s">
        <v>790</v>
      </c>
      <c r="C118" s="3" t="s">
        <v>301</v>
      </c>
      <c r="D118" s="3" t="s">
        <v>791</v>
      </c>
      <c r="E118" s="3" t="s">
        <v>16</v>
      </c>
      <c r="F118" s="3">
        <v>0</v>
      </c>
      <c r="G118" s="3" t="s">
        <v>37</v>
      </c>
      <c r="H118" s="3"/>
      <c r="I118" s="3">
        <v>0</v>
      </c>
      <c r="J118" s="3" t="s">
        <v>18</v>
      </c>
      <c r="K118" s="3">
        <v>0</v>
      </c>
      <c r="L118" s="3" t="s">
        <v>49</v>
      </c>
      <c r="M118" s="3">
        <v>0</v>
      </c>
      <c r="N118" s="3" t="s">
        <v>24</v>
      </c>
      <c r="O118" s="3" t="s">
        <v>154</v>
      </c>
      <c r="P118" s="3" t="s">
        <v>155</v>
      </c>
      <c r="Q118" s="4" t="str">
        <f>IFERROR(VLOOKUP($H118,[1]RAPPORTS!$L$2:$O$3000,4,FALSE),"")</f>
        <v/>
      </c>
      <c r="R118" s="4">
        <v>0</v>
      </c>
      <c r="S118" s="3"/>
      <c r="T118" s="3"/>
      <c r="U118" s="3"/>
      <c r="V118" s="3">
        <v>0</v>
      </c>
      <c r="W118" s="3" t="s">
        <v>16</v>
      </c>
      <c r="X118" s="3" t="s">
        <v>16</v>
      </c>
    </row>
    <row r="119" spans="1:24" x14ac:dyDescent="0.3">
      <c r="A119" s="3" t="s">
        <v>0</v>
      </c>
      <c r="B119" s="3" t="s">
        <v>792</v>
      </c>
      <c r="C119" s="3" t="s">
        <v>315</v>
      </c>
      <c r="D119" s="3" t="s">
        <v>793</v>
      </c>
      <c r="E119" s="3" t="s">
        <v>16</v>
      </c>
      <c r="F119" s="3">
        <v>0</v>
      </c>
      <c r="G119" s="3" t="s">
        <v>37</v>
      </c>
      <c r="H119" s="3"/>
      <c r="I119" s="3">
        <v>0</v>
      </c>
      <c r="J119" s="3" t="s">
        <v>18</v>
      </c>
      <c r="K119" s="3">
        <v>0</v>
      </c>
      <c r="L119" s="3" t="s">
        <v>28</v>
      </c>
      <c r="M119" s="3">
        <v>0</v>
      </c>
      <c r="N119" s="3" t="s">
        <v>156</v>
      </c>
      <c r="O119" s="3" t="s">
        <v>157</v>
      </c>
      <c r="P119" s="3" t="s">
        <v>156</v>
      </c>
      <c r="Q119" s="4" t="str">
        <f>IFERROR(VLOOKUP($H119,[1]RAPPORTS!$L$2:$O$3000,4,FALSE),"")</f>
        <v/>
      </c>
      <c r="R119" s="4">
        <v>0</v>
      </c>
      <c r="S119" s="3"/>
      <c r="T119" s="3"/>
      <c r="U119" s="3"/>
      <c r="V119" s="3">
        <v>0</v>
      </c>
      <c r="W119" s="3" t="s">
        <v>16</v>
      </c>
      <c r="X119" s="3" t="s">
        <v>16</v>
      </c>
    </row>
    <row r="120" spans="1:24" x14ac:dyDescent="0.3">
      <c r="A120" s="3" t="s">
        <v>0</v>
      </c>
      <c r="B120" s="3" t="s">
        <v>794</v>
      </c>
      <c r="C120" s="3" t="s">
        <v>0</v>
      </c>
      <c r="D120" s="3" t="s">
        <v>795</v>
      </c>
      <c r="E120" s="3" t="s">
        <v>16</v>
      </c>
      <c r="F120" s="3">
        <v>0</v>
      </c>
      <c r="G120" s="3" t="s">
        <v>37</v>
      </c>
      <c r="H120" s="3"/>
      <c r="I120" s="3">
        <v>0</v>
      </c>
      <c r="J120" s="3"/>
      <c r="K120" s="3">
        <v>0</v>
      </c>
      <c r="L120" s="3" t="s">
        <v>23</v>
      </c>
      <c r="M120" s="3">
        <v>0</v>
      </c>
      <c r="N120" s="3" t="s">
        <v>158</v>
      </c>
      <c r="O120" s="3" t="s">
        <v>159</v>
      </c>
      <c r="P120" s="3" t="s">
        <v>158</v>
      </c>
      <c r="Q120" s="4" t="str">
        <f>IFERROR(VLOOKUP($H120,[1]RAPPORTS!$L$2:$O$3000,4,FALSE),"")</f>
        <v/>
      </c>
      <c r="R120" s="4">
        <v>0</v>
      </c>
      <c r="S120" s="3"/>
      <c r="T120" s="3"/>
      <c r="U120" s="3"/>
      <c r="V120" s="3">
        <v>0</v>
      </c>
      <c r="W120" s="3" t="s">
        <v>16</v>
      </c>
      <c r="X120" s="3" t="s">
        <v>16</v>
      </c>
    </row>
    <row r="121" spans="1:24" x14ac:dyDescent="0.3">
      <c r="A121" s="3" t="s">
        <v>0</v>
      </c>
      <c r="B121" s="3" t="s">
        <v>796</v>
      </c>
      <c r="C121" s="3" t="s">
        <v>18</v>
      </c>
      <c r="D121" s="3" t="s">
        <v>797</v>
      </c>
      <c r="E121" s="3" t="s">
        <v>16</v>
      </c>
      <c r="F121" s="3">
        <v>0</v>
      </c>
      <c r="G121" s="3" t="s">
        <v>37</v>
      </c>
      <c r="H121" s="3"/>
      <c r="I121" s="3">
        <v>0</v>
      </c>
      <c r="J121" s="3" t="s">
        <v>18</v>
      </c>
      <c r="K121" s="3">
        <v>0</v>
      </c>
      <c r="L121" s="3" t="s">
        <v>19</v>
      </c>
      <c r="M121" s="3">
        <v>0</v>
      </c>
      <c r="N121" s="3" t="s">
        <v>24</v>
      </c>
      <c r="O121" s="3" t="s">
        <v>160</v>
      </c>
      <c r="P121" s="3" t="s">
        <v>161</v>
      </c>
      <c r="Q121" s="4" t="str">
        <f>IFERROR(VLOOKUP($H121,[1]RAPPORTS!$L$2:$O$3000,4,FALSE),"")</f>
        <v/>
      </c>
      <c r="R121" s="4">
        <v>0</v>
      </c>
      <c r="S121" s="3"/>
      <c r="T121" s="3"/>
      <c r="U121" s="3"/>
      <c r="V121" s="3">
        <v>0</v>
      </c>
      <c r="W121" s="3" t="s">
        <v>16</v>
      </c>
      <c r="X121" s="3" t="s">
        <v>16</v>
      </c>
    </row>
    <row r="122" spans="1:24" x14ac:dyDescent="0.3">
      <c r="A122" s="3" t="s">
        <v>0</v>
      </c>
      <c r="B122" s="3" t="s">
        <v>798</v>
      </c>
      <c r="C122" s="3" t="s">
        <v>266</v>
      </c>
      <c r="D122" s="3" t="s">
        <v>799</v>
      </c>
      <c r="E122" s="3" t="s">
        <v>16</v>
      </c>
      <c r="F122" s="3">
        <v>0</v>
      </c>
      <c r="G122" s="3" t="s">
        <v>37</v>
      </c>
      <c r="H122" s="3"/>
      <c r="I122" s="3">
        <v>0</v>
      </c>
      <c r="J122" s="3" t="s">
        <v>18</v>
      </c>
      <c r="K122" s="3">
        <v>0</v>
      </c>
      <c r="L122" s="3" t="s">
        <v>91</v>
      </c>
      <c r="M122" s="3">
        <v>0</v>
      </c>
      <c r="N122" s="3" t="s">
        <v>162</v>
      </c>
      <c r="O122" s="3" t="s">
        <v>163</v>
      </c>
      <c r="P122" s="3" t="s">
        <v>162</v>
      </c>
      <c r="Q122" s="4" t="str">
        <f>IFERROR(VLOOKUP($H122,[1]RAPPORTS!$L$2:$O$3000,4,FALSE),"")</f>
        <v/>
      </c>
      <c r="R122" s="4">
        <v>0</v>
      </c>
      <c r="S122" s="3"/>
      <c r="T122" s="3"/>
      <c r="U122" s="3"/>
      <c r="V122" s="3">
        <v>0</v>
      </c>
      <c r="W122" s="3" t="s">
        <v>16</v>
      </c>
      <c r="X122" s="3" t="s">
        <v>16</v>
      </c>
    </row>
    <row r="123" spans="1:24" x14ac:dyDescent="0.3">
      <c r="A123" s="3" t="s">
        <v>0</v>
      </c>
      <c r="B123" s="3" t="s">
        <v>800</v>
      </c>
      <c r="C123" s="3" t="s">
        <v>320</v>
      </c>
      <c r="D123" s="3" t="s">
        <v>801</v>
      </c>
      <c r="E123" s="3" t="s">
        <v>16</v>
      </c>
      <c r="F123" s="3">
        <v>0</v>
      </c>
      <c r="G123" s="3" t="s">
        <v>37</v>
      </c>
      <c r="H123" s="3"/>
      <c r="I123" s="3">
        <v>0</v>
      </c>
      <c r="J123" s="3" t="s">
        <v>18</v>
      </c>
      <c r="K123" s="3">
        <v>0</v>
      </c>
      <c r="L123" s="3" t="s">
        <v>23</v>
      </c>
      <c r="M123" s="3">
        <v>0</v>
      </c>
      <c r="N123" s="3" t="s">
        <v>164</v>
      </c>
      <c r="O123" s="3" t="s">
        <v>165</v>
      </c>
      <c r="P123" s="3" t="s">
        <v>164</v>
      </c>
      <c r="Q123" s="4" t="str">
        <f>IFERROR(VLOOKUP($H123,[1]RAPPORTS!$L$2:$O$3000,4,FALSE),"")</f>
        <v/>
      </c>
      <c r="R123" s="4">
        <v>0</v>
      </c>
      <c r="S123" s="3"/>
      <c r="T123" s="3"/>
      <c r="U123" s="3"/>
      <c r="V123" s="3">
        <v>0</v>
      </c>
      <c r="W123" s="3" t="s">
        <v>16</v>
      </c>
      <c r="X123" s="3" t="s">
        <v>16</v>
      </c>
    </row>
    <row r="124" spans="1:24" x14ac:dyDescent="0.3">
      <c r="A124" s="3" t="s">
        <v>0</v>
      </c>
      <c r="B124" s="3" t="s">
        <v>802</v>
      </c>
      <c r="C124" s="3" t="s">
        <v>342</v>
      </c>
      <c r="D124" s="3" t="s">
        <v>803</v>
      </c>
      <c r="E124" s="3" t="s">
        <v>16</v>
      </c>
      <c r="F124" s="3">
        <v>0</v>
      </c>
      <c r="G124" s="3" t="s">
        <v>37</v>
      </c>
      <c r="H124" s="3"/>
      <c r="I124" s="3">
        <v>0</v>
      </c>
      <c r="J124" s="3" t="s">
        <v>18</v>
      </c>
      <c r="K124" s="3">
        <v>0</v>
      </c>
      <c r="L124" s="3" t="s">
        <v>49</v>
      </c>
      <c r="M124" s="3">
        <v>0</v>
      </c>
      <c r="N124" s="3" t="s">
        <v>166</v>
      </c>
      <c r="O124" s="3" t="s">
        <v>167</v>
      </c>
      <c r="P124" s="3" t="s">
        <v>166</v>
      </c>
      <c r="Q124" s="4" t="str">
        <f>IFERROR(VLOOKUP($H124,[1]RAPPORTS!$L$2:$O$3000,4,FALSE),"")</f>
        <v/>
      </c>
      <c r="R124" s="4">
        <v>0</v>
      </c>
      <c r="S124" s="3"/>
      <c r="T124" s="3"/>
      <c r="U124" s="3"/>
      <c r="V124" s="3">
        <v>0</v>
      </c>
      <c r="W124" s="3" t="s">
        <v>16</v>
      </c>
      <c r="X124" s="3" t="s">
        <v>16</v>
      </c>
    </row>
    <row r="125" spans="1:24" x14ac:dyDescent="0.3">
      <c r="A125" s="3" t="s">
        <v>0</v>
      </c>
      <c r="B125" s="3" t="s">
        <v>804</v>
      </c>
      <c r="C125" s="3" t="s">
        <v>1</v>
      </c>
      <c r="D125" s="3" t="s">
        <v>805</v>
      </c>
      <c r="E125" s="3" t="s">
        <v>16</v>
      </c>
      <c r="F125" s="3">
        <v>0</v>
      </c>
      <c r="G125" s="3" t="s">
        <v>17</v>
      </c>
      <c r="H125" s="3"/>
      <c r="I125" s="3">
        <v>0</v>
      </c>
      <c r="J125" s="3" t="s">
        <v>18</v>
      </c>
      <c r="K125" s="3">
        <v>0</v>
      </c>
      <c r="L125" s="3" t="s">
        <v>31</v>
      </c>
      <c r="M125" s="3">
        <v>0</v>
      </c>
      <c r="N125" s="3" t="s">
        <v>169</v>
      </c>
      <c r="O125" s="3" t="s">
        <v>141</v>
      </c>
      <c r="P125" s="3" t="s">
        <v>131</v>
      </c>
      <c r="Q125" s="4" t="str">
        <f>IFERROR(VLOOKUP($H125,[1]RAPPORTS!$L$2:$O$3000,4,FALSE),"")</f>
        <v/>
      </c>
      <c r="R125" s="4">
        <v>0</v>
      </c>
      <c r="S125" s="3"/>
      <c r="T125" s="3"/>
      <c r="U125" s="3"/>
      <c r="V125" s="3">
        <v>0</v>
      </c>
      <c r="W125" s="3" t="s">
        <v>168</v>
      </c>
      <c r="X125" s="3" t="s">
        <v>16</v>
      </c>
    </row>
    <row r="126" spans="1:24" x14ac:dyDescent="0.3">
      <c r="A126" s="3" t="s">
        <v>0</v>
      </c>
      <c r="B126" s="3" t="s">
        <v>806</v>
      </c>
      <c r="C126" s="3" t="s">
        <v>435</v>
      </c>
      <c r="D126" s="3" t="s">
        <v>807</v>
      </c>
      <c r="E126" s="3" t="s">
        <v>16</v>
      </c>
      <c r="F126" s="3">
        <v>0</v>
      </c>
      <c r="G126" s="3" t="s">
        <v>17</v>
      </c>
      <c r="H126" s="3"/>
      <c r="I126" s="3">
        <v>0</v>
      </c>
      <c r="J126" s="3" t="s">
        <v>18</v>
      </c>
      <c r="K126" s="3">
        <v>0</v>
      </c>
      <c r="L126" s="3" t="s">
        <v>62</v>
      </c>
      <c r="M126" s="3">
        <v>0</v>
      </c>
      <c r="N126" s="3" t="s">
        <v>67</v>
      </c>
      <c r="O126" s="3" t="s">
        <v>64</v>
      </c>
      <c r="P126" s="3" t="s">
        <v>67</v>
      </c>
      <c r="Q126" s="4" t="str">
        <f>IFERROR(VLOOKUP($H126,[1]RAPPORTS!$L$2:$O$3000,4,FALSE),"")</f>
        <v/>
      </c>
      <c r="R126" s="4">
        <v>0</v>
      </c>
      <c r="S126" s="3"/>
      <c r="T126" s="3"/>
      <c r="U126" s="3"/>
      <c r="V126" s="3">
        <v>0</v>
      </c>
      <c r="W126" s="3" t="s">
        <v>170</v>
      </c>
      <c r="X126" s="3" t="s">
        <v>16</v>
      </c>
    </row>
    <row r="127" spans="1:24" x14ac:dyDescent="0.3">
      <c r="A127" s="3" t="s">
        <v>0</v>
      </c>
      <c r="B127" s="3" t="s">
        <v>808</v>
      </c>
      <c r="C127" s="3" t="s">
        <v>342</v>
      </c>
      <c r="D127" s="3" t="s">
        <v>809</v>
      </c>
      <c r="E127" s="3" t="s">
        <v>16</v>
      </c>
      <c r="F127" s="3">
        <v>0</v>
      </c>
      <c r="G127" s="3" t="s">
        <v>17</v>
      </c>
      <c r="H127" s="3"/>
      <c r="I127" s="3">
        <v>0</v>
      </c>
      <c r="J127" s="3" t="s">
        <v>18</v>
      </c>
      <c r="K127" s="3">
        <v>0</v>
      </c>
      <c r="L127" s="3" t="s">
        <v>31</v>
      </c>
      <c r="M127" s="3">
        <v>0</v>
      </c>
      <c r="N127" s="3" t="s">
        <v>86</v>
      </c>
      <c r="O127" s="3" t="s">
        <v>115</v>
      </c>
      <c r="P127" s="3" t="s">
        <v>86</v>
      </c>
      <c r="Q127" s="4" t="str">
        <f>IFERROR(VLOOKUP($H127,[1]RAPPORTS!$L$2:$O$3000,4,FALSE),"")</f>
        <v/>
      </c>
      <c r="R127" s="4">
        <v>0</v>
      </c>
      <c r="S127" s="3"/>
      <c r="T127" s="3"/>
      <c r="U127" s="3"/>
      <c r="V127" s="3">
        <v>0</v>
      </c>
      <c r="W127" s="3" t="s">
        <v>170</v>
      </c>
      <c r="X127" s="3" t="s">
        <v>16</v>
      </c>
    </row>
    <row r="128" spans="1:24" x14ac:dyDescent="0.3">
      <c r="A128" s="3" t="s">
        <v>0</v>
      </c>
      <c r="B128" s="3" t="s">
        <v>810</v>
      </c>
      <c r="C128" s="3" t="s">
        <v>283</v>
      </c>
      <c r="D128" s="3" t="s">
        <v>811</v>
      </c>
      <c r="E128" s="3" t="s">
        <v>16</v>
      </c>
      <c r="F128" s="3">
        <v>0</v>
      </c>
      <c r="G128" s="3" t="s">
        <v>17</v>
      </c>
      <c r="H128" s="3"/>
      <c r="I128" s="3">
        <v>0</v>
      </c>
      <c r="J128" s="3" t="s">
        <v>18</v>
      </c>
      <c r="K128" s="3">
        <v>0</v>
      </c>
      <c r="L128" s="3" t="s">
        <v>62</v>
      </c>
      <c r="M128" s="3">
        <v>0</v>
      </c>
      <c r="N128" s="3" t="s">
        <v>128</v>
      </c>
      <c r="O128" s="3" t="s">
        <v>132</v>
      </c>
      <c r="P128" s="3" t="s">
        <v>128</v>
      </c>
      <c r="Q128" s="4" t="str">
        <f>IFERROR(VLOOKUP($H128,[1]RAPPORTS!$L$2:$O$3000,4,FALSE),"")</f>
        <v/>
      </c>
      <c r="R128" s="4">
        <v>0</v>
      </c>
      <c r="S128" s="3"/>
      <c r="T128" s="3"/>
      <c r="U128" s="3"/>
      <c r="V128" s="3">
        <v>0</v>
      </c>
      <c r="W128" s="3" t="s">
        <v>170</v>
      </c>
      <c r="X128" s="3" t="s">
        <v>16</v>
      </c>
    </row>
    <row r="129" spans="1:24" x14ac:dyDescent="0.3">
      <c r="A129" s="3" t="s">
        <v>0</v>
      </c>
      <c r="B129" s="3" t="s">
        <v>812</v>
      </c>
      <c r="C129" s="3" t="s">
        <v>0</v>
      </c>
      <c r="D129" s="3" t="s">
        <v>813</v>
      </c>
      <c r="E129" s="3" t="s">
        <v>16</v>
      </c>
      <c r="F129" s="3">
        <v>0</v>
      </c>
      <c r="G129" s="3" t="s">
        <v>17</v>
      </c>
      <c r="H129" s="3"/>
      <c r="I129" s="3">
        <v>0</v>
      </c>
      <c r="J129" s="3" t="s">
        <v>18</v>
      </c>
      <c r="K129" s="3">
        <v>0</v>
      </c>
      <c r="L129" s="3" t="s">
        <v>31</v>
      </c>
      <c r="M129" s="3">
        <v>0</v>
      </c>
      <c r="N129" s="3" t="s">
        <v>61</v>
      </c>
      <c r="O129" s="3" t="s">
        <v>79</v>
      </c>
      <c r="P129" s="3" t="s">
        <v>61</v>
      </c>
      <c r="Q129" s="4" t="str">
        <f>IFERROR(VLOOKUP($H129,[1]RAPPORTS!$L$2:$O$3000,4,FALSE),"")</f>
        <v/>
      </c>
      <c r="R129" s="4">
        <v>0</v>
      </c>
      <c r="S129" s="3"/>
      <c r="T129" s="3"/>
      <c r="U129" s="3"/>
      <c r="V129" s="3">
        <v>0</v>
      </c>
      <c r="W129" s="3" t="s">
        <v>170</v>
      </c>
      <c r="X129" s="3" t="s">
        <v>16</v>
      </c>
    </row>
    <row r="130" spans="1:24" x14ac:dyDescent="0.3">
      <c r="A130" s="3" t="s">
        <v>0</v>
      </c>
      <c r="B130" s="3" t="s">
        <v>814</v>
      </c>
      <c r="C130" s="3" t="s">
        <v>435</v>
      </c>
      <c r="D130" s="3" t="s">
        <v>815</v>
      </c>
      <c r="E130" s="3" t="s">
        <v>16</v>
      </c>
      <c r="F130" s="3">
        <v>0</v>
      </c>
      <c r="G130" s="3" t="s">
        <v>17</v>
      </c>
      <c r="H130" s="3"/>
      <c r="I130" s="3">
        <v>0</v>
      </c>
      <c r="J130" s="3" t="s">
        <v>18</v>
      </c>
      <c r="K130" s="3">
        <v>0</v>
      </c>
      <c r="L130" s="3" t="s">
        <v>31</v>
      </c>
      <c r="M130" s="3">
        <v>0</v>
      </c>
      <c r="N130" s="3" t="s">
        <v>96</v>
      </c>
      <c r="O130" s="3" t="s">
        <v>106</v>
      </c>
      <c r="P130" s="3" t="s">
        <v>96</v>
      </c>
      <c r="Q130" s="4" t="str">
        <f>IFERROR(VLOOKUP($H130,[1]RAPPORTS!$L$2:$O$3000,4,FALSE),"")</f>
        <v/>
      </c>
      <c r="R130" s="4">
        <v>0</v>
      </c>
      <c r="S130" s="3"/>
      <c r="T130" s="3"/>
      <c r="U130" s="3"/>
      <c r="V130" s="3">
        <v>0</v>
      </c>
      <c r="W130" s="3" t="s">
        <v>170</v>
      </c>
      <c r="X130" s="3" t="s">
        <v>16</v>
      </c>
    </row>
    <row r="131" spans="1:24" x14ac:dyDescent="0.3">
      <c r="A131" s="3" t="s">
        <v>0</v>
      </c>
      <c r="B131" s="3" t="s">
        <v>816</v>
      </c>
      <c r="C131" s="3" t="s">
        <v>266</v>
      </c>
      <c r="D131" s="3" t="s">
        <v>817</v>
      </c>
      <c r="E131" s="3" t="s">
        <v>16</v>
      </c>
      <c r="F131" s="3">
        <v>0</v>
      </c>
      <c r="G131" s="3" t="s">
        <v>17</v>
      </c>
      <c r="H131" s="3"/>
      <c r="I131" s="3">
        <v>0</v>
      </c>
      <c r="J131" s="3" t="s">
        <v>18</v>
      </c>
      <c r="K131" s="3">
        <v>0</v>
      </c>
      <c r="L131" s="3" t="s">
        <v>78</v>
      </c>
      <c r="M131" s="3">
        <v>0</v>
      </c>
      <c r="N131" s="3" t="s">
        <v>24</v>
      </c>
      <c r="O131" s="3" t="s">
        <v>90</v>
      </c>
      <c r="P131" s="3" t="s">
        <v>104</v>
      </c>
      <c r="Q131" s="4" t="str">
        <f>IFERROR(VLOOKUP($H131,[1]RAPPORTS!$L$2:$O$3000,4,FALSE),"")</f>
        <v/>
      </c>
      <c r="R131" s="4">
        <v>0</v>
      </c>
      <c r="S131" s="3"/>
      <c r="T131" s="3"/>
      <c r="U131" s="3"/>
      <c r="V131" s="3">
        <v>0</v>
      </c>
      <c r="W131" s="3" t="s">
        <v>170</v>
      </c>
      <c r="X131" s="3" t="s">
        <v>16</v>
      </c>
    </row>
    <row r="132" spans="1:24" x14ac:dyDescent="0.3">
      <c r="A132" s="3" t="s">
        <v>0</v>
      </c>
      <c r="B132" s="3" t="s">
        <v>818</v>
      </c>
      <c r="C132" s="3" t="s">
        <v>412</v>
      </c>
      <c r="D132" s="3" t="s">
        <v>819</v>
      </c>
      <c r="E132" s="3" t="s">
        <v>16</v>
      </c>
      <c r="F132" s="3">
        <v>0</v>
      </c>
      <c r="G132" s="3" t="s">
        <v>37</v>
      </c>
      <c r="H132" s="3"/>
      <c r="I132" s="3">
        <v>0</v>
      </c>
      <c r="J132" s="3" t="s">
        <v>18</v>
      </c>
      <c r="K132" s="3">
        <v>0</v>
      </c>
      <c r="L132" s="3" t="s">
        <v>31</v>
      </c>
      <c r="M132" s="3">
        <v>0</v>
      </c>
      <c r="N132" s="3" t="s">
        <v>175</v>
      </c>
      <c r="O132" s="3" t="s">
        <v>106</v>
      </c>
      <c r="P132" s="3" t="s">
        <v>175</v>
      </c>
      <c r="Q132" s="4" t="str">
        <f>IFERROR(VLOOKUP($H132,[1]RAPPORTS!$L$2:$O$3000,4,FALSE),"")</f>
        <v/>
      </c>
      <c r="R132" s="4">
        <v>0</v>
      </c>
      <c r="S132" s="3"/>
      <c r="T132" s="3"/>
      <c r="U132" s="3"/>
      <c r="V132" s="3">
        <v>0</v>
      </c>
      <c r="W132" s="3" t="s">
        <v>170</v>
      </c>
      <c r="X132" s="3" t="s">
        <v>16</v>
      </c>
    </row>
    <row r="133" spans="1:24" x14ac:dyDescent="0.3">
      <c r="A133" s="3" t="s">
        <v>0</v>
      </c>
      <c r="B133" s="3" t="s">
        <v>820</v>
      </c>
      <c r="C133" s="3" t="s">
        <v>266</v>
      </c>
      <c r="D133" s="3" t="s">
        <v>821</v>
      </c>
      <c r="E133" s="3" t="s">
        <v>16</v>
      </c>
      <c r="F133" s="3">
        <v>0</v>
      </c>
      <c r="G133" s="3" t="s">
        <v>17</v>
      </c>
      <c r="H133" s="3"/>
      <c r="I133" s="3">
        <v>0</v>
      </c>
      <c r="J133" s="3" t="s">
        <v>18</v>
      </c>
      <c r="K133" s="3">
        <v>0</v>
      </c>
      <c r="L133" s="3" t="s">
        <v>66</v>
      </c>
      <c r="M133" s="3">
        <v>0</v>
      </c>
      <c r="N133" s="3" t="s">
        <v>118</v>
      </c>
      <c r="O133" s="3" t="s">
        <v>105</v>
      </c>
      <c r="P133" s="3" t="s">
        <v>118</v>
      </c>
      <c r="Q133" s="4" t="str">
        <f>IFERROR(VLOOKUP($H133,[1]RAPPORTS!$L$2:$O$3000,4,FALSE),"")</f>
        <v/>
      </c>
      <c r="R133" s="4">
        <v>0</v>
      </c>
      <c r="S133" s="3"/>
      <c r="T133" s="3"/>
      <c r="U133" s="3"/>
      <c r="V133" s="3">
        <v>0</v>
      </c>
      <c r="W133" s="3" t="s">
        <v>170</v>
      </c>
      <c r="X133" s="3" t="s">
        <v>16</v>
      </c>
    </row>
    <row r="134" spans="1:24" x14ac:dyDescent="0.3">
      <c r="A134" s="3" t="s">
        <v>0</v>
      </c>
      <c r="B134" s="3" t="s">
        <v>822</v>
      </c>
      <c r="C134" s="3" t="s">
        <v>296</v>
      </c>
      <c r="D134" s="3" t="s">
        <v>823</v>
      </c>
      <c r="E134" s="3" t="s">
        <v>45</v>
      </c>
      <c r="F134" s="3">
        <v>0</v>
      </c>
      <c r="G134" s="3" t="s">
        <v>37</v>
      </c>
      <c r="H134" s="3"/>
      <c r="I134" s="3">
        <v>0</v>
      </c>
      <c r="J134" s="3" t="s">
        <v>18</v>
      </c>
      <c r="K134" s="3">
        <v>0</v>
      </c>
      <c r="L134" s="3" t="s">
        <v>66</v>
      </c>
      <c r="M134" s="3">
        <v>0</v>
      </c>
      <c r="N134" s="3" t="s">
        <v>176</v>
      </c>
      <c r="O134" s="3" t="s">
        <v>177</v>
      </c>
      <c r="P134" s="3" t="s">
        <v>176</v>
      </c>
      <c r="Q134" s="4" t="str">
        <f>IFERROR(VLOOKUP($H134,[1]RAPPORTS!$L$2:$O$3000,4,FALSE),"")</f>
        <v/>
      </c>
      <c r="R134" s="4">
        <v>0</v>
      </c>
      <c r="S134" s="3"/>
      <c r="T134" s="3"/>
      <c r="U134" s="3"/>
      <c r="V134" s="3">
        <v>0</v>
      </c>
      <c r="W134" s="3" t="s">
        <v>170</v>
      </c>
      <c r="X134" s="3" t="s">
        <v>16</v>
      </c>
    </row>
    <row r="135" spans="1:24" x14ac:dyDescent="0.3">
      <c r="A135" s="3" t="s">
        <v>0</v>
      </c>
      <c r="B135" s="3" t="s">
        <v>824</v>
      </c>
      <c r="C135" s="3" t="s">
        <v>596</v>
      </c>
      <c r="D135" s="3" t="s">
        <v>825</v>
      </c>
      <c r="E135" s="3" t="s">
        <v>16</v>
      </c>
      <c r="F135" s="3">
        <v>0</v>
      </c>
      <c r="G135" s="3" t="s">
        <v>17</v>
      </c>
      <c r="H135" s="3"/>
      <c r="I135" s="3">
        <v>0</v>
      </c>
      <c r="J135" s="3" t="s">
        <v>18</v>
      </c>
      <c r="K135" s="3">
        <v>0</v>
      </c>
      <c r="L135" s="3" t="s">
        <v>173</v>
      </c>
      <c r="M135" s="3">
        <v>0</v>
      </c>
      <c r="N135" s="3" t="s">
        <v>42</v>
      </c>
      <c r="O135" s="3" t="s">
        <v>178</v>
      </c>
      <c r="P135" s="3" t="s">
        <v>42</v>
      </c>
      <c r="Q135" s="4" t="str">
        <f>IFERROR(VLOOKUP($H135,[1]RAPPORTS!$L$2:$O$3000,4,FALSE),"")</f>
        <v/>
      </c>
      <c r="R135" s="4">
        <v>0</v>
      </c>
      <c r="S135" s="3"/>
      <c r="T135" s="3"/>
      <c r="U135" s="3"/>
      <c r="V135" s="3">
        <v>0</v>
      </c>
      <c r="W135" s="3" t="s">
        <v>170</v>
      </c>
      <c r="X135" s="3" t="s">
        <v>16</v>
      </c>
    </row>
    <row r="136" spans="1:24" x14ac:dyDescent="0.3">
      <c r="A136" s="3" t="s">
        <v>0</v>
      </c>
      <c r="B136" s="3" t="s">
        <v>826</v>
      </c>
      <c r="C136" s="3" t="s">
        <v>320</v>
      </c>
      <c r="D136" s="3" t="s">
        <v>827</v>
      </c>
      <c r="E136" s="3" t="s">
        <v>16</v>
      </c>
      <c r="F136" s="3">
        <v>0</v>
      </c>
      <c r="G136" s="3" t="s">
        <v>17</v>
      </c>
      <c r="H136" s="3"/>
      <c r="I136" s="3">
        <v>0</v>
      </c>
      <c r="J136" s="3" t="s">
        <v>18</v>
      </c>
      <c r="K136" s="3">
        <v>0</v>
      </c>
      <c r="L136" s="3" t="s">
        <v>66</v>
      </c>
      <c r="M136" s="3">
        <v>0</v>
      </c>
      <c r="N136" s="3" t="s">
        <v>169</v>
      </c>
      <c r="O136" s="3" t="s">
        <v>139</v>
      </c>
      <c r="P136" s="3" t="s">
        <v>169</v>
      </c>
      <c r="Q136" s="4" t="str">
        <f>IFERROR(VLOOKUP($H136,[1]RAPPORTS!$L$2:$O$3000,4,FALSE),"")</f>
        <v/>
      </c>
      <c r="R136" s="4">
        <v>0</v>
      </c>
      <c r="S136" s="3"/>
      <c r="T136" s="3"/>
      <c r="U136" s="3"/>
      <c r="V136" s="3">
        <v>0</v>
      </c>
      <c r="W136" s="3" t="s">
        <v>170</v>
      </c>
      <c r="X136" s="3" t="s">
        <v>16</v>
      </c>
    </row>
    <row r="137" spans="1:24" x14ac:dyDescent="0.3">
      <c r="A137" s="3" t="s">
        <v>0</v>
      </c>
      <c r="B137" s="3" t="s">
        <v>828</v>
      </c>
      <c r="C137" s="3"/>
      <c r="D137" s="3"/>
      <c r="E137" s="3" t="s">
        <v>16</v>
      </c>
      <c r="F137" s="3">
        <v>0</v>
      </c>
      <c r="G137" s="3" t="s">
        <v>17</v>
      </c>
      <c r="H137" s="3"/>
      <c r="I137" s="3">
        <v>0</v>
      </c>
      <c r="J137" s="3" t="s">
        <v>18</v>
      </c>
      <c r="K137" s="3">
        <v>0</v>
      </c>
      <c r="L137" s="3" t="s">
        <v>77</v>
      </c>
      <c r="M137" s="3">
        <v>0</v>
      </c>
      <c r="N137" s="3" t="s">
        <v>179</v>
      </c>
      <c r="O137" s="3" t="s">
        <v>180</v>
      </c>
      <c r="P137" s="3" t="s">
        <v>179</v>
      </c>
      <c r="Q137" s="4" t="str">
        <f>IFERROR(VLOOKUP($H137,[1]RAPPORTS!$L$2:$O$3000,4,FALSE),"")</f>
        <v/>
      </c>
      <c r="R137" s="4">
        <v>0</v>
      </c>
      <c r="S137" s="3"/>
      <c r="T137" s="3"/>
      <c r="U137" s="3"/>
      <c r="V137" s="3">
        <v>0</v>
      </c>
      <c r="W137" s="3" t="s">
        <v>170</v>
      </c>
      <c r="X137" s="3" t="s">
        <v>16</v>
      </c>
    </row>
    <row r="138" spans="1:24" x14ac:dyDescent="0.3">
      <c r="A138" s="3" t="s">
        <v>0</v>
      </c>
      <c r="B138" s="3" t="s">
        <v>52</v>
      </c>
      <c r="C138" s="3" t="s">
        <v>73</v>
      </c>
      <c r="D138" s="3" t="s">
        <v>74</v>
      </c>
      <c r="E138" s="3" t="s">
        <v>16</v>
      </c>
      <c r="F138" s="3">
        <v>0</v>
      </c>
      <c r="G138" s="3" t="s">
        <v>37</v>
      </c>
      <c r="H138" s="3"/>
      <c r="I138" s="3">
        <v>0</v>
      </c>
      <c r="J138" s="3" t="s">
        <v>18</v>
      </c>
      <c r="K138" s="3">
        <v>0</v>
      </c>
      <c r="L138" s="3" t="s">
        <v>66</v>
      </c>
      <c r="M138" s="3">
        <v>0</v>
      </c>
      <c r="N138" s="3" t="s">
        <v>181</v>
      </c>
      <c r="O138" s="3" t="s">
        <v>182</v>
      </c>
      <c r="P138" s="3" t="s">
        <v>181</v>
      </c>
      <c r="Q138" s="4" t="str">
        <f>IFERROR(VLOOKUP($H138,[1]RAPPORTS!$L$2:$O$3000,4,FALSE),"")</f>
        <v/>
      </c>
      <c r="R138" s="4">
        <v>0</v>
      </c>
      <c r="S138" s="3"/>
      <c r="T138" s="3"/>
      <c r="U138" s="3"/>
      <c r="V138" s="3">
        <v>0</v>
      </c>
      <c r="W138" s="3" t="s">
        <v>170</v>
      </c>
      <c r="X138" s="3" t="s">
        <v>16</v>
      </c>
    </row>
    <row r="139" spans="1:24" x14ac:dyDescent="0.3">
      <c r="A139" s="3" t="s">
        <v>0</v>
      </c>
      <c r="B139" s="3" t="s">
        <v>52</v>
      </c>
      <c r="C139" s="3" t="s">
        <v>73</v>
      </c>
      <c r="D139" s="3" t="s">
        <v>74</v>
      </c>
      <c r="E139" s="3" t="s">
        <v>16</v>
      </c>
      <c r="F139" s="3">
        <v>0</v>
      </c>
      <c r="G139" s="3" t="s">
        <v>37</v>
      </c>
      <c r="H139" s="3"/>
      <c r="I139" s="3">
        <v>0</v>
      </c>
      <c r="J139" s="3" t="s">
        <v>18</v>
      </c>
      <c r="K139" s="3">
        <v>0</v>
      </c>
      <c r="L139" s="3" t="s">
        <v>31</v>
      </c>
      <c r="M139" s="3">
        <v>0</v>
      </c>
      <c r="N139" s="3" t="s">
        <v>183</v>
      </c>
      <c r="O139" s="3" t="s">
        <v>184</v>
      </c>
      <c r="P139" s="3" t="s">
        <v>183</v>
      </c>
      <c r="Q139" s="4" t="str">
        <f>IFERROR(VLOOKUP($H139,[1]RAPPORTS!$L$2:$O$3000,4,FALSE),"")</f>
        <v/>
      </c>
      <c r="R139" s="4">
        <v>0</v>
      </c>
      <c r="S139" s="3"/>
      <c r="T139" s="3"/>
      <c r="U139" s="3"/>
      <c r="V139" s="3">
        <v>0</v>
      </c>
      <c r="W139" s="3" t="s">
        <v>170</v>
      </c>
      <c r="X139" s="3" t="s">
        <v>16</v>
      </c>
    </row>
    <row r="140" spans="1:24" x14ac:dyDescent="0.3">
      <c r="A140" s="3" t="s">
        <v>0</v>
      </c>
      <c r="B140" s="3" t="s">
        <v>187</v>
      </c>
      <c r="C140" s="3" t="s">
        <v>1</v>
      </c>
      <c r="D140" s="3" t="s">
        <v>188</v>
      </c>
      <c r="E140" s="3" t="s">
        <v>16</v>
      </c>
      <c r="F140" s="3">
        <v>0</v>
      </c>
      <c r="G140" s="3" t="s">
        <v>17</v>
      </c>
      <c r="H140" s="3"/>
      <c r="I140" s="3">
        <v>0</v>
      </c>
      <c r="J140" s="3" t="s">
        <v>18</v>
      </c>
      <c r="K140" s="3">
        <v>0</v>
      </c>
      <c r="L140" s="3" t="s">
        <v>19</v>
      </c>
      <c r="M140" s="3">
        <v>0</v>
      </c>
      <c r="N140" s="3" t="s">
        <v>24</v>
      </c>
      <c r="O140" s="3" t="s">
        <v>85</v>
      </c>
      <c r="P140" s="3" t="s">
        <v>120</v>
      </c>
      <c r="Q140" s="4" t="str">
        <f>IFERROR(VLOOKUP($H140,[1]RAPPORTS!$L$2:$O$3000,4,FALSE),"")</f>
        <v/>
      </c>
      <c r="R140" s="4">
        <v>0</v>
      </c>
      <c r="S140" s="3"/>
      <c r="T140" s="3"/>
      <c r="U140" s="3"/>
      <c r="V140" s="3">
        <v>0</v>
      </c>
      <c r="W140" s="3" t="s">
        <v>185</v>
      </c>
      <c r="X140" s="3" t="s">
        <v>16</v>
      </c>
    </row>
    <row r="141" spans="1:24" x14ac:dyDescent="0.3">
      <c r="A141" s="3" t="s">
        <v>0</v>
      </c>
      <c r="B141" s="3" t="s">
        <v>52</v>
      </c>
      <c r="C141" s="3" t="s">
        <v>73</v>
      </c>
      <c r="D141" s="3" t="s">
        <v>74</v>
      </c>
      <c r="E141" s="3" t="s">
        <v>16</v>
      </c>
      <c r="F141" s="3">
        <v>0</v>
      </c>
      <c r="G141" s="3" t="s">
        <v>17</v>
      </c>
      <c r="H141" s="3"/>
      <c r="I141" s="3">
        <v>0</v>
      </c>
      <c r="J141" s="3" t="s">
        <v>18</v>
      </c>
      <c r="K141" s="3">
        <v>0</v>
      </c>
      <c r="L141" s="3" t="s">
        <v>91</v>
      </c>
      <c r="M141" s="3">
        <v>0</v>
      </c>
      <c r="N141" s="3" t="s">
        <v>24</v>
      </c>
      <c r="O141" s="3" t="s">
        <v>102</v>
      </c>
      <c r="P141" s="3" t="s">
        <v>59</v>
      </c>
      <c r="Q141" s="4" t="str">
        <f>IFERROR(VLOOKUP($H141,[1]RAPPORTS!$L$2:$O$3000,4,FALSE),"")</f>
        <v/>
      </c>
      <c r="R141" s="4">
        <v>0</v>
      </c>
      <c r="S141" s="3"/>
      <c r="T141" s="3"/>
      <c r="U141" s="3"/>
      <c r="V141" s="3">
        <v>0</v>
      </c>
      <c r="W141" s="3" t="s">
        <v>194</v>
      </c>
      <c r="X141" s="3" t="s">
        <v>16</v>
      </c>
    </row>
    <row r="142" spans="1:24" x14ac:dyDescent="0.3">
      <c r="A142" s="3" t="s">
        <v>0</v>
      </c>
      <c r="B142" s="3" t="s">
        <v>52</v>
      </c>
      <c r="C142" s="3" t="s">
        <v>73</v>
      </c>
      <c r="D142" s="3" t="s">
        <v>74</v>
      </c>
      <c r="E142" s="3" t="s">
        <v>16</v>
      </c>
      <c r="F142" s="3">
        <v>0</v>
      </c>
      <c r="G142" s="3" t="s">
        <v>17</v>
      </c>
      <c r="H142" s="3"/>
      <c r="I142" s="3">
        <v>0</v>
      </c>
      <c r="J142" s="3" t="s">
        <v>18</v>
      </c>
      <c r="K142" s="3">
        <v>0</v>
      </c>
      <c r="L142" s="3" t="s">
        <v>55</v>
      </c>
      <c r="M142" s="3">
        <v>0</v>
      </c>
      <c r="N142" s="3" t="s">
        <v>36</v>
      </c>
      <c r="O142" s="3" t="s">
        <v>70</v>
      </c>
      <c r="P142" s="3" t="s">
        <v>36</v>
      </c>
      <c r="Q142" s="4" t="str">
        <f>IFERROR(VLOOKUP($H142,[1]RAPPORTS!$L$2:$O$3000,4,FALSE),"")</f>
        <v/>
      </c>
      <c r="R142" s="4">
        <v>0</v>
      </c>
      <c r="S142" s="3"/>
      <c r="T142" s="3"/>
      <c r="U142" s="3"/>
      <c r="V142" s="3">
        <v>0</v>
      </c>
      <c r="W142" s="3" t="s">
        <v>194</v>
      </c>
      <c r="X142" s="3" t="s">
        <v>16</v>
      </c>
    </row>
    <row r="143" spans="1:24" x14ac:dyDescent="0.3">
      <c r="A143" s="3" t="s">
        <v>0</v>
      </c>
      <c r="B143" s="3" t="s">
        <v>52</v>
      </c>
      <c r="C143" s="3" t="s">
        <v>73</v>
      </c>
      <c r="D143" s="3" t="s">
        <v>74</v>
      </c>
      <c r="E143" s="3" t="s">
        <v>45</v>
      </c>
      <c r="F143" s="3">
        <v>0</v>
      </c>
      <c r="G143" s="3" t="s">
        <v>17</v>
      </c>
      <c r="H143" s="3"/>
      <c r="I143" s="3">
        <v>0</v>
      </c>
      <c r="J143" s="3" t="s">
        <v>18</v>
      </c>
      <c r="K143" s="3">
        <v>0</v>
      </c>
      <c r="L143" s="3" t="s">
        <v>78</v>
      </c>
      <c r="M143" s="3">
        <v>0</v>
      </c>
      <c r="N143" s="3" t="s">
        <v>24</v>
      </c>
      <c r="O143" s="3" t="s">
        <v>200</v>
      </c>
      <c r="P143" s="3" t="s">
        <v>32</v>
      </c>
      <c r="Q143" s="4" t="str">
        <f>IFERROR(VLOOKUP($H143,[1]RAPPORTS!$L$2:$O$3000,4,FALSE),"")</f>
        <v/>
      </c>
      <c r="R143" s="4">
        <v>0</v>
      </c>
      <c r="S143" s="3"/>
      <c r="T143" s="3"/>
      <c r="U143" s="3"/>
      <c r="V143" s="3">
        <v>0</v>
      </c>
      <c r="W143" s="3" t="s">
        <v>194</v>
      </c>
      <c r="X143" s="3" t="s">
        <v>16</v>
      </c>
    </row>
    <row r="144" spans="1:24" x14ac:dyDescent="0.3">
      <c r="A144" s="3" t="s">
        <v>0</v>
      </c>
      <c r="B144" s="3" t="s">
        <v>52</v>
      </c>
      <c r="C144" s="3" t="s">
        <v>73</v>
      </c>
      <c r="D144" s="3" t="s">
        <v>74</v>
      </c>
      <c r="E144" s="3" t="s">
        <v>16</v>
      </c>
      <c r="F144" s="3">
        <v>0</v>
      </c>
      <c r="G144" s="3" t="s">
        <v>17</v>
      </c>
      <c r="H144" s="3"/>
      <c r="I144" s="3">
        <v>0</v>
      </c>
      <c r="J144" s="3" t="s">
        <v>18</v>
      </c>
      <c r="K144" s="3">
        <v>0</v>
      </c>
      <c r="L144" s="3" t="s">
        <v>31</v>
      </c>
      <c r="M144" s="3">
        <v>0</v>
      </c>
      <c r="N144" s="3" t="s">
        <v>36</v>
      </c>
      <c r="O144" s="3" t="s">
        <v>46</v>
      </c>
      <c r="P144" s="3" t="s">
        <v>36</v>
      </c>
      <c r="Q144" s="4" t="str">
        <f>IFERROR(VLOOKUP($H144,[1]RAPPORTS!$L$2:$O$3000,4,FALSE),"")</f>
        <v/>
      </c>
      <c r="R144" s="4">
        <v>0</v>
      </c>
      <c r="S144" s="3"/>
      <c r="T144" s="3"/>
      <c r="U144" s="3"/>
      <c r="V144" s="3">
        <v>0</v>
      </c>
      <c r="W144" s="3" t="s">
        <v>194</v>
      </c>
      <c r="X144" s="3" t="s">
        <v>16</v>
      </c>
    </row>
    <row r="145" spans="1:24" x14ac:dyDescent="0.3">
      <c r="A145" s="3" t="s">
        <v>0</v>
      </c>
      <c r="B145" s="3" t="s">
        <v>52</v>
      </c>
      <c r="C145" s="3" t="s">
        <v>73</v>
      </c>
      <c r="D145" s="3" t="s">
        <v>74</v>
      </c>
      <c r="E145" s="3" t="s">
        <v>16</v>
      </c>
      <c r="F145" s="3">
        <v>0</v>
      </c>
      <c r="G145" s="3" t="s">
        <v>17</v>
      </c>
      <c r="H145" s="3"/>
      <c r="I145" s="3">
        <v>0</v>
      </c>
      <c r="J145" s="3" t="s">
        <v>18</v>
      </c>
      <c r="K145" s="3">
        <v>0</v>
      </c>
      <c r="L145" s="3" t="s">
        <v>31</v>
      </c>
      <c r="M145" s="3">
        <v>0</v>
      </c>
      <c r="N145" s="3" t="s">
        <v>201</v>
      </c>
      <c r="O145" s="3" t="s">
        <v>102</v>
      </c>
      <c r="P145" s="3" t="s">
        <v>201</v>
      </c>
      <c r="Q145" s="4" t="str">
        <f>IFERROR(VLOOKUP($H145,[1]RAPPORTS!$L$2:$O$3000,4,FALSE),"")</f>
        <v/>
      </c>
      <c r="R145" s="4">
        <v>0</v>
      </c>
      <c r="S145" s="3"/>
      <c r="T145" s="3"/>
      <c r="U145" s="3"/>
      <c r="V145" s="3">
        <v>0</v>
      </c>
      <c r="W145" s="3" t="s">
        <v>194</v>
      </c>
      <c r="X145" s="3" t="s">
        <v>16</v>
      </c>
    </row>
    <row r="146" spans="1:24" x14ac:dyDescent="0.3">
      <c r="A146" s="3" t="s">
        <v>0</v>
      </c>
      <c r="B146" s="3" t="s">
        <v>52</v>
      </c>
      <c r="C146" s="3" t="s">
        <v>73</v>
      </c>
      <c r="D146" s="3" t="s">
        <v>74</v>
      </c>
      <c r="E146" s="3" t="s">
        <v>45</v>
      </c>
      <c r="F146" s="3">
        <v>0</v>
      </c>
      <c r="G146" s="3" t="s">
        <v>17</v>
      </c>
      <c r="H146" s="3"/>
      <c r="I146" s="3">
        <v>0</v>
      </c>
      <c r="J146" s="3" t="s">
        <v>18</v>
      </c>
      <c r="K146" s="3">
        <v>0</v>
      </c>
      <c r="L146" s="3" t="s">
        <v>66</v>
      </c>
      <c r="M146" s="3">
        <v>0</v>
      </c>
      <c r="N146" s="3" t="s">
        <v>202</v>
      </c>
      <c r="O146" s="3" t="s">
        <v>107</v>
      </c>
      <c r="P146" s="3" t="s">
        <v>202</v>
      </c>
      <c r="Q146" s="4" t="str">
        <f>IFERROR(VLOOKUP($H146,[1]RAPPORTS!$L$2:$O$3000,4,FALSE),"")</f>
        <v/>
      </c>
      <c r="R146" s="4">
        <v>0</v>
      </c>
      <c r="S146" s="3"/>
      <c r="T146" s="3"/>
      <c r="U146" s="3"/>
      <c r="V146" s="3">
        <v>0</v>
      </c>
      <c r="W146" s="3" t="s">
        <v>194</v>
      </c>
      <c r="X146" s="3" t="s">
        <v>16</v>
      </c>
    </row>
    <row r="147" spans="1:24" x14ac:dyDescent="0.3">
      <c r="A147" s="3" t="s">
        <v>0</v>
      </c>
      <c r="B147" s="3" t="s">
        <v>52</v>
      </c>
      <c r="C147" s="3" t="s">
        <v>73</v>
      </c>
      <c r="D147" s="3" t="s">
        <v>74</v>
      </c>
      <c r="E147" s="3" t="s">
        <v>16</v>
      </c>
      <c r="F147" s="3">
        <v>0</v>
      </c>
      <c r="G147" s="3" t="s">
        <v>17</v>
      </c>
      <c r="H147" s="3"/>
      <c r="I147" s="3">
        <v>0</v>
      </c>
      <c r="J147" s="3" t="s">
        <v>18</v>
      </c>
      <c r="K147" s="3">
        <v>0</v>
      </c>
      <c r="L147" s="3" t="s">
        <v>55</v>
      </c>
      <c r="M147" s="3">
        <v>0</v>
      </c>
      <c r="N147" s="3" t="s">
        <v>24</v>
      </c>
      <c r="O147" s="3" t="s">
        <v>79</v>
      </c>
      <c r="P147" s="3" t="s">
        <v>104</v>
      </c>
      <c r="Q147" s="4" t="str">
        <f>IFERROR(VLOOKUP($H147,[1]RAPPORTS!$L$2:$O$3000,4,FALSE),"")</f>
        <v/>
      </c>
      <c r="R147" s="4">
        <v>0</v>
      </c>
      <c r="S147" s="3"/>
      <c r="T147" s="3"/>
      <c r="U147" s="3"/>
      <c r="V147" s="3">
        <v>0</v>
      </c>
      <c r="W147" s="3" t="s">
        <v>194</v>
      </c>
      <c r="X147" s="3" t="s">
        <v>16</v>
      </c>
    </row>
    <row r="148" spans="1:24" x14ac:dyDescent="0.3">
      <c r="A148" s="3" t="s">
        <v>0</v>
      </c>
      <c r="B148" s="3" t="s">
        <v>52</v>
      </c>
      <c r="C148" s="3" t="s">
        <v>73</v>
      </c>
      <c r="D148" s="3" t="s">
        <v>74</v>
      </c>
      <c r="E148" s="3" t="s">
        <v>16</v>
      </c>
      <c r="F148" s="3">
        <v>0</v>
      </c>
      <c r="G148" s="3" t="s">
        <v>37</v>
      </c>
      <c r="H148" s="3"/>
      <c r="I148" s="3">
        <v>0</v>
      </c>
      <c r="J148" s="3" t="s">
        <v>18</v>
      </c>
      <c r="K148" s="3">
        <v>0</v>
      </c>
      <c r="L148" s="3" t="s">
        <v>31</v>
      </c>
      <c r="M148" s="3">
        <v>0</v>
      </c>
      <c r="N148" s="3" t="s">
        <v>203</v>
      </c>
      <c r="O148" s="3" t="s">
        <v>76</v>
      </c>
      <c r="P148" s="3" t="s">
        <v>203</v>
      </c>
      <c r="Q148" s="4" t="str">
        <f>IFERROR(VLOOKUP($H148,[1]RAPPORTS!$L$2:$O$3000,4,FALSE),"")</f>
        <v/>
      </c>
      <c r="R148" s="4">
        <v>0</v>
      </c>
      <c r="S148" s="3"/>
      <c r="T148" s="3"/>
      <c r="U148" s="3"/>
      <c r="V148" s="3">
        <v>0</v>
      </c>
      <c r="W148" s="3" t="s">
        <v>194</v>
      </c>
      <c r="X148" s="3" t="s">
        <v>16</v>
      </c>
    </row>
    <row r="149" spans="1:24" x14ac:dyDescent="0.3">
      <c r="A149" s="3" t="s">
        <v>0</v>
      </c>
      <c r="B149" s="3" t="s">
        <v>52</v>
      </c>
      <c r="C149" s="3" t="s">
        <v>73</v>
      </c>
      <c r="D149" s="3" t="s">
        <v>74</v>
      </c>
      <c r="E149" s="3" t="s">
        <v>45</v>
      </c>
      <c r="F149" s="3">
        <v>0</v>
      </c>
      <c r="G149" s="3" t="s">
        <v>17</v>
      </c>
      <c r="H149" s="3"/>
      <c r="I149" s="3">
        <v>0</v>
      </c>
      <c r="J149" s="3" t="s">
        <v>18</v>
      </c>
      <c r="K149" s="3">
        <v>0</v>
      </c>
      <c r="L149" s="3" t="s">
        <v>66</v>
      </c>
      <c r="M149" s="3">
        <v>0</v>
      </c>
      <c r="N149" s="3" t="s">
        <v>204</v>
      </c>
      <c r="O149" s="3" t="s">
        <v>205</v>
      </c>
      <c r="P149" s="3" t="s">
        <v>204</v>
      </c>
      <c r="Q149" s="4" t="str">
        <f>IFERROR(VLOOKUP($H149,[1]RAPPORTS!$L$2:$O$3000,4,FALSE),"")</f>
        <v/>
      </c>
      <c r="R149" s="4">
        <v>0</v>
      </c>
      <c r="S149" s="3"/>
      <c r="T149" s="3"/>
      <c r="U149" s="3"/>
      <c r="V149" s="3">
        <v>0</v>
      </c>
      <c r="W149" s="3" t="s">
        <v>194</v>
      </c>
      <c r="X149" s="3" t="s">
        <v>16</v>
      </c>
    </row>
    <row r="150" spans="1:24" x14ac:dyDescent="0.3">
      <c r="A150" s="3" t="s">
        <v>0</v>
      </c>
      <c r="B150" s="3" t="s">
        <v>52</v>
      </c>
      <c r="C150" s="3" t="s">
        <v>73</v>
      </c>
      <c r="D150" s="3" t="s">
        <v>74</v>
      </c>
      <c r="E150" s="3" t="s">
        <v>16</v>
      </c>
      <c r="F150" s="3">
        <v>0</v>
      </c>
      <c r="G150" s="3" t="s">
        <v>37</v>
      </c>
      <c r="H150" s="3"/>
      <c r="I150" s="3">
        <v>0</v>
      </c>
      <c r="J150" s="3" t="s">
        <v>18</v>
      </c>
      <c r="K150" s="3">
        <v>0</v>
      </c>
      <c r="L150" s="3" t="s">
        <v>31</v>
      </c>
      <c r="M150" s="3">
        <v>0</v>
      </c>
      <c r="N150" s="3" t="s">
        <v>169</v>
      </c>
      <c r="O150" s="3" t="s">
        <v>206</v>
      </c>
      <c r="P150" s="3" t="s">
        <v>169</v>
      </c>
      <c r="Q150" s="4" t="str">
        <f>IFERROR(VLOOKUP($H150,[1]RAPPORTS!$L$2:$O$3000,4,FALSE),"")</f>
        <v/>
      </c>
      <c r="R150" s="4">
        <v>0</v>
      </c>
      <c r="S150" s="3"/>
      <c r="T150" s="3"/>
      <c r="U150" s="3"/>
      <c r="V150" s="3">
        <v>0</v>
      </c>
      <c r="W150" s="3" t="s">
        <v>194</v>
      </c>
      <c r="X150" s="3" t="s">
        <v>16</v>
      </c>
    </row>
    <row r="151" spans="1:24" x14ac:dyDescent="0.3">
      <c r="A151" s="3" t="s">
        <v>0</v>
      </c>
      <c r="B151" s="3" t="s">
        <v>52</v>
      </c>
      <c r="C151" s="3" t="s">
        <v>73</v>
      </c>
      <c r="D151" s="3" t="s">
        <v>74</v>
      </c>
      <c r="E151" s="3" t="s">
        <v>16</v>
      </c>
      <c r="F151" s="3">
        <v>0</v>
      </c>
      <c r="G151" s="3" t="s">
        <v>37</v>
      </c>
      <c r="H151" s="3"/>
      <c r="I151" s="3">
        <v>0</v>
      </c>
      <c r="J151" s="3" t="s">
        <v>18</v>
      </c>
      <c r="K151" s="3">
        <v>0</v>
      </c>
      <c r="L151" s="3" t="s">
        <v>77</v>
      </c>
      <c r="M151" s="3">
        <v>0</v>
      </c>
      <c r="N151" s="3" t="s">
        <v>207</v>
      </c>
      <c r="O151" s="3" t="s">
        <v>172</v>
      </c>
      <c r="P151" s="3" t="s">
        <v>207</v>
      </c>
      <c r="Q151" s="4" t="str">
        <f>IFERROR(VLOOKUP($H151,[1]RAPPORTS!$L$2:$O$3000,4,FALSE),"")</f>
        <v/>
      </c>
      <c r="R151" s="4">
        <v>0</v>
      </c>
      <c r="S151" s="3"/>
      <c r="T151" s="3"/>
      <c r="U151" s="3"/>
      <c r="V151" s="3">
        <v>0</v>
      </c>
      <c r="W151" s="3" t="s">
        <v>194</v>
      </c>
      <c r="X151" s="3" t="s">
        <v>16</v>
      </c>
    </row>
    <row r="152" spans="1:24" x14ac:dyDescent="0.3">
      <c r="A152" s="3" t="s">
        <v>0</v>
      </c>
      <c r="B152" s="3" t="s">
        <v>52</v>
      </c>
      <c r="C152" s="3" t="s">
        <v>73</v>
      </c>
      <c r="D152" s="3" t="s">
        <v>74</v>
      </c>
      <c r="E152" s="3" t="s">
        <v>16</v>
      </c>
      <c r="F152" s="3">
        <v>0</v>
      </c>
      <c r="G152" s="3" t="s">
        <v>17</v>
      </c>
      <c r="H152" s="3"/>
      <c r="I152" s="3">
        <v>0</v>
      </c>
      <c r="J152" s="3" t="s">
        <v>18</v>
      </c>
      <c r="K152" s="3">
        <v>0</v>
      </c>
      <c r="L152" s="3" t="s">
        <v>55</v>
      </c>
      <c r="M152" s="3">
        <v>0</v>
      </c>
      <c r="N152" s="3" t="s">
        <v>208</v>
      </c>
      <c r="O152" s="3" t="s">
        <v>209</v>
      </c>
      <c r="P152" s="3" t="s">
        <v>208</v>
      </c>
      <c r="Q152" s="4" t="str">
        <f>IFERROR(VLOOKUP($H152,[1]RAPPORTS!$L$2:$O$3000,4,FALSE),"")</f>
        <v/>
      </c>
      <c r="R152" s="4">
        <v>0</v>
      </c>
      <c r="S152" s="3"/>
      <c r="T152" s="3"/>
      <c r="U152" s="3"/>
      <c r="V152" s="3">
        <v>0</v>
      </c>
      <c r="W152" s="3" t="s">
        <v>194</v>
      </c>
      <c r="X152" s="3" t="s">
        <v>16</v>
      </c>
    </row>
    <row r="153" spans="1:24" x14ac:dyDescent="0.3">
      <c r="A153" s="3" t="s">
        <v>0</v>
      </c>
      <c r="B153" s="3" t="s">
        <v>52</v>
      </c>
      <c r="C153" s="3" t="s">
        <v>73</v>
      </c>
      <c r="D153" s="3" t="s">
        <v>74</v>
      </c>
      <c r="E153" s="3" t="s">
        <v>16</v>
      </c>
      <c r="F153" s="3">
        <v>0</v>
      </c>
      <c r="G153" s="3" t="s">
        <v>37</v>
      </c>
      <c r="H153" s="3"/>
      <c r="I153" s="3">
        <v>0</v>
      </c>
      <c r="J153" s="3" t="s">
        <v>18</v>
      </c>
      <c r="K153" s="3">
        <v>0</v>
      </c>
      <c r="L153" s="3" t="s">
        <v>31</v>
      </c>
      <c r="M153" s="3">
        <v>0</v>
      </c>
      <c r="N153" s="3" t="s">
        <v>210</v>
      </c>
      <c r="O153" s="3" t="s">
        <v>211</v>
      </c>
      <c r="P153" s="3" t="s">
        <v>210</v>
      </c>
      <c r="Q153" s="4" t="str">
        <f>IFERROR(VLOOKUP($H153,[1]RAPPORTS!$L$2:$O$3000,4,FALSE),"")</f>
        <v/>
      </c>
      <c r="R153" s="4">
        <v>0</v>
      </c>
      <c r="S153" s="3"/>
      <c r="T153" s="3"/>
      <c r="U153" s="3"/>
      <c r="V153" s="3">
        <v>0</v>
      </c>
      <c r="W153" s="3" t="s">
        <v>194</v>
      </c>
      <c r="X153" s="3" t="s">
        <v>16</v>
      </c>
    </row>
  </sheetData>
  <autoFilter ref="A1:X153" xr:uid="{00000000-0009-0000-0000-000001000000}">
    <sortState xmlns:xlrd2="http://schemas.microsoft.com/office/spreadsheetml/2017/richdata2" ref="A2:X153">
      <sortCondition sortBy="cellColor" ref="Q2:Q153" dxfId="25"/>
      <sortCondition sortBy="cellColor" ref="Q2:Q153" dxfId="24"/>
      <sortCondition sortBy="cellColor" ref="Q2:Q153" dxfId="23"/>
      <sortCondition sortBy="cellColor" ref="Q2:Q153" dxfId="22"/>
      <sortCondition sortBy="cellColor" ref="Q2:Q153" dxfId="21"/>
    </sortState>
  </autoFilter>
  <conditionalFormatting sqref="BS241:BS1048576 BQ241:BQ1048576 BS1:BS153 BQ1:BQ153 BO1:BO1048576 BM1:BM1048576 BK1:BK1048576 BI1:BI1048576 BG1:BG1048576 BE1:BE1048576 BC1:BC1048576 BA1:BA1048576">
    <cfRule type="cellIs" dxfId="12" priority="9" operator="between">
      <formula>4</formula>
      <formula>40</formula>
    </cfRule>
    <cfRule type="cellIs" dxfId="11" priority="10" operator="between">
      <formula>0</formula>
      <formula>4</formula>
    </cfRule>
    <cfRule type="cellIs" dxfId="10" priority="11" operator="between">
      <formula>-1</formula>
      <formula>-2</formula>
    </cfRule>
    <cfRule type="cellIs" dxfId="9" priority="12" operator="lessThan">
      <formula>-2</formula>
    </cfRule>
  </conditionalFormatting>
  <conditionalFormatting sqref="Y226:Y1048576 U303:U1048576 W303:W1048576 S303:S1048576 Y1:Y153 W1:W153 U1:U153 S1:S153 AY1:AY1048576 AW1:AW1048576 AU1:AU1048576 AS1:AS1048576 AQ1:AQ1048576 AO1:AO1048576 AM1:AM1048576 AK1:AK1048576 AI1:AI1048576 AE1:AE1048576 AG1:AG1048576 AC1:AC1048576 AA1:AA1048576 Q1:Q1048576">
    <cfRule type="cellIs" dxfId="8" priority="8" operator="lessThan">
      <formula>-2</formula>
    </cfRule>
  </conditionalFormatting>
  <conditionalFormatting sqref="Y226:Y1048576 U303:U1048576 W303:W1048576 S303:S1048576 Y1:Y153 W1:W153 U1:U153 S1:S153 AY1:AY1048576 AW1:AW1048576 AU1:AU1048576 AS1:AS1048576 AQ1:AQ1048576 AO1:AO1048576 AM1:AM1048576 AK1:AK1048576 AI1:AI1048576 AE1:AE1048576 AG1:AG1048576 AC1:AC1048576 AA1:AA1048576 Q1:Q1048576">
    <cfRule type="cellIs" dxfId="7" priority="7" operator="between">
      <formula>-1</formula>
      <formula>-2</formula>
    </cfRule>
  </conditionalFormatting>
  <conditionalFormatting sqref="Y226:Y1048576 U303:U1048576 W303:W1048576 S303:S1048576 Y1:Y153 W1:W153 U1:U153 S1:S153 AY1:AY1048576 AW1:AW1048576 AU1:AU1048576 AS1:AS1048576 AQ1:AQ1048576 AO1:AO1048576 AM1:AM1048576 AK1:AK1048576 AI1:AI1048576 AE1:AE1048576 AG1:AG1048576 AC1:AC1048576 AA1:AA1048576 Q1:Q1048576">
    <cfRule type="cellIs" dxfId="6" priority="6" operator="between">
      <formula>0</formula>
      <formula>4</formula>
    </cfRule>
  </conditionalFormatting>
  <conditionalFormatting sqref="Y226:Y1048576 U303:U1048576 W303:W1048576 S303:S1048576 Y1:Y153 W1:W153 U1:U153 S1:S153 AY1:AY1048576 AW1:AW1048576 AU1:AU1048576 AS1:AS1048576 AQ1:AQ1048576 AO1:AO1048576 AM1:AM1048576 AK1:AK1048576 AI1:AI1048576 AE1:AE1048576 AG1:AG1048576 AC1:AC1048576 AA1:AA1048576 Q1:Q1048576">
    <cfRule type="cellIs" dxfId="5" priority="5" operator="between">
      <formula>4</formula>
      <formula>40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ETAT 1 MATIN</vt:lpstr>
      <vt:lpstr>ETAT 2 SOIR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Imbert Aurelie</dc:creator>
  <cp:lastModifiedBy>Dupont Marion</cp:lastModifiedBy>
  <dcterms:created xsi:type="dcterms:W3CDTF">2022-03-18T08:55:17Z</dcterms:created>
  <dcterms:modified xsi:type="dcterms:W3CDTF">2022-03-18T15:08:16Z</dcterms:modified>
</cp:coreProperties>
</file>