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-ISA-SILVA\"/>
    </mc:Choice>
  </mc:AlternateContent>
  <xr:revisionPtr revIDLastSave="0" documentId="13_ncr:1_{7E75939D-EF4C-41FC-AD74-2FD03E0C26D9}" xr6:coauthVersionLast="47" xr6:coauthVersionMax="47" xr10:uidLastSave="{00000000-0000-0000-0000-000000000000}"/>
  <bookViews>
    <workbookView xWindow="28680" yWindow="-6855" windowWidth="29040" windowHeight="15990" xr2:uid="{22459506-8670-4C8D-BFC8-1129D2A27427}"/>
  </bookViews>
  <sheets>
    <sheet name="Feuil1" sheetId="1" r:id="rId1"/>
  </sheets>
  <externalReferences>
    <externalReference r:id="rId2"/>
  </externalReferences>
  <definedNames>
    <definedName name="_xlnm._FilterDatabase" localSheetId="0" hidden="1">Feuil1!$A$6:$I$7</definedName>
    <definedName name="annee">'[1]PAS TOUCHER'!$C$1:$C$17</definedName>
    <definedName name="CLASSE">'[1]PAS TOUCHER'!$I$6:$I$14</definedName>
    <definedName name="ECOLE">'[1]PAS TOUCHER'!$K$4:$K$19</definedName>
    <definedName name="genre">'[1]PAS TOUCHER'!$G$22:$G$28</definedName>
    <definedName name="mois">'[1]PAS TOUCHER'!$A$1:$A$12</definedName>
    <definedName name="planning">'[1]PAS TOUCHER'!$M$2:$M$10</definedName>
    <definedName name="secteur">'[1]PAS TOUCHER'!$E$2:$E$9</definedName>
    <definedName name="TYPE">'[1]PAS TOUCHER'!$G$3:$G$19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1" l="1"/>
  <c r="M18" i="1" s="1"/>
  <c r="N18" i="1" s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K18" i="1"/>
  <c r="J18" i="1"/>
  <c r="J7" i="1"/>
  <c r="D3" i="1"/>
  <c r="K5" i="1" s="1"/>
  <c r="K16" i="1" l="1"/>
  <c r="A18" i="1"/>
  <c r="A7" i="1"/>
  <c r="K19" i="1"/>
  <c r="J19" i="1"/>
  <c r="K7" i="1"/>
  <c r="K8" i="1" s="1"/>
  <c r="K4" i="1"/>
  <c r="L19" i="1" l="1"/>
  <c r="J8" i="1"/>
  <c r="L7" i="1"/>
  <c r="M7" i="1" s="1"/>
  <c r="L8" i="1" l="1"/>
  <c r="M19" i="1"/>
  <c r="N7" i="1"/>
  <c r="M8" i="1"/>
  <c r="N19" i="1" l="1"/>
  <c r="O7" i="1"/>
  <c r="N8" i="1"/>
  <c r="O19" i="1" l="1"/>
  <c r="P7" i="1"/>
  <c r="O8" i="1"/>
  <c r="P19" i="1" l="1"/>
  <c r="P8" i="1"/>
  <c r="Q7" i="1"/>
  <c r="Q19" i="1" l="1"/>
  <c r="R7" i="1"/>
  <c r="Q8" i="1"/>
  <c r="R19" i="1" l="1"/>
  <c r="S7" i="1"/>
  <c r="R8" i="1"/>
  <c r="S19" i="1" l="1"/>
  <c r="T7" i="1"/>
  <c r="S8" i="1"/>
  <c r="T19" i="1" l="1"/>
  <c r="U7" i="1"/>
  <c r="T8" i="1"/>
  <c r="U19" i="1" l="1"/>
  <c r="V7" i="1"/>
  <c r="U8" i="1"/>
  <c r="V19" i="1" l="1"/>
  <c r="W7" i="1"/>
  <c r="V8" i="1"/>
  <c r="W19" i="1" l="1"/>
  <c r="X7" i="1"/>
  <c r="W8" i="1"/>
  <c r="X19" i="1" l="1"/>
  <c r="Y7" i="1"/>
  <c r="X8" i="1"/>
  <c r="Y19" i="1" l="1"/>
  <c r="Y8" i="1"/>
  <c r="Z7" i="1"/>
  <c r="Z19" i="1" l="1"/>
  <c r="AA7" i="1"/>
  <c r="Z8" i="1"/>
  <c r="AA19" i="1" l="1"/>
  <c r="AB7" i="1"/>
  <c r="AA8" i="1"/>
  <c r="AB19" i="1" l="1"/>
  <c r="AC7" i="1"/>
  <c r="AB8" i="1"/>
  <c r="AC19" i="1" l="1"/>
  <c r="AD7" i="1"/>
  <c r="AC8" i="1"/>
  <c r="AD19" i="1" l="1"/>
  <c r="AD8" i="1"/>
  <c r="AE7" i="1"/>
  <c r="AE19" i="1" l="1"/>
  <c r="AF7" i="1"/>
  <c r="AE8" i="1"/>
  <c r="AF19" i="1" l="1"/>
  <c r="AG7" i="1"/>
  <c r="AF8" i="1"/>
  <c r="AG19" i="1" l="1"/>
  <c r="AG8" i="1"/>
  <c r="AH7" i="1"/>
  <c r="AH19" i="1" l="1"/>
  <c r="AI19" i="1"/>
  <c r="AI7" i="1"/>
  <c r="AH8" i="1"/>
  <c r="AI8" i="1" l="1"/>
</calcChain>
</file>

<file path=xl/sharedStrings.xml><?xml version="1.0" encoding="utf-8"?>
<sst xmlns="http://schemas.openxmlformats.org/spreadsheetml/2006/main" count="62" uniqueCount="27">
  <si>
    <t>Choisis ton mois</t>
  </si>
  <si>
    <t>Choisis ton année</t>
  </si>
  <si>
    <t>NOM -  Prénom</t>
  </si>
  <si>
    <t>REM</t>
  </si>
  <si>
    <t>1e</t>
  </si>
  <si>
    <t>&gt;&gt;</t>
  </si>
  <si>
    <t>ok</t>
  </si>
  <si>
    <t>Demande</t>
  </si>
  <si>
    <t>TATA Yoyo</t>
  </si>
  <si>
    <t>NANA Yleaq</t>
  </si>
  <si>
    <t>BIBI Fikoti</t>
  </si>
  <si>
    <t>MAMA Monto</t>
  </si>
  <si>
    <t>MON tretois</t>
  </si>
  <si>
    <t>HF</t>
  </si>
  <si>
    <t>FDG</t>
  </si>
  <si>
    <t>VDF</t>
  </si>
  <si>
    <t>FG</t>
  </si>
  <si>
    <t>FFF</t>
  </si>
  <si>
    <t>YYY</t>
  </si>
  <si>
    <t>OOO</t>
  </si>
  <si>
    <t>TEST</t>
  </si>
  <si>
    <t>ANNEE</t>
  </si>
  <si>
    <t>RESULTAT</t>
  </si>
  <si>
    <t xml:space="preserve">P L A N N I N G </t>
  </si>
  <si>
    <t>TT</t>
  </si>
  <si>
    <t>UU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</si>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</sst>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dd\-mm\-yy"/>
    <numFmt numFmtId="165" formatCode="ddd/dd/mmm/yy"/>
    <numFmt numFmtId="166" formatCode="dd/mm/yy;@"/>
    <numFmt numFmtId="167" formatCode="mmm"/>
    <numFmt numFmtId="168" formatCode="yyyy"/>
    <numFmt numFmtId="169" formatCode="mmmm"/>
    <numFmt numFmtId="170" formatCode="dd\-mm"/>
    <numFmt numFmtId="171" formatCode="ddd"/>
    <numFmt numFmtId="172" formatCode="[$-80C]ddd\ dd/mm"/>
  </numFmts>
  <fonts count="4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808000"/>
      <name val="Arial Rounded MT Bold"/>
      <family val="2"/>
    </font>
    <font>
      <sz val="9"/>
      <color theme="1"/>
      <name val="Arial Rounded MT Bold"/>
      <family val="2"/>
    </font>
    <font>
      <sz val="9"/>
      <color theme="0" tint="-0.34998626667073579"/>
      <name val="Calibri"/>
      <family val="2"/>
      <scheme val="minor"/>
    </font>
    <font>
      <sz val="9"/>
      <color theme="0" tint="-0.249977111117893"/>
      <name val="Calibri"/>
      <family val="2"/>
      <scheme val="minor"/>
    </font>
    <font>
      <sz val="10"/>
      <color theme="8" tint="-0.249977111117893"/>
      <name val="Segoe UI"/>
      <family val="2"/>
    </font>
    <font>
      <b/>
      <sz val="38"/>
      <color theme="8" tint="-0.249977111117893"/>
      <name val="Arial Nova Light"/>
      <family val="2"/>
    </font>
    <font>
      <sz val="10"/>
      <color rgb="FF6600CC"/>
      <name val="Calibri Light"/>
      <family val="1"/>
      <scheme val="major"/>
    </font>
    <font>
      <sz val="8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8" tint="-0.499984740745262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 tint="0.499984740745262"/>
      <name val="Calibri"/>
      <family val="2"/>
      <charset val="1"/>
      <scheme val="minor"/>
    </font>
    <font>
      <sz val="14"/>
      <color theme="8" tint="-0.499984740745262"/>
      <name val="Calibri"/>
      <family val="2"/>
      <scheme val="minor"/>
    </font>
    <font>
      <b/>
      <sz val="10"/>
      <color theme="1"/>
      <name val="Arial Rounded MT Bold"/>
      <family val="2"/>
    </font>
    <font>
      <sz val="10"/>
      <color theme="1"/>
      <name val="Arial Rounded MT Bold"/>
      <family val="2"/>
    </font>
    <font>
      <sz val="12"/>
      <color theme="8" tint="-0.499984740745262"/>
      <name val="Arial Rounded MT Bold"/>
      <family val="2"/>
    </font>
    <font>
      <b/>
      <sz val="8"/>
      <color theme="1"/>
      <name val="Arial Rounded MT Bold"/>
      <family val="2"/>
    </font>
    <font>
      <sz val="8"/>
      <color theme="1"/>
      <name val="Arial Rounded MT Bold"/>
      <family val="2"/>
    </font>
    <font>
      <sz val="8"/>
      <color theme="8" tint="-0.499984740745262"/>
      <name val="Arial Rounded MT Bold"/>
      <family val="2"/>
    </font>
    <font>
      <sz val="11"/>
      <color theme="1"/>
      <name val="Arial Rounded MT Bold"/>
      <family val="2"/>
    </font>
    <font>
      <sz val="12"/>
      <color theme="1"/>
      <name val="Arial Rounded MT Bold"/>
      <family val="2"/>
    </font>
    <font>
      <b/>
      <sz val="12"/>
      <color theme="8" tint="-0.499984740745262"/>
      <name val="Arial Rounded MT Bold"/>
      <family val="2"/>
    </font>
    <font>
      <b/>
      <sz val="10"/>
      <color theme="6" tint="-0.499984740745262"/>
      <name val="Arial Rounded MT Bold"/>
      <family val="2"/>
    </font>
    <font>
      <sz val="4"/>
      <color theme="8" tint="0.59999389629810485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5"/>
      <name val="Calibri"/>
      <family val="2"/>
      <charset val="1"/>
      <scheme val="minor"/>
    </font>
    <font>
      <sz val="22"/>
      <color rgb="FFFF0000"/>
      <name val="Calibri"/>
      <family val="2"/>
      <scheme val="minor"/>
    </font>
    <font>
      <sz val="48"/>
      <color theme="8" tint="-0.249977111117893"/>
      <name val="Arial Black"/>
      <family val="2"/>
    </font>
    <font>
      <sz val="11"/>
      <color theme="8" tint="-0.249977111117893"/>
      <name val="Calibri"/>
      <family val="2"/>
      <charset val="1"/>
      <scheme val="minor"/>
    </font>
    <font>
      <sz val="38"/>
      <color theme="8" tint="-0.249977111117893"/>
      <name val="Arial Nova Light"/>
      <family val="2"/>
    </font>
    <font>
      <b/>
      <sz val="29"/>
      <color theme="8" tint="-0.499984740745262"/>
      <name val="Arial Black"/>
      <family val="2"/>
    </font>
    <font>
      <b/>
      <sz val="8"/>
      <color theme="8" tint="-0.499984740745262"/>
      <name val="Arial Black"/>
      <family val="2"/>
    </font>
    <font>
      <sz val="10"/>
      <color theme="1"/>
      <name val="Soeg UI"/>
    </font>
    <font>
      <sz val="8"/>
      <color theme="1"/>
      <name val="Arial Unicode MS"/>
      <family val="2"/>
    </font>
    <font>
      <sz val="10"/>
      <color theme="1"/>
      <name val="Segoe UI Light"/>
      <family val="2"/>
    </font>
    <font>
      <b/>
      <sz val="8"/>
      <color theme="1"/>
      <name val="Segoe UI Light"/>
      <family val="2"/>
    </font>
    <font>
      <b/>
      <sz val="36"/>
      <color rgb="FF6600CC"/>
      <name val="Calibri Light"/>
      <family val="2"/>
      <scheme val="major"/>
    </font>
    <font>
      <b/>
      <sz val="29"/>
      <color theme="8" tint="-0.499984740745262"/>
      <name val="Calibri Light"/>
      <family val="2"/>
      <scheme val="major"/>
    </font>
    <font>
      <b/>
      <sz val="20"/>
      <color rgb="FF6600CC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BF5F9"/>
        <bgColor indexed="64"/>
      </patternFill>
    </fill>
    <fill>
      <patternFill patternType="solid">
        <fgColor rgb="FFFFFEC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ashed">
        <color theme="8" tint="0.39997558519241921"/>
      </bottom>
      <diagonal/>
    </border>
    <border>
      <left/>
      <right/>
      <top style="dashed">
        <color theme="8" tint="0.39997558519241921"/>
      </top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77111117893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77111117893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2" borderId="0" xfId="0" applyFont="1" applyFill="1" applyAlignment="1" applyProtection="1">
      <alignment horizontal="center" vertical="center" wrapText="1"/>
      <protection hidden="1"/>
    </xf>
    <xf numFmtId="165" fontId="9" fillId="2" borderId="0" xfId="0" applyNumberFormat="1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 wrapText="1"/>
      <protection hidden="1"/>
    </xf>
    <xf numFmtId="166" fontId="10" fillId="2" borderId="0" xfId="0" applyNumberFormat="1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left"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11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wrapText="1"/>
      <protection hidden="1"/>
    </xf>
    <xf numFmtId="0" fontId="12" fillId="2" borderId="0" xfId="0" applyFont="1" applyFill="1" applyAlignment="1" applyProtection="1">
      <alignment horizontal="left"/>
      <protection hidden="1"/>
    </xf>
    <xf numFmtId="0" fontId="13" fillId="2" borderId="0" xfId="0" applyFont="1" applyFill="1" applyAlignment="1" applyProtection="1">
      <alignment horizontal="left"/>
      <protection hidden="1"/>
    </xf>
    <xf numFmtId="0" fontId="13" fillId="2" borderId="0" xfId="0" applyFont="1" applyFill="1" applyAlignment="1" applyProtection="1">
      <alignment horizontal="center"/>
      <protection hidden="1"/>
    </xf>
    <xf numFmtId="0" fontId="0" fillId="2" borderId="0" xfId="0" applyFill="1" applyAlignment="1" applyProtection="1">
      <alignment horizontal="left"/>
      <protection hidden="1"/>
    </xf>
    <xf numFmtId="0" fontId="14" fillId="2" borderId="0" xfId="0" applyFont="1" applyFill="1" applyAlignment="1" applyProtection="1">
      <alignment horizontal="left"/>
      <protection hidden="1"/>
    </xf>
    <xf numFmtId="166" fontId="15" fillId="2" borderId="0" xfId="0" applyNumberFormat="1" applyFont="1" applyFill="1" applyProtection="1">
      <protection hidden="1"/>
    </xf>
    <xf numFmtId="1" fontId="18" fillId="2" borderId="0" xfId="0" applyNumberFormat="1" applyFont="1" applyFill="1" applyAlignment="1" applyProtection="1">
      <alignment horizontal="left" vertical="top"/>
      <protection hidden="1"/>
    </xf>
    <xf numFmtId="14" fontId="9" fillId="2" borderId="0" xfId="0" applyNumberFormat="1" applyFont="1" applyFill="1" applyAlignment="1" applyProtection="1">
      <alignment horizontal="left" vertical="center"/>
      <protection hidden="1"/>
    </xf>
    <xf numFmtId="49" fontId="19" fillId="2" borderId="0" xfId="0" applyNumberFormat="1" applyFont="1" applyFill="1" applyAlignment="1" applyProtection="1">
      <alignment horizontal="left" vertical="center"/>
      <protection hidden="1"/>
    </xf>
    <xf numFmtId="0" fontId="9" fillId="2" borderId="0" xfId="0" applyFont="1" applyFill="1" applyAlignment="1" applyProtection="1">
      <alignment horizontal="left" vertical="center"/>
      <protection hidden="1"/>
    </xf>
    <xf numFmtId="1" fontId="20" fillId="2" borderId="0" xfId="0" applyNumberFormat="1" applyFont="1" applyFill="1" applyAlignment="1" applyProtection="1">
      <alignment horizontal="left" vertical="center"/>
      <protection hidden="1"/>
    </xf>
    <xf numFmtId="0" fontId="19" fillId="2" borderId="0" xfId="0" applyFont="1" applyFill="1" applyAlignment="1" applyProtection="1">
      <alignment horizontal="left" vertical="center"/>
      <protection hidden="1"/>
    </xf>
    <xf numFmtId="1" fontId="21" fillId="2" borderId="0" xfId="0" applyNumberFormat="1" applyFont="1" applyFill="1" applyAlignment="1" applyProtection="1">
      <alignment horizontal="left" vertical="center"/>
      <protection hidden="1"/>
    </xf>
    <xf numFmtId="0" fontId="22" fillId="2" borderId="0" xfId="0" applyFont="1" applyFill="1" applyAlignment="1" applyProtection="1">
      <alignment vertical="center"/>
      <protection hidden="1"/>
    </xf>
    <xf numFmtId="49" fontId="16" fillId="2" borderId="0" xfId="0" applyNumberFormat="1" applyFont="1" applyFill="1" applyProtection="1">
      <protection hidden="1"/>
    </xf>
    <xf numFmtId="49" fontId="12" fillId="2" borderId="0" xfId="0" applyNumberFormat="1" applyFont="1" applyFill="1" applyAlignment="1" applyProtection="1">
      <alignment horizontal="left" vertical="center" indent="1"/>
      <protection hidden="1"/>
    </xf>
    <xf numFmtId="49" fontId="13" fillId="2" borderId="0" xfId="0" applyNumberFormat="1" applyFont="1" applyFill="1" applyAlignment="1" applyProtection="1">
      <alignment horizontal="left" vertical="center"/>
      <protection hidden="1"/>
    </xf>
    <xf numFmtId="49" fontId="13" fillId="2" borderId="0" xfId="0" applyNumberFormat="1" applyFont="1" applyFill="1" applyAlignment="1" applyProtection="1">
      <alignment horizontal="center" vertical="center"/>
      <protection hidden="1"/>
    </xf>
    <xf numFmtId="1" fontId="17" fillId="2" borderId="0" xfId="0" applyNumberFormat="1" applyFont="1" applyFill="1" applyAlignment="1" applyProtection="1">
      <alignment horizontal="left" indent="1"/>
      <protection hidden="1"/>
    </xf>
    <xf numFmtId="0" fontId="16" fillId="2" borderId="0" xfId="0" applyFont="1" applyFill="1" applyAlignment="1" applyProtection="1">
      <alignment vertical="center"/>
      <protection hidden="1"/>
    </xf>
    <xf numFmtId="1" fontId="23" fillId="2" borderId="3" xfId="0" applyNumberFormat="1" applyFont="1" applyFill="1" applyBorder="1" applyProtection="1">
      <protection hidden="1"/>
    </xf>
    <xf numFmtId="167" fontId="24" fillId="3" borderId="0" xfId="0" applyNumberFormat="1" applyFont="1" applyFill="1" applyAlignment="1" applyProtection="1">
      <alignment horizontal="left" vertical="center"/>
      <protection hidden="1"/>
    </xf>
    <xf numFmtId="49" fontId="25" fillId="3" borderId="0" xfId="0" applyNumberFormat="1" applyFont="1" applyFill="1" applyAlignment="1" applyProtection="1">
      <alignment horizontal="center" vertical="center"/>
      <protection hidden="1"/>
    </xf>
    <xf numFmtId="49" fontId="25" fillId="3" borderId="4" xfId="0" applyNumberFormat="1" applyFont="1" applyFill="1" applyBorder="1" applyAlignment="1" applyProtection="1">
      <alignment horizontal="left" vertical="center" indent="1"/>
      <protection hidden="1"/>
    </xf>
    <xf numFmtId="49" fontId="25" fillId="3" borderId="0" xfId="0" applyNumberFormat="1" applyFont="1" applyFill="1" applyAlignment="1" applyProtection="1">
      <alignment horizontal="left" vertical="center" indent="1"/>
      <protection hidden="1"/>
    </xf>
    <xf numFmtId="49" fontId="25" fillId="3" borderId="5" xfId="0" applyNumberFormat="1" applyFont="1" applyFill="1" applyBorder="1" applyAlignment="1" applyProtection="1">
      <alignment horizontal="left" vertical="center" indent="1"/>
      <protection hidden="1"/>
    </xf>
    <xf numFmtId="1" fontId="25" fillId="3" borderId="6" xfId="0" applyNumberFormat="1" applyFont="1" applyFill="1" applyBorder="1" applyAlignment="1" applyProtection="1">
      <alignment horizontal="left" vertical="center" indent="1"/>
      <protection hidden="1"/>
    </xf>
    <xf numFmtId="0" fontId="25" fillId="3" borderId="4" xfId="0" applyFont="1" applyFill="1" applyBorder="1" applyAlignment="1" applyProtection="1">
      <alignment horizontal="left" vertical="center"/>
      <protection hidden="1"/>
    </xf>
    <xf numFmtId="1" fontId="25" fillId="3" borderId="7" xfId="0" applyNumberFormat="1" applyFont="1" applyFill="1" applyBorder="1" applyAlignment="1" applyProtection="1">
      <alignment horizontal="left" vertical="center"/>
      <protection hidden="1"/>
    </xf>
    <xf numFmtId="167" fontId="26" fillId="4" borderId="8" xfId="0" applyNumberFormat="1" applyFont="1" applyFill="1" applyBorder="1" applyAlignment="1" applyProtection="1">
      <alignment horizontal="center" vertical="center"/>
      <protection hidden="1"/>
    </xf>
    <xf numFmtId="49" fontId="27" fillId="4" borderId="8" xfId="0" applyNumberFormat="1" applyFont="1" applyFill="1" applyBorder="1" applyAlignment="1" applyProtection="1">
      <alignment horizontal="left" vertical="center" indent="1"/>
      <protection hidden="1"/>
    </xf>
    <xf numFmtId="49" fontId="12" fillId="4" borderId="8" xfId="0" applyNumberFormat="1" applyFont="1" applyFill="1" applyBorder="1" applyAlignment="1" applyProtection="1">
      <alignment horizontal="left" vertical="center" indent="1"/>
      <protection hidden="1"/>
    </xf>
    <xf numFmtId="49" fontId="13" fillId="4" borderId="8" xfId="0" applyNumberFormat="1" applyFont="1" applyFill="1" applyBorder="1" applyAlignment="1" applyProtection="1">
      <alignment horizontal="left" vertical="center"/>
      <protection hidden="1"/>
    </xf>
    <xf numFmtId="1" fontId="9" fillId="4" borderId="8" xfId="0" applyNumberFormat="1" applyFont="1" applyFill="1" applyBorder="1" applyAlignment="1" applyProtection="1">
      <alignment horizontal="center" vertical="center"/>
      <protection hidden="1"/>
    </xf>
    <xf numFmtId="0" fontId="13" fillId="4" borderId="8" xfId="0" applyFont="1" applyFill="1" applyBorder="1" applyAlignment="1" applyProtection="1">
      <alignment horizontal="left" vertical="center" indent="1"/>
      <protection hidden="1"/>
    </xf>
    <xf numFmtId="1" fontId="13" fillId="4" borderId="8" xfId="0" applyNumberFormat="1" applyFont="1" applyFill="1" applyBorder="1" applyAlignment="1" applyProtection="1">
      <alignment horizontal="left" vertical="center" indent="1"/>
      <protection hidden="1"/>
    </xf>
    <xf numFmtId="0" fontId="27" fillId="5" borderId="9" xfId="0" applyFont="1" applyFill="1" applyBorder="1" applyAlignment="1" applyProtection="1">
      <alignment horizontal="center" vertical="center"/>
      <protection hidden="1"/>
    </xf>
    <xf numFmtId="167" fontId="26" fillId="4" borderId="10" xfId="0" applyNumberFormat="1" applyFont="1" applyFill="1" applyBorder="1" applyAlignment="1" applyProtection="1">
      <alignment horizontal="center" vertical="center"/>
      <protection hidden="1"/>
    </xf>
    <xf numFmtId="49" fontId="13" fillId="4" borderId="10" xfId="0" applyNumberFormat="1" applyFont="1" applyFill="1" applyBorder="1" applyAlignment="1" applyProtection="1">
      <alignment horizontal="left" vertical="center"/>
      <protection hidden="1"/>
    </xf>
    <xf numFmtId="0" fontId="28" fillId="4" borderId="10" xfId="0" applyFont="1" applyFill="1" applyBorder="1" applyAlignment="1" applyProtection="1">
      <alignment horizontal="left" vertical="center" indent="1"/>
      <protection hidden="1"/>
    </xf>
    <xf numFmtId="0" fontId="27" fillId="5" borderId="11" xfId="0" applyFont="1" applyFill="1" applyBorder="1" applyAlignment="1" applyProtection="1">
      <alignment horizontal="center" vertical="center"/>
      <protection hidden="1"/>
    </xf>
    <xf numFmtId="49" fontId="27" fillId="4" borderId="10" xfId="0" applyNumberFormat="1" applyFont="1" applyFill="1" applyBorder="1" applyAlignment="1" applyProtection="1">
      <alignment horizontal="left" vertical="center" indent="1"/>
      <protection hidden="1"/>
    </xf>
    <xf numFmtId="1" fontId="13" fillId="4" borderId="10" xfId="0" applyNumberFormat="1" applyFont="1" applyFill="1" applyBorder="1" applyAlignment="1" applyProtection="1">
      <alignment horizontal="left" vertical="center"/>
      <protection hidden="1"/>
    </xf>
    <xf numFmtId="1" fontId="27" fillId="4" borderId="10" xfId="0" applyNumberFormat="1" applyFont="1" applyFill="1" applyBorder="1" applyAlignment="1" applyProtection="1">
      <alignment horizontal="left" vertical="center" indent="1"/>
      <protection hidden="1"/>
    </xf>
    <xf numFmtId="0" fontId="0" fillId="2" borderId="0" xfId="0" applyFill="1" applyAlignment="1">
      <alignment horizontal="center" vertical="center"/>
    </xf>
    <xf numFmtId="166" fontId="30" fillId="2" borderId="0" xfId="0" applyNumberFormat="1" applyFont="1" applyFill="1" applyAlignment="1" applyProtection="1">
      <alignment horizontal="left" vertical="center"/>
      <protection hidden="1"/>
    </xf>
    <xf numFmtId="0" fontId="0" fillId="2" borderId="0" xfId="0" applyFill="1"/>
    <xf numFmtId="0" fontId="31" fillId="2" borderId="0" xfId="0" applyFont="1" applyFill="1" applyAlignment="1">
      <alignment vertical="center"/>
    </xf>
    <xf numFmtId="0" fontId="32" fillId="2" borderId="0" xfId="0" applyFont="1" applyFill="1" applyAlignment="1">
      <alignment vertical="center"/>
    </xf>
    <xf numFmtId="169" fontId="34" fillId="2" borderId="0" xfId="0" applyNumberFormat="1" applyFont="1" applyFill="1" applyProtection="1">
      <protection hidden="1"/>
    </xf>
    <xf numFmtId="169" fontId="35" fillId="2" borderId="0" xfId="0" applyNumberFormat="1" applyFont="1" applyFill="1" applyAlignment="1" applyProtection="1">
      <alignment horizontal="center" vertical="center"/>
      <protection hidden="1"/>
    </xf>
    <xf numFmtId="169" fontId="35" fillId="2" borderId="0" xfId="0" applyNumberFormat="1" applyFont="1" applyFill="1" applyAlignment="1" applyProtection="1">
      <alignment vertical="center"/>
      <protection hidden="1"/>
    </xf>
    <xf numFmtId="170" fontId="36" fillId="6" borderId="7" xfId="0" applyNumberFormat="1" applyFont="1" applyFill="1" applyBorder="1" applyAlignment="1" applyProtection="1">
      <alignment horizontal="left" textRotation="45"/>
      <protection hidden="1"/>
    </xf>
    <xf numFmtId="170" fontId="36" fillId="6" borderId="12" xfId="0" applyNumberFormat="1" applyFont="1" applyFill="1" applyBorder="1" applyAlignment="1" applyProtection="1">
      <alignment horizontal="left" textRotation="45"/>
      <protection hidden="1"/>
    </xf>
    <xf numFmtId="170" fontId="36" fillId="6" borderId="3" xfId="0" applyNumberFormat="1" applyFont="1" applyFill="1" applyBorder="1" applyAlignment="1" applyProtection="1">
      <alignment horizontal="left" textRotation="134"/>
      <protection hidden="1"/>
    </xf>
    <xf numFmtId="171" fontId="37" fillId="6" borderId="7" xfId="0" applyNumberFormat="1" applyFont="1" applyFill="1" applyBorder="1" applyAlignment="1" applyProtection="1">
      <alignment horizontal="center" vertical="center"/>
      <protection hidden="1"/>
    </xf>
    <xf numFmtId="172" fontId="37" fillId="6" borderId="7" xfId="0" applyNumberFormat="1" applyFont="1" applyFill="1" applyBorder="1" applyAlignment="1" applyProtection="1">
      <alignment horizontal="center" vertical="center"/>
      <protection hidden="1"/>
    </xf>
    <xf numFmtId="1" fontId="38" fillId="7" borderId="13" xfId="0" applyNumberFormat="1" applyFont="1" applyFill="1" applyBorder="1" applyAlignment="1" applyProtection="1">
      <alignment horizontal="center" vertical="center"/>
      <protection hidden="1"/>
    </xf>
    <xf numFmtId="1" fontId="39" fillId="6" borderId="14" xfId="0" applyNumberFormat="1" applyFont="1" applyFill="1" applyBorder="1" applyAlignment="1" applyProtection="1">
      <alignment horizontal="center" vertical="center"/>
      <protection hidden="1"/>
    </xf>
    <xf numFmtId="170" fontId="36" fillId="6" borderId="7" xfId="0" applyNumberFormat="1" applyFont="1" applyFill="1" applyBorder="1" applyAlignment="1" applyProtection="1">
      <alignment horizontal="center" vertical="center" textRotation="90"/>
      <protection hidden="1"/>
    </xf>
    <xf numFmtId="0" fontId="29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Protection="1"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0" fontId="5" fillId="2" borderId="1" xfId="0" applyFont="1" applyFill="1" applyBorder="1" applyAlignment="1" applyProtection="1">
      <alignment vertical="center" textRotation="45"/>
      <protection hidden="1"/>
    </xf>
    <xf numFmtId="0" fontId="7" fillId="2" borderId="1" xfId="0" applyFont="1" applyFill="1" applyBorder="1" applyAlignment="1" applyProtection="1">
      <alignment vertical="top"/>
      <protection hidden="1"/>
    </xf>
    <xf numFmtId="164" fontId="6" fillId="2" borderId="0" xfId="0" applyNumberFormat="1" applyFont="1" applyFill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left" vertical="top"/>
      <protection hidden="1"/>
    </xf>
    <xf numFmtId="0" fontId="5" fillId="2" borderId="0" xfId="0" applyFont="1" applyFill="1" applyAlignment="1" applyProtection="1">
      <alignment horizontal="center" vertical="top"/>
      <protection hidden="1"/>
    </xf>
    <xf numFmtId="14" fontId="8" fillId="2" borderId="0" xfId="0" applyNumberFormat="1" applyFont="1" applyFill="1" applyProtection="1">
      <protection hidden="1"/>
    </xf>
    <xf numFmtId="0" fontId="7" fillId="2" borderId="0" xfId="0" applyFont="1" applyFill="1" applyAlignment="1" applyProtection="1">
      <alignment vertical="top"/>
      <protection hidden="1"/>
    </xf>
    <xf numFmtId="0" fontId="33" fillId="2" borderId="0" xfId="0" applyFont="1" applyFill="1" applyAlignment="1" applyProtection="1">
      <alignment horizontal="left" vertical="center"/>
      <protection hidden="1"/>
    </xf>
    <xf numFmtId="168" fontId="40" fillId="2" borderId="0" xfId="0" applyNumberFormat="1" applyFont="1" applyFill="1" applyAlignment="1" applyProtection="1">
      <alignment vertical="top"/>
      <protection hidden="1"/>
    </xf>
    <xf numFmtId="168" fontId="42" fillId="2" borderId="0" xfId="0" applyNumberFormat="1" applyFont="1" applyFill="1" applyAlignment="1" applyProtection="1">
      <alignment vertical="top"/>
      <protection hidden="1"/>
    </xf>
    <xf numFmtId="169" fontId="41" fillId="2" borderId="0" xfId="0" applyNumberFormat="1" applyFont="1" applyFill="1" applyAlignment="1" applyProtection="1">
      <alignment horizontal="left" vertical="center"/>
      <protection hidden="1"/>
    </xf>
  </cellXfs>
  <cellStyles count="1">
    <cellStyle name="Normal" xfId="0" builtinId="0"/>
  </cellStyles>
  <dxfs count="58">
    <dxf>
      <fill>
        <patternFill patternType="darkUp">
          <fgColor rgb="FFEBF5F9"/>
          <bgColor theme="8" tint="0.79998168889431442"/>
        </patternFill>
      </fill>
    </dxf>
    <dxf>
      <fill>
        <patternFill>
          <bgColor rgb="FFCDFFE6"/>
        </patternFill>
      </fill>
    </dxf>
    <dxf>
      <fill>
        <patternFill>
          <bgColor rgb="FF9ADA9D"/>
        </patternFill>
      </fill>
    </dxf>
    <dxf>
      <font>
        <b/>
        <i val="0"/>
        <color theme="8" tint="-0.24994659260841701"/>
      </font>
      <fill>
        <patternFill patternType="gray125">
          <fgColor rgb="FF66FFFF"/>
          <bgColor theme="0" tint="-4.9989318521683403E-2"/>
        </patternFill>
      </fill>
    </dxf>
    <dxf>
      <fill>
        <patternFill patternType="gray0625">
          <fgColor theme="9" tint="0.59996337778862885"/>
          <bgColor theme="0"/>
        </patternFill>
      </fill>
    </dxf>
    <dxf>
      <font>
        <b/>
        <i val="0"/>
        <color theme="0"/>
      </font>
      <fill>
        <patternFill>
          <bgColor rgb="FF6600C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33FF"/>
        </patternFill>
      </fill>
    </dxf>
    <dxf>
      <font>
        <b/>
        <i val="0"/>
        <color theme="0"/>
      </font>
      <fill>
        <patternFill>
          <bgColor rgb="FFFF9900"/>
        </patternFill>
      </fill>
    </dxf>
    <dxf>
      <fill>
        <patternFill>
          <bgColor theme="0" tint="-0.14996795556505021"/>
        </patternFill>
      </fill>
    </dxf>
    <dxf>
      <fill>
        <patternFill>
          <bgColor rgb="FFCCFF99"/>
        </patternFill>
      </fill>
    </dxf>
    <dxf>
      <fill>
        <patternFill>
          <bgColor rgb="FFC8DC50"/>
        </patternFill>
      </fill>
    </dxf>
    <dxf>
      <fill>
        <patternFill>
          <bgColor rgb="FFCABAF8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rgb="FFFFD3FF"/>
        </patternFill>
      </fill>
    </dxf>
    <dxf>
      <fill>
        <patternFill>
          <bgColor rgb="FFCAC3A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rgb="FFF0EDD4"/>
        </patternFill>
      </fill>
    </dxf>
    <dxf>
      <fill>
        <patternFill patternType="darkUp">
          <fgColor rgb="FFEBF5F9"/>
          <bgColor theme="8" tint="0.79998168889431442"/>
        </patternFill>
      </fill>
    </dxf>
    <dxf>
      <fill>
        <patternFill>
          <bgColor rgb="FFCDFFE6"/>
        </patternFill>
      </fill>
    </dxf>
    <dxf>
      <fill>
        <patternFill>
          <bgColor rgb="FF9ADA9D"/>
        </patternFill>
      </fill>
    </dxf>
    <dxf>
      <font>
        <b/>
        <i val="0"/>
        <color rgb="FFFF00FF"/>
      </font>
    </dxf>
    <dxf>
      <fill>
        <patternFill>
          <bgColor theme="0" tint="-0.14996795556505021"/>
        </patternFill>
      </fill>
    </dxf>
    <dxf>
      <fill>
        <patternFill>
          <bgColor rgb="FFCCFF99"/>
        </patternFill>
      </fill>
    </dxf>
    <dxf>
      <fill>
        <patternFill>
          <bgColor rgb="FFC8DC50"/>
        </patternFill>
      </fill>
    </dxf>
    <dxf>
      <fill>
        <patternFill>
          <bgColor rgb="FFCABAF8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rgb="FFFFD3FF"/>
        </patternFill>
      </fill>
    </dxf>
    <dxf>
      <fill>
        <patternFill>
          <bgColor rgb="FFCAC3A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rgb="FFF0EDD4"/>
        </patternFill>
      </fill>
    </dxf>
    <dxf>
      <font>
        <b/>
        <i val="0"/>
        <color rgb="FF6600CC"/>
      </font>
    </dxf>
    <dxf>
      <fill>
        <patternFill patternType="darkUp">
          <fgColor rgb="FFEBF5F9"/>
          <bgColor theme="8" tint="0.79998168889431442"/>
        </patternFill>
      </fill>
    </dxf>
    <dxf>
      <fill>
        <patternFill>
          <bgColor rgb="FFCDFFE6"/>
        </patternFill>
      </fill>
    </dxf>
    <dxf>
      <fill>
        <patternFill>
          <bgColor rgb="FF9ADA9D"/>
        </patternFill>
      </fill>
    </dxf>
    <dxf>
      <font>
        <b/>
        <i val="0"/>
        <color rgb="FFFF00FF"/>
      </font>
    </dxf>
    <dxf>
      <font>
        <b/>
        <i val="0"/>
        <color rgb="FF6600CC"/>
      </font>
      <fill>
        <patternFill patternType="solid">
          <bgColor theme="0" tint="-0.14996795556505021"/>
        </patternFill>
      </fill>
      <border>
        <right style="thin">
          <color rgb="FFCC00FF"/>
        </right>
        <vertical/>
        <horizontal/>
      </border>
    </dxf>
    <dxf>
      <font>
        <b/>
        <i val="0"/>
        <color theme="8" tint="-0.24994659260841701"/>
      </font>
      <fill>
        <patternFill patternType="gray125">
          <fgColor rgb="FF66FFFF"/>
          <bgColor theme="0" tint="-4.9989318521683403E-2"/>
        </patternFill>
      </fill>
    </dxf>
    <dxf>
      <fill>
        <patternFill patternType="gray0625">
          <fgColor theme="9" tint="0.59996337778862885"/>
          <bgColor theme="0"/>
        </patternFill>
      </fill>
    </dxf>
    <dxf>
      <font>
        <b/>
        <i val="0"/>
        <color theme="0"/>
      </font>
      <fill>
        <patternFill>
          <bgColor rgb="FF6600C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33FF"/>
        </patternFill>
      </fill>
    </dxf>
    <dxf>
      <font>
        <b/>
        <i val="0"/>
        <color theme="0"/>
      </font>
      <fill>
        <patternFill>
          <bgColor rgb="FFFF9900"/>
        </patternFill>
      </fill>
    </dxf>
    <dxf>
      <fill>
        <patternFill>
          <bgColor theme="0" tint="-0.14996795556505021"/>
        </patternFill>
      </fill>
    </dxf>
    <dxf>
      <fill>
        <patternFill>
          <bgColor rgb="FFCCFF99"/>
        </patternFill>
      </fill>
    </dxf>
    <dxf>
      <fill>
        <patternFill>
          <bgColor rgb="FFC8DC50"/>
        </patternFill>
      </fill>
    </dxf>
    <dxf>
      <fill>
        <patternFill>
          <bgColor rgb="FFCABAF8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rgb="FFFFD3FF"/>
        </patternFill>
      </fill>
    </dxf>
    <dxf>
      <fill>
        <patternFill>
          <bgColor rgb="FFCAC3A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rgb="FFF0EDD4"/>
        </patternFill>
      </fill>
    </dxf>
    <dxf>
      <fill>
        <patternFill patternType="darkUp">
          <fgColor rgb="FFEBF5F9"/>
          <bgColor theme="8" tint="0.79998168889431442"/>
        </patternFill>
      </fill>
    </dxf>
    <dxf>
      <fill>
        <patternFill>
          <bgColor rgb="FFCDFFE6"/>
        </patternFill>
      </fill>
    </dxf>
    <dxf>
      <fill>
        <patternFill>
          <bgColor rgb="FF9ADA9D"/>
        </patternFill>
      </fill>
    </dxf>
    <dxf>
      <font>
        <b/>
        <i val="0"/>
        <color rgb="FFFF00FF"/>
      </font>
    </dxf>
    <dxf>
      <fill>
        <patternFill>
          <bgColor theme="0" tint="-0.14996795556505021"/>
        </patternFill>
      </fill>
    </dxf>
    <dxf>
      <fill>
        <patternFill>
          <bgColor rgb="FFCCFF99"/>
        </patternFill>
      </fill>
    </dxf>
    <dxf>
      <fill>
        <patternFill>
          <bgColor rgb="FFC8DC50"/>
        </patternFill>
      </fill>
    </dxf>
    <dxf>
      <fill>
        <patternFill>
          <bgColor rgb="FFCABAF8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rgb="FFFFD3FF"/>
        </patternFill>
      </fill>
    </dxf>
    <dxf>
      <fill>
        <patternFill>
          <bgColor rgb="FFCAC3A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rgb="FFF0EDD4"/>
        </patternFill>
      </fill>
    </dxf>
    <dxf>
      <font>
        <b/>
        <i val="0"/>
        <color rgb="FF6600CC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1" dropStyle="combo" dx="22" fmlaLink="$A$1" fmlaRange="mois" sel="6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Lines="11" dropStyle="combo" dx="22" fmlaLink="$A$2" fmlaRange="annee" sel="5" val="2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314325</xdr:colOff>
          <xdr:row>0</xdr:row>
          <xdr:rowOff>238125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CD6BAFD-6ABC-4DAA-8C9E-328D7C937E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</xdr:row>
          <xdr:rowOff>9525</xdr:rowOff>
        </xdr:from>
        <xdr:to>
          <xdr:col>5</xdr:col>
          <xdr:colOff>257175</xdr:colOff>
          <xdr:row>6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8E3A415-9CEB-4934-B98D-2CED25EC9E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808000"/>
                  </a:solidFill>
                  <a:latin typeface="Arial Rounded MT Bold"/>
                </a:rPr>
                <a:t>FILTRE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808000"/>
                </a:solidFill>
                <a:latin typeface="Arial Rounded MT Bold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0</xdr:row>
          <xdr:rowOff>228600</xdr:rowOff>
        </xdr:from>
        <xdr:to>
          <xdr:col>2</xdr:col>
          <xdr:colOff>314325</xdr:colOff>
          <xdr:row>1</xdr:row>
          <xdr:rowOff>219075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56EBA23-2C10-EEE9-FADA-D811CA2E57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695324</xdr:colOff>
      <xdr:row>0</xdr:row>
      <xdr:rowOff>19050</xdr:rowOff>
    </xdr:from>
    <xdr:to>
      <xdr:col>2</xdr:col>
      <xdr:colOff>409575</xdr:colOff>
      <xdr:row>2</xdr:row>
      <xdr:rowOff>85725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EAB9FE3-61C6-7FB6-7884-9BFD2817891D}"/>
            </a:ext>
          </a:extLst>
        </xdr:cNvPr>
        <xdr:cNvSpPr/>
      </xdr:nvSpPr>
      <xdr:spPr>
        <a:xfrm>
          <a:off x="695324" y="19050"/>
          <a:ext cx="1238251" cy="571500"/>
        </a:xfrm>
        <a:prstGeom prst="roundRect">
          <a:avLst>
            <a:gd name="adj" fmla="val 2084"/>
          </a:avLst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495300</xdr:colOff>
      <xdr:row>5</xdr:row>
      <xdr:rowOff>114300</xdr:rowOff>
    </xdr:from>
    <xdr:to>
      <xdr:col>5</xdr:col>
      <xdr:colOff>495300</xdr:colOff>
      <xdr:row>6</xdr:row>
      <xdr:rowOff>342900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76CF6B1-416A-BB11-160C-0D2583C994FC}"/>
            </a:ext>
          </a:extLst>
        </xdr:cNvPr>
        <xdr:cNvSpPr/>
      </xdr:nvSpPr>
      <xdr:spPr>
        <a:xfrm>
          <a:off x="2781300" y="2000250"/>
          <a:ext cx="1524000" cy="428625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752474</xdr:colOff>
      <xdr:row>7</xdr:row>
      <xdr:rowOff>19049</xdr:rowOff>
    </xdr:from>
    <xdr:to>
      <xdr:col>4</xdr:col>
      <xdr:colOff>323849</xdr:colOff>
      <xdr:row>12</xdr:row>
      <xdr:rowOff>47625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345F9FD-EABB-8F9F-476E-D305167FAEB4}"/>
            </a:ext>
          </a:extLst>
        </xdr:cNvPr>
        <xdr:cNvSpPr/>
      </xdr:nvSpPr>
      <xdr:spPr>
        <a:xfrm>
          <a:off x="752474" y="2476499"/>
          <a:ext cx="2619375" cy="1028701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6</xdr:col>
      <xdr:colOff>9524</xdr:colOff>
      <xdr:row>6</xdr:row>
      <xdr:rowOff>352424</xdr:rowOff>
    </xdr:from>
    <xdr:to>
      <xdr:col>8</xdr:col>
      <xdr:colOff>742949</xdr:colOff>
      <xdr:row>13</xdr:row>
      <xdr:rowOff>171450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2429BD0-AB75-10A6-EF28-D481C3104732}"/>
            </a:ext>
          </a:extLst>
        </xdr:cNvPr>
        <xdr:cNvSpPr/>
      </xdr:nvSpPr>
      <xdr:spPr>
        <a:xfrm>
          <a:off x="4581524" y="2438399"/>
          <a:ext cx="2257425" cy="1381126"/>
        </a:xfrm>
        <a:prstGeom prst="roundRect">
          <a:avLst>
            <a:gd name="adj" fmla="val 8391"/>
          </a:avLst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9</xdr:col>
      <xdr:colOff>19049</xdr:colOff>
      <xdr:row>7</xdr:row>
      <xdr:rowOff>190499</xdr:rowOff>
    </xdr:from>
    <xdr:to>
      <xdr:col>35</xdr:col>
      <xdr:colOff>200025</xdr:colOff>
      <xdr:row>15</xdr:row>
      <xdr:rowOff>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2CFE8FC-6C78-D945-8686-F9FB35F3DBA2}"/>
            </a:ext>
          </a:extLst>
        </xdr:cNvPr>
        <xdr:cNvSpPr/>
      </xdr:nvSpPr>
      <xdr:spPr>
        <a:xfrm>
          <a:off x="6877049" y="2647949"/>
          <a:ext cx="9782176" cy="1381126"/>
        </a:xfrm>
        <a:prstGeom prst="roundRect">
          <a:avLst>
            <a:gd name="adj" fmla="val 3564"/>
          </a:avLst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9</xdr:col>
      <xdr:colOff>28575</xdr:colOff>
      <xdr:row>1</xdr:row>
      <xdr:rowOff>38100</xdr:rowOff>
    </xdr:from>
    <xdr:to>
      <xdr:col>35</xdr:col>
      <xdr:colOff>104775</xdr:colOff>
      <xdr:row>7</xdr:row>
      <xdr:rowOff>180975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76FB028-7796-F0DA-D480-02CB23DB81D0}"/>
            </a:ext>
          </a:extLst>
        </xdr:cNvPr>
        <xdr:cNvSpPr/>
      </xdr:nvSpPr>
      <xdr:spPr>
        <a:xfrm>
          <a:off x="6886575" y="304800"/>
          <a:ext cx="9677400" cy="2333625"/>
        </a:xfrm>
        <a:prstGeom prst="roundRect">
          <a:avLst>
            <a:gd name="adj" fmla="val 1383"/>
          </a:avLst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47625</xdr:colOff>
      <xdr:row>0</xdr:row>
      <xdr:rowOff>76200</xdr:rowOff>
    </xdr:from>
    <xdr:to>
      <xdr:col>0</xdr:col>
      <xdr:colOff>628650</xdr:colOff>
      <xdr:row>13</xdr:row>
      <xdr:rowOff>47625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DF4024C-497D-E0A8-593C-41F0509E3938}"/>
            </a:ext>
          </a:extLst>
        </xdr:cNvPr>
        <xdr:cNvSpPr/>
      </xdr:nvSpPr>
      <xdr:spPr>
        <a:xfrm>
          <a:off x="47625" y="76200"/>
          <a:ext cx="581025" cy="3619500"/>
        </a:xfrm>
        <a:prstGeom prst="roundRect">
          <a:avLst>
            <a:gd name="adj" fmla="val 1383"/>
          </a:avLst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9525</xdr:rowOff>
        </xdr:from>
        <xdr:to>
          <xdr:col>5</xdr:col>
          <xdr:colOff>257175</xdr:colOff>
          <xdr:row>17</xdr:row>
          <xdr:rowOff>238125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6F702B9-C06B-49F2-9850-8F28B4426C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808000"/>
                  </a:solidFill>
                  <a:latin typeface="Arial Rounded MT Bold"/>
                </a:rPr>
                <a:t>FILTRE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808000"/>
                </a:solidFill>
                <a:latin typeface="Arial Rounded MT Bold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495300</xdr:colOff>
      <xdr:row>16</xdr:row>
      <xdr:rowOff>114300</xdr:rowOff>
    </xdr:from>
    <xdr:to>
      <xdr:col>5</xdr:col>
      <xdr:colOff>495300</xdr:colOff>
      <xdr:row>17</xdr:row>
      <xdr:rowOff>342900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B1F4F9B-8ADF-4A14-AF7C-2E23751B6C85}"/>
            </a:ext>
          </a:extLst>
        </xdr:cNvPr>
        <xdr:cNvSpPr/>
      </xdr:nvSpPr>
      <xdr:spPr>
        <a:xfrm>
          <a:off x="2781300" y="2000250"/>
          <a:ext cx="1524000" cy="428625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752474</xdr:colOff>
      <xdr:row>18</xdr:row>
      <xdr:rowOff>19049</xdr:rowOff>
    </xdr:from>
    <xdr:to>
      <xdr:col>4</xdr:col>
      <xdr:colOff>323849</xdr:colOff>
      <xdr:row>23</xdr:row>
      <xdr:rowOff>47625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F53AF93-A787-4350-ACBE-ADD924302060}"/>
            </a:ext>
          </a:extLst>
        </xdr:cNvPr>
        <xdr:cNvSpPr/>
      </xdr:nvSpPr>
      <xdr:spPr>
        <a:xfrm>
          <a:off x="752474" y="2476499"/>
          <a:ext cx="2619375" cy="1028701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6</xdr:col>
      <xdr:colOff>9524</xdr:colOff>
      <xdr:row>17</xdr:row>
      <xdr:rowOff>352424</xdr:rowOff>
    </xdr:from>
    <xdr:to>
      <xdr:col>8</xdr:col>
      <xdr:colOff>742949</xdr:colOff>
      <xdr:row>24</xdr:row>
      <xdr:rowOff>171450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5E965B2F-108C-4DA7-B272-FCBA1A508599}"/>
            </a:ext>
          </a:extLst>
        </xdr:cNvPr>
        <xdr:cNvSpPr/>
      </xdr:nvSpPr>
      <xdr:spPr>
        <a:xfrm>
          <a:off x="4581524" y="2438399"/>
          <a:ext cx="2257425" cy="1381126"/>
        </a:xfrm>
        <a:prstGeom prst="roundRect">
          <a:avLst>
            <a:gd name="adj" fmla="val 8391"/>
          </a:avLst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USB-ISA-SILVA\V8%20%20macro%20start%20%20PLANNING%20STAGIAIRES%20ENTREE%20V4.xlsm" TargetMode="External"/><Relationship Id="rId1" Type="http://schemas.openxmlformats.org/officeDocument/2006/relationships/externalLinkPath" Target="V8%20%20macro%20start%20%20PLANNING%20STAGIAIRES%20ENTREE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NING"/>
      <sheetName val="ETUDIANTS 2023 (2)"/>
      <sheetName val="ETUDIANTS 2023"/>
      <sheetName val="SYNTHESE ETUDIANT"/>
      <sheetName val="Feuil1"/>
      <sheetName val="Secteur 4"/>
      <sheetName val="Secteur 5"/>
      <sheetName val="Secteur 6"/>
      <sheetName val="Secteur 7"/>
      <sheetName val="PAS TOUCHER"/>
      <sheetName val="TEST"/>
      <sheetName val="tes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Janvier</v>
          </cell>
          <cell r="C1">
            <v>2022</v>
          </cell>
        </row>
        <row r="2">
          <cell r="A2" t="str">
            <v>Février</v>
          </cell>
          <cell r="C2">
            <v>2023</v>
          </cell>
          <cell r="E2" t="str">
            <v>S4</v>
          </cell>
          <cell r="M2" t="str">
            <v>XD</v>
          </cell>
        </row>
        <row r="3">
          <cell r="A3" t="str">
            <v>Mars</v>
          </cell>
          <cell r="C3">
            <v>2024</v>
          </cell>
          <cell r="E3" t="str">
            <v>S5</v>
          </cell>
          <cell r="M3" t="str">
            <v>X</v>
          </cell>
        </row>
        <row r="4">
          <cell r="A4" t="str">
            <v>Avril</v>
          </cell>
          <cell r="C4">
            <v>2025</v>
          </cell>
          <cell r="E4" t="str">
            <v>S6</v>
          </cell>
          <cell r="G4" t="str">
            <v>CPL</v>
          </cell>
          <cell r="K4" t="str">
            <v>BUSL</v>
          </cell>
          <cell r="M4" t="str">
            <v>X 1/2</v>
          </cell>
        </row>
        <row r="5">
          <cell r="A5" t="str">
            <v>Mai</v>
          </cell>
          <cell r="C5">
            <v>2026</v>
          </cell>
          <cell r="E5" t="str">
            <v>S7</v>
          </cell>
          <cell r="G5" t="str">
            <v>SPE</v>
          </cell>
          <cell r="K5" t="str">
            <v>GUID</v>
          </cell>
          <cell r="M5" t="str">
            <v>XF</v>
          </cell>
        </row>
        <row r="6">
          <cell r="A6" t="str">
            <v>Juin</v>
          </cell>
          <cell r="C6">
            <v>2027</v>
          </cell>
          <cell r="E6" t="str">
            <v>***</v>
          </cell>
          <cell r="G6" t="str">
            <v>******</v>
          </cell>
          <cell r="I6" t="str">
            <v>1e</v>
          </cell>
          <cell r="K6" t="str">
            <v>HBO5</v>
          </cell>
          <cell r="M6" t="str">
            <v>A</v>
          </cell>
        </row>
        <row r="7">
          <cell r="A7" t="str">
            <v>Juillet</v>
          </cell>
          <cell r="C7">
            <v>2028</v>
          </cell>
          <cell r="E7" t="str">
            <v>?</v>
          </cell>
          <cell r="G7" t="str">
            <v>BLOC</v>
          </cell>
          <cell r="I7" t="str">
            <v>2e</v>
          </cell>
          <cell r="K7" t="str">
            <v>HELB</v>
          </cell>
          <cell r="M7" t="str">
            <v>II</v>
          </cell>
        </row>
        <row r="8">
          <cell r="A8" t="str">
            <v>Août</v>
          </cell>
          <cell r="C8">
            <v>2029</v>
          </cell>
          <cell r="E8" t="str">
            <v>/</v>
          </cell>
          <cell r="G8" t="str">
            <v>BLOC 1</v>
          </cell>
          <cell r="I8" t="str">
            <v>3e</v>
          </cell>
          <cell r="K8" t="str">
            <v>IDP</v>
          </cell>
          <cell r="M8" t="str">
            <v>***</v>
          </cell>
        </row>
        <row r="9">
          <cell r="A9" t="str">
            <v>Septembre</v>
          </cell>
          <cell r="C9">
            <v>2030</v>
          </cell>
          <cell r="G9" t="str">
            <v>BLOC 2</v>
          </cell>
          <cell r="I9" t="str">
            <v>4e</v>
          </cell>
          <cell r="K9" t="str">
            <v>IRF</v>
          </cell>
          <cell r="M9" t="str">
            <v>/</v>
          </cell>
        </row>
        <row r="10">
          <cell r="A10" t="str">
            <v>Octobre</v>
          </cell>
          <cell r="C10">
            <v>2031</v>
          </cell>
          <cell r="G10" t="str">
            <v>BLOC 3</v>
          </cell>
          <cell r="I10" t="str">
            <v>5e</v>
          </cell>
          <cell r="K10" t="str">
            <v>VINCI</v>
          </cell>
          <cell r="M10" t="str">
            <v>?</v>
          </cell>
        </row>
        <row r="11">
          <cell r="A11" t="str">
            <v>Novembre</v>
          </cell>
          <cell r="C11">
            <v>2032</v>
          </cell>
          <cell r="G11" t="str">
            <v>BLOC 4</v>
          </cell>
          <cell r="I11" t="str">
            <v>***</v>
          </cell>
          <cell r="K11" t="str">
            <v>********</v>
          </cell>
        </row>
        <row r="12">
          <cell r="A12" t="str">
            <v>Décembre</v>
          </cell>
          <cell r="C12">
            <v>2033</v>
          </cell>
          <cell r="G12" t="str">
            <v>*******</v>
          </cell>
          <cell r="I12" t="str">
            <v>/</v>
          </cell>
          <cell r="K12" t="str">
            <v>AUTRE</v>
          </cell>
        </row>
        <row r="13">
          <cell r="C13">
            <v>2034</v>
          </cell>
          <cell r="G13" t="str">
            <v>/</v>
          </cell>
          <cell r="I13" t="str">
            <v>?</v>
          </cell>
          <cell r="K13" t="str">
            <v>CPSI</v>
          </cell>
        </row>
        <row r="14">
          <cell r="C14">
            <v>2035</v>
          </cell>
          <cell r="G14" t="str">
            <v>?</v>
          </cell>
          <cell r="K14" t="str">
            <v>********</v>
          </cell>
        </row>
        <row r="15">
          <cell r="C15">
            <v>2036</v>
          </cell>
          <cell r="K15" t="str">
            <v>/</v>
          </cell>
        </row>
        <row r="16">
          <cell r="C16">
            <v>2037</v>
          </cell>
          <cell r="G16" t="str">
            <v>******</v>
          </cell>
          <cell r="K16" t="str">
            <v>?</v>
          </cell>
        </row>
        <row r="17">
          <cell r="C17">
            <v>2038</v>
          </cell>
        </row>
        <row r="22">
          <cell r="G22" t="str">
            <v>INF</v>
          </cell>
        </row>
        <row r="23">
          <cell r="G23" t="str">
            <v>AS</v>
          </cell>
        </row>
        <row r="24">
          <cell r="G24" t="str">
            <v>AL</v>
          </cell>
        </row>
        <row r="25">
          <cell r="G25" t="str">
            <v>*******</v>
          </cell>
        </row>
        <row r="26">
          <cell r="G26" t="str">
            <v>/</v>
          </cell>
        </row>
        <row r="27">
          <cell r="G27" t="str">
            <v>?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2A074-3842-4773-8D0C-5CB28872CD8E}">
  <dimension ref="A1:AO23"/>
  <sheetViews>
    <sheetView tabSelected="1" zoomScaleNormal="100" workbookViewId="0">
      <selection activeCell="A6" sqref="A6:I7"/>
    </sheetView>
  </sheetViews>
  <sheetFormatPr baseColWidth="10" defaultRowHeight="15"/>
  <cols>
    <col min="10" max="10" width="5.85546875" bestFit="1" customWidth="1"/>
    <col min="11" max="11" width="10.140625" bestFit="1" customWidth="1"/>
    <col min="12" max="12" width="5.85546875" bestFit="1" customWidth="1"/>
    <col min="13" max="13" width="5.5703125" bestFit="1" customWidth="1"/>
    <col min="14" max="18" width="5.140625" bestFit="1" customWidth="1"/>
    <col min="19" max="19" width="5.85546875" bestFit="1" customWidth="1"/>
    <col min="20" max="20" width="5.5703125" bestFit="1" customWidth="1"/>
    <col min="21" max="25" width="5.140625" bestFit="1" customWidth="1"/>
    <col min="26" max="26" width="5.85546875" bestFit="1" customWidth="1"/>
    <col min="27" max="27" width="5.5703125" bestFit="1" customWidth="1"/>
    <col min="28" max="32" width="5.140625" bestFit="1" customWidth="1"/>
    <col min="33" max="33" width="5.85546875" bestFit="1" customWidth="1"/>
    <col min="34" max="34" width="5.5703125" bestFit="1" customWidth="1"/>
    <col min="35" max="37" width="5.140625" bestFit="1" customWidth="1"/>
    <col min="41" max="41" width="4.42578125" bestFit="1" customWidth="1"/>
  </cols>
  <sheetData>
    <row r="1" spans="1:41" s="55" customFormat="1" ht="21" customHeight="1">
      <c r="A1" s="69">
        <v>6</v>
      </c>
      <c r="B1" s="1"/>
      <c r="C1" s="1"/>
      <c r="D1" s="70" t="s">
        <v>0</v>
      </c>
      <c r="E1" s="70"/>
      <c r="F1" s="71"/>
      <c r="G1" s="74"/>
      <c r="H1" s="72"/>
      <c r="I1" s="73"/>
      <c r="L1" s="56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</row>
    <row r="2" spans="1:41" s="55" customFormat="1" ht="18.75" customHeight="1">
      <c r="A2" s="53">
        <v>5</v>
      </c>
      <c r="B2" s="1"/>
      <c r="C2" s="1"/>
      <c r="D2" s="75" t="s">
        <v>1</v>
      </c>
      <c r="E2" s="75"/>
      <c r="F2" s="76"/>
      <c r="G2" s="74"/>
      <c r="H2" s="77"/>
      <c r="I2" s="78"/>
      <c r="J2" s="73"/>
      <c r="K2" s="79" t="s">
        <v>23</v>
      </c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</row>
    <row r="3" spans="1:41" s="55" customFormat="1" ht="48">
      <c r="A3" s="8"/>
      <c r="B3" s="2"/>
      <c r="C3" s="3"/>
      <c r="D3" s="54">
        <f>DATE(A2+2021,A1,1)</f>
        <v>46174</v>
      </c>
      <c r="E3" s="54"/>
      <c r="F3" s="4"/>
      <c r="G3" s="5"/>
      <c r="H3" s="6"/>
      <c r="I3" s="7"/>
      <c r="J3" s="78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</row>
    <row r="4" spans="1:41" s="55" customFormat="1" ht="27.75" customHeight="1">
      <c r="A4" s="8"/>
      <c r="B4" s="8"/>
      <c r="C4" s="9"/>
      <c r="D4" s="10"/>
      <c r="E4" s="10"/>
      <c r="F4" s="11"/>
      <c r="G4" s="12"/>
      <c r="H4" s="13"/>
      <c r="I4" s="14"/>
      <c r="K4" s="81">
        <f>D3</f>
        <v>46174</v>
      </c>
      <c r="L4" s="81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</row>
    <row r="5" spans="1:41" ht="33" customHeight="1">
      <c r="A5" s="16">
        <v>46446</v>
      </c>
      <c r="B5" s="17"/>
      <c r="C5" s="18"/>
      <c r="D5" s="18"/>
      <c r="E5" s="18"/>
      <c r="F5" s="18"/>
      <c r="G5" s="19"/>
      <c r="H5" s="20"/>
      <c r="I5" s="21"/>
      <c r="J5" s="15"/>
      <c r="K5" s="82">
        <f>D3</f>
        <v>46174</v>
      </c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58"/>
    </row>
    <row r="6" spans="1:41" ht="15.75">
      <c r="A6" s="22"/>
      <c r="B6" s="23"/>
      <c r="C6" s="24"/>
      <c r="D6" s="25"/>
      <c r="E6" s="25"/>
      <c r="F6" s="26"/>
      <c r="G6" s="27"/>
      <c r="H6" s="28"/>
      <c r="I6" s="29"/>
      <c r="J6" s="21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60"/>
    </row>
    <row r="7" spans="1:41" ht="29.25">
      <c r="A7" s="30">
        <f>D3</f>
        <v>46174</v>
      </c>
      <c r="B7" s="31" t="s">
        <v>20</v>
      </c>
      <c r="C7" s="32" t="s">
        <v>21</v>
      </c>
      <c r="D7" s="33"/>
      <c r="E7" s="33"/>
      <c r="F7" s="34"/>
      <c r="G7" s="35" t="s">
        <v>2</v>
      </c>
      <c r="H7" s="36" t="s">
        <v>3</v>
      </c>
      <c r="I7" s="37" t="s">
        <v>22</v>
      </c>
      <c r="J7" s="68">
        <f>EDATE(D3,0)</f>
        <v>46174</v>
      </c>
      <c r="K7" s="68">
        <f>J7+1</f>
        <v>46175</v>
      </c>
      <c r="L7" s="68">
        <f t="shared" ref="L7:O7" si="0">K7+1</f>
        <v>46176</v>
      </c>
      <c r="M7" s="68">
        <f t="shared" si="0"/>
        <v>46177</v>
      </c>
      <c r="N7" s="68">
        <f t="shared" si="0"/>
        <v>46178</v>
      </c>
      <c r="O7" s="68">
        <f t="shared" si="0"/>
        <v>46179</v>
      </c>
      <c r="P7" s="68">
        <f>O7+1</f>
        <v>46180</v>
      </c>
      <c r="Q7" s="68">
        <f t="shared" ref="Q7:AK7" si="1">P7+1</f>
        <v>46181</v>
      </c>
      <c r="R7" s="68">
        <f t="shared" si="1"/>
        <v>46182</v>
      </c>
      <c r="S7" s="68">
        <f t="shared" si="1"/>
        <v>46183</v>
      </c>
      <c r="T7" s="68">
        <f t="shared" si="1"/>
        <v>46184</v>
      </c>
      <c r="U7" s="68">
        <f t="shared" si="1"/>
        <v>46185</v>
      </c>
      <c r="V7" s="68">
        <f t="shared" si="1"/>
        <v>46186</v>
      </c>
      <c r="W7" s="68">
        <f t="shared" si="1"/>
        <v>46187</v>
      </c>
      <c r="X7" s="68">
        <f t="shared" si="1"/>
        <v>46188</v>
      </c>
      <c r="Y7" s="68">
        <f t="shared" si="1"/>
        <v>46189</v>
      </c>
      <c r="Z7" s="68">
        <f t="shared" si="1"/>
        <v>46190</v>
      </c>
      <c r="AA7" s="68">
        <f t="shared" si="1"/>
        <v>46191</v>
      </c>
      <c r="AB7" s="68">
        <f t="shared" si="1"/>
        <v>46192</v>
      </c>
      <c r="AC7" s="68">
        <f t="shared" si="1"/>
        <v>46193</v>
      </c>
      <c r="AD7" s="68">
        <f t="shared" si="1"/>
        <v>46194</v>
      </c>
      <c r="AE7" s="68">
        <f t="shared" si="1"/>
        <v>46195</v>
      </c>
      <c r="AF7" s="68">
        <f t="shared" si="1"/>
        <v>46196</v>
      </c>
      <c r="AG7" s="68">
        <f t="shared" si="1"/>
        <v>46197</v>
      </c>
      <c r="AH7" s="68">
        <f t="shared" si="1"/>
        <v>46198</v>
      </c>
      <c r="AI7" s="68">
        <f t="shared" si="1"/>
        <v>46199</v>
      </c>
      <c r="AJ7" s="61"/>
      <c r="AK7" s="61"/>
      <c r="AL7" s="61"/>
      <c r="AM7" s="61"/>
      <c r="AN7" s="62"/>
      <c r="AO7" s="63"/>
    </row>
    <row r="8" spans="1:41" ht="15.75">
      <c r="A8" s="38">
        <v>46419</v>
      </c>
      <c r="B8" s="39" t="s">
        <v>17</v>
      </c>
      <c r="C8" s="40" t="s">
        <v>4</v>
      </c>
      <c r="D8" s="41" t="s">
        <v>13</v>
      </c>
      <c r="E8" s="41" t="s">
        <v>24</v>
      </c>
      <c r="F8" s="42" t="s">
        <v>5</v>
      </c>
      <c r="G8" s="43" t="s">
        <v>8</v>
      </c>
      <c r="H8" s="44"/>
      <c r="I8" s="45">
        <v>10</v>
      </c>
      <c r="J8" s="64" t="str">
        <f>TEXT(J7,"jjj")</f>
        <v>lun</v>
      </c>
      <c r="K8" s="64" t="str">
        <f t="shared" ref="K8:AK8" si="2">TEXT(K7,"jjj")</f>
        <v>mar</v>
      </c>
      <c r="L8" s="64" t="str">
        <f t="shared" si="2"/>
        <v>mer</v>
      </c>
      <c r="M8" s="64" t="str">
        <f t="shared" si="2"/>
        <v>jeu</v>
      </c>
      <c r="N8" s="64" t="str">
        <f t="shared" si="2"/>
        <v>ven</v>
      </c>
      <c r="O8" s="64" t="str">
        <f t="shared" si="2"/>
        <v>sam</v>
      </c>
      <c r="P8" s="64" t="str">
        <f t="shared" si="2"/>
        <v>dim</v>
      </c>
      <c r="Q8" s="64" t="str">
        <f t="shared" si="2"/>
        <v>lun</v>
      </c>
      <c r="R8" s="64" t="str">
        <f t="shared" si="2"/>
        <v>mar</v>
      </c>
      <c r="S8" s="64" t="str">
        <f t="shared" si="2"/>
        <v>mer</v>
      </c>
      <c r="T8" s="64" t="str">
        <f t="shared" si="2"/>
        <v>jeu</v>
      </c>
      <c r="U8" s="64" t="str">
        <f t="shared" si="2"/>
        <v>ven</v>
      </c>
      <c r="V8" s="64" t="str">
        <f t="shared" si="2"/>
        <v>sam</v>
      </c>
      <c r="W8" s="64" t="str">
        <f t="shared" si="2"/>
        <v>dim</v>
      </c>
      <c r="X8" s="64" t="str">
        <f t="shared" si="2"/>
        <v>lun</v>
      </c>
      <c r="Y8" s="64" t="str">
        <f t="shared" si="2"/>
        <v>mar</v>
      </c>
      <c r="Z8" s="64" t="str">
        <f t="shared" si="2"/>
        <v>mer</v>
      </c>
      <c r="AA8" s="64" t="str">
        <f t="shared" si="2"/>
        <v>jeu</v>
      </c>
      <c r="AB8" s="64" t="str">
        <f t="shared" si="2"/>
        <v>ven</v>
      </c>
      <c r="AC8" s="64" t="str">
        <f t="shared" si="2"/>
        <v>sam</v>
      </c>
      <c r="AD8" s="64" t="str">
        <f t="shared" si="2"/>
        <v>dim</v>
      </c>
      <c r="AE8" s="64" t="str">
        <f t="shared" si="2"/>
        <v>lun</v>
      </c>
      <c r="AF8" s="64" t="str">
        <f t="shared" si="2"/>
        <v>mar</v>
      </c>
      <c r="AG8" s="64" t="str">
        <f t="shared" si="2"/>
        <v>mer</v>
      </c>
      <c r="AH8" s="64" t="str">
        <f t="shared" si="2"/>
        <v>jeu</v>
      </c>
      <c r="AI8" s="64" t="str">
        <f t="shared" si="2"/>
        <v>ven</v>
      </c>
      <c r="AJ8" s="64"/>
      <c r="AK8" s="64"/>
      <c r="AL8" s="64"/>
      <c r="AM8" s="64"/>
      <c r="AN8" s="64"/>
      <c r="AO8" s="65"/>
    </row>
    <row r="9" spans="1:41" ht="15.75">
      <c r="A9" s="46">
        <v>46419</v>
      </c>
      <c r="B9" s="39" t="s">
        <v>18</v>
      </c>
      <c r="C9" s="40" t="s">
        <v>4</v>
      </c>
      <c r="D9" s="47" t="s">
        <v>14</v>
      </c>
      <c r="E9" s="47" t="s">
        <v>25</v>
      </c>
      <c r="F9" s="42" t="s">
        <v>5</v>
      </c>
      <c r="G9" s="48" t="s">
        <v>9</v>
      </c>
      <c r="H9" s="48" t="s">
        <v>6</v>
      </c>
      <c r="I9" s="49">
        <v>8</v>
      </c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7"/>
    </row>
    <row r="10" spans="1:41" ht="15.75">
      <c r="A10" s="46">
        <v>46419</v>
      </c>
      <c r="B10" s="50"/>
      <c r="C10" s="40"/>
      <c r="D10" s="47"/>
      <c r="E10" s="47"/>
      <c r="F10" s="42"/>
      <c r="G10" s="48" t="s">
        <v>10</v>
      </c>
      <c r="H10" s="48"/>
      <c r="I10" s="49">
        <v>4</v>
      </c>
    </row>
    <row r="11" spans="1:41" ht="15.75">
      <c r="A11" s="46">
        <v>46419</v>
      </c>
      <c r="B11" s="50" t="s">
        <v>18</v>
      </c>
      <c r="C11" s="40" t="s">
        <v>4</v>
      </c>
      <c r="D11" s="51" t="s">
        <v>15</v>
      </c>
      <c r="E11" s="51" t="s">
        <v>26</v>
      </c>
      <c r="F11" s="42" t="s">
        <v>5</v>
      </c>
      <c r="G11" s="48" t="s">
        <v>11</v>
      </c>
      <c r="H11" s="48"/>
      <c r="I11" s="49"/>
    </row>
    <row r="12" spans="1:41" ht="15.75">
      <c r="A12" s="46">
        <v>46419</v>
      </c>
      <c r="B12" s="52" t="s">
        <v>19</v>
      </c>
      <c r="C12" s="40" t="s">
        <v>4</v>
      </c>
      <c r="D12" s="51" t="s">
        <v>16</v>
      </c>
      <c r="E12" s="51" t="s">
        <v>26</v>
      </c>
      <c r="F12" s="42" t="s">
        <v>5</v>
      </c>
      <c r="G12" s="48" t="s">
        <v>12</v>
      </c>
      <c r="H12" s="48" t="s">
        <v>7</v>
      </c>
      <c r="I12" s="49">
        <v>10</v>
      </c>
    </row>
    <row r="16" spans="1:41" ht="37.5">
      <c r="A16" s="16">
        <v>46446</v>
      </c>
      <c r="B16" s="17"/>
      <c r="C16" s="18"/>
      <c r="D16" s="18"/>
      <c r="E16" s="18"/>
      <c r="F16" s="18"/>
      <c r="G16" s="19"/>
      <c r="H16" s="20"/>
      <c r="I16" s="21"/>
      <c r="J16" s="15"/>
      <c r="K16" s="82">
        <f>EDATE(D3,1)</f>
        <v>46204</v>
      </c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1:40" ht="15.75">
      <c r="A17" s="22"/>
      <c r="B17" s="23"/>
      <c r="C17" s="24"/>
      <c r="D17" s="25"/>
      <c r="E17" s="25"/>
      <c r="F17" s="26"/>
      <c r="G17" s="27"/>
      <c r="H17" s="28"/>
      <c r="I17" s="29"/>
      <c r="J17" s="21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</row>
    <row r="18" spans="1:40" ht="29.25">
      <c r="A18" s="30">
        <f>EDATE(D3,1)</f>
        <v>46204</v>
      </c>
      <c r="B18" s="31"/>
      <c r="C18" s="32"/>
      <c r="D18" s="33"/>
      <c r="E18" s="33"/>
      <c r="F18" s="34"/>
      <c r="G18" s="35"/>
      <c r="H18" s="36"/>
      <c r="I18" s="37"/>
      <c r="J18" s="68">
        <f>EDATE(D3,1)</f>
        <v>46204</v>
      </c>
      <c r="K18" s="68">
        <f>J18+1</f>
        <v>46205</v>
      </c>
      <c r="L18" s="68">
        <f t="shared" ref="L18:AI18" si="3">K18+1</f>
        <v>46206</v>
      </c>
      <c r="M18" s="68">
        <f t="shared" si="3"/>
        <v>46207</v>
      </c>
      <c r="N18" s="68">
        <f t="shared" si="3"/>
        <v>46208</v>
      </c>
      <c r="O18" s="68">
        <f t="shared" si="3"/>
        <v>46209</v>
      </c>
      <c r="P18" s="68">
        <f t="shared" si="3"/>
        <v>46210</v>
      </c>
      <c r="Q18" s="68">
        <f t="shared" si="3"/>
        <v>46211</v>
      </c>
      <c r="R18" s="68">
        <f t="shared" si="3"/>
        <v>46212</v>
      </c>
      <c r="S18" s="68">
        <f t="shared" si="3"/>
        <v>46213</v>
      </c>
      <c r="T18" s="68">
        <f t="shared" si="3"/>
        <v>46214</v>
      </c>
      <c r="U18" s="68">
        <f t="shared" si="3"/>
        <v>46215</v>
      </c>
      <c r="V18" s="68">
        <f t="shared" si="3"/>
        <v>46216</v>
      </c>
      <c r="W18" s="68">
        <f t="shared" si="3"/>
        <v>46217</v>
      </c>
      <c r="X18" s="68">
        <f t="shared" si="3"/>
        <v>46218</v>
      </c>
      <c r="Y18" s="68">
        <f t="shared" si="3"/>
        <v>46219</v>
      </c>
      <c r="Z18" s="68">
        <f t="shared" si="3"/>
        <v>46220</v>
      </c>
      <c r="AA18" s="68">
        <f t="shared" si="3"/>
        <v>46221</v>
      </c>
      <c r="AB18" s="68">
        <f t="shared" si="3"/>
        <v>46222</v>
      </c>
      <c r="AC18" s="68">
        <f t="shared" si="3"/>
        <v>46223</v>
      </c>
      <c r="AD18" s="68">
        <f t="shared" si="3"/>
        <v>46224</v>
      </c>
      <c r="AE18" s="68">
        <f t="shared" si="3"/>
        <v>46225</v>
      </c>
      <c r="AF18" s="68">
        <f t="shared" si="3"/>
        <v>46226</v>
      </c>
      <c r="AG18" s="68">
        <f t="shared" si="3"/>
        <v>46227</v>
      </c>
      <c r="AH18" s="68">
        <f t="shared" si="3"/>
        <v>46228</v>
      </c>
      <c r="AI18" s="68">
        <f t="shared" si="3"/>
        <v>46229</v>
      </c>
      <c r="AJ18" s="61"/>
      <c r="AK18" s="61"/>
      <c r="AL18" s="61"/>
      <c r="AM18" s="61"/>
      <c r="AN18" s="62"/>
    </row>
    <row r="19" spans="1:40" ht="15.75">
      <c r="A19" s="38">
        <v>46419</v>
      </c>
      <c r="B19" s="39" t="s">
        <v>17</v>
      </c>
      <c r="C19" s="40" t="s">
        <v>4</v>
      </c>
      <c r="D19" s="41" t="s">
        <v>13</v>
      </c>
      <c r="E19" s="41" t="s">
        <v>24</v>
      </c>
      <c r="F19" s="42" t="s">
        <v>5</v>
      </c>
      <c r="G19" s="43" t="s">
        <v>8</v>
      </c>
      <c r="H19" s="44"/>
      <c r="I19" s="45">
        <v>10</v>
      </c>
      <c r="J19" s="64" t="str">
        <f>TEXT(J18,"jjj")</f>
        <v>mer</v>
      </c>
      <c r="K19" s="64" t="str">
        <f t="shared" ref="K19" si="4">TEXT(K18,"jjj")</f>
        <v>jeu</v>
      </c>
      <c r="L19" s="64" t="str">
        <f t="shared" ref="L19" si="5">TEXT(L18,"jjj")</f>
        <v>ven</v>
      </c>
      <c r="M19" s="64" t="str">
        <f t="shared" ref="M19" si="6">TEXT(M18,"jjj")</f>
        <v>sam</v>
      </c>
      <c r="N19" s="64" t="str">
        <f t="shared" ref="N19" si="7">TEXT(N18,"jjj")</f>
        <v>dim</v>
      </c>
      <c r="O19" s="64" t="str">
        <f t="shared" ref="O19" si="8">TEXT(O18,"jjj")</f>
        <v>lun</v>
      </c>
      <c r="P19" s="64" t="str">
        <f t="shared" ref="P19" si="9">TEXT(P18,"jjj")</f>
        <v>mar</v>
      </c>
      <c r="Q19" s="64" t="str">
        <f t="shared" ref="Q19" si="10">TEXT(Q18,"jjj")</f>
        <v>mer</v>
      </c>
      <c r="R19" s="64" t="str">
        <f t="shared" ref="R19" si="11">TEXT(R18,"jjj")</f>
        <v>jeu</v>
      </c>
      <c r="S19" s="64" t="str">
        <f t="shared" ref="S19" si="12">TEXT(S18,"jjj")</f>
        <v>ven</v>
      </c>
      <c r="T19" s="64" t="str">
        <f t="shared" ref="T19" si="13">TEXT(T18,"jjj")</f>
        <v>sam</v>
      </c>
      <c r="U19" s="64" t="str">
        <f t="shared" ref="U19" si="14">TEXT(U18,"jjj")</f>
        <v>dim</v>
      </c>
      <c r="V19" s="64" t="str">
        <f t="shared" ref="V19" si="15">TEXT(V18,"jjj")</f>
        <v>lun</v>
      </c>
      <c r="W19" s="64" t="str">
        <f t="shared" ref="W19" si="16">TEXT(W18,"jjj")</f>
        <v>mar</v>
      </c>
      <c r="X19" s="64" t="str">
        <f t="shared" ref="X19" si="17">TEXT(X18,"jjj")</f>
        <v>mer</v>
      </c>
      <c r="Y19" s="64" t="str">
        <f t="shared" ref="Y19" si="18">TEXT(Y18,"jjj")</f>
        <v>jeu</v>
      </c>
      <c r="Z19" s="64" t="str">
        <f t="shared" ref="Z19" si="19">TEXT(Z18,"jjj")</f>
        <v>ven</v>
      </c>
      <c r="AA19" s="64" t="str">
        <f t="shared" ref="AA19" si="20">TEXT(AA18,"jjj")</f>
        <v>sam</v>
      </c>
      <c r="AB19" s="64" t="str">
        <f t="shared" ref="AB19" si="21">TEXT(AB18,"jjj")</f>
        <v>dim</v>
      </c>
      <c r="AC19" s="64" t="str">
        <f t="shared" ref="AC19" si="22">TEXT(AC18,"jjj")</f>
        <v>lun</v>
      </c>
      <c r="AD19" s="64" t="str">
        <f t="shared" ref="AD19" si="23">TEXT(AD18,"jjj")</f>
        <v>mar</v>
      </c>
      <c r="AE19" s="64" t="str">
        <f t="shared" ref="AE19" si="24">TEXT(AE18,"jjj")</f>
        <v>mer</v>
      </c>
      <c r="AF19" s="64" t="str">
        <f t="shared" ref="AF19" si="25">TEXT(AF18,"jjj")</f>
        <v>jeu</v>
      </c>
      <c r="AG19" s="64" t="str">
        <f t="shared" ref="AG19" si="26">TEXT(AG18,"jjj")</f>
        <v>ven</v>
      </c>
      <c r="AH19" s="64" t="str">
        <f t="shared" ref="AH19" si="27">TEXT(AH18,"jjj")</f>
        <v>sam</v>
      </c>
      <c r="AI19" s="64" t="str">
        <f t="shared" ref="AI19" si="28">TEXT(AI18,"jjj")</f>
        <v>dim</v>
      </c>
      <c r="AJ19" s="64"/>
      <c r="AK19" s="64"/>
      <c r="AL19" s="64"/>
      <c r="AM19" s="64"/>
      <c r="AN19" s="64"/>
    </row>
    <row r="20" spans="1:40" ht="15.75">
      <c r="A20" s="46">
        <v>46419</v>
      </c>
      <c r="B20" s="39" t="s">
        <v>18</v>
      </c>
      <c r="C20" s="40" t="s">
        <v>4</v>
      </c>
      <c r="D20" s="47" t="s">
        <v>14</v>
      </c>
      <c r="E20" s="47" t="s">
        <v>25</v>
      </c>
      <c r="F20" s="42" t="s">
        <v>5</v>
      </c>
      <c r="G20" s="48" t="s">
        <v>9</v>
      </c>
      <c r="H20" s="48" t="s">
        <v>6</v>
      </c>
      <c r="I20" s="49">
        <v>8</v>
      </c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</row>
    <row r="21" spans="1:40" ht="15.75">
      <c r="A21" s="46">
        <v>46419</v>
      </c>
      <c r="B21" s="50"/>
      <c r="C21" s="40"/>
      <c r="D21" s="47"/>
      <c r="E21" s="47"/>
      <c r="F21" s="42"/>
      <c r="G21" s="48" t="s">
        <v>10</v>
      </c>
      <c r="H21" s="48"/>
      <c r="I21" s="49">
        <v>4</v>
      </c>
    </row>
    <row r="22" spans="1:40" ht="15.75">
      <c r="A22" s="46">
        <v>46419</v>
      </c>
      <c r="B22" s="50" t="s">
        <v>18</v>
      </c>
      <c r="C22" s="40" t="s">
        <v>4</v>
      </c>
      <c r="D22" s="51" t="s">
        <v>15</v>
      </c>
      <c r="E22" s="51" t="s">
        <v>26</v>
      </c>
      <c r="F22" s="42" t="s">
        <v>5</v>
      </c>
      <c r="G22" s="48" t="s">
        <v>11</v>
      </c>
      <c r="H22" s="48"/>
      <c r="I22" s="49"/>
    </row>
    <row r="23" spans="1:40" ht="15.75">
      <c r="A23" s="46">
        <v>46419</v>
      </c>
      <c r="B23" s="52" t="s">
        <v>19</v>
      </c>
      <c r="C23" s="40" t="s">
        <v>4</v>
      </c>
      <c r="D23" s="51" t="s">
        <v>16</v>
      </c>
      <c r="E23" s="51" t="s">
        <v>26</v>
      </c>
      <c r="F23" s="42" t="s">
        <v>5</v>
      </c>
      <c r="G23" s="48" t="s">
        <v>12</v>
      </c>
      <c r="H23" s="48" t="s">
        <v>7</v>
      </c>
      <c r="I23" s="49">
        <v>10</v>
      </c>
    </row>
  </sheetData>
  <mergeCells count="11">
    <mergeCell ref="K16:AN16"/>
    <mergeCell ref="C18:F18"/>
    <mergeCell ref="C7:F7"/>
    <mergeCell ref="K2:AO3"/>
    <mergeCell ref="K5:AN5"/>
    <mergeCell ref="B1:C1"/>
    <mergeCell ref="D1:E1"/>
    <mergeCell ref="G1:G2"/>
    <mergeCell ref="B2:C2"/>
    <mergeCell ref="D2:E2"/>
    <mergeCell ref="D3:E3"/>
  </mergeCells>
  <conditionalFormatting sqref="F8:F12">
    <cfRule type="containsText" dxfId="57" priority="49" operator="containsText" text="XF">
      <formula>NOT(ISERROR(SEARCH("XF",F8)))</formula>
    </cfRule>
  </conditionalFormatting>
  <conditionalFormatting sqref="B8:B12">
    <cfRule type="expression" dxfId="56" priority="50">
      <formula>$B8="GUID"</formula>
    </cfRule>
    <cfRule type="expression" dxfId="55" priority="51">
      <formula>$B8="BUSL"</formula>
    </cfRule>
    <cfRule type="expression" dxfId="54" priority="52">
      <formula>$B8="IDP"</formula>
    </cfRule>
    <cfRule type="expression" dxfId="53" priority="53">
      <formula>$B8="HELB"</formula>
    </cfRule>
    <cfRule type="expression" dxfId="52" priority="54">
      <formula>$B8="VINCI"</formula>
    </cfRule>
    <cfRule type="expression" dxfId="51" priority="55">
      <formula>$B8="IRF"</formula>
    </cfRule>
    <cfRule type="expression" dxfId="50" priority="58">
      <formula>OR($B8="AUTRE",$B8="/",$B8="?")</formula>
    </cfRule>
  </conditionalFormatting>
  <conditionalFormatting sqref="F8:F12">
    <cfRule type="containsText" dxfId="49" priority="48" operator="containsText" text="&gt;&gt;">
      <formula>NOT(ISERROR(SEARCH("&gt;&gt;",F8)))</formula>
    </cfRule>
  </conditionalFormatting>
  <conditionalFormatting sqref="B8:B12">
    <cfRule type="expression" dxfId="48" priority="57">
      <formula>$B8="CPSI"</formula>
    </cfRule>
  </conditionalFormatting>
  <conditionalFormatting sqref="B8:B12">
    <cfRule type="expression" dxfId="47" priority="56">
      <formula>$B8="HBO5"</formula>
    </cfRule>
  </conditionalFormatting>
  <conditionalFormatting sqref="B8:B12">
    <cfRule type="expression" dxfId="46" priority="47">
      <formula>$B8=""</formula>
    </cfRule>
  </conditionalFormatting>
  <conditionalFormatting sqref="J9:AN9">
    <cfRule type="expression" dxfId="45" priority="38">
      <formula>$B9="GUID"</formula>
    </cfRule>
    <cfRule type="expression" dxfId="44" priority="39">
      <formula>$B9="BUSL"</formula>
    </cfRule>
    <cfRule type="expression" dxfId="43" priority="40">
      <formula>$B9="IDP"</formula>
    </cfRule>
    <cfRule type="expression" dxfId="42" priority="41">
      <formula>$B9="HELB"</formula>
    </cfRule>
    <cfRule type="expression" dxfId="41" priority="42">
      <formula>$B9="VINCI"</formula>
    </cfRule>
    <cfRule type="expression" dxfId="40" priority="43">
      <formula>$B9="IRF"</formula>
    </cfRule>
    <cfRule type="expression" dxfId="39" priority="46">
      <formula>OR($B9="AUTRE",$B9="/",$B9="?")</formula>
    </cfRule>
  </conditionalFormatting>
  <conditionalFormatting sqref="J9:AN9">
    <cfRule type="cellIs" dxfId="38" priority="32" operator="equal">
      <formula>"II"</formula>
    </cfRule>
    <cfRule type="cellIs" dxfId="37" priority="33" operator="equal">
      <formula>"Xd"</formula>
    </cfRule>
    <cfRule type="cellIs" dxfId="36" priority="34" operator="equal">
      <formula>"a"</formula>
    </cfRule>
    <cfRule type="cellIs" dxfId="35" priority="35" operator="equal">
      <formula>"Xf"</formula>
    </cfRule>
    <cfRule type="containsBlanks" dxfId="34" priority="37" stopIfTrue="1">
      <formula>LEN(TRIM(J9))=0</formula>
    </cfRule>
  </conditionalFormatting>
  <conditionalFormatting sqref="J7:AO9">
    <cfRule type="expression" dxfId="33" priority="36">
      <formula>WEEKDAY(J$7,2)&gt;5</formula>
    </cfRule>
  </conditionalFormatting>
  <conditionalFormatting sqref="AO9">
    <cfRule type="containsText" dxfId="32" priority="30" operator="containsText" text="Fin">
      <formula>NOT(ISERROR(SEARCH("Fin",AO9)))</formula>
    </cfRule>
  </conditionalFormatting>
  <conditionalFormatting sqref="AO9">
    <cfRule type="containsText" dxfId="31" priority="31" operator="containsText" text="&gt;&gt;">
      <formula>NOT(ISERROR(SEARCH("&gt;&gt;",AO9)))</formula>
    </cfRule>
  </conditionalFormatting>
  <conditionalFormatting sqref="J9:AN9">
    <cfRule type="expression" dxfId="30" priority="45">
      <formula>$B9="CPSI"</formula>
    </cfRule>
  </conditionalFormatting>
  <conditionalFormatting sqref="J9:AN9">
    <cfRule type="expression" dxfId="29" priority="44">
      <formula>$B9="HBO5"</formula>
    </cfRule>
  </conditionalFormatting>
  <conditionalFormatting sqref="J9:AN9">
    <cfRule type="expression" dxfId="28" priority="29">
      <formula>$B9=""</formula>
    </cfRule>
  </conditionalFormatting>
  <conditionalFormatting sqref="F19:F23">
    <cfRule type="containsText" dxfId="27" priority="19" operator="containsText" text="XF">
      <formula>NOT(ISERROR(SEARCH("XF",F19)))</formula>
    </cfRule>
  </conditionalFormatting>
  <conditionalFormatting sqref="B19:B23">
    <cfRule type="expression" dxfId="26" priority="20">
      <formula>$B19="GUID"</formula>
    </cfRule>
    <cfRule type="expression" dxfId="25" priority="21">
      <formula>$B19="BUSL"</formula>
    </cfRule>
    <cfRule type="expression" dxfId="24" priority="22">
      <formula>$B19="IDP"</formula>
    </cfRule>
    <cfRule type="expression" dxfId="23" priority="23">
      <formula>$B19="HELB"</formula>
    </cfRule>
    <cfRule type="expression" dxfId="22" priority="24">
      <formula>$B19="VINCI"</formula>
    </cfRule>
    <cfRule type="expression" dxfId="21" priority="25">
      <formula>$B19="IRF"</formula>
    </cfRule>
    <cfRule type="expression" dxfId="20" priority="28">
      <formula>OR($B19="AUTRE",$B19="/",$B19="?")</formula>
    </cfRule>
  </conditionalFormatting>
  <conditionalFormatting sqref="F19:F23">
    <cfRule type="containsText" dxfId="19" priority="18" operator="containsText" text="&gt;&gt;">
      <formula>NOT(ISERROR(SEARCH("&gt;&gt;",F19)))</formula>
    </cfRule>
  </conditionalFormatting>
  <conditionalFormatting sqref="B19:B23">
    <cfRule type="expression" dxfId="18" priority="27">
      <formula>$B19="CPSI"</formula>
    </cfRule>
  </conditionalFormatting>
  <conditionalFormatting sqref="B19:B23">
    <cfRule type="expression" dxfId="17" priority="26">
      <formula>$B19="HBO5"</formula>
    </cfRule>
  </conditionalFormatting>
  <conditionalFormatting sqref="B19:B23">
    <cfRule type="expression" dxfId="16" priority="17">
      <formula>$B19=""</formula>
    </cfRule>
  </conditionalFormatting>
  <conditionalFormatting sqref="J20:AN20">
    <cfRule type="expression" dxfId="15" priority="8">
      <formula>$B20="GUID"</formula>
    </cfRule>
    <cfRule type="expression" dxfId="14" priority="9">
      <formula>$B20="BUSL"</formula>
    </cfRule>
    <cfRule type="expression" dxfId="13" priority="10">
      <formula>$B20="IDP"</formula>
    </cfRule>
    <cfRule type="expression" dxfId="12" priority="11">
      <formula>$B20="HELB"</formula>
    </cfRule>
    <cfRule type="expression" dxfId="11" priority="12">
      <formula>$B20="VINCI"</formula>
    </cfRule>
    <cfRule type="expression" dxfId="10" priority="13">
      <formula>$B20="IRF"</formula>
    </cfRule>
    <cfRule type="expression" dxfId="9" priority="16">
      <formula>OR($B20="AUTRE",$B20="/",$B20="?")</formula>
    </cfRule>
  </conditionalFormatting>
  <conditionalFormatting sqref="J20:AN20">
    <cfRule type="cellIs" dxfId="8" priority="2" operator="equal">
      <formula>"II"</formula>
    </cfRule>
    <cfRule type="cellIs" dxfId="7" priority="3" operator="equal">
      <formula>"Xd"</formula>
    </cfRule>
    <cfRule type="cellIs" dxfId="6" priority="4" operator="equal">
      <formula>"a"</formula>
    </cfRule>
    <cfRule type="cellIs" dxfId="5" priority="5" operator="equal">
      <formula>"Xf"</formula>
    </cfRule>
    <cfRule type="containsBlanks" dxfId="4" priority="7" stopIfTrue="1">
      <formula>LEN(TRIM(J20))=0</formula>
    </cfRule>
  </conditionalFormatting>
  <conditionalFormatting sqref="J18:AN20">
    <cfRule type="expression" dxfId="3" priority="6">
      <formula>WEEKDAY(J$7,2)&gt;5</formula>
    </cfRule>
  </conditionalFormatting>
  <conditionalFormatting sqref="J20:AN20">
    <cfRule type="expression" dxfId="2" priority="15">
      <formula>$B20="CPSI"</formula>
    </cfRule>
  </conditionalFormatting>
  <conditionalFormatting sqref="J20:AN20">
    <cfRule type="expression" dxfId="1" priority="14">
      <formula>$B20="HBO5"</formula>
    </cfRule>
  </conditionalFormatting>
  <conditionalFormatting sqref="J20:AN20">
    <cfRule type="expression" dxfId="0" priority="1">
      <formula>$B20=""</formula>
    </cfRule>
  </conditionalFormatting>
  <dataValidations disablePrompts="1" count="2">
    <dataValidation type="list" allowBlank="1" showInputMessage="1" showErrorMessage="1" sqref="C8:C12 C19:C23" xr:uid="{822FE496-4C03-4B62-8602-021BD8555828}">
      <formula1>CLASSE</formula1>
    </dataValidation>
    <dataValidation type="list" allowBlank="1" showErrorMessage="1" errorTitle="Non valide" sqref="J9:AN9 J20:AN20" xr:uid="{517FE393-F5AD-4761-BE39-53A6865D41D1}">
      <formula1>planning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314325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s">
                <anchor moveWithCells="1" sizeWithCells="1">
                  <from>
                    <xdr:col>4</xdr:col>
                    <xdr:colOff>9525</xdr:colOff>
                    <xdr:row>6</xdr:row>
                    <xdr:rowOff>9525</xdr:rowOff>
                  </from>
                  <to>
                    <xdr:col>5</xdr:col>
                    <xdr:colOff>257175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>
                  <from>
                    <xdr:col>1</xdr:col>
                    <xdr:colOff>0</xdr:colOff>
                    <xdr:row>0</xdr:row>
                    <xdr:rowOff>228600</xdr:rowOff>
                  </from>
                  <to>
                    <xdr:col>2</xdr:col>
                    <xdr:colOff>314325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tris2">
                <anchor moveWithCells="1" sizeWithCells="1">
                  <from>
                    <xdr:col>4</xdr:col>
                    <xdr:colOff>9525</xdr:colOff>
                    <xdr:row>17</xdr:row>
                    <xdr:rowOff>9525</xdr:rowOff>
                  </from>
                  <to>
                    <xdr:col>5</xdr:col>
                    <xdr:colOff>257175</xdr:colOff>
                    <xdr:row>17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Isa</cp:lastModifiedBy>
  <dcterms:created xsi:type="dcterms:W3CDTF">2023-07-08T19:28:53Z</dcterms:created>
  <dcterms:modified xsi:type="dcterms:W3CDTF">2023-07-08T20:22:02Z</dcterms:modified>
</cp:coreProperties>
</file>