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2.xml" ContentType="application/vnd.openxmlformats-officedocument.drawing+xml"/>
  <Override PartName="/xl/activeX/activeX7.xml" ContentType="application/vnd.ms-office.activeX+xml"/>
  <Override PartName="/xl/drawings/drawing3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activeX/activeX12.xml" ContentType="application/vnd.ms-office.activeX+xml"/>
  <Override PartName="/xl/activeX/activeX13.xml" ContentType="application/vnd.ms-office.activeX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SL\Nouveau dossier\"/>
    </mc:Choice>
  </mc:AlternateContent>
  <xr:revisionPtr revIDLastSave="0" documentId="13_ncr:1_{966840BE-5F94-419C-9793-58F902C98229}" xr6:coauthVersionLast="47" xr6:coauthVersionMax="47" xr10:uidLastSave="{00000000-0000-0000-0000-000000000000}"/>
  <bookViews>
    <workbookView xWindow="-110" yWindow="-110" windowWidth="19420" windowHeight="10300" activeTab="3" xr2:uid="{DBBBAF7E-DBCF-4C1F-B050-637A7D94FD67}"/>
  </bookViews>
  <sheets>
    <sheet name="Menu" sheetId="1" r:id="rId1"/>
    <sheet name="Bilan" sheetId="2" r:id="rId2"/>
    <sheet name="Liste Propriétaire" sheetId="3" r:id="rId3"/>
    <sheet name="Dépenses" sheetId="4" r:id="rId4"/>
    <sheet name="2024" sheetId="25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3" l="1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J2" i="25"/>
  <c r="M2" i="1"/>
  <c r="J2" i="1"/>
  <c r="D13" i="4"/>
  <c r="J2" i="3"/>
</calcChain>
</file>

<file path=xl/sharedStrings.xml><?xml version="1.0" encoding="utf-8"?>
<sst xmlns="http://schemas.openxmlformats.org/spreadsheetml/2006/main" count="79" uniqueCount="44">
  <si>
    <t>Nom</t>
  </si>
  <si>
    <t>N° de Lot</t>
  </si>
  <si>
    <t>Charges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</si>
  <si>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</si>
  <si>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</si>
  <si>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</si>
  <si>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</si>
  <si>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</si>
  <si>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</si>
  <si>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</si>
  <si>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</si>
  <si>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</si>
  <si>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</si>
  <si>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</si>
  <si>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</si>
  <si>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</si>
  <si>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</si>
  <si>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</si>
  <si>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</si>
  <si>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</si>
  <si>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</si>
  <si>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</si>
  <si>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</si>
  <si>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</si>
  <si>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</si>
  <si>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</si>
  <si>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</si>
  <si>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</si>
  <si>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</si>
  <si>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</si>
  <si>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</si>
  <si>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</si>
  <si>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charge dû de l'année en cours</t>
  </si>
  <si>
    <t>Date</t>
  </si>
  <si>
    <t>Montant</t>
  </si>
  <si>
    <t>Objet</t>
  </si>
  <si>
    <t>Observations</t>
  </si>
  <si>
    <t>16/03/2025</t>
  </si>
  <si>
    <t>EAu/elec</t>
  </si>
  <si>
    <t>ssssssssssssssss</t>
  </si>
  <si>
    <t>Autres</t>
  </si>
  <si>
    <t>mlkljkjguydftrsqdst&lt;</t>
  </si>
  <si>
    <t>17/03/2025</t>
  </si>
  <si>
    <t>hpgpug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</si>
</sst>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"/>
  </numFmts>
  <fonts count="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242424"/>
      <name val="Arial Unicode MS"/>
      <family val="2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DCDC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22" fontId="5" fillId="2" borderId="7" xfId="0" applyNumberFormat="1" applyFont="1" applyFill="1" applyBorder="1" applyAlignment="1">
      <alignment horizontal="center" vertical="center"/>
    </xf>
    <xf numFmtId="22" fontId="5" fillId="2" borderId="8" xfId="0" applyNumberFormat="1" applyFont="1" applyFill="1" applyBorder="1" applyAlignment="1">
      <alignment horizontal="center" vertical="center"/>
    </xf>
    <xf numFmtId="22" fontId="5" fillId="2" borderId="9" xfId="0" applyNumberFormat="1" applyFont="1" applyFill="1" applyBorder="1" applyAlignment="1">
      <alignment horizontal="center" vertical="center"/>
    </xf>
    <xf numFmtId="22" fontId="5" fillId="2" borderId="10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14" fontId="0" fillId="4" borderId="7" xfId="0" applyNumberFormat="1" applyFill="1" applyBorder="1" applyAlignment="1">
      <alignment horizontal="center" vertical="center"/>
    </xf>
    <xf numFmtId="14" fontId="0" fillId="4" borderId="8" xfId="0" applyNumberFormat="1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10" xfId="0" applyNumberForma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 patternType="solid">
          <fgColor indexed="64"/>
          <bgColor theme="6" tint="0.3999755851924192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solid">
          <fgColor indexed="64"/>
          <bgColor theme="6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6" tint="0.399975585192419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00B0F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6" tint="0.3999755851924192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4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3</xdr:row>
          <xdr:rowOff>88900</xdr:rowOff>
        </xdr:from>
        <xdr:to>
          <xdr:col>3</xdr:col>
          <xdr:colOff>374650</xdr:colOff>
          <xdr:row>6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8</xdr:row>
          <xdr:rowOff>69850</xdr:rowOff>
        </xdr:from>
        <xdr:to>
          <xdr:col>3</xdr:col>
          <xdr:colOff>374650</xdr:colOff>
          <xdr:row>11</xdr:row>
          <xdr:rowOff>133350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13</xdr:row>
          <xdr:rowOff>88900</xdr:rowOff>
        </xdr:from>
        <xdr:to>
          <xdr:col>3</xdr:col>
          <xdr:colOff>361950</xdr:colOff>
          <xdr:row>16</xdr:row>
          <xdr:rowOff>152400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8</xdr:row>
          <xdr:rowOff>63500</xdr:rowOff>
        </xdr:from>
        <xdr:to>
          <xdr:col>6</xdr:col>
          <xdr:colOff>228600</xdr:colOff>
          <xdr:row>11</xdr:row>
          <xdr:rowOff>127000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76200</xdr:rowOff>
        </xdr:from>
        <xdr:to>
          <xdr:col>6</xdr:col>
          <xdr:colOff>247650</xdr:colOff>
          <xdr:row>6</xdr:row>
          <xdr:rowOff>146050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13</xdr:row>
          <xdr:rowOff>95250</xdr:rowOff>
        </xdr:from>
        <xdr:to>
          <xdr:col>6</xdr:col>
          <xdr:colOff>228600</xdr:colOff>
          <xdr:row>16</xdr:row>
          <xdr:rowOff>165100</xdr:rowOff>
        </xdr:to>
        <xdr:sp macro="" textlink="">
          <xdr:nvSpPr>
            <xdr:cNvPr id="1031" name="Command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184150</xdr:colOff>
          <xdr:row>0</xdr:row>
          <xdr:rowOff>184150</xdr:rowOff>
        </xdr:from>
        <xdr:to>
          <xdr:col>1</xdr:col>
          <xdr:colOff>736600</xdr:colOff>
          <xdr:row>3</xdr:row>
          <xdr:rowOff>57150</xdr:rowOff>
        </xdr:to>
        <xdr:sp macro="" textlink="">
          <xdr:nvSpPr>
            <xdr:cNvPr id="2049" name="CommandButton_men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184150</xdr:colOff>
          <xdr:row>1</xdr:row>
          <xdr:rowOff>12700</xdr:rowOff>
        </xdr:from>
        <xdr:to>
          <xdr:col>1</xdr:col>
          <xdr:colOff>736600</xdr:colOff>
          <xdr:row>3</xdr:row>
          <xdr:rowOff>69850</xdr:rowOff>
        </xdr:to>
        <xdr:sp macro="" textlink="">
          <xdr:nvSpPr>
            <xdr:cNvPr id="3073" name="CommandButton_menu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1</xdr:row>
          <xdr:rowOff>12700</xdr:rowOff>
        </xdr:from>
        <xdr:to>
          <xdr:col>6</xdr:col>
          <xdr:colOff>228600</xdr:colOff>
          <xdr:row>3</xdr:row>
          <xdr:rowOff>69850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</xdr:colOff>
          <xdr:row>1</xdr:row>
          <xdr:rowOff>12700</xdr:rowOff>
        </xdr:from>
        <xdr:to>
          <xdr:col>3</xdr:col>
          <xdr:colOff>190500</xdr:colOff>
          <xdr:row>3</xdr:row>
          <xdr:rowOff>69850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412750</xdr:colOff>
          <xdr:row>1</xdr:row>
          <xdr:rowOff>12700</xdr:rowOff>
        </xdr:from>
        <xdr:to>
          <xdr:col>8</xdr:col>
          <xdr:colOff>203200</xdr:colOff>
          <xdr:row>3</xdr:row>
          <xdr:rowOff>69850</xdr:rowOff>
        </xdr:to>
        <xdr:sp macro="" textlink="">
          <xdr:nvSpPr>
            <xdr:cNvPr id="3076" name="CommandButton3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146050</xdr:colOff>
          <xdr:row>1</xdr:row>
          <xdr:rowOff>0</xdr:rowOff>
        </xdr:from>
        <xdr:to>
          <xdr:col>1</xdr:col>
          <xdr:colOff>698500</xdr:colOff>
          <xdr:row>3</xdr:row>
          <xdr:rowOff>69850</xdr:rowOff>
        </xdr:to>
        <xdr:sp macro="" textlink="">
          <xdr:nvSpPr>
            <xdr:cNvPr id="4097" name="CommandButton_menu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</xdr:row>
          <xdr:rowOff>0</xdr:rowOff>
        </xdr:from>
        <xdr:to>
          <xdr:col>3</xdr:col>
          <xdr:colOff>628650</xdr:colOff>
          <xdr:row>3</xdr:row>
          <xdr:rowOff>69850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184150</xdr:colOff>
          <xdr:row>1</xdr:row>
          <xdr:rowOff>12700</xdr:rowOff>
        </xdr:from>
        <xdr:to>
          <xdr:col>1</xdr:col>
          <xdr:colOff>736600</xdr:colOff>
          <xdr:row>3</xdr:row>
          <xdr:rowOff>69850</xdr:rowOff>
        </xdr:to>
        <xdr:sp macro="" textlink="">
          <xdr:nvSpPr>
            <xdr:cNvPr id="25601" name="CommandButton_menu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4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1</xdr:row>
          <xdr:rowOff>12700</xdr:rowOff>
        </xdr:from>
        <xdr:to>
          <xdr:col>6</xdr:col>
          <xdr:colOff>228600</xdr:colOff>
          <xdr:row>3</xdr:row>
          <xdr:rowOff>69850</xdr:rowOff>
        </xdr:to>
        <xdr:sp macro="" textlink="">
          <xdr:nvSpPr>
            <xdr:cNvPr id="25602" name="CommandButton1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00000000-0008-0000-0400-000002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107950</xdr:colOff>
          <xdr:row>1</xdr:row>
          <xdr:rowOff>12700</xdr:rowOff>
        </xdr:from>
        <xdr:to>
          <xdr:col>3</xdr:col>
          <xdr:colOff>190500</xdr:colOff>
          <xdr:row>3</xdr:row>
          <xdr:rowOff>69850</xdr:rowOff>
        </xdr:to>
        <xdr:sp macro="" textlink="">
          <xdr:nvSpPr>
            <xdr:cNvPr id="25603" name="CommandButton2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00000000-0008-0000-0400-00000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412750</xdr:colOff>
          <xdr:row>1</xdr:row>
          <xdr:rowOff>12700</xdr:rowOff>
        </xdr:from>
        <xdr:to>
          <xdr:col>8</xdr:col>
          <xdr:colOff>203200</xdr:colOff>
          <xdr:row>3</xdr:row>
          <xdr:rowOff>69850</xdr:rowOff>
        </xdr:to>
        <xdr:sp macro="" textlink="">
          <xdr:nvSpPr>
            <xdr:cNvPr id="25604" name="CommandButton3" hidden="1">
              <a:extLst>
                <a:ext uri="{63B3BB69-23CF-44E3-9099-C40C66FF867C}">
                  <a14:compatExt spid="_x0000_s25604"/>
                </a:ext>
                <a:ext uri="{FF2B5EF4-FFF2-40B4-BE49-F238E27FC236}">
                  <a16:creationId xmlns:a16="http://schemas.microsoft.com/office/drawing/2014/main" id="{00000000-0008-0000-0400-00000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7F0F25-C70E-4255-ACEC-704632F7658A}" name="Tableau2" displayName="Tableau2" ref="B7:D36" totalsRowShown="0" headerRowDxfId="27" dataDxfId="25" headerRowBorderDxfId="26" tableBorderDxfId="24" totalsRowBorderDxfId="23">
  <autoFilter ref="B7:D36" xr:uid="{127F0F25-C70E-4255-ACEC-704632F7658A}"/>
  <tableColumns count="3">
    <tableColumn id="1" xr3:uid="{4C4DF124-DADF-4820-B5A9-9A9A292C56F3}" name="Nom" dataDxfId="22"/>
    <tableColumn id="2" xr3:uid="{27DA2F73-3928-4609-91FE-9F08493D4FAC}" name="N° de Lot" dataDxfId="21"/>
    <tableColumn id="3" xr3:uid="{79A138DB-5DC1-4ACF-83C3-C1475D56697F}" name="Charges" dataDxfId="4">
      <calculatedColumnFormula>SUM($E8:$O8)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8C8554-EFDF-4BA2-A417-A47F526DE537}" name="Tableau3" displayName="Tableau3" ref="C9:F13" totalsRowCount="1" headerRowDxfId="20" dataDxfId="18" headerRowBorderDxfId="19" tableBorderDxfId="17" totalsRowBorderDxfId="16">
  <autoFilter ref="C9:F12" xr:uid="{468C8554-EFDF-4BA2-A417-A47F526DE537}"/>
  <tableColumns count="4">
    <tableColumn id="1" xr3:uid="{145D58D9-E500-437D-AC38-45C043849F23}" name="Date" dataDxfId="15" totalsRowDxfId="3"/>
    <tableColumn id="2" xr3:uid="{799470EE-8431-4BBE-A149-75AD4D9C2C84}" name="Montant" totalsRowFunction="sum" totalsRowDxfId="2"/>
    <tableColumn id="3" xr3:uid="{2958E10B-8F64-4A06-8623-300783AD8FDA}" name="Objet" dataDxfId="14" totalsRowDxfId="1"/>
    <tableColumn id="4" xr3:uid="{90080860-2A7A-4011-BA6A-CC3F88B6EAF2}" name="Observations" dataDxfId="13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7656F5-5B60-4CBB-ABA0-19DF0E53D6EB}" name="Tableau26" displayName="Tableau26" ref="B7:D36" totalsRowShown="0" headerRowDxfId="12" dataDxfId="10" headerRowBorderDxfId="11" tableBorderDxfId="9" totalsRowBorderDxfId="8">
  <autoFilter ref="B7:D36" xr:uid="{127F0F25-C70E-4255-ACEC-704632F7658A}"/>
  <tableColumns count="3">
    <tableColumn id="1" xr3:uid="{AA3C3577-CA61-40CE-9CC7-01ECC3C778FD}" name="Nom" dataDxfId="7"/>
    <tableColumn id="2" xr3:uid="{F332814E-9FB4-4DDC-BEDF-BEBF266DD743}" name="N° de Lot" dataDxfId="6"/>
    <tableColumn id="3" xr3:uid="{BF3B2884-1F54-40F7-A9E1-40CFCCB657BE}" name="Charges" dataDxfId="5">
      <calculatedColumnFormula>SUM(E8:P8)-($D$6)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image" Target="../media/image5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6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image" Target="../media/image4.emf"/><Relationship Id="rId5" Type="http://schemas.openxmlformats.org/officeDocument/2006/relationships/control" Target="../activeX/activeX2.xml"/><Relationship Id="rId10" Type="http://schemas.openxmlformats.org/officeDocument/2006/relationships/control" Target="../activeX/activeX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control" Target="../activeX/activeX8.xml"/><Relationship Id="rId7" Type="http://schemas.openxmlformats.org/officeDocument/2006/relationships/control" Target="../activeX/activeX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8.emf"/><Relationship Id="rId11" Type="http://schemas.openxmlformats.org/officeDocument/2006/relationships/table" Target="../tables/table1.xml"/><Relationship Id="rId5" Type="http://schemas.openxmlformats.org/officeDocument/2006/relationships/control" Target="../activeX/activeX9.xml"/><Relationship Id="rId10" Type="http://schemas.openxmlformats.org/officeDocument/2006/relationships/image" Target="../media/image10.emf"/><Relationship Id="rId4" Type="http://schemas.openxmlformats.org/officeDocument/2006/relationships/image" Target="../media/image7.emf"/><Relationship Id="rId9" Type="http://schemas.openxmlformats.org/officeDocument/2006/relationships/control" Target="../activeX/activeX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2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12.emf"/><Relationship Id="rId5" Type="http://schemas.openxmlformats.org/officeDocument/2006/relationships/control" Target="../activeX/activeX13.xml"/><Relationship Id="rId4" Type="http://schemas.openxmlformats.org/officeDocument/2006/relationships/image" Target="../media/image11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control" Target="../activeX/activeX14.xml"/><Relationship Id="rId7" Type="http://schemas.openxmlformats.org/officeDocument/2006/relationships/control" Target="../activeX/activeX1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9.emf"/><Relationship Id="rId11" Type="http://schemas.openxmlformats.org/officeDocument/2006/relationships/table" Target="../tables/table3.xml"/><Relationship Id="rId5" Type="http://schemas.openxmlformats.org/officeDocument/2006/relationships/control" Target="../activeX/activeX15.xml"/><Relationship Id="rId10" Type="http://schemas.openxmlformats.org/officeDocument/2006/relationships/image" Target="../media/image7.emf"/><Relationship Id="rId4" Type="http://schemas.openxmlformats.org/officeDocument/2006/relationships/image" Target="../media/image10.emf"/><Relationship Id="rId9" Type="http://schemas.openxmlformats.org/officeDocument/2006/relationships/control" Target="../activeX/activeX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E353-EA75-4A6C-BDAF-D334A140B791}">
  <sheetPr codeName="Feuil1"/>
  <dimension ref="J1:N3"/>
  <sheetViews>
    <sheetView workbookViewId="0">
      <selection activeCell="H14" sqref="H14"/>
    </sheetView>
  </sheetViews>
  <sheetFormatPr baseColWidth="10" defaultColWidth="11.453125" defaultRowHeight="14.5"/>
  <cols>
    <col min="1" max="9" width="11.453125" style="1"/>
    <col min="10" max="10" width="15.7265625" style="1" bestFit="1" customWidth="1"/>
    <col min="11" max="16384" width="11.453125" style="1"/>
  </cols>
  <sheetData>
    <row r="1" spans="10:14" ht="15" thickBot="1"/>
    <row r="2" spans="10:14">
      <c r="J2" s="26">
        <f ca="1">NOW()</f>
        <v>45733.656800578705</v>
      </c>
      <c r="K2" s="27"/>
      <c r="M2" s="30">
        <f ca="1">NOW()</f>
        <v>45733.656800578705</v>
      </c>
      <c r="N2" s="31"/>
    </row>
    <row r="3" spans="10:14" ht="15" thickBot="1">
      <c r="J3" s="28"/>
      <c r="K3" s="29"/>
      <c r="M3" s="32"/>
      <c r="N3" s="33"/>
    </row>
  </sheetData>
  <mergeCells count="2">
    <mergeCell ref="J2:K3"/>
    <mergeCell ref="M2:N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CommandButton6">
          <controlPr defaultSize="0" autoLine="0" r:id="rId4">
            <anchor moveWithCells="1">
              <from>
                <xdr:col>4</xdr:col>
                <xdr:colOff>190500</xdr:colOff>
                <xdr:row>13</xdr:row>
                <xdr:rowOff>95250</xdr:rowOff>
              </from>
              <to>
                <xdr:col>6</xdr:col>
                <xdr:colOff>152400</xdr:colOff>
                <xdr:row>17</xdr:row>
                <xdr:rowOff>0</xdr:rowOff>
              </to>
            </anchor>
          </controlPr>
        </control>
      </mc:Choice>
      <mc:Fallback>
        <control shapeId="1031" r:id="rId3" name="CommandButton6"/>
      </mc:Fallback>
    </mc:AlternateContent>
    <mc:AlternateContent xmlns:mc="http://schemas.openxmlformats.org/markup-compatibility/2006">
      <mc:Choice Requires="x14">
        <control shapeId="1030" r:id="rId5" name="CommandButton5">
          <controlPr defaultSize="0" autoLine="0" r:id="rId6">
            <anchor moveWithCells="1">
              <from>
                <xdr:col>4</xdr:col>
                <xdr:colOff>209550</xdr:colOff>
                <xdr:row>3</xdr:row>
                <xdr:rowOff>76200</xdr:rowOff>
              </from>
              <to>
                <xdr:col>6</xdr:col>
                <xdr:colOff>171450</xdr:colOff>
                <xdr:row>6</xdr:row>
                <xdr:rowOff>165100</xdr:rowOff>
              </to>
            </anchor>
          </controlPr>
        </control>
      </mc:Choice>
      <mc:Fallback>
        <control shapeId="1030" r:id="rId5" name="CommandButton5"/>
      </mc:Fallback>
    </mc:AlternateContent>
    <mc:AlternateContent xmlns:mc="http://schemas.openxmlformats.org/markup-compatibility/2006">
      <mc:Choice Requires="x14">
        <control shapeId="1029" r:id="rId7" name="CommandButton4">
          <controlPr defaultSize="0" autoLine="0" autoPict="0" r:id="rId8">
            <anchor moveWithCells="1">
              <from>
                <xdr:col>4</xdr:col>
                <xdr:colOff>190500</xdr:colOff>
                <xdr:row>8</xdr:row>
                <xdr:rowOff>63500</xdr:rowOff>
              </from>
              <to>
                <xdr:col>6</xdr:col>
                <xdr:colOff>228600</xdr:colOff>
                <xdr:row>11</xdr:row>
                <xdr:rowOff>127000</xdr:rowOff>
              </to>
            </anchor>
          </controlPr>
        </control>
      </mc:Choice>
      <mc:Fallback>
        <control shapeId="1029" r:id="rId7" name="CommandButton4"/>
      </mc:Fallback>
    </mc:AlternateContent>
    <mc:AlternateContent xmlns:mc="http://schemas.openxmlformats.org/markup-compatibility/2006">
      <mc:Choice Requires="x14">
        <control shapeId="1028" r:id="rId9" name="CommandButton3">
          <controlPr defaultSize="0" autoLine="0" r:id="rId4">
            <anchor moveWithCells="1">
              <from>
                <xdr:col>1</xdr:col>
                <xdr:colOff>323850</xdr:colOff>
                <xdr:row>13</xdr:row>
                <xdr:rowOff>88900</xdr:rowOff>
              </from>
              <to>
                <xdr:col>3</xdr:col>
                <xdr:colOff>285750</xdr:colOff>
                <xdr:row>16</xdr:row>
                <xdr:rowOff>177800</xdr:rowOff>
              </to>
            </anchor>
          </controlPr>
        </control>
      </mc:Choice>
      <mc:Fallback>
        <control shapeId="1028" r:id="rId9" name="CommandButton3"/>
      </mc:Fallback>
    </mc:AlternateContent>
    <mc:AlternateContent xmlns:mc="http://schemas.openxmlformats.org/markup-compatibility/2006">
      <mc:Choice Requires="x14">
        <control shapeId="1027" r:id="rId10" name="CommandButton2">
          <controlPr defaultSize="0" autoLine="0" r:id="rId11">
            <anchor moveWithCells="1">
              <from>
                <xdr:col>1</xdr:col>
                <xdr:colOff>336550</xdr:colOff>
                <xdr:row>8</xdr:row>
                <xdr:rowOff>69850</xdr:rowOff>
              </from>
              <to>
                <xdr:col>3</xdr:col>
                <xdr:colOff>298450</xdr:colOff>
                <xdr:row>11</xdr:row>
                <xdr:rowOff>158750</xdr:rowOff>
              </to>
            </anchor>
          </controlPr>
        </control>
      </mc:Choice>
      <mc:Fallback>
        <control shapeId="1027" r:id="rId10" name="CommandButton2"/>
      </mc:Fallback>
    </mc:AlternateContent>
    <mc:AlternateContent xmlns:mc="http://schemas.openxmlformats.org/markup-compatibility/2006">
      <mc:Choice Requires="x14">
        <control shapeId="1026" r:id="rId12" name="CommandButton1">
          <controlPr defaultSize="0" autoLine="0" r:id="rId13">
            <anchor moveWithCells="1">
              <from>
                <xdr:col>1</xdr:col>
                <xdr:colOff>336550</xdr:colOff>
                <xdr:row>3</xdr:row>
                <xdr:rowOff>88900</xdr:rowOff>
              </from>
              <to>
                <xdr:col>3</xdr:col>
                <xdr:colOff>298450</xdr:colOff>
                <xdr:row>6</xdr:row>
                <xdr:rowOff>177800</xdr:rowOff>
              </to>
            </anchor>
          </controlPr>
        </control>
      </mc:Choice>
      <mc:Fallback>
        <control shapeId="1026" r:id="rId1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F8AA-BF0F-43B9-82DE-9766D48E3366}">
  <sheetPr codeName="Feuil2"/>
  <dimension ref="A1"/>
  <sheetViews>
    <sheetView workbookViewId="0">
      <selection activeCell="C13" sqref="C13"/>
    </sheetView>
  </sheetViews>
  <sheetFormatPr baseColWidth="10" defaultColWidth="11.453125" defaultRowHeight="14.5"/>
  <cols>
    <col min="1" max="16384" width="11.453125" style="2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_menu">
          <controlPr defaultSize="0" autoLine="0" r:id="rId4">
            <anchor moveWithCells="1">
              <from>
                <xdr:col>0</xdr:col>
                <xdr:colOff>184150</xdr:colOff>
                <xdr:row>1</xdr:row>
                <xdr:rowOff>0</xdr:rowOff>
              </from>
              <to>
                <xdr:col>1</xdr:col>
                <xdr:colOff>698500</xdr:colOff>
                <xdr:row>3</xdr:row>
                <xdr:rowOff>82550</xdr:rowOff>
              </to>
            </anchor>
          </controlPr>
        </control>
      </mc:Choice>
      <mc:Fallback>
        <control shapeId="2049" r:id="rId3" name="CommandButton_menu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B53A-F5D2-413A-92AF-B12D8A58EB22}">
  <sheetPr codeName="Feuil3"/>
  <dimension ref="B1:N36"/>
  <sheetViews>
    <sheetView workbookViewId="0">
      <selection activeCell="H12" sqref="H12"/>
    </sheetView>
  </sheetViews>
  <sheetFormatPr baseColWidth="10" defaultColWidth="11.453125" defaultRowHeight="14.5"/>
  <cols>
    <col min="1" max="1" width="11.453125" style="3"/>
    <col min="2" max="2" width="16" style="3" customWidth="1"/>
    <col min="3" max="3" width="18.453125" style="3" customWidth="1"/>
    <col min="4" max="4" width="17.1796875" style="3" customWidth="1"/>
    <col min="5" max="16384" width="11.453125" style="3"/>
  </cols>
  <sheetData>
    <row r="1" spans="2:14" ht="15" thickBot="1"/>
    <row r="2" spans="2:14">
      <c r="J2" s="36">
        <f ca="1">NOW()</f>
        <v>45733.656800578705</v>
      </c>
      <c r="K2" s="37"/>
      <c r="M2" s="40"/>
      <c r="N2" s="41"/>
    </row>
    <row r="3" spans="2:14" ht="15" thickBot="1">
      <c r="J3" s="38"/>
      <c r="K3" s="39"/>
      <c r="M3" s="42"/>
      <c r="N3" s="43"/>
    </row>
    <row r="5" spans="2:14" ht="15" thickBot="1"/>
    <row r="6" spans="2:14" ht="15" thickBot="1">
      <c r="B6" s="34" t="s">
        <v>32</v>
      </c>
      <c r="C6" s="35"/>
      <c r="D6" s="13"/>
    </row>
    <row r="7" spans="2:14">
      <c r="B7" s="5" t="s">
        <v>0</v>
      </c>
      <c r="C7" s="6" t="s">
        <v>1</v>
      </c>
      <c r="D7" s="7" t="s">
        <v>2</v>
      </c>
    </row>
    <row r="8" spans="2:14">
      <c r="B8" s="44" t="s">
        <v>3</v>
      </c>
      <c r="C8" s="45">
        <v>1</v>
      </c>
      <c r="D8" s="47">
        <f>SUM($E8:$O8)</f>
        <v>0</v>
      </c>
    </row>
    <row r="9" spans="2:14">
      <c r="B9" s="11" t="s">
        <v>4</v>
      </c>
      <c r="C9" s="12">
        <v>2</v>
      </c>
      <c r="D9" s="46">
        <f>SUM($E9:$O9)</f>
        <v>0</v>
      </c>
    </row>
    <row r="10" spans="2:14">
      <c r="B10" s="44" t="s">
        <v>5</v>
      </c>
      <c r="C10" s="45">
        <v>3</v>
      </c>
      <c r="D10" s="46">
        <f>SUM($E10:$O10)</f>
        <v>0</v>
      </c>
    </row>
    <row r="11" spans="2:14">
      <c r="B11" s="11" t="s">
        <v>6</v>
      </c>
      <c r="C11" s="12">
        <v>4</v>
      </c>
      <c r="D11" s="47">
        <f>SUM($E11:$O11)</f>
        <v>0</v>
      </c>
    </row>
    <row r="12" spans="2:14">
      <c r="B12" s="44" t="s">
        <v>7</v>
      </c>
      <c r="C12" s="45">
        <v>5</v>
      </c>
      <c r="D12" s="46">
        <f>SUM($E12:$O12)</f>
        <v>0</v>
      </c>
    </row>
    <row r="13" spans="2:14">
      <c r="B13" s="11" t="s">
        <v>8</v>
      </c>
      <c r="C13" s="12">
        <v>6</v>
      </c>
      <c r="D13" s="47">
        <f>SUM($E13:$O13)</f>
        <v>0</v>
      </c>
    </row>
    <row r="14" spans="2:14">
      <c r="B14" s="44" t="s">
        <v>9</v>
      </c>
      <c r="C14" s="45">
        <v>7</v>
      </c>
      <c r="D14" s="46">
        <f>SUM($E14:$O14)</f>
        <v>0</v>
      </c>
    </row>
    <row r="15" spans="2:14">
      <c r="B15" s="11" t="s">
        <v>10</v>
      </c>
      <c r="C15" s="12">
        <v>8</v>
      </c>
      <c r="D15" s="47">
        <f>SUM($E15:$O15)</f>
        <v>0</v>
      </c>
    </row>
    <row r="16" spans="2:14">
      <c r="B16" s="44" t="s">
        <v>11</v>
      </c>
      <c r="C16" s="45">
        <v>9</v>
      </c>
      <c r="D16" s="46">
        <f>SUM($E16:$O16)</f>
        <v>0</v>
      </c>
    </row>
    <row r="17" spans="2:4">
      <c r="B17" s="11" t="s">
        <v>12</v>
      </c>
      <c r="C17" s="12">
        <v>10</v>
      </c>
      <c r="D17" s="47">
        <f>SUM($E17:$O17)</f>
        <v>0</v>
      </c>
    </row>
    <row r="18" spans="2:4">
      <c r="B18" s="44" t="s">
        <v>13</v>
      </c>
      <c r="C18" s="45">
        <v>11</v>
      </c>
      <c r="D18" s="46">
        <f>SUM($E18:$O18)</f>
        <v>0</v>
      </c>
    </row>
    <row r="19" spans="2:4">
      <c r="B19" s="11" t="s">
        <v>14</v>
      </c>
      <c r="C19" s="12">
        <v>12</v>
      </c>
      <c r="D19" s="47">
        <f>SUM($E19:$O19)</f>
        <v>0</v>
      </c>
    </row>
    <row r="20" spans="2:4">
      <c r="B20" s="44" t="s">
        <v>15</v>
      </c>
      <c r="C20" s="45">
        <v>13</v>
      </c>
      <c r="D20" s="46">
        <f>SUM($E20:$O20)</f>
        <v>0</v>
      </c>
    </row>
    <row r="21" spans="2:4">
      <c r="B21" s="11" t="s">
        <v>16</v>
      </c>
      <c r="C21" s="12">
        <v>14</v>
      </c>
      <c r="D21" s="47">
        <f>SUM($E21:$O21)</f>
        <v>0</v>
      </c>
    </row>
    <row r="22" spans="2:4">
      <c r="B22" s="44" t="s">
        <v>17</v>
      </c>
      <c r="C22" s="45">
        <v>15</v>
      </c>
      <c r="D22" s="46">
        <f>SUM($E22:$O22)</f>
        <v>0</v>
      </c>
    </row>
    <row r="23" spans="2:4">
      <c r="B23" s="11" t="s">
        <v>18</v>
      </c>
      <c r="C23" s="12">
        <v>16</v>
      </c>
      <c r="D23" s="47">
        <f>SUM($E23:$O23)</f>
        <v>0</v>
      </c>
    </row>
    <row r="24" spans="2:4">
      <c r="B24" s="44" t="s">
        <v>19</v>
      </c>
      <c r="C24" s="45">
        <v>17</v>
      </c>
      <c r="D24" s="46">
        <f>SUM($E24:$O24)</f>
        <v>0</v>
      </c>
    </row>
    <row r="25" spans="2:4">
      <c r="B25" s="11" t="s">
        <v>20</v>
      </c>
      <c r="C25" s="12">
        <v>18</v>
      </c>
      <c r="D25" s="47">
        <f>SUM($E25:$O25)</f>
        <v>0</v>
      </c>
    </row>
    <row r="26" spans="2:4">
      <c r="B26" s="44" t="s">
        <v>21</v>
      </c>
      <c r="C26" s="45">
        <v>19</v>
      </c>
      <c r="D26" s="46">
        <f>SUM($E26:$O26)</f>
        <v>0</v>
      </c>
    </row>
    <row r="27" spans="2:4">
      <c r="B27" s="11" t="s">
        <v>22</v>
      </c>
      <c r="C27" s="12">
        <v>20</v>
      </c>
      <c r="D27" s="47">
        <f>SUM($E27:$O27)</f>
        <v>0</v>
      </c>
    </row>
    <row r="28" spans="2:4">
      <c r="B28" s="44" t="s">
        <v>23</v>
      </c>
      <c r="C28" s="45">
        <v>21</v>
      </c>
      <c r="D28" s="46">
        <f>SUM($E28:$O28)</f>
        <v>0</v>
      </c>
    </row>
    <row r="29" spans="2:4">
      <c r="B29" s="11" t="s">
        <v>24</v>
      </c>
      <c r="C29" s="12">
        <v>22</v>
      </c>
      <c r="D29" s="47">
        <f>SUM($E29:$O29)</f>
        <v>0</v>
      </c>
    </row>
    <row r="30" spans="2:4">
      <c r="B30" s="44" t="s">
        <v>25</v>
      </c>
      <c r="C30" s="45">
        <v>23</v>
      </c>
      <c r="D30" s="46">
        <f>SUM($E30:$O30)</f>
        <v>0</v>
      </c>
    </row>
    <row r="31" spans="2:4">
      <c r="B31" s="11" t="s">
        <v>26</v>
      </c>
      <c r="C31" s="12">
        <v>24</v>
      </c>
      <c r="D31" s="47">
        <f>SUM($E31:$O31)</f>
        <v>0</v>
      </c>
    </row>
    <row r="32" spans="2:4">
      <c r="B32" s="44" t="s">
        <v>27</v>
      </c>
      <c r="C32" s="45">
        <v>25</v>
      </c>
      <c r="D32" s="46">
        <f>SUM($E32:$O32)</f>
        <v>0</v>
      </c>
    </row>
    <row r="33" spans="2:4">
      <c r="B33" s="11" t="s">
        <v>28</v>
      </c>
      <c r="C33" s="12">
        <v>26</v>
      </c>
      <c r="D33" s="47">
        <f>SUM($E33:$O33)</f>
        <v>0</v>
      </c>
    </row>
    <row r="34" spans="2:4">
      <c r="B34" s="44" t="s">
        <v>29</v>
      </c>
      <c r="C34" s="45">
        <v>27</v>
      </c>
      <c r="D34" s="46">
        <f>SUM($E34:$O34)</f>
        <v>0</v>
      </c>
    </row>
    <row r="35" spans="2:4">
      <c r="B35" s="11" t="s">
        <v>30</v>
      </c>
      <c r="C35" s="12">
        <v>28</v>
      </c>
      <c r="D35" s="47">
        <f>SUM($E35:$O35)</f>
        <v>0</v>
      </c>
    </row>
    <row r="36" spans="2:4">
      <c r="B36" s="44" t="s">
        <v>31</v>
      </c>
      <c r="C36" s="45">
        <v>29</v>
      </c>
      <c r="D36" s="46">
        <f>SUM($E36:$O36)</f>
        <v>0</v>
      </c>
    </row>
  </sheetData>
  <mergeCells count="3">
    <mergeCell ref="B6:C6"/>
    <mergeCell ref="J2:K3"/>
    <mergeCell ref="M2:N3"/>
  </mergeCells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6" r:id="rId3" name="CommandButton3">
          <controlPr defaultSize="0" autoLine="0" r:id="rId4">
            <anchor moveWithCells="1">
              <from>
                <xdr:col>6</xdr:col>
                <xdr:colOff>412750</xdr:colOff>
                <xdr:row>1</xdr:row>
                <xdr:rowOff>12700</xdr:rowOff>
              </from>
              <to>
                <xdr:col>8</xdr:col>
                <xdr:colOff>127000</xdr:colOff>
                <xdr:row>3</xdr:row>
                <xdr:rowOff>88900</xdr:rowOff>
              </to>
            </anchor>
          </controlPr>
        </control>
      </mc:Choice>
      <mc:Fallback>
        <control shapeId="3076" r:id="rId3" name="CommandButton3"/>
      </mc:Fallback>
    </mc:AlternateContent>
    <mc:AlternateContent xmlns:mc="http://schemas.openxmlformats.org/markup-compatibility/2006">
      <mc:Choice Requires="x14">
        <control shapeId="3075" r:id="rId5" name="CommandButton2">
          <controlPr defaultSize="0" autoLine="0" r:id="rId6">
            <anchor moveWithCells="1">
              <from>
                <xdr:col>2</xdr:col>
                <xdr:colOff>107950</xdr:colOff>
                <xdr:row>1</xdr:row>
                <xdr:rowOff>12700</xdr:rowOff>
              </from>
              <to>
                <xdr:col>3</xdr:col>
                <xdr:colOff>133350</xdr:colOff>
                <xdr:row>3</xdr:row>
                <xdr:rowOff>88900</xdr:rowOff>
              </to>
            </anchor>
          </controlPr>
        </control>
      </mc:Choice>
      <mc:Fallback>
        <control shapeId="3075" r:id="rId5" name="CommandButton2"/>
      </mc:Fallback>
    </mc:AlternateContent>
    <mc:AlternateContent xmlns:mc="http://schemas.openxmlformats.org/markup-compatibility/2006">
      <mc:Choice Requires="x14">
        <control shapeId="3074" r:id="rId7" name="CommandButton1">
          <controlPr defaultSize="0" autoLine="0" autoPict="0" r:id="rId8">
            <anchor moveWithCells="1">
              <from>
                <xdr:col>4</xdr:col>
                <xdr:colOff>69850</xdr:colOff>
                <xdr:row>1</xdr:row>
                <xdr:rowOff>12700</xdr:rowOff>
              </from>
              <to>
                <xdr:col>6</xdr:col>
                <xdr:colOff>228600</xdr:colOff>
                <xdr:row>3</xdr:row>
                <xdr:rowOff>69850</xdr:rowOff>
              </to>
            </anchor>
          </controlPr>
        </control>
      </mc:Choice>
      <mc:Fallback>
        <control shapeId="3074" r:id="rId7" name="CommandButton1"/>
      </mc:Fallback>
    </mc:AlternateContent>
    <mc:AlternateContent xmlns:mc="http://schemas.openxmlformats.org/markup-compatibility/2006">
      <mc:Choice Requires="x14">
        <control shapeId="3073" r:id="rId9" name="CommandButton_menu">
          <controlPr defaultSize="0" autoLine="0" r:id="rId10">
            <anchor moveWithCells="1">
              <from>
                <xdr:col>0</xdr:col>
                <xdr:colOff>184150</xdr:colOff>
                <xdr:row>1</xdr:row>
                <xdr:rowOff>12700</xdr:rowOff>
              </from>
              <to>
                <xdr:col>1</xdr:col>
                <xdr:colOff>698500</xdr:colOff>
                <xdr:row>3</xdr:row>
                <xdr:rowOff>88900</xdr:rowOff>
              </to>
            </anchor>
          </controlPr>
        </control>
      </mc:Choice>
      <mc:Fallback>
        <control shapeId="3073" r:id="rId9" name="CommandButton_menu"/>
      </mc:Fallback>
    </mc:AlternateContent>
  </controls>
  <tableParts count="1"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892BB-9288-4253-90BA-5A04E00946E2}">
  <sheetPr codeName="Feuil4"/>
  <dimension ref="C9:F13"/>
  <sheetViews>
    <sheetView tabSelected="1" workbookViewId="0">
      <selection activeCell="D12" sqref="D12"/>
    </sheetView>
  </sheetViews>
  <sheetFormatPr baseColWidth="10" defaultColWidth="11.453125" defaultRowHeight="14.5"/>
  <cols>
    <col min="1" max="3" width="11.453125" style="4"/>
    <col min="4" max="4" width="17.26953125" style="4" customWidth="1"/>
    <col min="5" max="5" width="15.81640625" style="4" customWidth="1"/>
    <col min="6" max="6" width="54.81640625" style="4" customWidth="1"/>
    <col min="7" max="16384" width="11.453125" style="4"/>
  </cols>
  <sheetData>
    <row r="9" spans="3:6">
      <c r="C9" s="14" t="s">
        <v>33</v>
      </c>
      <c r="D9" s="15" t="s">
        <v>34</v>
      </c>
      <c r="E9" s="15" t="s">
        <v>35</v>
      </c>
      <c r="F9" s="16" t="s">
        <v>36</v>
      </c>
    </row>
    <row r="10" spans="3:6">
      <c r="C10" s="17" t="s">
        <v>37</v>
      </c>
      <c r="D10" s="18">
        <v>9999</v>
      </c>
      <c r="E10" s="18" t="s">
        <v>38</v>
      </c>
      <c r="F10" s="19" t="s">
        <v>39</v>
      </c>
    </row>
    <row r="11" spans="3:6">
      <c r="C11" s="20" t="s">
        <v>37</v>
      </c>
      <c r="D11" s="21">
        <v>5666</v>
      </c>
      <c r="E11" s="21" t="s">
        <v>40</v>
      </c>
      <c r="F11" s="22" t="s">
        <v>41</v>
      </c>
    </row>
    <row r="12" spans="3:6">
      <c r="C12" s="17" t="s">
        <v>42</v>
      </c>
      <c r="D12" s="49">
        <v>56655</v>
      </c>
      <c r="E12" s="18" t="s">
        <v>40</v>
      </c>
      <c r="F12" s="19" t="s">
        <v>43</v>
      </c>
    </row>
    <row r="13" spans="3:6">
      <c r="C13" s="23"/>
      <c r="D13" s="48">
        <f>SUBTOTAL(109,Tableau3[Montant])</f>
        <v>72320</v>
      </c>
      <c r="E13" s="24"/>
      <c r="F13" s="2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2</xdr:col>
                <xdr:colOff>76200</xdr:colOff>
                <xdr:row>1</xdr:row>
                <xdr:rowOff>0</xdr:rowOff>
              </from>
              <to>
                <xdr:col>3</xdr:col>
                <xdr:colOff>590550</xdr:colOff>
                <xdr:row>3</xdr:row>
                <xdr:rowOff>82550</xdr:rowOff>
              </to>
            </anchor>
          </controlPr>
        </control>
      </mc:Choice>
      <mc:Fallback>
        <control shapeId="4098" r:id="rId3" name="CommandButton1"/>
      </mc:Fallback>
    </mc:AlternateContent>
    <mc:AlternateContent xmlns:mc="http://schemas.openxmlformats.org/markup-compatibility/2006">
      <mc:Choice Requires="x14">
        <control shapeId="4097" r:id="rId5" name="CommandButton_menu">
          <controlPr defaultSize="0" autoLine="0" r:id="rId6">
            <anchor moveWithCells="1">
              <from>
                <xdr:col>0</xdr:col>
                <xdr:colOff>146050</xdr:colOff>
                <xdr:row>1</xdr:row>
                <xdr:rowOff>0</xdr:rowOff>
              </from>
              <to>
                <xdr:col>1</xdr:col>
                <xdr:colOff>660400</xdr:colOff>
                <xdr:row>3</xdr:row>
                <xdr:rowOff>82550</xdr:rowOff>
              </to>
            </anchor>
          </controlPr>
        </control>
      </mc:Choice>
      <mc:Fallback>
        <control shapeId="4097" r:id="rId5" name="CommandButton_menu"/>
      </mc:Fallback>
    </mc:AlternateContent>
  </controls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C75AB-CB24-442B-9CB2-10A2DEA2697C}">
  <sheetPr codeName="Feuil5"/>
  <dimension ref="B1:N36"/>
  <sheetViews>
    <sheetView topLeftCell="A13" workbookViewId="0">
      <selection activeCell="L13" sqref="L13"/>
    </sheetView>
  </sheetViews>
  <sheetFormatPr baseColWidth="10" defaultColWidth="11.453125" defaultRowHeight="14.5"/>
  <cols>
    <col min="1" max="1" width="11.453125" style="3"/>
    <col min="2" max="2" width="16" style="3" customWidth="1"/>
    <col min="3" max="3" width="18.453125" style="3" customWidth="1"/>
    <col min="4" max="4" width="17.1796875" style="3" customWidth="1"/>
    <col min="5" max="16384" width="11.453125" style="3"/>
  </cols>
  <sheetData>
    <row r="1" spans="2:14" ht="15" thickBot="1"/>
    <row r="2" spans="2:14">
      <c r="J2" s="36">
        <f ca="1">NOW()</f>
        <v>45733.656800578705</v>
      </c>
      <c r="K2" s="37"/>
      <c r="M2" s="40">
        <v>2024</v>
      </c>
      <c r="N2" s="41"/>
    </row>
    <row r="3" spans="2:14" ht="15" thickBot="1">
      <c r="J3" s="38"/>
      <c r="K3" s="39"/>
      <c r="M3" s="42"/>
      <c r="N3" s="43"/>
    </row>
    <row r="5" spans="2:14" ht="15" thickBot="1"/>
    <row r="6" spans="2:14" ht="15" thickBot="1">
      <c r="B6" s="34" t="s">
        <v>32</v>
      </c>
      <c r="C6" s="35"/>
      <c r="D6" s="13">
        <v>240</v>
      </c>
    </row>
    <row r="7" spans="2:14">
      <c r="B7" s="5" t="s">
        <v>0</v>
      </c>
      <c r="C7" s="6" t="s">
        <v>1</v>
      </c>
      <c r="D7" s="7" t="s">
        <v>2</v>
      </c>
    </row>
    <row r="8" spans="2:14">
      <c r="B8" s="8" t="s">
        <v>3</v>
      </c>
      <c r="C8" s="9">
        <v>1</v>
      </c>
      <c r="D8" s="10">
        <f t="shared" ref="D8:D36" si="0">SUM(E8:P8)-($D$6)</f>
        <v>-240</v>
      </c>
    </row>
    <row r="9" spans="2:14">
      <c r="B9" s="11" t="s">
        <v>4</v>
      </c>
      <c r="C9" s="12">
        <v>2</v>
      </c>
      <c r="D9" s="10">
        <f t="shared" si="0"/>
        <v>-240</v>
      </c>
    </row>
    <row r="10" spans="2:14">
      <c r="B10" s="8" t="s">
        <v>5</v>
      </c>
      <c r="C10" s="9">
        <v>3</v>
      </c>
      <c r="D10" s="10">
        <f t="shared" si="0"/>
        <v>-240</v>
      </c>
    </row>
    <row r="11" spans="2:14">
      <c r="B11" s="11" t="s">
        <v>6</v>
      </c>
      <c r="C11" s="12">
        <v>4</v>
      </c>
      <c r="D11" s="10">
        <f t="shared" si="0"/>
        <v>-240</v>
      </c>
    </row>
    <row r="12" spans="2:14">
      <c r="B12" s="8" t="s">
        <v>7</v>
      </c>
      <c r="C12" s="9">
        <v>5</v>
      </c>
      <c r="D12" s="10">
        <f t="shared" si="0"/>
        <v>-240</v>
      </c>
    </row>
    <row r="13" spans="2:14">
      <c r="B13" s="11" t="s">
        <v>8</v>
      </c>
      <c r="C13" s="12">
        <v>6</v>
      </c>
      <c r="D13" s="10">
        <f t="shared" si="0"/>
        <v>-240</v>
      </c>
    </row>
    <row r="14" spans="2:14">
      <c r="B14" s="8" t="s">
        <v>9</v>
      </c>
      <c r="C14" s="9">
        <v>7</v>
      </c>
      <c r="D14" s="10">
        <f t="shared" si="0"/>
        <v>-240</v>
      </c>
    </row>
    <row r="15" spans="2:14">
      <c r="B15" s="11" t="s">
        <v>10</v>
      </c>
      <c r="C15" s="12">
        <v>8</v>
      </c>
      <c r="D15" s="10">
        <f t="shared" si="0"/>
        <v>-240</v>
      </c>
    </row>
    <row r="16" spans="2:14">
      <c r="B16" s="8" t="s">
        <v>11</v>
      </c>
      <c r="C16" s="9">
        <v>9</v>
      </c>
      <c r="D16" s="10">
        <f t="shared" si="0"/>
        <v>-240</v>
      </c>
    </row>
    <row r="17" spans="2:4">
      <c r="B17" s="11" t="s">
        <v>12</v>
      </c>
      <c r="C17" s="12">
        <v>10</v>
      </c>
      <c r="D17" s="10">
        <f t="shared" si="0"/>
        <v>-240</v>
      </c>
    </row>
    <row r="18" spans="2:4">
      <c r="B18" s="8" t="s">
        <v>13</v>
      </c>
      <c r="C18" s="9">
        <v>11</v>
      </c>
      <c r="D18" s="10">
        <f t="shared" si="0"/>
        <v>-240</v>
      </c>
    </row>
    <row r="19" spans="2:4">
      <c r="B19" s="11" t="s">
        <v>14</v>
      </c>
      <c r="C19" s="12">
        <v>12</v>
      </c>
      <c r="D19" s="10">
        <f t="shared" si="0"/>
        <v>-240</v>
      </c>
    </row>
    <row r="20" spans="2:4">
      <c r="B20" s="8" t="s">
        <v>15</v>
      </c>
      <c r="C20" s="9">
        <v>13</v>
      </c>
      <c r="D20" s="10">
        <f t="shared" si="0"/>
        <v>-240</v>
      </c>
    </row>
    <row r="21" spans="2:4">
      <c r="B21" s="11" t="s">
        <v>16</v>
      </c>
      <c r="C21" s="12">
        <v>14</v>
      </c>
      <c r="D21" s="10">
        <f t="shared" si="0"/>
        <v>-240</v>
      </c>
    </row>
    <row r="22" spans="2:4">
      <c r="B22" s="8" t="s">
        <v>17</v>
      </c>
      <c r="C22" s="9">
        <v>15</v>
      </c>
      <c r="D22" s="10">
        <f t="shared" si="0"/>
        <v>-240</v>
      </c>
    </row>
    <row r="23" spans="2:4">
      <c r="B23" s="11" t="s">
        <v>18</v>
      </c>
      <c r="C23" s="12">
        <v>16</v>
      </c>
      <c r="D23" s="10">
        <f t="shared" si="0"/>
        <v>-240</v>
      </c>
    </row>
    <row r="24" spans="2:4">
      <c r="B24" s="8" t="s">
        <v>19</v>
      </c>
      <c r="C24" s="9">
        <v>17</v>
      </c>
      <c r="D24" s="10">
        <f t="shared" si="0"/>
        <v>-240</v>
      </c>
    </row>
    <row r="25" spans="2:4">
      <c r="B25" s="11" t="s">
        <v>20</v>
      </c>
      <c r="C25" s="12">
        <v>18</v>
      </c>
      <c r="D25" s="10">
        <f t="shared" si="0"/>
        <v>-240</v>
      </c>
    </row>
    <row r="26" spans="2:4">
      <c r="B26" s="8" t="s">
        <v>21</v>
      </c>
      <c r="C26" s="9">
        <v>19</v>
      </c>
      <c r="D26" s="10">
        <f t="shared" si="0"/>
        <v>-240</v>
      </c>
    </row>
    <row r="27" spans="2:4">
      <c r="B27" s="11" t="s">
        <v>22</v>
      </c>
      <c r="C27" s="12">
        <v>20</v>
      </c>
      <c r="D27" s="10">
        <f t="shared" si="0"/>
        <v>-240</v>
      </c>
    </row>
    <row r="28" spans="2:4">
      <c r="B28" s="8" t="s">
        <v>23</v>
      </c>
      <c r="C28" s="9">
        <v>21</v>
      </c>
      <c r="D28" s="10">
        <f t="shared" si="0"/>
        <v>-240</v>
      </c>
    </row>
    <row r="29" spans="2:4">
      <c r="B29" s="11" t="s">
        <v>24</v>
      </c>
      <c r="C29" s="12">
        <v>22</v>
      </c>
      <c r="D29" s="10">
        <f t="shared" si="0"/>
        <v>-240</v>
      </c>
    </row>
    <row r="30" spans="2:4">
      <c r="B30" s="8" t="s">
        <v>25</v>
      </c>
      <c r="C30" s="9">
        <v>23</v>
      </c>
      <c r="D30" s="10">
        <f t="shared" si="0"/>
        <v>-240</v>
      </c>
    </row>
    <row r="31" spans="2:4">
      <c r="B31" s="11" t="s">
        <v>26</v>
      </c>
      <c r="C31" s="12">
        <v>24</v>
      </c>
      <c r="D31" s="10">
        <f t="shared" si="0"/>
        <v>-240</v>
      </c>
    </row>
    <row r="32" spans="2:4">
      <c r="B32" s="8" t="s">
        <v>27</v>
      </c>
      <c r="C32" s="9">
        <v>25</v>
      </c>
      <c r="D32" s="10">
        <f t="shared" si="0"/>
        <v>-240</v>
      </c>
    </row>
    <row r="33" spans="2:4">
      <c r="B33" s="11" t="s">
        <v>28</v>
      </c>
      <c r="C33" s="12">
        <v>26</v>
      </c>
      <c r="D33" s="10">
        <f t="shared" si="0"/>
        <v>-240</v>
      </c>
    </row>
    <row r="34" spans="2:4">
      <c r="B34" s="8" t="s">
        <v>29</v>
      </c>
      <c r="C34" s="9">
        <v>27</v>
      </c>
      <c r="D34" s="10">
        <f t="shared" si="0"/>
        <v>-240</v>
      </c>
    </row>
    <row r="35" spans="2:4">
      <c r="B35" s="11" t="s">
        <v>30</v>
      </c>
      <c r="C35" s="12">
        <v>28</v>
      </c>
      <c r="D35" s="10">
        <f t="shared" si="0"/>
        <v>-240</v>
      </c>
    </row>
    <row r="36" spans="2:4">
      <c r="B36" s="8" t="s">
        <v>31</v>
      </c>
      <c r="C36" s="9">
        <v>29</v>
      </c>
      <c r="D36" s="10">
        <f t="shared" si="0"/>
        <v>-240</v>
      </c>
    </row>
  </sheetData>
  <mergeCells count="3">
    <mergeCell ref="J2:K3"/>
    <mergeCell ref="M2:N3"/>
    <mergeCell ref="B6:C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5601" r:id="rId3" name="CommandButton_menu">
          <controlPr defaultSize="0" autoLine="0" r:id="rId4">
            <anchor moveWithCells="1">
              <from>
                <xdr:col>0</xdr:col>
                <xdr:colOff>184150</xdr:colOff>
                <xdr:row>1</xdr:row>
                <xdr:rowOff>12700</xdr:rowOff>
              </from>
              <to>
                <xdr:col>1</xdr:col>
                <xdr:colOff>698500</xdr:colOff>
                <xdr:row>3</xdr:row>
                <xdr:rowOff>88900</xdr:rowOff>
              </to>
            </anchor>
          </controlPr>
        </control>
      </mc:Choice>
      <mc:Fallback>
        <control shapeId="25601" r:id="rId3" name="CommandButton_menu"/>
      </mc:Fallback>
    </mc:AlternateContent>
    <mc:AlternateContent xmlns:mc="http://schemas.openxmlformats.org/markup-compatibility/2006">
      <mc:Choice Requires="x14">
        <control shapeId="25602" r:id="rId5" name="CommandButton1">
          <controlPr defaultSize="0" autoLine="0" r:id="rId6">
            <anchor moveWithCells="1">
              <from>
                <xdr:col>4</xdr:col>
                <xdr:colOff>69850</xdr:colOff>
                <xdr:row>1</xdr:row>
                <xdr:rowOff>12700</xdr:rowOff>
              </from>
              <to>
                <xdr:col>6</xdr:col>
                <xdr:colOff>152400</xdr:colOff>
                <xdr:row>3</xdr:row>
                <xdr:rowOff>88900</xdr:rowOff>
              </to>
            </anchor>
          </controlPr>
        </control>
      </mc:Choice>
      <mc:Fallback>
        <control shapeId="25602" r:id="rId5" name="CommandButton1"/>
      </mc:Fallback>
    </mc:AlternateContent>
    <mc:AlternateContent xmlns:mc="http://schemas.openxmlformats.org/markup-compatibility/2006">
      <mc:Choice Requires="x14">
        <control shapeId="25603" r:id="rId7" name="CommandButton2">
          <controlPr defaultSize="0" autoLine="0" r:id="rId8">
            <anchor moveWithCells="1">
              <from>
                <xdr:col>2</xdr:col>
                <xdr:colOff>107950</xdr:colOff>
                <xdr:row>1</xdr:row>
                <xdr:rowOff>12700</xdr:rowOff>
              </from>
              <to>
                <xdr:col>3</xdr:col>
                <xdr:colOff>133350</xdr:colOff>
                <xdr:row>3</xdr:row>
                <xdr:rowOff>88900</xdr:rowOff>
              </to>
            </anchor>
          </controlPr>
        </control>
      </mc:Choice>
      <mc:Fallback>
        <control shapeId="25603" r:id="rId7" name="CommandButton2"/>
      </mc:Fallback>
    </mc:AlternateContent>
    <mc:AlternateContent xmlns:mc="http://schemas.openxmlformats.org/markup-compatibility/2006">
      <mc:Choice Requires="x14">
        <control shapeId="25604" r:id="rId9" name="CommandButton3">
          <controlPr defaultSize="0" autoLine="0" r:id="rId10">
            <anchor moveWithCells="1">
              <from>
                <xdr:col>6</xdr:col>
                <xdr:colOff>412750</xdr:colOff>
                <xdr:row>1</xdr:row>
                <xdr:rowOff>12700</xdr:rowOff>
              </from>
              <to>
                <xdr:col>8</xdr:col>
                <xdr:colOff>127000</xdr:colOff>
                <xdr:row>3</xdr:row>
                <xdr:rowOff>88900</xdr:rowOff>
              </to>
            </anchor>
          </controlPr>
        </control>
      </mc:Choice>
      <mc:Fallback>
        <control shapeId="25604" r:id="rId9" name="CommandButton3"/>
      </mc:Fallback>
    </mc:AlternateContent>
  </controls>
  <tableParts count="1">
    <tablePart r:id="rId1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e1b9814-78df-42b2-9689-477f989b346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9BE6197918E240A977CAAEA08DC7A3" ma:contentTypeVersion="14" ma:contentTypeDescription="Crée un document." ma:contentTypeScope="" ma:versionID="bf9fdfa5d662067d8da58fbba65e5744">
  <xsd:schema xmlns:xsd="http://www.w3.org/2001/XMLSchema" xmlns:xs="http://www.w3.org/2001/XMLSchema" xmlns:p="http://schemas.microsoft.com/office/2006/metadata/properties" xmlns:ns3="ae1b9814-78df-42b2-9689-477f989b3464" xmlns:ns4="e2b906d8-0573-4d06-a8d6-3e57a1f58cd5" targetNamespace="http://schemas.microsoft.com/office/2006/metadata/properties" ma:root="true" ma:fieldsID="995bd0bb864bf8ac80213f732cd33a5b" ns3:_="" ns4:_="">
    <xsd:import namespace="ae1b9814-78df-42b2-9689-477f989b3464"/>
    <xsd:import namespace="e2b906d8-0573-4d06-a8d6-3e57a1f58cd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1b9814-78df-42b2-9689-477f989b3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b906d8-0573-4d06-a8d6-3e57a1f58cd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868AD3-285F-41CD-9085-AD762B7CC1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A6F240-586F-437F-8690-97635692A3B6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e2b906d8-0573-4d06-a8d6-3e57a1f58cd5"/>
    <ds:schemaRef ds:uri="ae1b9814-78df-42b2-9689-477f989b346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82E8D61-8472-4871-AA26-E235064A0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1b9814-78df-42b2-9689-477f989b3464"/>
    <ds:schemaRef ds:uri="e2b906d8-0573-4d06-a8d6-3e57a1f58c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Bilan</vt:lpstr>
      <vt:lpstr>Liste Propriétaire</vt:lpstr>
      <vt:lpstr>Dépenses</vt:lpstr>
      <vt:lpstr>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remimanceron2@gmail.com</cp:lastModifiedBy>
  <dcterms:created xsi:type="dcterms:W3CDTF">2025-03-15T23:10:00Z</dcterms:created>
  <dcterms:modified xsi:type="dcterms:W3CDTF">2025-03-17T14:45:57Z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2025-03-16T00:00:18Z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9cafa8ce-2d1c-49b4-a69f-50316d5a52c8</vt:lpwstr>
  </property>
  <property fmtid="{D5CDD505-2E9C-101B-9397-08002B2CF9AE}" pid="8" name="MSIP_Label_2d26f538-337a-4593-a7e6-123667b1a538_ContentBits">
    <vt:lpwstr>0</vt:lpwstr>
  </property>
  <property fmtid="{D5CDD505-2E9C-101B-9397-08002B2CF9AE}" pid="9" name="ContentTypeId">
    <vt:lpwstr>0x010100809BE6197918E240A977CAAEA08DC7A3</vt:lpwstr>
  </property>
</Properties>
</file>