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38BE6A84-03D2-4270-B679-D28E4CF83543}" xr6:coauthVersionLast="47" xr6:coauthVersionMax="47" xr10:uidLastSave="{00000000-0000-0000-0000-000000000000}"/>
  <bookViews>
    <workbookView xWindow="-108" yWindow="-108" windowWidth="23256" windowHeight="12576" xr2:uid="{A11E65D1-0C6F-41CC-9613-9C342CB580C1}"/>
  </bookViews>
  <sheets>
    <sheet name="Prestations" sheetId="1" r:id="rId1"/>
    <sheet name="Liste des prestations" sheetId="2" r:id="rId2"/>
  </sheets>
  <functionGroups builtInGroupCount="19"/>
  <definedNames>
    <definedName name="_xlnm.Print_Titles" localSheetId="0">Prestations!$10:$10</definedName>
    <definedName name="_xlnm.Print_Area" localSheetId="0">t_Prestations[]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B21" i="1" l="1"/>
  <c r="B15" i="1"/>
  <c r="C14" i="1" a="1"/>
  <c r="B23" i="1"/>
  <c r="B27" i="1"/>
  <c r="B26" i="1"/>
  <c r="B25" i="1"/>
  <c r="B24" i="1"/>
  <c r="B22" i="1"/>
  <c r="B20" i="1"/>
  <c r="B19" i="1"/>
  <c r="B18" i="1"/>
  <c r="B17" i="1"/>
  <c r="B16" i="1"/>
  <c r="B12" i="1"/>
  <c r="B13" i="1"/>
  <c r="B11" i="1"/>
  <c r="B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<sst xmlns="http://schemas.openxmlformats.org/spreadsheetml/2006/main" count="48" uniqueCount="30">
  <si>
    <t>ID Prest.</t>
  </si>
  <si>
    <t>Prestation</t>
  </si>
  <si>
    <t>Date_Debut</t>
  </si>
  <si>
    <t>Date_Fin</t>
  </si>
  <si>
    <t>Prix</t>
  </si>
  <si>
    <t>P1</t>
  </si>
  <si>
    <t>Pose d'Ongle naturels</t>
  </si>
  <si>
    <t>P2</t>
  </si>
  <si>
    <t>Pose Gel</t>
  </si>
  <si>
    <t>P3</t>
  </si>
  <si>
    <t>Pose demi-Capsule</t>
  </si>
  <si>
    <t>P4</t>
  </si>
  <si>
    <t>Pose Capsules Américaines (4 Ongles Nailart)</t>
  </si>
  <si>
    <t>P5</t>
  </si>
  <si>
    <t>Pose Capsules Américaines + Nailart (à partir de 5 Ongles)</t>
  </si>
  <si>
    <t>P6</t>
  </si>
  <si>
    <t>Pose d'entrainement</t>
  </si>
  <si>
    <t>P7</t>
  </si>
  <si>
    <t>Dépose</t>
  </si>
  <si>
    <t>P8</t>
  </si>
  <si>
    <t>Pédicure</t>
  </si>
  <si>
    <t>Prestations</t>
  </si>
  <si>
    <t>Id</t>
  </si>
  <si>
    <t>Mode opératoire</t>
  </si>
  <si>
    <t>A la première ligne après le tableau, ajouter l'ID PRESTATION</t>
  </si>
  <si>
    <t>Puis clic droit sur la cellule de la prestation</t>
  </si>
  <si>
    <t>Les prestations sont ensuite triées</t>
  </si>
  <si>
    <t>Ajouter à la main la date de fin.</t>
  </si>
  <si>
    <t>Mettre à jour le barême de prix dans l'onglet Liste des prestations</t>
  </si>
  <si>
    <t>https://forum.excel-pratique.com/excel/tableau-xlsm-trouver-les-dernieres-dates-1-d-un-produit-sur-nouvelle-ligne-202207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</si>
</sst>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#,##0.00\ &quot;€&quot;"/>
  </numFmts>
  <fonts count="6" x14ac:knownFonts="1">
    <font>
      <sz val="9"/>
      <color theme="1"/>
      <name val="Calibri"/>
      <family val="2"/>
    </font>
    <font>
      <sz val="10"/>
      <color rgb="FF34373A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u/>
      <sz val="9"/>
      <color theme="1"/>
      <name val="Calibri"/>
      <family val="2"/>
    </font>
    <font>
      <u/>
      <sz val="9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/>
      <top/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 style="medium">
        <color rgb="FFD9D9D9"/>
      </top>
      <bottom/>
      <diagonal/>
    </border>
    <border>
      <left/>
      <right/>
      <top style="medium">
        <color rgb="FFD9D9D9"/>
      </top>
      <bottom/>
      <diagonal/>
    </border>
    <border>
      <left/>
      <right/>
      <top/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/>
    <xf numFmtId="0" fontId="1" fillId="0" borderId="2" xfId="0" applyFont="1" applyFill="1" applyBorder="1" applyAlignment="1">
      <alignment vertical="top"/>
    </xf>
    <xf numFmtId="15" fontId="1" fillId="0" borderId="1" xfId="0" applyNumberFormat="1" applyFont="1" applyFill="1" applyBorder="1" applyAlignment="1">
      <alignment vertical="top"/>
    </xf>
    <xf numFmtId="0" fontId="1" fillId="0" borderId="7" xfId="0" applyFont="1" applyFill="1" applyBorder="1" applyAlignment="1">
      <alignment vertical="top"/>
    </xf>
    <xf numFmtId="0" fontId="1" fillId="0" borderId="8" xfId="0" applyFont="1" applyFill="1" applyBorder="1" applyAlignment="1">
      <alignment vertical="top"/>
    </xf>
    <xf numFmtId="15" fontId="1" fillId="0" borderId="8" xfId="0" applyNumberFormat="1" applyFont="1" applyFill="1" applyBorder="1" applyAlignment="1">
      <alignment vertical="top"/>
    </xf>
    <xf numFmtId="0" fontId="1" fillId="0" borderId="12" xfId="0" applyFont="1" applyFill="1" applyBorder="1" applyAlignment="1">
      <alignment vertical="top"/>
    </xf>
    <xf numFmtId="0" fontId="1" fillId="0" borderId="10" xfId="0" applyFont="1" applyFill="1" applyBorder="1" applyAlignment="1">
      <alignment vertical="top"/>
    </xf>
    <xf numFmtId="0" fontId="1" fillId="0" borderId="11" xfId="0" applyFont="1" applyFill="1" applyBorder="1" applyAlignment="1">
      <alignment vertical="top"/>
    </xf>
    <xf numFmtId="169" fontId="1" fillId="0" borderId="3" xfId="0" applyNumberFormat="1" applyFont="1" applyFill="1" applyBorder="1" applyAlignment="1">
      <alignment vertical="top"/>
    </xf>
    <xf numFmtId="169" fontId="1" fillId="0" borderId="9" xfId="0" applyNumberFormat="1" applyFont="1" applyFill="1" applyBorder="1" applyAlignment="1">
      <alignment vertical="top"/>
    </xf>
    <xf numFmtId="0" fontId="2" fillId="0" borderId="11" xfId="0" applyFont="1" applyFill="1" applyBorder="1" applyAlignment="1">
      <alignment vertical="top"/>
    </xf>
    <xf numFmtId="0" fontId="3" fillId="0" borderId="4" xfId="0" applyFont="1" applyFill="1" applyBorder="1" applyAlignment="1">
      <alignment vertical="top"/>
    </xf>
    <xf numFmtId="0" fontId="3" fillId="0" borderId="5" xfId="0" applyFont="1" applyFill="1" applyBorder="1" applyAlignment="1">
      <alignment vertical="top"/>
    </xf>
    <xf numFmtId="15" fontId="3" fillId="0" borderId="5" xfId="0" applyNumberFormat="1" applyFont="1" applyFill="1" applyBorder="1" applyAlignment="1">
      <alignment vertical="top"/>
    </xf>
    <xf numFmtId="169" fontId="3" fillId="0" borderId="6" xfId="0" applyNumberFormat="1" applyFont="1" applyFill="1" applyBorder="1" applyAlignment="1">
      <alignment vertical="top"/>
    </xf>
    <xf numFmtId="169" fontId="1" fillId="0" borderId="11" xfId="0" applyNumberFormat="1" applyFont="1" applyFill="1" applyBorder="1" applyAlignment="1">
      <alignment vertical="top"/>
    </xf>
    <xf numFmtId="169" fontId="1" fillId="0" borderId="12" xfId="0" applyNumberFormat="1" applyFont="1" applyFill="1" applyBorder="1" applyAlignment="1">
      <alignment vertical="top"/>
    </xf>
    <xf numFmtId="169" fontId="1" fillId="0" borderId="10" xfId="0" applyNumberFormat="1" applyFont="1" applyFill="1" applyBorder="1" applyAlignment="1">
      <alignment vertical="top"/>
    </xf>
    <xf numFmtId="0" fontId="4" fillId="0" borderId="0" xfId="0" applyFont="1" applyAlignment="1"/>
    <xf numFmtId="0" fontId="5" fillId="0" borderId="0" xfId="1"/>
  </cellXfs>
  <cellStyles count="2">
    <cellStyle name="Lien hypertexte" xfId="1" builtinId="8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numFmt numFmtId="169" formatCode="#,##0.00\ &quot;€&quot;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medium">
          <color rgb="FFD9D9D9"/>
        </top>
        <bottom style="medium">
          <color rgb="FFD9D9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medium">
          <color rgb="FFD9D9D9"/>
        </top>
        <bottom style="medium">
          <color rgb="FFD9D9D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numFmt numFmtId="169" formatCode="#,##0.00\ &quot;€&quot;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 style="medium">
          <color rgb="FFD9D9D9"/>
        </left>
        <right/>
        <top style="medium">
          <color rgb="FFD9D9D9"/>
        </top>
        <bottom style="medium">
          <color rgb="FFD9D9D9"/>
        </bottom>
        <vertical style="medium">
          <color rgb="FFD9D9D9"/>
        </vertical>
        <horizontal style="medium">
          <color rgb="FFD9D9D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 style="medium">
          <color rgb="FFD9D9D9"/>
        </vertical>
        <horizontal style="medium">
          <color rgb="FFD9D9D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numFmt numFmtId="20" formatCode="dd\-mmm\-yy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 style="medium">
          <color rgb="FFD9D9D9"/>
        </vertical>
        <horizontal style="medium">
          <color rgb="FFD9D9D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>
        <left/>
        <right/>
        <top style="medium">
          <color rgb="FFD9D9D9"/>
        </top>
        <bottom style="medium">
          <color rgb="FFD9D9D9"/>
        </bottom>
        <vertical/>
        <horizontal/>
      </border>
    </dxf>
    <dxf>
      <border outline="0">
        <top style="medium">
          <color rgb="FFD9D9D9"/>
        </top>
      </border>
    </dxf>
    <dxf>
      <border outline="0">
        <bottom style="medium">
          <color rgb="FFD9D9D9"/>
        </bottom>
      </border>
    </dxf>
    <dxf>
      <border outline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 style="medium">
          <color rgb="FFD9D9D9"/>
        </vertical>
        <horizontal style="medium">
          <color rgb="FFD9D9D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  <border diagonalUp="0" diagonalDown="0">
        <left/>
        <right style="medium">
          <color rgb="FFD9D9D9"/>
        </right>
        <top style="medium">
          <color rgb="FFD9D9D9"/>
        </top>
        <bottom style="medium">
          <color rgb="FFD9D9D9"/>
        </bottom>
        <vertical style="medium">
          <color rgb="FFD9D9D9"/>
        </vertical>
        <horizontal style="medium">
          <color rgb="FFD9D9D9"/>
        </horizontal>
      </border>
    </dxf>
    <dxf>
      <border>
        <top style="medium">
          <color rgb="FFD9D9D9"/>
        </top>
      </border>
    </dxf>
    <dxf>
      <border>
        <bottom style="medium">
          <color rgb="FFD9D9D9"/>
        </bottom>
      </border>
    </dxf>
    <dxf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4CEFE2-B92C-47FB-B5B7-CF653961F170}" name="t_Prestations" displayName="t_Prestations" ref="A10:E27" totalsRowShown="0" headerRowDxfId="1" dataDxfId="12" headerRowBorderDxfId="16" tableBorderDxfId="17" totalsRowBorderDxfId="15">
  <autoFilter ref="A10:E27" xr:uid="{814CEFE2-B92C-47FB-B5B7-CF653961F170}"/>
  <sortState xmlns:xlrd2="http://schemas.microsoft.com/office/spreadsheetml/2017/richdata2" ref="A11:E27">
    <sortCondition ref="A11:A27"/>
    <sortCondition ref="C11:C27"/>
  </sortState>
  <tableColumns count="5">
    <tableColumn id="1" xr3:uid="{AB407F6A-94B4-4E4B-BBF0-25230D635769}" name="ID Prest." dataDxfId="14"/>
    <tableColumn id="2" xr3:uid="{B59ACBA7-F18A-4B14-8E71-E8F635AF68A0}" name="Prestation" dataDxfId="13"/>
    <tableColumn id="3" xr3:uid="{8974BCE5-3D80-4C33-8896-84D68FAAA9AE}" name="Date_Debut" dataDxfId="5"/>
    <tableColumn id="4" xr3:uid="{B52A692F-A708-4A40-AEA6-DB78B99442CD}" name="Date_Fin" dataDxfId="6"/>
    <tableColumn id="5" xr3:uid="{FA951E1B-E59F-4C3A-A044-87E8C6CCE0EA}" name="Prix" dataDxfId="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260A27-5EB2-4CB8-A114-02966C0A7CD0}" name="t_Liste" displayName="t_Liste" ref="A10:C18" totalsRowShown="0" headerRowDxfId="3" dataDxfId="7" headerRowBorderDxfId="10" tableBorderDxfId="11" totalsRowBorderDxfId="9">
  <autoFilter ref="A10:C18" xr:uid="{78260A27-5EB2-4CB8-A114-02966C0A7CD0}"/>
  <sortState xmlns:xlrd2="http://schemas.microsoft.com/office/spreadsheetml/2017/richdata2" ref="A11:B18">
    <sortCondition ref="A11:A18"/>
  </sortState>
  <tableColumns count="3">
    <tableColumn id="3" xr3:uid="{91DB6D53-F540-40C6-9A5A-F1F86A38E584}" name="Id" dataDxfId="2"/>
    <tableColumn id="1" xr3:uid="{320712B2-6091-4444-85D5-AFE6D20DC13B}" name="Prestations" dataDxfId="8"/>
    <tableColumn id="4" xr3:uid="{FD4E7F4F-3736-407C-BCDD-B43C46A985F7}" name="Prix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https://forum.excel-pratique.com/excel/tableau-xlsm-trouver-les-dernieres-dates-1-d-un-produit-sur-nouvelle-ligne-2022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2BB8F-F719-4CA0-A764-5CCE77048D3F}">
  <sheetPr codeName="Feuil1">
    <pageSetUpPr fitToPage="1"/>
  </sheetPr>
  <dimension ref="A3:E27"/>
  <sheetViews>
    <sheetView showGridLines="0" tabSelected="1" topLeftCell="A3" workbookViewId="0">
      <pane ySplit="8" topLeftCell="A11" activePane="bottomLeft" state="frozen"/>
      <selection activeCell="A3" sqref="A3"/>
      <selection pane="bottomLeft" activeCell="D6" sqref="D6"/>
    </sheetView>
  </sheetViews>
  <sheetFormatPr baseColWidth="10" defaultRowHeight="12" x14ac:dyDescent="0.25"/>
  <cols>
    <col min="1" max="1" width="13.28515625" style="1" customWidth="1"/>
    <col min="2" max="2" width="64.42578125" style="1" bestFit="1" customWidth="1"/>
    <col min="3" max="3" width="16.7109375" style="1" customWidth="1"/>
    <col min="4" max="4" width="17.5703125" style="1" customWidth="1"/>
    <col min="5" max="5" width="15.42578125" style="1" customWidth="1"/>
    <col min="6" max="16384" width="11.42578125" style="1"/>
  </cols>
  <sheetData>
    <row r="3" spans="1:5" x14ac:dyDescent="0.25">
      <c r="A3" s="20" t="s">
        <v>23</v>
      </c>
    </row>
    <row r="4" spans="1:5" x14ac:dyDescent="0.25">
      <c r="A4" s="1" t="s">
        <v>28</v>
      </c>
    </row>
    <row r="5" spans="1:5" x14ac:dyDescent="0.25">
      <c r="A5" s="1" t="s">
        <v>24</v>
      </c>
    </row>
    <row r="6" spans="1:5" x14ac:dyDescent="0.25">
      <c r="A6" s="1" t="s">
        <v>25</v>
      </c>
    </row>
    <row r="7" spans="1:5" x14ac:dyDescent="0.25">
      <c r="A7" s="1" t="s">
        <v>26</v>
      </c>
    </row>
    <row r="8" spans="1:5" x14ac:dyDescent="0.25">
      <c r="A8" s="1" t="s">
        <v>27</v>
      </c>
    </row>
    <row r="10" spans="1:5" ht="13.8" thickBot="1" x14ac:dyDescent="0.3">
      <c r="A10" s="13" t="s">
        <v>0</v>
      </c>
      <c r="B10" s="14" t="s">
        <v>1</v>
      </c>
      <c r="C10" s="15" t="s">
        <v>2</v>
      </c>
      <c r="D10" s="14" t="s">
        <v>3</v>
      </c>
      <c r="E10" s="16" t="s">
        <v>4</v>
      </c>
    </row>
    <row r="11" spans="1:5" ht="13.8" thickBot="1" x14ac:dyDescent="0.3">
      <c r="A11" s="2" t="s">
        <v>5</v>
      </c>
      <c r="B11" s="5" t="str">
        <f>_xlfn.XLOOKUP(t_Prestations[[#This Row],[ID Prest.]],t_Liste[Id],t_Liste[Prestations])</f>
        <v>Pose d'Ongle naturels</v>
      </c>
      <c r="C11" s="3">
        <v>46023</v>
      </c>
      <c r="D11" s="3">
        <v>46055</v>
      </c>
      <c r="E11" s="10">
        <v>40</v>
      </c>
    </row>
    <row r="12" spans="1:5" ht="13.8" thickBot="1" x14ac:dyDescent="0.3">
      <c r="A12" s="2" t="s">
        <v>5</v>
      </c>
      <c r="B12" s="5" t="str">
        <f>_xlfn.XLOOKUP(t_Prestations[[#This Row],[ID Prest.]],t_Liste[Id],t_Liste[Prestations])</f>
        <v>Pose d'Ongle naturels</v>
      </c>
      <c r="C12" s="3">
        <v>46074</v>
      </c>
      <c r="D12" s="3">
        <v>46081</v>
      </c>
      <c r="E12" s="10">
        <v>47</v>
      </c>
    </row>
    <row r="13" spans="1:5" ht="13.8" thickBot="1" x14ac:dyDescent="0.3">
      <c r="A13" s="2" t="s">
        <v>5</v>
      </c>
      <c r="B13" s="5" t="str">
        <f>_xlfn.XLOOKUP(t_Prestations[[#This Row],[ID Prest.]],t_Liste[Id],t_Liste[Prestations])</f>
        <v>Pose d'Ongle naturels</v>
      </c>
      <c r="C13" s="3">
        <v>46082</v>
      </c>
      <c r="D13" s="3">
        <v>46073</v>
      </c>
      <c r="E13" s="10">
        <v>45</v>
      </c>
    </row>
    <row r="14" spans="1:5" ht="13.8" thickBot="1" x14ac:dyDescent="0.3">
      <c r="A14" s="2" t="s">
        <v>5</v>
      </c>
      <c r="B14" s="5" t="str">
        <f>_xlfn.XLOOKUP(t_Prestations[[#This Row],[ID Prest.]],t_Liste[Id],t_Liste[Prestations])</f>
        <v>Pose d'Ongle naturels</v>
      </c>
      <c r="C14" s="3" cm="1">
        <f t="array" ref="C14">DatePrestation(t_Prestations[[#This Row],[ID Prest.]])</f>
        <v>46087</v>
      </c>
      <c r="D14" s="3">
        <v>46086</v>
      </c>
      <c r="E14" s="10">
        <v>48</v>
      </c>
    </row>
    <row r="15" spans="1:5" ht="13.8" thickBot="1" x14ac:dyDescent="0.3">
      <c r="A15" s="2" t="s">
        <v>5</v>
      </c>
      <c r="B15" s="5" t="str">
        <f>_xlfn.XLOOKUP(t_Prestations[[#This Row],[ID Prest.]],t_Liste[Id],t_Liste[Prestations])</f>
        <v>Pose d'Ongle naturels</v>
      </c>
      <c r="C15" s="3">
        <v>46087</v>
      </c>
      <c r="D15" s="3">
        <v>46088</v>
      </c>
      <c r="E15" s="10">
        <v>48</v>
      </c>
    </row>
    <row r="16" spans="1:5" ht="13.8" thickBot="1" x14ac:dyDescent="0.3">
      <c r="A16" s="2" t="s">
        <v>7</v>
      </c>
      <c r="B16" s="5" t="str">
        <f>_xlfn.XLOOKUP(t_Prestations[[#This Row],[ID Prest.]],t_Liste[Id],t_Liste[Prestations])</f>
        <v>Pose Gel</v>
      </c>
      <c r="C16" s="3">
        <v>46023</v>
      </c>
      <c r="D16" s="3">
        <v>46056</v>
      </c>
      <c r="E16" s="10">
        <v>50</v>
      </c>
    </row>
    <row r="17" spans="1:5" ht="13.8" thickBot="1" x14ac:dyDescent="0.3">
      <c r="A17" s="2" t="s">
        <v>7</v>
      </c>
      <c r="B17" s="5" t="str">
        <f>_xlfn.XLOOKUP(t_Prestations[[#This Row],[ID Prest.]],t_Liste[Id],t_Liste[Prestations])</f>
        <v>Pose Gel</v>
      </c>
      <c r="C17" s="3">
        <v>46057</v>
      </c>
      <c r="D17" s="3">
        <v>46109</v>
      </c>
      <c r="E17" s="10">
        <v>53</v>
      </c>
    </row>
    <row r="18" spans="1:5" ht="13.8" thickBot="1" x14ac:dyDescent="0.3">
      <c r="A18" s="2" t="s">
        <v>9</v>
      </c>
      <c r="B18" s="5" t="str">
        <f>_xlfn.XLOOKUP(t_Prestations[[#This Row],[ID Prest.]],t_Liste[Id],t_Liste[Prestations])</f>
        <v>Pose demi-Capsule</v>
      </c>
      <c r="C18" s="3">
        <v>46023</v>
      </c>
      <c r="D18" s="3">
        <v>46084</v>
      </c>
      <c r="E18" s="10">
        <v>50</v>
      </c>
    </row>
    <row r="19" spans="1:5" ht="13.8" thickBot="1" x14ac:dyDescent="0.3">
      <c r="A19" s="2" t="s">
        <v>11</v>
      </c>
      <c r="B19" s="5" t="str">
        <f>_xlfn.XLOOKUP(t_Prestations[[#This Row],[ID Prest.]],t_Liste[Id],t_Liste[Prestations])</f>
        <v>Pose Capsules Américaines (4 Ongles Nailart)</v>
      </c>
      <c r="C19" s="3">
        <v>46023</v>
      </c>
      <c r="D19" s="3">
        <v>46115</v>
      </c>
      <c r="E19" s="10">
        <v>50</v>
      </c>
    </row>
    <row r="20" spans="1:5" ht="13.8" thickBot="1" x14ac:dyDescent="0.3">
      <c r="A20" s="2" t="s">
        <v>13</v>
      </c>
      <c r="B20" s="5" t="str">
        <f>_xlfn.XLOOKUP(t_Prestations[[#This Row],[ID Prest.]],t_Liste[Id],t_Liste[Prestations])</f>
        <v>Pose Capsules Américaines + Nailart (à partir de 5 Ongles)</v>
      </c>
      <c r="C20" s="3">
        <v>46023</v>
      </c>
      <c r="D20" s="3">
        <v>46027</v>
      </c>
      <c r="E20" s="10">
        <v>60</v>
      </c>
    </row>
    <row r="21" spans="1:5" ht="13.8" thickBot="1" x14ac:dyDescent="0.3">
      <c r="A21" s="4" t="s">
        <v>13</v>
      </c>
      <c r="B21" s="5" t="str">
        <f>_xlfn.XLOOKUP(t_Prestations[[#This Row],[ID Prest.]],t_Liste[Id],t_Liste[Prestations])</f>
        <v>Pose Capsules Américaines + Nailart (à partir de 5 Ongles)</v>
      </c>
      <c r="C21" s="6">
        <v>46028</v>
      </c>
      <c r="D21" s="6">
        <v>46029</v>
      </c>
      <c r="E21" s="11">
        <v>60</v>
      </c>
    </row>
    <row r="22" spans="1:5" ht="13.8" thickBot="1" x14ac:dyDescent="0.3">
      <c r="A22" s="4" t="s">
        <v>15</v>
      </c>
      <c r="B22" s="5" t="str">
        <f>_xlfn.XLOOKUP(t_Prestations[[#This Row],[ID Prest.]],t_Liste[Id],t_Liste[Prestations])</f>
        <v>Pose d'entrainement</v>
      </c>
      <c r="C22" s="6">
        <v>46023</v>
      </c>
      <c r="D22" s="6">
        <v>46147</v>
      </c>
      <c r="E22" s="11">
        <v>10</v>
      </c>
    </row>
    <row r="23" spans="1:5" ht="13.8" thickBot="1" x14ac:dyDescent="0.3">
      <c r="A23" s="4" t="s">
        <v>15</v>
      </c>
      <c r="B23" s="5" t="str">
        <f>_xlfn.XLOOKUP(t_Prestations[[#This Row],[ID Prest.]],t_Liste[Id],t_Liste[Prestations])</f>
        <v>Pose d'entrainement</v>
      </c>
      <c r="C23" s="6">
        <v>46177</v>
      </c>
      <c r="D23" s="6">
        <v>46183</v>
      </c>
      <c r="E23" s="11">
        <v>15</v>
      </c>
    </row>
    <row r="24" spans="1:5" ht="13.8" thickBot="1" x14ac:dyDescent="0.3">
      <c r="A24" s="4" t="s">
        <v>15</v>
      </c>
      <c r="B24" s="5" t="str">
        <f>_xlfn.XLOOKUP(t_Prestations[[#This Row],[ID Prest.]],t_Liste[Id],t_Liste[Prestations])</f>
        <v>Pose d'entrainement</v>
      </c>
      <c r="C24" s="6">
        <v>46184</v>
      </c>
      <c r="D24" s="6">
        <v>46162</v>
      </c>
      <c r="E24" s="11">
        <v>12</v>
      </c>
    </row>
    <row r="25" spans="1:5" ht="13.8" thickBot="1" x14ac:dyDescent="0.3">
      <c r="A25" s="4" t="s">
        <v>15</v>
      </c>
      <c r="B25" s="5" t="str">
        <f>_xlfn.XLOOKUP(t_Prestations[[#This Row],[ID Prest.]],t_Liste[Id],t_Liste[Prestations])</f>
        <v>Pose d'entrainement</v>
      </c>
      <c r="C25" s="6">
        <v>46184</v>
      </c>
      <c r="D25" s="6">
        <v>46176</v>
      </c>
      <c r="E25" s="11">
        <v>15</v>
      </c>
    </row>
    <row r="26" spans="1:5" ht="13.8" thickBot="1" x14ac:dyDescent="0.3">
      <c r="A26" s="4" t="s">
        <v>17</v>
      </c>
      <c r="B26" s="5" t="str">
        <f>_xlfn.XLOOKUP(t_Prestations[[#This Row],[ID Prest.]],t_Liste[Id],t_Liste[Prestations])</f>
        <v>Dépose</v>
      </c>
      <c r="C26" s="6">
        <v>46023</v>
      </c>
      <c r="D26" s="6">
        <v>46084</v>
      </c>
      <c r="E26" s="11">
        <v>15</v>
      </c>
    </row>
    <row r="27" spans="1:5" ht="13.2" x14ac:dyDescent="0.25">
      <c r="A27" s="4" t="s">
        <v>19</v>
      </c>
      <c r="B27" s="5" t="str">
        <f>_xlfn.XLOOKUP(t_Prestations[[#This Row],[ID Prest.]],t_Liste[Id],t_Liste[Prestations])</f>
        <v>Pédicure</v>
      </c>
      <c r="C27" s="6">
        <v>46181</v>
      </c>
      <c r="D27" s="6">
        <v>46182</v>
      </c>
      <c r="E27" s="11">
        <v>35</v>
      </c>
    </row>
  </sheetData>
  <dataValidations count="1">
    <dataValidation type="list" allowBlank="1" showInputMessage="1" showErrorMessage="1" sqref="A23" xr:uid="{D4E1A9B2-0BA3-4594-9D1B-2A51B3994879}">
      <formula1>INDIRECT("t_Liste[Id]")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0" orientation="portrait" horizontalDpi="4294967292" verticalDpi="1200" r:id="rId1"/>
  <headerFooter>
    <oddHeader>&amp;R&amp;D</oddHeader>
    <oddFooter>&amp;R&amp;F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30070-BF21-4B0E-9ACF-026CFDD4E15B}">
  <sheetPr codeName="Feuil2"/>
  <dimension ref="A1:C18"/>
  <sheetViews>
    <sheetView showGridLines="0" workbookViewId="0">
      <pane ySplit="10" topLeftCell="A11" activePane="bottomLeft" state="frozen"/>
      <selection pane="bottomLeft" activeCell="B7" sqref="B7"/>
    </sheetView>
  </sheetViews>
  <sheetFormatPr baseColWidth="10" defaultRowHeight="12" x14ac:dyDescent="0.25"/>
  <cols>
    <col min="1" max="1" width="6" bestFit="1" customWidth="1"/>
    <col min="2" max="2" width="64.42578125" bestFit="1" customWidth="1"/>
  </cols>
  <sheetData>
    <row r="1" spans="1:3" x14ac:dyDescent="0.25">
      <c r="A1" s="21" t="s">
        <v>29</v>
      </c>
    </row>
    <row r="10" spans="1:3" ht="13.8" thickBot="1" x14ac:dyDescent="0.3">
      <c r="A10" s="12" t="s">
        <v>22</v>
      </c>
      <c r="B10" s="12" t="s">
        <v>21</v>
      </c>
      <c r="C10" s="12" t="s">
        <v>4</v>
      </c>
    </row>
    <row r="11" spans="1:3" ht="13.8" thickBot="1" x14ac:dyDescent="0.3">
      <c r="A11" s="9" t="s">
        <v>5</v>
      </c>
      <c r="B11" s="7" t="s">
        <v>6</v>
      </c>
      <c r="C11" s="17">
        <v>48</v>
      </c>
    </row>
    <row r="12" spans="1:3" ht="13.8" thickBot="1" x14ac:dyDescent="0.3">
      <c r="A12" s="7" t="s">
        <v>7</v>
      </c>
      <c r="B12" s="7" t="s">
        <v>8</v>
      </c>
      <c r="C12" s="18">
        <v>53</v>
      </c>
    </row>
    <row r="13" spans="1:3" ht="13.8" thickBot="1" x14ac:dyDescent="0.3">
      <c r="A13" s="7" t="s">
        <v>9</v>
      </c>
      <c r="B13" s="7" t="s">
        <v>10</v>
      </c>
      <c r="C13" s="18">
        <v>50</v>
      </c>
    </row>
    <row r="14" spans="1:3" ht="13.8" thickBot="1" x14ac:dyDescent="0.3">
      <c r="A14" s="7" t="s">
        <v>11</v>
      </c>
      <c r="B14" s="7" t="s">
        <v>12</v>
      </c>
      <c r="C14" s="18">
        <v>50</v>
      </c>
    </row>
    <row r="15" spans="1:3" ht="13.8" thickBot="1" x14ac:dyDescent="0.3">
      <c r="A15" s="7" t="s">
        <v>13</v>
      </c>
      <c r="B15" s="7" t="s">
        <v>14</v>
      </c>
      <c r="C15" s="18">
        <v>60</v>
      </c>
    </row>
    <row r="16" spans="1:3" ht="13.8" thickBot="1" x14ac:dyDescent="0.3">
      <c r="A16" s="7" t="s">
        <v>15</v>
      </c>
      <c r="B16" s="7" t="s">
        <v>16</v>
      </c>
      <c r="C16" s="18">
        <v>15</v>
      </c>
    </row>
    <row r="17" spans="1:3" ht="13.8" thickBot="1" x14ac:dyDescent="0.3">
      <c r="A17" s="7" t="s">
        <v>17</v>
      </c>
      <c r="B17" s="7" t="s">
        <v>18</v>
      </c>
      <c r="C17" s="18">
        <v>15</v>
      </c>
    </row>
    <row r="18" spans="1:3" ht="13.2" x14ac:dyDescent="0.25">
      <c r="A18" s="8" t="s">
        <v>19</v>
      </c>
      <c r="B18" s="8" t="s">
        <v>20</v>
      </c>
      <c r="C18" s="19">
        <v>35</v>
      </c>
    </row>
  </sheetData>
  <hyperlinks>
    <hyperlink ref="A1" r:id="rId1" xr:uid="{8DB37E9A-B204-4E74-BDB5-73EB661B09FA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Prestations</vt:lpstr>
      <vt:lpstr>Liste des prestations</vt:lpstr>
      <vt:lpstr>Prestations!Impression_des_titres</vt:lpstr>
      <vt:lpstr>Prestations!Zone_d_impression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cp:lastPrinted>2026-06-11T02:44:39Z</cp:lastPrinted>
  <dcterms:created xsi:type="dcterms:W3CDTF">2026-06-11T01:21:32Z</dcterms:created>
  <dcterms:modified xsi:type="dcterms:W3CDTF">2026-06-11T02:45:14Z</dcterms:modified>
</cp:coreProperties>
</file>