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A156B682-B7CF-4597-9CE5-43BEEBABF30B}" xr6:coauthVersionLast="47" xr6:coauthVersionMax="47" xr10:uidLastSave="{00000000-0000-0000-0000-000000000000}"/>
  <bookViews>
    <workbookView xWindow="-108" yWindow="-108" windowWidth="23256" windowHeight="12576" xr2:uid="{1DAB0816-A0DA-5549-B594-BE0B66177752}"/>
  </bookViews>
  <sheets>
    <sheet name="Recap" sheetId="1" r:id="rId1"/>
    <sheet name="soft" sheetId="5" state="hidden" r:id="rId2"/>
    <sheet name="boissons chaudes" sheetId="2" state="hidden" r:id="rId3"/>
    <sheet name="Alcool" sheetId="3" state="hidden" r:id="rId4"/>
    <sheet name="grignotage" sheetId="4" state="hidden" r:id="rId5"/>
  </sheets>
  <definedNames>
    <definedName name="_xlnm.Print_Titles" localSheetId="0">Recap!$9:$10</definedName>
    <definedName name="Segment_Sélection">#N/A</definedName>
    <definedName name="Segment_Type">#N/A</definedName>
    <definedName name="_xlnm.Print_Area" localSheetId="0">Recap!$A:$G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11" i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E17" i="5"/>
  <c r="G17" i="5" s="1"/>
  <c r="E16" i="5"/>
  <c r="G16" i="5" s="1"/>
  <c r="E15" i="5"/>
  <c r="G15" i="5" s="1"/>
  <c r="E14" i="5"/>
  <c r="G14" i="5" s="1"/>
  <c r="E13" i="5"/>
  <c r="G13" i="5" s="1"/>
  <c r="E12" i="5"/>
  <c r="G12" i="5" s="1"/>
  <c r="E17" i="4"/>
  <c r="G17" i="4" s="1"/>
  <c r="E18" i="4"/>
  <c r="G18" i="4" s="1"/>
  <c r="E19" i="4"/>
  <c r="G19" i="4" s="1"/>
  <c r="E20" i="4"/>
  <c r="G20" i="4" s="1"/>
  <c r="E21" i="4"/>
  <c r="G21" i="4" s="1"/>
  <c r="E16" i="4"/>
  <c r="G16" i="4" s="1"/>
  <c r="E15" i="4"/>
  <c r="G15" i="4" s="1"/>
  <c r="E14" i="4"/>
  <c r="G14" i="4" s="1"/>
  <c r="E13" i="4"/>
  <c r="G13" i="4" s="1"/>
  <c r="E12" i="4"/>
  <c r="G12" i="4" s="1"/>
  <c r="E16" i="3"/>
  <c r="G16" i="3" s="1"/>
  <c r="E15" i="3"/>
  <c r="G15" i="3" s="1"/>
  <c r="E14" i="3"/>
  <c r="G14" i="3" s="1"/>
  <c r="E13" i="3"/>
  <c r="G13" i="3" s="1"/>
  <c r="E12" i="3"/>
  <c r="G12" i="3" s="1"/>
  <c r="E16" i="2"/>
  <c r="G16" i="2" s="1"/>
  <c r="E15" i="2"/>
  <c r="G15" i="2" s="1"/>
  <c r="E14" i="2"/>
  <c r="G14" i="2" s="1"/>
  <c r="E13" i="2"/>
  <c r="G13" i="2" s="1"/>
  <c r="E12" i="2"/>
  <c r="G12" i="2" s="1"/>
  <c r="E8" i="1" l="1"/>
  <c r="G11" i="1"/>
  <c r="G8" i="1" s="1"/>
</calcChain>
</file>

<file path=xl/sharedStrings.xml><?xml version="1.0" encoding="utf-8"?>
<sst xmlns="http://schemas.openxmlformats.org/spreadsheetml/2006/main" count="131" uniqueCount="45">
  <si>
    <t>Soft</t>
  </si>
  <si>
    <t>Pack 6 bouteille d'eau de 1,5L</t>
  </si>
  <si>
    <t>pack de 12 bouteille 50cl</t>
  </si>
  <si>
    <t>jus de fruit bio</t>
  </si>
  <si>
    <t>gd bouteille Coca, orangina, etc</t>
  </si>
  <si>
    <t>pack de 6 canettes</t>
  </si>
  <si>
    <t>jus d'orange</t>
  </si>
  <si>
    <t>P. HT</t>
  </si>
  <si>
    <t>Total HT</t>
  </si>
  <si>
    <t>Total HT2</t>
  </si>
  <si>
    <t>Qté Art</t>
  </si>
  <si>
    <t>Qté road</t>
  </si>
  <si>
    <t>Artiste</t>
  </si>
  <si>
    <t>Road</t>
  </si>
  <si>
    <t xml:space="preserve">Spectacle : </t>
  </si>
  <si>
    <t xml:space="preserve">Date : </t>
  </si>
  <si>
    <t>paquet café moulu 250g</t>
  </si>
  <si>
    <t>dosette tassimo classic X24</t>
  </si>
  <si>
    <t>assortiment de thé</t>
  </si>
  <si>
    <t>50 gobelets carton</t>
  </si>
  <si>
    <t>125 buchettes de scure</t>
  </si>
  <si>
    <t>bouteille vin bio</t>
  </si>
  <si>
    <t>pack Heinken x12</t>
  </si>
  <si>
    <t>pack Heinken x20</t>
  </si>
  <si>
    <t>bière type goudale X12</t>
  </si>
  <si>
    <t>prosecco</t>
  </si>
  <si>
    <t xml:space="preserve">corbeille de fruit 5 pers. </t>
  </si>
  <si>
    <t xml:space="preserve">plateau charcuterie 5 pers. </t>
  </si>
  <si>
    <t xml:space="preserve">plateau fromage 5 pers. </t>
  </si>
  <si>
    <t>tablette chocolat bio</t>
  </si>
  <si>
    <t>fruits sec</t>
  </si>
  <si>
    <t>M&amp;M's</t>
  </si>
  <si>
    <t>miel de fleur 500g</t>
  </si>
  <si>
    <t>grand paquet chips</t>
  </si>
  <si>
    <t>paquet curly 230g</t>
  </si>
  <si>
    <t>cacahuete a eplucher 1k</t>
  </si>
  <si>
    <t>pers 1</t>
  </si>
  <si>
    <t>pers 2</t>
  </si>
  <si>
    <t>Boissons chaudes</t>
  </si>
  <si>
    <t>Alcool</t>
  </si>
  <si>
    <t>Grignotage</t>
  </si>
  <si>
    <t>Type</t>
  </si>
  <si>
    <t>Produits</t>
  </si>
  <si>
    <t>Totaux</t>
  </si>
  <si>
    <t>Sélection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</si>
</sst>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  <xf numFmtId="164" fontId="0" fillId="0" borderId="5" xfId="0" applyNumberFormat="1" applyBorder="1"/>
    <xf numFmtId="0" fontId="1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/>
    <xf numFmtId="0" fontId="2" fillId="2" borderId="6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164" fontId="0" fillId="0" borderId="11" xfId="0" applyNumberFormat="1" applyBorder="1"/>
    <xf numFmtId="0" fontId="0" fillId="0" borderId="14" xfId="0" applyBorder="1"/>
    <xf numFmtId="0" fontId="0" fillId="0" borderId="15" xfId="0" applyBorder="1"/>
    <xf numFmtId="164" fontId="0" fillId="0" borderId="15" xfId="0" applyNumberFormat="1" applyBorder="1"/>
    <xf numFmtId="0" fontId="1" fillId="0" borderId="12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12" xfId="0" applyBorder="1" applyAlignment="1">
      <alignment horizontal="center" vertical="top"/>
    </xf>
  </cellXfs>
  <cellStyles count="1">
    <cellStyle name="Normal" xfId="0" builtinId="0"/>
  </cellStyles>
  <dxfs count="37">
    <dxf>
      <numFmt numFmtId="164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/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#,##0.00\ &quot;€&quot;"/>
      <border diagonalUp="0" diagonalDown="0">
        <left/>
        <right style="medium">
          <color auto="1"/>
        </right>
        <top/>
        <bottom/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</border>
    </dxf>
    <dxf>
      <border outline="0">
        <bottom style="medium">
          <color auto="1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</xdr:colOff>
          <xdr:row>1</xdr:row>
          <xdr:rowOff>60960</xdr:rowOff>
        </xdr:from>
        <xdr:to>
          <xdr:col>8</xdr:col>
          <xdr:colOff>45720</xdr:colOff>
          <xdr:row>2</xdr:row>
          <xdr:rowOff>152400</xdr:rowOff>
        </xdr:to>
        <xdr:sp macro="" textlink="">
          <xdr:nvSpPr>
            <xdr:cNvPr id="1025" name="Button 1" descr="vider_boissons_chaude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vider_tout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609600</xdr:colOff>
      <xdr:row>0</xdr:row>
      <xdr:rowOff>83821</xdr:rowOff>
    </xdr:from>
    <xdr:to>
      <xdr:col>10</xdr:col>
      <xdr:colOff>731520</xdr:colOff>
      <xdr:row>8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BEC4ED5C-E0BB-4E55-34E8-5296D4996BF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21140" y="83821"/>
              <a:ext cx="1828800" cy="154686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121920</xdr:colOff>
      <xdr:row>0</xdr:row>
      <xdr:rowOff>99061</xdr:rowOff>
    </xdr:from>
    <xdr:to>
      <xdr:col>13</xdr:col>
      <xdr:colOff>243840</xdr:colOff>
      <xdr:row>8</xdr:row>
      <xdr:rowOff>45721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Sélection">
              <a:extLst>
                <a:ext uri="{FF2B5EF4-FFF2-40B4-BE49-F238E27FC236}">
                  <a16:creationId xmlns:a16="http://schemas.microsoft.com/office/drawing/2014/main" id="{F32A7EDC-8C15-7A67-0DB6-C00675FDA7A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élec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193780" y="99061"/>
              <a:ext cx="1828800" cy="15392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815340</xdr:colOff>
          <xdr:row>4</xdr:row>
          <xdr:rowOff>205740</xdr:rowOff>
        </xdr:from>
        <xdr:to>
          <xdr:col>5</xdr:col>
          <xdr:colOff>15240</xdr:colOff>
          <xdr:row>6</xdr:row>
          <xdr:rowOff>15240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vider_soft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</xdr:colOff>
          <xdr:row>5</xdr:row>
          <xdr:rowOff>0</xdr:rowOff>
        </xdr:from>
        <xdr:to>
          <xdr:col>5</xdr:col>
          <xdr:colOff>38100</xdr:colOff>
          <xdr:row>6</xdr:row>
          <xdr:rowOff>15240</xdr:rowOff>
        </xdr:to>
        <xdr:sp macro="" textlink="">
          <xdr:nvSpPr>
            <xdr:cNvPr id="3073" name="Button 1" descr="vider_boissons_chaudes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vider_boissons_chaudes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5</xdr:row>
          <xdr:rowOff>0</xdr:rowOff>
        </xdr:from>
        <xdr:to>
          <xdr:col>5</xdr:col>
          <xdr:colOff>22860</xdr:colOff>
          <xdr:row>6</xdr:row>
          <xdr:rowOff>15240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vider_alcool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815340</xdr:colOff>
          <xdr:row>5</xdr:row>
          <xdr:rowOff>0</xdr:rowOff>
        </xdr:from>
        <xdr:to>
          <xdr:col>5</xdr:col>
          <xdr:colOff>15240</xdr:colOff>
          <xdr:row>6</xdr:row>
          <xdr:rowOff>15240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vider_grignotage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28B21FD6-0F7A-480A-B65A-44529C449100}" sourceName="Type">
  <extLst>
    <x:ext xmlns:x15="http://schemas.microsoft.com/office/spreadsheetml/2010/11/main" uri="{2F2917AC-EB37-4324-AD4E-5DD8C200BD13}">
      <x15:tableSlicerCache tableId="1" column="7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élection" xr10:uid="{D79492F8-09C3-4C51-8B8F-0A94113F35C9}" sourceName="Sélection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77831265-D1F3-4DEA-9771-7B6DC93F3980}" cache="Segment_Type" caption="Type" rowHeight="260350"/>
  <slicer name="Sélection" xr10:uid="{389A84A0-EF9E-4042-9A33-569FAC8C0DB6}" cache="Segment_Sélection" caption="Sélection" rowHeight="2603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DFA80D-4E53-9349-AC33-8CC82E5DB2AE}" name="t_Recap" displayName="t_Recap" ref="A10:H36" totalsRowShown="0" headerRowDxfId="1" headerRowBorderDxfId="9" tableBorderDxfId="10" totalsRowBorderDxfId="8">
  <autoFilter ref="A10:H36" xr:uid="{6DDFA80D-4E53-9349-AC33-8CC82E5DB2AE}"/>
  <tableColumns count="8">
    <tableColumn id="7" xr3:uid="{A1595FA9-6A41-4263-AE09-922150D56060}" name="Type" dataDxfId="7"/>
    <tableColumn id="1" xr3:uid="{76D46A88-3382-BB4C-870E-6C1DBA9945C2}" name="Produits" dataDxfId="6"/>
    <tableColumn id="2" xr3:uid="{01380378-DD07-514E-80CE-60B5B8BF872C}" name="P. HT" dataDxfId="5"/>
    <tableColumn id="3" xr3:uid="{883AE1E1-8FE2-4445-BEAF-0828D118D775}" name="Qté Art" dataDxfId="4"/>
    <tableColumn id="4" xr3:uid="{8519680E-F125-7A47-903A-0B558B9223D9}" name="Total HT" dataDxfId="3">
      <calculatedColumnFormula>C11*D11</calculatedColumnFormula>
    </tableColumn>
    <tableColumn id="5" xr3:uid="{F1D2BE29-9942-BE45-9165-7B6EA4C5D3D0}" name="Qté road" dataDxfId="2"/>
    <tableColumn id="6" xr3:uid="{FC9EA813-BB95-A84E-9E70-D641D3ABE8D3}" name="Total HT2" dataDxfId="0">
      <calculatedColumnFormula>E11*F11</calculatedColumnFormula>
    </tableColumn>
    <tableColumn id="8" xr3:uid="{FCA19B02-0B68-4F8C-9F46-44C3A708431A}" name="Sélection">
      <calculatedColumnFormula>IF(OR(t_Recap[[#This Row],[Qté Art]]&gt;0,t_Recap[[#This Row],[Qté road]]&gt;0),1,0)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ACA9E0E-42E3-3244-974F-80BF601AA0F3}" name="Tableau16" displayName="Tableau16" ref="B11:G17" totalsRowShown="0" headerRowDxfId="36" headerRowBorderDxfId="35" tableBorderDxfId="34">
  <autoFilter ref="B11:G17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06B60DE-58E9-8F48-839D-8A87A8F6A3B7}" name="Soft"/>
    <tableColumn id="2" xr3:uid="{12CDB8CB-C766-B041-986E-6E0D64298152}" name="P. HT" dataDxfId="33"/>
    <tableColumn id="3" xr3:uid="{966B32D4-2D2A-5747-9B4B-89B98909E8A3}" name="Qté Art"/>
    <tableColumn id="4" xr3:uid="{C1E2CA3E-FCAB-E942-9C0A-B3C27984BB50}" name="Total HT" dataDxfId="32">
      <calculatedColumnFormula>C12*D12</calculatedColumnFormula>
    </tableColumn>
    <tableColumn id="5" xr3:uid="{BCEAB859-D103-DC40-9127-ED7D9DC3FABC}" name="Qté road"/>
    <tableColumn id="6" xr3:uid="{39159DB1-108A-3541-8322-CCD0A4AC6C6F}" name="Total HT2" dataDxfId="31">
      <calculatedColumnFormula>E12*F12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DF1911A-452E-9749-BDB5-C4C70EF67129}" name="Tableau13" displayName="Tableau13" ref="B11:G16" totalsRowShown="0" headerRowDxfId="30" headerRowBorderDxfId="29" tableBorderDxfId="28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E43CD18D-7647-B748-8A26-14E4DB49C9B3}" name="Boissons chaudes"/>
    <tableColumn id="2" xr3:uid="{3607DA53-FFB1-3B46-A65C-B0086EDB3BC0}" name="P. HT" dataDxfId="27"/>
    <tableColumn id="3" xr3:uid="{48A43F7F-2227-EA46-BB4F-36A66C3E8C40}" name="Qté Art"/>
    <tableColumn id="4" xr3:uid="{755A065C-09EF-3D4C-AD94-05AACBB7C76D}" name="Total HT" dataDxfId="26">
      <calculatedColumnFormula>C12*D12</calculatedColumnFormula>
    </tableColumn>
    <tableColumn id="5" xr3:uid="{87609460-C08D-8A4F-BACC-229908D5C4D7}" name="Qté road"/>
    <tableColumn id="6" xr3:uid="{E334E614-33CC-BA4E-9B6E-13C08896C1E6}" name="Total HT2" dataDxfId="25">
      <calculatedColumnFormula>E12*F12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BB38BD-6E09-674D-B596-A7763F445076}" name="Tableau134" displayName="Tableau134" ref="B11:G16" totalsRowShown="0" headerRowDxfId="24" headerRowBorderDxfId="23" tableBorderDxfId="22">
  <autoFilter ref="B11:G16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09B1C17-2696-5E44-9CD2-15E3D17AA3DA}" name="Alcool" dataDxfId="21"/>
    <tableColumn id="2" xr3:uid="{28CE7E90-F676-E843-AF53-64E2597675B8}" name="P. HT" dataDxfId="20"/>
    <tableColumn id="3" xr3:uid="{1A535BAC-5BED-054F-87E8-1951CBA4469A}" name="Qté Art"/>
    <tableColumn id="4" xr3:uid="{2AD598AB-1BAE-634F-9228-E717FD5F621C}" name="Total HT" dataDxfId="19">
      <calculatedColumnFormula>C12*D12</calculatedColumnFormula>
    </tableColumn>
    <tableColumn id="5" xr3:uid="{65DC978B-48BF-4146-B5F1-8415819B7AF3}" name="Qté road"/>
    <tableColumn id="6" xr3:uid="{176A800E-5392-2E49-93A9-B14909D82EE1}" name="Total HT2" dataDxfId="18">
      <calculatedColumnFormula>E12*F12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D563363-75D7-BE41-999B-5CCFC7BD912F}" name="Tableau1345" displayName="Tableau1345" ref="B11:G21" totalsRowShown="0" headerRowDxfId="17" headerRowBorderDxfId="16" tableBorderDxfId="15">
  <autoFilter ref="B11:G21" xr:uid="{6DDFA80D-4E53-9349-AC33-8CC82E5DB2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5994844B-7879-D243-ABA5-7F739595EF03}" name="Grignotage" dataDxfId="14"/>
    <tableColumn id="2" xr3:uid="{AE5A772E-6476-0547-992E-0D158229BA40}" name="P. HT" dataDxfId="13"/>
    <tableColumn id="3" xr3:uid="{E9CBAFF8-BE2B-9C4F-81CF-F412F4A3F65B}" name="Qté Art"/>
    <tableColumn id="4" xr3:uid="{23EDBF9C-C2EF-6D4E-AC8E-C5E11C662035}" name="Total HT" dataDxfId="12">
      <calculatedColumnFormula>C12*D12</calculatedColumnFormula>
    </tableColumn>
    <tableColumn id="5" xr3:uid="{6FC2DF68-3FDE-8042-AB49-478FF7581B62}" name="Qté road"/>
    <tableColumn id="6" xr3:uid="{BD87FA09-D0FC-5E46-B798-D3920656EE1D}" name="Total HT2" dataDxfId="11">
      <calculatedColumnFormula>E12*F12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966C-5307-C542-9B55-82ACF85C516D}">
  <sheetPr codeName="Feuil1">
    <pageSetUpPr fitToPage="1"/>
  </sheetPr>
  <dimension ref="A2:H36"/>
  <sheetViews>
    <sheetView showGridLines="0" tabSelected="1" workbookViewId="0">
      <pane ySplit="10" topLeftCell="A11" activePane="bottomLeft" state="frozen"/>
      <selection pane="bottomLeft" activeCell="B4" sqref="B4"/>
    </sheetView>
  </sheetViews>
  <sheetFormatPr baseColWidth="10" defaultRowHeight="15.6" x14ac:dyDescent="0.3"/>
  <cols>
    <col min="1" max="1" width="18.09765625" customWidth="1"/>
    <col min="2" max="2" width="27.59765625" bestFit="1" customWidth="1"/>
    <col min="4" max="6" width="10.796875" customWidth="1"/>
  </cols>
  <sheetData>
    <row r="2" spans="1:8" x14ac:dyDescent="0.3">
      <c r="C2" s="9" t="s">
        <v>14</v>
      </c>
      <c r="D2" s="11"/>
      <c r="E2" s="12"/>
    </row>
    <row r="4" spans="1:8" x14ac:dyDescent="0.3">
      <c r="C4" s="9" t="s">
        <v>15</v>
      </c>
      <c r="D4" s="11"/>
      <c r="E4" s="12"/>
    </row>
    <row r="8" spans="1:8" ht="16.2" thickBot="1" x14ac:dyDescent="0.35">
      <c r="D8" t="s">
        <v>43</v>
      </c>
      <c r="E8" s="2">
        <f>SUBTOTAL(9,t_Recap[Total HT])</f>
        <v>0</v>
      </c>
      <c r="F8" s="2"/>
      <c r="G8" s="2">
        <f>SUBTOTAL(9,t_Recap[Total HT2])</f>
        <v>0</v>
      </c>
    </row>
    <row r="9" spans="1:8" x14ac:dyDescent="0.3">
      <c r="D9" s="10" t="s">
        <v>12</v>
      </c>
      <c r="E9" s="10"/>
      <c r="F9" s="10" t="s">
        <v>13</v>
      </c>
      <c r="G9" s="10"/>
    </row>
    <row r="10" spans="1:8" s="22" customFormat="1" ht="31.8" customHeight="1" x14ac:dyDescent="0.3">
      <c r="A10" s="19" t="s">
        <v>41</v>
      </c>
      <c r="B10" s="20" t="s">
        <v>42</v>
      </c>
      <c r="C10" s="21" t="s">
        <v>7</v>
      </c>
      <c r="D10" s="21" t="s">
        <v>10</v>
      </c>
      <c r="E10" s="21" t="s">
        <v>8</v>
      </c>
      <c r="F10" s="21" t="s">
        <v>11</v>
      </c>
      <c r="G10" s="21" t="s">
        <v>9</v>
      </c>
      <c r="H10" s="23" t="s">
        <v>44</v>
      </c>
    </row>
    <row r="11" spans="1:8" x14ac:dyDescent="0.3">
      <c r="A11" s="13" t="s">
        <v>0</v>
      </c>
      <c r="B11" s="14" t="s">
        <v>1</v>
      </c>
      <c r="C11" s="15">
        <v>1.65</v>
      </c>
      <c r="D11" s="14"/>
      <c r="E11" s="15">
        <f>C11*D11</f>
        <v>0</v>
      </c>
      <c r="F11" s="14"/>
      <c r="G11" s="15">
        <f>E11*F11</f>
        <v>0</v>
      </c>
      <c r="H11">
        <f>IF(OR(t_Recap[[#This Row],[Qté Art]]&gt;0,t_Recap[[#This Row],[Qté road]]&gt;0),1,0)</f>
        <v>0</v>
      </c>
    </row>
    <row r="12" spans="1:8" x14ac:dyDescent="0.3">
      <c r="A12" s="13" t="s">
        <v>0</v>
      </c>
      <c r="B12" s="14" t="s">
        <v>2</v>
      </c>
      <c r="C12" s="15">
        <v>1.75</v>
      </c>
      <c r="D12" s="14"/>
      <c r="E12" s="15">
        <f t="shared" ref="E12:E16" si="0">C12*D12</f>
        <v>0</v>
      </c>
      <c r="F12" s="14"/>
      <c r="G12" s="15">
        <f t="shared" ref="G12:G16" si="1">E12*F12</f>
        <v>0</v>
      </c>
      <c r="H12">
        <f>IF(OR(t_Recap[[#This Row],[Qté Art]]&gt;0,t_Recap[[#This Row],[Qté road]]&gt;0),1,0)</f>
        <v>0</v>
      </c>
    </row>
    <row r="13" spans="1:8" x14ac:dyDescent="0.3">
      <c r="A13" s="13" t="s">
        <v>0</v>
      </c>
      <c r="B13" s="14" t="s">
        <v>3</v>
      </c>
      <c r="C13" s="15">
        <v>3</v>
      </c>
      <c r="D13" s="14"/>
      <c r="E13" s="15">
        <f t="shared" si="0"/>
        <v>0</v>
      </c>
      <c r="F13" s="14"/>
      <c r="G13" s="15">
        <f t="shared" si="1"/>
        <v>0</v>
      </c>
      <c r="H13">
        <f>IF(OR(t_Recap[[#This Row],[Qté Art]]&gt;0,t_Recap[[#This Row],[Qté road]]&gt;0),1,0)</f>
        <v>0</v>
      </c>
    </row>
    <row r="14" spans="1:8" x14ac:dyDescent="0.3">
      <c r="A14" s="13" t="s">
        <v>0</v>
      </c>
      <c r="B14" s="14" t="s">
        <v>4</v>
      </c>
      <c r="C14" s="15">
        <v>2</v>
      </c>
      <c r="D14" s="14"/>
      <c r="E14" s="15">
        <f t="shared" si="0"/>
        <v>0</v>
      </c>
      <c r="F14" s="14"/>
      <c r="G14" s="15">
        <f t="shared" si="1"/>
        <v>0</v>
      </c>
      <c r="H14">
        <f>IF(OR(t_Recap[[#This Row],[Qté Art]]&gt;0,t_Recap[[#This Row],[Qté road]]&gt;0),1,0)</f>
        <v>0</v>
      </c>
    </row>
    <row r="15" spans="1:8" x14ac:dyDescent="0.3">
      <c r="A15" s="13" t="s">
        <v>0</v>
      </c>
      <c r="B15" s="14" t="s">
        <v>5</v>
      </c>
      <c r="C15" s="15">
        <v>3.5</v>
      </c>
      <c r="D15" s="14"/>
      <c r="E15" s="15">
        <f t="shared" si="0"/>
        <v>0</v>
      </c>
      <c r="F15" s="14"/>
      <c r="G15" s="15">
        <f t="shared" si="1"/>
        <v>0</v>
      </c>
      <c r="H15">
        <f>IF(OR(t_Recap[[#This Row],[Qté Art]]&gt;0,t_Recap[[#This Row],[Qté road]]&gt;0),1,0)</f>
        <v>0</v>
      </c>
    </row>
    <row r="16" spans="1:8" x14ac:dyDescent="0.3">
      <c r="A16" s="13" t="s">
        <v>0</v>
      </c>
      <c r="B16" s="14" t="s">
        <v>6</v>
      </c>
      <c r="C16" s="15">
        <v>2</v>
      </c>
      <c r="D16" s="14"/>
      <c r="E16" s="15">
        <f t="shared" si="0"/>
        <v>0</v>
      </c>
      <c r="F16" s="14"/>
      <c r="G16" s="15">
        <f t="shared" si="1"/>
        <v>0</v>
      </c>
      <c r="H16">
        <f>IF(OR(t_Recap[[#This Row],[Qté Art]]&gt;0,t_Recap[[#This Row],[Qté road]]&gt;0),1,0)</f>
        <v>0</v>
      </c>
    </row>
    <row r="17" spans="1:8" x14ac:dyDescent="0.3">
      <c r="A17" s="13" t="s">
        <v>38</v>
      </c>
      <c r="B17" s="14" t="s">
        <v>16</v>
      </c>
      <c r="C17" s="15">
        <v>3</v>
      </c>
      <c r="D17" s="14"/>
      <c r="E17" s="15">
        <f>C17*D17</f>
        <v>0</v>
      </c>
      <c r="F17" s="14"/>
      <c r="G17" s="15">
        <f>E17*F17</f>
        <v>0</v>
      </c>
      <c r="H17">
        <f>IF(OR(t_Recap[[#This Row],[Qté Art]]&gt;0,t_Recap[[#This Row],[Qté road]]&gt;0),1,0)</f>
        <v>0</v>
      </c>
    </row>
    <row r="18" spans="1:8" x14ac:dyDescent="0.3">
      <c r="A18" s="13" t="s">
        <v>38</v>
      </c>
      <c r="B18" s="14" t="s">
        <v>17</v>
      </c>
      <c r="C18" s="15">
        <v>5.5</v>
      </c>
      <c r="D18" s="14"/>
      <c r="E18" s="15">
        <f t="shared" ref="E18:E21" si="2">C18*D18</f>
        <v>0</v>
      </c>
      <c r="F18" s="14"/>
      <c r="G18" s="15">
        <f t="shared" ref="G18:G21" si="3">E18*F18</f>
        <v>0</v>
      </c>
      <c r="H18">
        <f>IF(OR(t_Recap[[#This Row],[Qté Art]]&gt;0,t_Recap[[#This Row],[Qté road]]&gt;0),1,0)</f>
        <v>0</v>
      </c>
    </row>
    <row r="19" spans="1:8" x14ac:dyDescent="0.3">
      <c r="A19" s="13" t="s">
        <v>38</v>
      </c>
      <c r="B19" s="14" t="s">
        <v>18</v>
      </c>
      <c r="C19" s="15">
        <v>5</v>
      </c>
      <c r="D19" s="14"/>
      <c r="E19" s="15">
        <f t="shared" si="2"/>
        <v>0</v>
      </c>
      <c r="F19" s="14"/>
      <c r="G19" s="15">
        <f t="shared" si="3"/>
        <v>0</v>
      </c>
      <c r="H19">
        <f>IF(OR(t_Recap[[#This Row],[Qté Art]]&gt;0,t_Recap[[#This Row],[Qté road]]&gt;0),1,0)</f>
        <v>0</v>
      </c>
    </row>
    <row r="20" spans="1:8" x14ac:dyDescent="0.3">
      <c r="A20" s="13" t="s">
        <v>38</v>
      </c>
      <c r="B20" s="14" t="s">
        <v>19</v>
      </c>
      <c r="C20" s="15">
        <v>2.5</v>
      </c>
      <c r="D20" s="14"/>
      <c r="E20" s="15">
        <f t="shared" si="2"/>
        <v>0</v>
      </c>
      <c r="F20" s="14"/>
      <c r="G20" s="15">
        <f t="shared" si="3"/>
        <v>0</v>
      </c>
      <c r="H20">
        <f>IF(OR(t_Recap[[#This Row],[Qté Art]]&gt;0,t_Recap[[#This Row],[Qté road]]&gt;0),1,0)</f>
        <v>0</v>
      </c>
    </row>
    <row r="21" spans="1:8" x14ac:dyDescent="0.3">
      <c r="A21" s="13" t="s">
        <v>38</v>
      </c>
      <c r="B21" s="14" t="s">
        <v>20</v>
      </c>
      <c r="C21" s="15">
        <v>2.5</v>
      </c>
      <c r="D21" s="14"/>
      <c r="E21" s="15">
        <f t="shared" si="2"/>
        <v>0</v>
      </c>
      <c r="F21" s="14"/>
      <c r="G21" s="15">
        <f t="shared" si="3"/>
        <v>0</v>
      </c>
      <c r="H21">
        <f>IF(OR(t_Recap[[#This Row],[Qté Art]]&gt;0,t_Recap[[#This Row],[Qté road]]&gt;0),1,0)</f>
        <v>0</v>
      </c>
    </row>
    <row r="22" spans="1:8" x14ac:dyDescent="0.3">
      <c r="A22" s="13" t="s">
        <v>39</v>
      </c>
      <c r="B22" s="14" t="s">
        <v>21</v>
      </c>
      <c r="C22" s="15">
        <v>7</v>
      </c>
      <c r="D22" s="14"/>
      <c r="E22" s="15">
        <f>C22*D22</f>
        <v>0</v>
      </c>
      <c r="F22" s="14"/>
      <c r="G22" s="15">
        <f>E22*F22</f>
        <v>0</v>
      </c>
      <c r="H22">
        <f>IF(OR(t_Recap[[#This Row],[Qté Art]]&gt;0,t_Recap[[#This Row],[Qté road]]&gt;0),1,0)</f>
        <v>0</v>
      </c>
    </row>
    <row r="23" spans="1:8" x14ac:dyDescent="0.3">
      <c r="A23" s="13" t="s">
        <v>39</v>
      </c>
      <c r="B23" s="14" t="s">
        <v>22</v>
      </c>
      <c r="C23" s="15">
        <v>6.5</v>
      </c>
      <c r="D23" s="14"/>
      <c r="E23" s="15">
        <f t="shared" ref="E23:E26" si="4">C23*D23</f>
        <v>0</v>
      </c>
      <c r="F23" s="14"/>
      <c r="G23" s="15">
        <f t="shared" ref="G23:G26" si="5">E23*F23</f>
        <v>0</v>
      </c>
      <c r="H23">
        <f>IF(OR(t_Recap[[#This Row],[Qté Art]]&gt;0,t_Recap[[#This Row],[Qté road]]&gt;0),1,0)</f>
        <v>0</v>
      </c>
    </row>
    <row r="24" spans="1:8" x14ac:dyDescent="0.3">
      <c r="A24" s="13" t="s">
        <v>39</v>
      </c>
      <c r="B24" s="14" t="s">
        <v>23</v>
      </c>
      <c r="C24" s="15">
        <v>11</v>
      </c>
      <c r="D24" s="14"/>
      <c r="E24" s="15">
        <f t="shared" si="4"/>
        <v>0</v>
      </c>
      <c r="F24" s="14"/>
      <c r="G24" s="15">
        <f t="shared" si="5"/>
        <v>0</v>
      </c>
      <c r="H24">
        <f>IF(OR(t_Recap[[#This Row],[Qté Art]]&gt;0,t_Recap[[#This Row],[Qté road]]&gt;0),1,0)</f>
        <v>0</v>
      </c>
    </row>
    <row r="25" spans="1:8" x14ac:dyDescent="0.3">
      <c r="A25" s="13" t="s">
        <v>39</v>
      </c>
      <c r="B25" s="14" t="s">
        <v>24</v>
      </c>
      <c r="C25" s="15">
        <v>10</v>
      </c>
      <c r="D25" s="14"/>
      <c r="E25" s="15">
        <f t="shared" si="4"/>
        <v>0</v>
      </c>
      <c r="F25" s="14"/>
      <c r="G25" s="15">
        <f t="shared" si="5"/>
        <v>0</v>
      </c>
      <c r="H25">
        <f>IF(OR(t_Recap[[#This Row],[Qté Art]]&gt;0,t_Recap[[#This Row],[Qté road]]&gt;0),1,0)</f>
        <v>0</v>
      </c>
    </row>
    <row r="26" spans="1:8" x14ac:dyDescent="0.3">
      <c r="A26" s="13" t="s">
        <v>39</v>
      </c>
      <c r="B26" s="14" t="s">
        <v>25</v>
      </c>
      <c r="C26" s="15">
        <v>7</v>
      </c>
      <c r="D26" s="14"/>
      <c r="E26" s="15">
        <f t="shared" si="4"/>
        <v>0</v>
      </c>
      <c r="F26" s="14"/>
      <c r="G26" s="15">
        <f t="shared" si="5"/>
        <v>0</v>
      </c>
      <c r="H26">
        <f>IF(OR(t_Recap[[#This Row],[Qté Art]]&gt;0,t_Recap[[#This Row],[Qté road]]&gt;0),1,0)</f>
        <v>0</v>
      </c>
    </row>
    <row r="27" spans="1:8" x14ac:dyDescent="0.3">
      <c r="A27" s="13" t="s">
        <v>40</v>
      </c>
      <c r="B27" s="14" t="s">
        <v>26</v>
      </c>
      <c r="C27" s="15">
        <v>10</v>
      </c>
      <c r="D27" s="14"/>
      <c r="E27" s="15">
        <f>C27*D27</f>
        <v>0</v>
      </c>
      <c r="F27" s="14"/>
      <c r="G27" s="15">
        <f>E27*F27</f>
        <v>0</v>
      </c>
      <c r="H27">
        <f>IF(OR(t_Recap[[#This Row],[Qté Art]]&gt;0,t_Recap[[#This Row],[Qté road]]&gt;0),1,0)</f>
        <v>0</v>
      </c>
    </row>
    <row r="28" spans="1:8" x14ac:dyDescent="0.3">
      <c r="A28" s="13" t="s">
        <v>40</v>
      </c>
      <c r="B28" s="14" t="s">
        <v>27</v>
      </c>
      <c r="C28" s="15">
        <v>15</v>
      </c>
      <c r="D28" s="14"/>
      <c r="E28" s="15">
        <f t="shared" ref="E28:E36" si="6">C28*D28</f>
        <v>0</v>
      </c>
      <c r="F28" s="14"/>
      <c r="G28" s="15">
        <f t="shared" ref="G28:G36" si="7">E28*F28</f>
        <v>0</v>
      </c>
      <c r="H28">
        <f>IF(OR(t_Recap[[#This Row],[Qté Art]]&gt;0,t_Recap[[#This Row],[Qté road]]&gt;0),1,0)</f>
        <v>0</v>
      </c>
    </row>
    <row r="29" spans="1:8" x14ac:dyDescent="0.3">
      <c r="A29" s="13" t="s">
        <v>40</v>
      </c>
      <c r="B29" s="14" t="s">
        <v>28</v>
      </c>
      <c r="C29" s="15">
        <v>15</v>
      </c>
      <c r="D29" s="14"/>
      <c r="E29" s="15">
        <f t="shared" si="6"/>
        <v>0</v>
      </c>
      <c r="F29" s="14"/>
      <c r="G29" s="15">
        <f t="shared" si="7"/>
        <v>0</v>
      </c>
      <c r="H29">
        <f>IF(OR(t_Recap[[#This Row],[Qté Art]]&gt;0,t_Recap[[#This Row],[Qté road]]&gt;0),1,0)</f>
        <v>0</v>
      </c>
    </row>
    <row r="30" spans="1:8" x14ac:dyDescent="0.3">
      <c r="A30" s="13" t="s">
        <v>40</v>
      </c>
      <c r="B30" s="14" t="s">
        <v>29</v>
      </c>
      <c r="C30" s="15">
        <v>2.5</v>
      </c>
      <c r="D30" s="14"/>
      <c r="E30" s="15">
        <f t="shared" si="6"/>
        <v>0</v>
      </c>
      <c r="F30" s="14"/>
      <c r="G30" s="15">
        <f t="shared" si="7"/>
        <v>0</v>
      </c>
      <c r="H30">
        <f>IF(OR(t_Recap[[#This Row],[Qté Art]]&gt;0,t_Recap[[#This Row],[Qté road]]&gt;0),1,0)</f>
        <v>0</v>
      </c>
    </row>
    <row r="31" spans="1:8" x14ac:dyDescent="0.3">
      <c r="A31" s="13" t="s">
        <v>40</v>
      </c>
      <c r="B31" s="14" t="s">
        <v>30</v>
      </c>
      <c r="C31" s="15">
        <v>4</v>
      </c>
      <c r="D31" s="14"/>
      <c r="E31" s="15">
        <f t="shared" si="6"/>
        <v>0</v>
      </c>
      <c r="F31" s="14"/>
      <c r="G31" s="15">
        <f t="shared" si="7"/>
        <v>0</v>
      </c>
      <c r="H31">
        <f>IF(OR(t_Recap[[#This Row],[Qté Art]]&gt;0,t_Recap[[#This Row],[Qté road]]&gt;0),1,0)</f>
        <v>0</v>
      </c>
    </row>
    <row r="32" spans="1:8" x14ac:dyDescent="0.3">
      <c r="A32" s="13" t="s">
        <v>40</v>
      </c>
      <c r="B32" s="14" t="s">
        <v>31</v>
      </c>
      <c r="C32" s="15">
        <v>4</v>
      </c>
      <c r="D32" s="14"/>
      <c r="E32" s="15">
        <f t="shared" si="6"/>
        <v>0</v>
      </c>
      <c r="F32" s="14"/>
      <c r="G32" s="15">
        <f t="shared" si="7"/>
        <v>0</v>
      </c>
      <c r="H32">
        <f>IF(OR(t_Recap[[#This Row],[Qté Art]]&gt;0,t_Recap[[#This Row],[Qté road]]&gt;0),1,0)</f>
        <v>0</v>
      </c>
    </row>
    <row r="33" spans="1:8" x14ac:dyDescent="0.3">
      <c r="A33" s="13" t="s">
        <v>40</v>
      </c>
      <c r="B33" s="14" t="s">
        <v>32</v>
      </c>
      <c r="C33" s="15">
        <v>4</v>
      </c>
      <c r="D33" s="14"/>
      <c r="E33" s="15">
        <f t="shared" si="6"/>
        <v>0</v>
      </c>
      <c r="F33" s="14"/>
      <c r="G33" s="15">
        <f t="shared" si="7"/>
        <v>0</v>
      </c>
      <c r="H33">
        <f>IF(OR(t_Recap[[#This Row],[Qté Art]]&gt;0,t_Recap[[#This Row],[Qté road]]&gt;0),1,0)</f>
        <v>0</v>
      </c>
    </row>
    <row r="34" spans="1:8" x14ac:dyDescent="0.3">
      <c r="A34" s="13" t="s">
        <v>40</v>
      </c>
      <c r="B34" s="14" t="s">
        <v>33</v>
      </c>
      <c r="C34" s="15">
        <v>2</v>
      </c>
      <c r="D34" s="14"/>
      <c r="E34" s="15">
        <f t="shared" si="6"/>
        <v>0</v>
      </c>
      <c r="F34" s="14"/>
      <c r="G34" s="15">
        <f t="shared" si="7"/>
        <v>0</v>
      </c>
      <c r="H34">
        <f>IF(OR(t_Recap[[#This Row],[Qté Art]]&gt;0,t_Recap[[#This Row],[Qté road]]&gt;0),1,0)</f>
        <v>0</v>
      </c>
    </row>
    <row r="35" spans="1:8" x14ac:dyDescent="0.3">
      <c r="A35" s="13" t="s">
        <v>40</v>
      </c>
      <c r="B35" s="14" t="s">
        <v>34</v>
      </c>
      <c r="C35" s="15">
        <v>2</v>
      </c>
      <c r="D35" s="14"/>
      <c r="E35" s="15">
        <f t="shared" si="6"/>
        <v>0</v>
      </c>
      <c r="F35" s="14"/>
      <c r="G35" s="15">
        <f t="shared" si="7"/>
        <v>0</v>
      </c>
      <c r="H35">
        <f>IF(OR(t_Recap[[#This Row],[Qté Art]]&gt;0,t_Recap[[#This Row],[Qté road]]&gt;0),1,0)</f>
        <v>0</v>
      </c>
    </row>
    <row r="36" spans="1:8" x14ac:dyDescent="0.3">
      <c r="A36" s="16" t="s">
        <v>40</v>
      </c>
      <c r="B36" s="17" t="s">
        <v>35</v>
      </c>
      <c r="C36" s="18">
        <v>4.5</v>
      </c>
      <c r="D36" s="17"/>
      <c r="E36" s="18">
        <f t="shared" si="6"/>
        <v>0</v>
      </c>
      <c r="F36" s="17"/>
      <c r="G36" s="18">
        <f t="shared" si="7"/>
        <v>0</v>
      </c>
      <c r="H36">
        <f>IF(OR(t_Recap[[#This Row],[Qté Art]]&gt;0,t_Recap[[#This Row],[Qté road]]&gt;0),1,0)</f>
        <v>0</v>
      </c>
    </row>
  </sheetData>
  <mergeCells count="4">
    <mergeCell ref="D9:E9"/>
    <mergeCell ref="F9:G9"/>
    <mergeCell ref="D2:E2"/>
    <mergeCell ref="D4:E4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der_tout" altText="vider_boissons_chaudes">
                <anchor moveWithCells="1" sizeWithCells="1">
                  <from>
                    <xdr:col>7</xdr:col>
                    <xdr:colOff>53340</xdr:colOff>
                    <xdr:row>1</xdr:row>
                    <xdr:rowOff>60960</xdr:rowOff>
                  </from>
                  <to>
                    <xdr:col>8</xdr:col>
                    <xdr:colOff>45720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6D0F-15B8-184B-B2B5-AD662024336F}">
  <sheetPr codeName="Feuil2"/>
  <dimension ref="B2:G17"/>
  <sheetViews>
    <sheetView zoomScaleNormal="100" workbookViewId="0">
      <selection activeCell="B12" sqref="B12:G17"/>
    </sheetView>
  </sheetViews>
  <sheetFormatPr baseColWidth="10" defaultRowHeight="15.6" x14ac:dyDescent="0.3"/>
  <cols>
    <col min="1" max="1" width="3.796875" customWidth="1"/>
    <col min="2" max="2" width="27.296875" bestFit="1" customWidth="1"/>
    <col min="5" max="7" width="10.796875" customWidth="1"/>
  </cols>
  <sheetData>
    <row r="2" spans="2:7" x14ac:dyDescent="0.3">
      <c r="D2" s="9" t="s">
        <v>14</v>
      </c>
      <c r="E2" s="11"/>
      <c r="F2" s="12"/>
    </row>
    <row r="4" spans="2:7" x14ac:dyDescent="0.3">
      <c r="D4" s="9" t="s">
        <v>15</v>
      </c>
      <c r="E4" s="11"/>
      <c r="F4" s="12"/>
    </row>
    <row r="9" spans="2:7" ht="16.2" thickBot="1" x14ac:dyDescent="0.35"/>
    <row r="10" spans="2:7" x14ac:dyDescent="0.3">
      <c r="D10" s="10" t="s">
        <v>36</v>
      </c>
      <c r="E10" s="10"/>
      <c r="F10" s="10" t="s">
        <v>37</v>
      </c>
      <c r="G10" s="10"/>
    </row>
    <row r="11" spans="2:7" ht="16.2" thickBot="1" x14ac:dyDescent="0.35">
      <c r="B11" s="5" t="s">
        <v>0</v>
      </c>
      <c r="C11" s="6" t="s">
        <v>7</v>
      </c>
      <c r="D11" s="7" t="s">
        <v>10</v>
      </c>
      <c r="E11" s="8" t="s">
        <v>8</v>
      </c>
      <c r="F11" s="6" t="s">
        <v>11</v>
      </c>
      <c r="G11" s="6" t="s">
        <v>9</v>
      </c>
    </row>
    <row r="12" spans="2:7" x14ac:dyDescent="0.3">
      <c r="B12" t="s">
        <v>1</v>
      </c>
      <c r="C12" s="4">
        <v>1.65</v>
      </c>
      <c r="E12" s="3">
        <f>C12*D12</f>
        <v>0</v>
      </c>
      <c r="G12" s="2">
        <f>E12*F12</f>
        <v>0</v>
      </c>
    </row>
    <row r="13" spans="2:7" x14ac:dyDescent="0.3">
      <c r="B13" t="s">
        <v>2</v>
      </c>
      <c r="C13" s="3">
        <v>1.75</v>
      </c>
      <c r="E13" s="3">
        <f t="shared" ref="E13:E17" si="0">C13*D13</f>
        <v>0</v>
      </c>
      <c r="G13" s="2">
        <f t="shared" ref="G13:G17" si="1">E13*F13</f>
        <v>0</v>
      </c>
    </row>
    <row r="14" spans="2:7" x14ac:dyDescent="0.3">
      <c r="B14" t="s">
        <v>3</v>
      </c>
      <c r="C14" s="3">
        <v>3</v>
      </c>
      <c r="E14" s="3">
        <f t="shared" si="0"/>
        <v>0</v>
      </c>
      <c r="G14" s="2">
        <f t="shared" si="1"/>
        <v>0</v>
      </c>
    </row>
    <row r="15" spans="2:7" x14ac:dyDescent="0.3">
      <c r="B15" t="s">
        <v>4</v>
      </c>
      <c r="C15" s="3">
        <v>2</v>
      </c>
      <c r="E15" s="3">
        <f t="shared" si="0"/>
        <v>0</v>
      </c>
      <c r="G15" s="2">
        <f t="shared" si="1"/>
        <v>0</v>
      </c>
    </row>
    <row r="16" spans="2:7" x14ac:dyDescent="0.3">
      <c r="B16" t="s">
        <v>5</v>
      </c>
      <c r="C16" s="3">
        <v>3.5</v>
      </c>
      <c r="E16" s="3">
        <f t="shared" si="0"/>
        <v>0</v>
      </c>
      <c r="G16" s="2">
        <f t="shared" si="1"/>
        <v>0</v>
      </c>
    </row>
    <row r="17" spans="2:7" x14ac:dyDescent="0.3">
      <c r="B17" t="s">
        <v>6</v>
      </c>
      <c r="C17" s="3">
        <v>2</v>
      </c>
      <c r="E17" s="3">
        <f t="shared" si="0"/>
        <v>0</v>
      </c>
      <c r="G17" s="2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vider_soft">
                <anchor moveWithCells="1" sizeWithCells="1">
                  <from>
                    <xdr:col>2</xdr:col>
                    <xdr:colOff>815340</xdr:colOff>
                    <xdr:row>4</xdr:row>
                    <xdr:rowOff>205740</xdr:rowOff>
                  </from>
                  <to>
                    <xdr:col>5</xdr:col>
                    <xdr:colOff>15240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076EB-871E-E447-BEFB-C44F4F3ADCDA}">
  <sheetPr codeName="Feuil3"/>
  <dimension ref="B2:G16"/>
  <sheetViews>
    <sheetView workbookViewId="0">
      <selection activeCell="B12" sqref="B12:G17"/>
    </sheetView>
  </sheetViews>
  <sheetFormatPr baseColWidth="10" defaultRowHeight="15.6" x14ac:dyDescent="0.3"/>
  <cols>
    <col min="1" max="1" width="3.796875" customWidth="1"/>
    <col min="2" max="2" width="27.296875" bestFit="1" customWidth="1"/>
    <col min="5" max="7" width="10.796875" customWidth="1"/>
  </cols>
  <sheetData>
    <row r="2" spans="2:7" x14ac:dyDescent="0.3">
      <c r="D2" s="9" t="s">
        <v>14</v>
      </c>
      <c r="E2" s="11"/>
      <c r="F2" s="12"/>
    </row>
    <row r="4" spans="2:7" x14ac:dyDescent="0.3">
      <c r="D4" s="9" t="s">
        <v>15</v>
      </c>
      <c r="E4" s="11"/>
      <c r="F4" s="12"/>
    </row>
    <row r="9" spans="2:7" ht="16.2" thickBot="1" x14ac:dyDescent="0.35"/>
    <row r="10" spans="2:7" x14ac:dyDescent="0.3">
      <c r="D10" s="10" t="s">
        <v>36</v>
      </c>
      <c r="E10" s="10"/>
      <c r="F10" s="10" t="s">
        <v>37</v>
      </c>
      <c r="G10" s="10"/>
    </row>
    <row r="11" spans="2:7" ht="16.2" thickBot="1" x14ac:dyDescent="0.35">
      <c r="B11" s="5" t="s">
        <v>38</v>
      </c>
      <c r="C11" s="6" t="s">
        <v>7</v>
      </c>
      <c r="D11" s="7" t="s">
        <v>10</v>
      </c>
      <c r="E11" s="8" t="s">
        <v>8</v>
      </c>
      <c r="F11" s="6" t="s">
        <v>11</v>
      </c>
      <c r="G11" s="6" t="s">
        <v>9</v>
      </c>
    </row>
    <row r="12" spans="2:7" x14ac:dyDescent="0.3">
      <c r="B12" s="1" t="s">
        <v>16</v>
      </c>
      <c r="C12" s="4">
        <v>3</v>
      </c>
      <c r="E12" s="3">
        <f>C12*D12</f>
        <v>0</v>
      </c>
      <c r="G12" s="2">
        <f>E12*F12</f>
        <v>0</v>
      </c>
    </row>
    <row r="13" spans="2:7" x14ac:dyDescent="0.3">
      <c r="B13" s="1" t="s">
        <v>17</v>
      </c>
      <c r="C13" s="3">
        <v>5.5</v>
      </c>
      <c r="E13" s="3">
        <f t="shared" ref="E13:E16" si="0">C13*D13</f>
        <v>0</v>
      </c>
      <c r="G13" s="2">
        <f t="shared" ref="G13:G16" si="1">E13*F13</f>
        <v>0</v>
      </c>
    </row>
    <row r="14" spans="2:7" x14ac:dyDescent="0.3">
      <c r="B14" s="1" t="s">
        <v>18</v>
      </c>
      <c r="C14" s="3">
        <v>5</v>
      </c>
      <c r="E14" s="3">
        <f t="shared" si="0"/>
        <v>0</v>
      </c>
      <c r="G14" s="2">
        <f t="shared" si="1"/>
        <v>0</v>
      </c>
    </row>
    <row r="15" spans="2:7" x14ac:dyDescent="0.3">
      <c r="B15" s="1" t="s">
        <v>19</v>
      </c>
      <c r="C15" s="3">
        <v>2.5</v>
      </c>
      <c r="E15" s="3">
        <f t="shared" si="0"/>
        <v>0</v>
      </c>
      <c r="G15" s="2">
        <f t="shared" si="1"/>
        <v>0</v>
      </c>
    </row>
    <row r="16" spans="2:7" x14ac:dyDescent="0.3">
      <c r="B16" s="1" t="s">
        <v>20</v>
      </c>
      <c r="C16" s="3">
        <v>2.5</v>
      </c>
      <c r="E16" s="3">
        <f t="shared" si="0"/>
        <v>0</v>
      </c>
      <c r="G16" s="2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vider_boissons_chaudes" altText="vider_boissons_chaudes">
                <anchor moveWithCells="1" sizeWithCells="1">
                  <from>
                    <xdr:col>3</xdr:col>
                    <xdr:colOff>15240</xdr:colOff>
                    <xdr:row>5</xdr:row>
                    <xdr:rowOff>0</xdr:rowOff>
                  </from>
                  <to>
                    <xdr:col>5</xdr:col>
                    <xdr:colOff>38100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09E5-9DC3-E94A-98AE-2A5DEEDABEB4}">
  <sheetPr codeName="Feuil4"/>
  <dimension ref="B2:G16"/>
  <sheetViews>
    <sheetView workbookViewId="0">
      <selection activeCell="B12" sqref="B12:G17"/>
    </sheetView>
  </sheetViews>
  <sheetFormatPr baseColWidth="10" defaultRowHeight="15.6" x14ac:dyDescent="0.3"/>
  <cols>
    <col min="1" max="1" width="3.796875" customWidth="1"/>
    <col min="2" max="2" width="27.296875" bestFit="1" customWidth="1"/>
    <col min="5" max="7" width="10.796875" customWidth="1"/>
  </cols>
  <sheetData>
    <row r="2" spans="2:7" x14ac:dyDescent="0.3">
      <c r="D2" s="9" t="s">
        <v>14</v>
      </c>
      <c r="E2" s="11"/>
      <c r="F2" s="12"/>
    </row>
    <row r="4" spans="2:7" x14ac:dyDescent="0.3">
      <c r="D4" s="9" t="s">
        <v>15</v>
      </c>
      <c r="E4" s="11"/>
      <c r="F4" s="12"/>
    </row>
    <row r="9" spans="2:7" ht="16.2" thickBot="1" x14ac:dyDescent="0.35"/>
    <row r="10" spans="2:7" x14ac:dyDescent="0.3">
      <c r="D10" s="10" t="s">
        <v>36</v>
      </c>
      <c r="E10" s="10"/>
      <c r="F10" s="10" t="s">
        <v>37</v>
      </c>
      <c r="G10" s="10"/>
    </row>
    <row r="11" spans="2:7" ht="16.2" thickBot="1" x14ac:dyDescent="0.35">
      <c r="B11" s="5" t="s">
        <v>39</v>
      </c>
      <c r="C11" s="6" t="s">
        <v>7</v>
      </c>
      <c r="D11" s="7" t="s">
        <v>10</v>
      </c>
      <c r="E11" s="8" t="s">
        <v>8</v>
      </c>
      <c r="F11" s="6" t="s">
        <v>11</v>
      </c>
      <c r="G11" s="6" t="s">
        <v>9</v>
      </c>
    </row>
    <row r="12" spans="2:7" x14ac:dyDescent="0.3">
      <c r="B12" s="1" t="s">
        <v>21</v>
      </c>
      <c r="C12" s="4">
        <v>7</v>
      </c>
      <c r="E12" s="3">
        <f>C12*D12</f>
        <v>0</v>
      </c>
      <c r="G12" s="2">
        <f>E12*F12</f>
        <v>0</v>
      </c>
    </row>
    <row r="13" spans="2:7" x14ac:dyDescent="0.3">
      <c r="B13" s="1" t="s">
        <v>22</v>
      </c>
      <c r="C13" s="3">
        <v>6.5</v>
      </c>
      <c r="E13" s="3">
        <f t="shared" ref="E13:E16" si="0">C13*D13</f>
        <v>0</v>
      </c>
      <c r="G13" s="2">
        <f t="shared" ref="G13:G16" si="1">E13*F13</f>
        <v>0</v>
      </c>
    </row>
    <row r="14" spans="2:7" x14ac:dyDescent="0.3">
      <c r="B14" s="1" t="s">
        <v>23</v>
      </c>
      <c r="C14" s="3">
        <v>11</v>
      </c>
      <c r="E14" s="3">
        <f t="shared" si="0"/>
        <v>0</v>
      </c>
      <c r="G14" s="2">
        <f t="shared" si="1"/>
        <v>0</v>
      </c>
    </row>
    <row r="15" spans="2:7" x14ac:dyDescent="0.3">
      <c r="B15" s="1" t="s">
        <v>24</v>
      </c>
      <c r="C15" s="3">
        <v>10</v>
      </c>
      <c r="E15" s="3">
        <f t="shared" si="0"/>
        <v>0</v>
      </c>
      <c r="G15" s="2">
        <f t="shared" si="1"/>
        <v>0</v>
      </c>
    </row>
    <row r="16" spans="2:7" x14ac:dyDescent="0.3">
      <c r="B16" s="1" t="s">
        <v>25</v>
      </c>
      <c r="C16" s="3">
        <v>7</v>
      </c>
      <c r="E16" s="3">
        <f t="shared" si="0"/>
        <v>0</v>
      </c>
      <c r="G16" s="2">
        <f t="shared" si="1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vider_alcool">
                <anchor moveWithCells="1" siz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5</xdr:col>
                    <xdr:colOff>22860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5A586-A54E-7F44-9435-914A86EB559E}">
  <sheetPr codeName="Feuil5"/>
  <dimension ref="B2:G21"/>
  <sheetViews>
    <sheetView workbookViewId="0">
      <selection activeCell="B12" sqref="B12:G17"/>
    </sheetView>
  </sheetViews>
  <sheetFormatPr baseColWidth="10" defaultRowHeight="15.6" x14ac:dyDescent="0.3"/>
  <cols>
    <col min="1" max="1" width="3.796875" customWidth="1"/>
    <col min="2" max="2" width="27.296875" bestFit="1" customWidth="1"/>
    <col min="5" max="7" width="10.796875" customWidth="1"/>
  </cols>
  <sheetData>
    <row r="2" spans="2:7" x14ac:dyDescent="0.3">
      <c r="D2" s="9" t="s">
        <v>14</v>
      </c>
      <c r="E2" s="11"/>
      <c r="F2" s="12"/>
    </row>
    <row r="4" spans="2:7" x14ac:dyDescent="0.3">
      <c r="D4" s="9" t="s">
        <v>15</v>
      </c>
      <c r="E4" s="11"/>
      <c r="F4" s="12"/>
    </row>
    <row r="9" spans="2:7" ht="16.2" thickBot="1" x14ac:dyDescent="0.35"/>
    <row r="10" spans="2:7" x14ac:dyDescent="0.3">
      <c r="D10" s="10" t="s">
        <v>36</v>
      </c>
      <c r="E10" s="10"/>
      <c r="F10" s="10" t="s">
        <v>37</v>
      </c>
      <c r="G10" s="10"/>
    </row>
    <row r="11" spans="2:7" ht="16.2" thickBot="1" x14ac:dyDescent="0.35">
      <c r="B11" s="5" t="s">
        <v>40</v>
      </c>
      <c r="C11" s="6" t="s">
        <v>7</v>
      </c>
      <c r="D11" s="7" t="s">
        <v>10</v>
      </c>
      <c r="E11" s="8" t="s">
        <v>8</v>
      </c>
      <c r="F11" s="6" t="s">
        <v>11</v>
      </c>
      <c r="G11" s="6" t="s">
        <v>9</v>
      </c>
    </row>
    <row r="12" spans="2:7" x14ac:dyDescent="0.3">
      <c r="B12" s="1" t="s">
        <v>26</v>
      </c>
      <c r="C12" s="4">
        <v>10</v>
      </c>
      <c r="E12" s="3">
        <f>C12*D12</f>
        <v>0</v>
      </c>
      <c r="G12" s="2">
        <f>E12*F12</f>
        <v>0</v>
      </c>
    </row>
    <row r="13" spans="2:7" x14ac:dyDescent="0.3">
      <c r="B13" s="1" t="s">
        <v>27</v>
      </c>
      <c r="C13" s="3">
        <v>15</v>
      </c>
      <c r="E13" s="3">
        <f t="shared" ref="E13:E16" si="0">C13*D13</f>
        <v>0</v>
      </c>
      <c r="G13" s="2">
        <f t="shared" ref="G13:G16" si="1">E13*F13</f>
        <v>0</v>
      </c>
    </row>
    <row r="14" spans="2:7" x14ac:dyDescent="0.3">
      <c r="B14" s="1" t="s">
        <v>28</v>
      </c>
      <c r="C14" s="3">
        <v>15</v>
      </c>
      <c r="E14" s="3">
        <f t="shared" si="0"/>
        <v>0</v>
      </c>
      <c r="G14" s="2">
        <f t="shared" si="1"/>
        <v>0</v>
      </c>
    </row>
    <row r="15" spans="2:7" x14ac:dyDescent="0.3">
      <c r="B15" s="1" t="s">
        <v>29</v>
      </c>
      <c r="C15" s="3">
        <v>2.5</v>
      </c>
      <c r="E15" s="3">
        <f t="shared" si="0"/>
        <v>0</v>
      </c>
      <c r="G15" s="2">
        <f t="shared" si="1"/>
        <v>0</v>
      </c>
    </row>
    <row r="16" spans="2:7" x14ac:dyDescent="0.3">
      <c r="B16" s="1" t="s">
        <v>30</v>
      </c>
      <c r="C16" s="3">
        <v>4</v>
      </c>
      <c r="E16" s="3">
        <f t="shared" si="0"/>
        <v>0</v>
      </c>
      <c r="G16" s="2">
        <f t="shared" si="1"/>
        <v>0</v>
      </c>
    </row>
    <row r="17" spans="2:7" x14ac:dyDescent="0.3">
      <c r="B17" s="1" t="s">
        <v>31</v>
      </c>
      <c r="C17" s="3">
        <v>4</v>
      </c>
      <c r="E17" s="3">
        <f t="shared" ref="E17:E21" si="2">C17*D17</f>
        <v>0</v>
      </c>
      <c r="G17" s="2">
        <f t="shared" ref="G17:G21" si="3">E17*F17</f>
        <v>0</v>
      </c>
    </row>
    <row r="18" spans="2:7" x14ac:dyDescent="0.3">
      <c r="B18" s="1" t="s">
        <v>32</v>
      </c>
      <c r="C18" s="3">
        <v>4</v>
      </c>
      <c r="E18" s="3">
        <f t="shared" si="2"/>
        <v>0</v>
      </c>
      <c r="G18" s="2">
        <f t="shared" si="3"/>
        <v>0</v>
      </c>
    </row>
    <row r="19" spans="2:7" x14ac:dyDescent="0.3">
      <c r="B19" s="1" t="s">
        <v>33</v>
      </c>
      <c r="C19" s="3">
        <v>2</v>
      </c>
      <c r="E19" s="3">
        <f t="shared" si="2"/>
        <v>0</v>
      </c>
      <c r="G19" s="2">
        <f t="shared" si="3"/>
        <v>0</v>
      </c>
    </row>
    <row r="20" spans="2:7" x14ac:dyDescent="0.3">
      <c r="B20" s="1" t="s">
        <v>34</v>
      </c>
      <c r="C20" s="3">
        <v>2</v>
      </c>
      <c r="E20" s="3">
        <f t="shared" si="2"/>
        <v>0</v>
      </c>
      <c r="G20" s="2">
        <f t="shared" si="3"/>
        <v>0</v>
      </c>
    </row>
    <row r="21" spans="2:7" x14ac:dyDescent="0.3">
      <c r="B21" s="1" t="s">
        <v>35</v>
      </c>
      <c r="C21" s="3">
        <v>4.5</v>
      </c>
      <c r="E21" s="3">
        <f t="shared" si="2"/>
        <v>0</v>
      </c>
      <c r="G21" s="2">
        <f t="shared" si="3"/>
        <v>0</v>
      </c>
    </row>
  </sheetData>
  <mergeCells count="4">
    <mergeCell ref="E2:F2"/>
    <mergeCell ref="E4:F4"/>
    <mergeCell ref="D10:E10"/>
    <mergeCell ref="F10:G10"/>
  </mergeCells>
  <pageMargins left="0.7" right="0.7" top="0.75" bottom="0.75" header="0.3" footer="0.3"/>
  <pageSetup paperSize="9" orientation="landscape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vider_grignottage">
                <anchor moveWithCells="1" sizeWithCells="1">
                  <from>
                    <xdr:col>2</xdr:col>
                    <xdr:colOff>815340</xdr:colOff>
                    <xdr:row>5</xdr:row>
                    <xdr:rowOff>0</xdr:rowOff>
                  </from>
                  <to>
                    <xdr:col>5</xdr:col>
                    <xdr:colOff>15240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Recap</vt:lpstr>
      <vt:lpstr>soft</vt:lpstr>
      <vt:lpstr>boissons chaudes</vt:lpstr>
      <vt:lpstr>Alcool</vt:lpstr>
      <vt:lpstr>grignotage</vt:lpstr>
      <vt:lpstr>Recap!Impression_des_titres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</dc:creator>
  <cp:lastModifiedBy>Eric KERGRESSE</cp:lastModifiedBy>
  <cp:lastPrinted>2024-01-16T11:59:29Z</cp:lastPrinted>
  <dcterms:created xsi:type="dcterms:W3CDTF">2024-01-16T07:00:13Z</dcterms:created>
  <dcterms:modified xsi:type="dcterms:W3CDTF">2024-01-16T12:04:39Z</dcterms:modified>
</cp:coreProperties>
</file>