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87AE14CC-D326-4666-AB53-DFAFA8C2F9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le récap Astreinte" sheetId="1" r:id="rId1"/>
    <sheet name="Menu déroulant" sheetId="2" r:id="rId2"/>
  </sheets>
  <definedNames>
    <definedName name="TauxMajore">'Feuille récap Astreinte'!$I$7</definedName>
    <definedName name="TauxNormal">'Feuille récap Astreinte'!$I$6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 s="1"/>
  <c r="I1" i="1"/>
  <c r="C8" i="1" s="1"/>
</calcChain>
</file>

<file path=xl/sharedStrings.xml><?xml version="1.0" encoding="utf-8"?>
<sst xmlns="http://schemas.openxmlformats.org/spreadsheetml/2006/main" count="69" uniqueCount="49">
  <si>
    <t>Mis à jour le 09/06/2023</t>
  </si>
  <si>
    <r>
      <rPr>
        <sz val="11"/>
        <color theme="1"/>
        <rFont val="Arial"/>
        <family val="2"/>
      </rPr>
      <t xml:space="preserve">⚠️  </t>
    </r>
    <r>
      <rPr>
        <b/>
        <sz val="11"/>
        <color theme="1"/>
        <rFont val="Arial"/>
        <family val="2"/>
      </rPr>
      <t>Attention</t>
    </r>
    <r>
      <rPr>
        <sz val="11"/>
        <color theme="1"/>
        <rFont val="Arial"/>
        <family val="2"/>
      </rPr>
      <t xml:space="preserve"> : ce document doit être remis au salarié. Vous devez également tenir ce document à la disposition des agents de contrôle de l'inspection du travail pendant un an.</t>
    </r>
  </si>
  <si>
    <t>DOCUMENT RECAPITULATIF DES ASTREINTES</t>
  </si>
  <si>
    <t>Informations</t>
  </si>
  <si>
    <t xml:space="preserve">Nom et prénom : </t>
  </si>
  <si>
    <t xml:space="preserve">Mois : </t>
  </si>
  <si>
    <t xml:space="preserve">Année : </t>
  </si>
  <si>
    <t>Période d'astreinte et compensation</t>
  </si>
  <si>
    <t>Nombre d'heures</t>
  </si>
  <si>
    <t>Compensation financière</t>
  </si>
  <si>
    <t>Compensation en repos</t>
  </si>
  <si>
    <t>Durée de l'intervention</t>
  </si>
  <si>
    <t>Durée totale des interventions</t>
  </si>
  <si>
    <t>Signature :</t>
  </si>
  <si>
    <t>"employeur"</t>
  </si>
  <si>
    <t>Semaine :</t>
  </si>
  <si>
    <t>Date et Heure d'intervention</t>
  </si>
  <si>
    <r>
      <t xml:space="preserve">..…../…..../…....  à   ….... </t>
    </r>
    <r>
      <rPr>
        <i/>
        <sz val="10"/>
        <rFont val="Arial"/>
        <family val="2"/>
      </rPr>
      <t>h</t>
    </r>
    <r>
      <rPr>
        <sz val="10"/>
        <rFont val="Arial"/>
        <family val="2"/>
      </rPr>
      <t>….....</t>
    </r>
  </si>
  <si>
    <t>MOIS</t>
  </si>
  <si>
    <t>JANVIER</t>
  </si>
  <si>
    <t>FEVRIER</t>
  </si>
  <si>
    <t xml:space="preserve">MARS </t>
  </si>
  <si>
    <t>AVRIL</t>
  </si>
  <si>
    <t xml:space="preserve">MAI </t>
  </si>
  <si>
    <t>JUIN</t>
  </si>
  <si>
    <t>JUILLET</t>
  </si>
  <si>
    <t xml:space="preserve">AOUT </t>
  </si>
  <si>
    <t>SEPTEMBRE</t>
  </si>
  <si>
    <t>OCTOBRE</t>
  </si>
  <si>
    <t>NOVEMBRE</t>
  </si>
  <si>
    <t>DECEMBRE</t>
  </si>
  <si>
    <t>Majoration</t>
  </si>
  <si>
    <t>NOM PRENOM</t>
  </si>
  <si>
    <t>TAUX HORAIRE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</si>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</sst>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4" x14ac:knownFonts="1">
    <font>
      <sz val="10"/>
      <color rgb="FF000000"/>
      <name val="Arial"/>
      <scheme val="minor"/>
    </font>
    <font>
      <i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i/>
      <sz val="11"/>
      <color rgb="FF1155CC"/>
      <name val="Arial"/>
      <family val="2"/>
    </font>
    <font>
      <i/>
      <sz val="11"/>
      <color rgb="FF487FC6"/>
      <name val="Arial"/>
      <family val="2"/>
    </font>
    <font>
      <b/>
      <sz val="11"/>
      <color rgb="FF000000"/>
      <name val="Arial"/>
      <family val="2"/>
    </font>
    <font>
      <b/>
      <i/>
      <sz val="11"/>
      <color rgb="FF487FC6"/>
      <name val="Arial"/>
      <family val="2"/>
    </font>
    <font>
      <b/>
      <u/>
      <sz val="11"/>
      <color theme="1"/>
      <name val="Arial"/>
      <family val="2"/>
      <scheme val="minor"/>
    </font>
    <font>
      <b/>
      <i/>
      <sz val="11"/>
      <color rgb="FF1155CC"/>
      <name val="Arial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rgb="FF000000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  <scheme val="minor"/>
    </font>
    <font>
      <b/>
      <sz val="10"/>
      <name val="Arial"/>
      <family val="2"/>
    </font>
    <font>
      <b/>
      <sz val="11"/>
      <color rgb="FF1155CC"/>
      <name val="Arial"/>
      <family val="2"/>
    </font>
    <font>
      <sz val="11"/>
      <color rgb="FFFF0000"/>
      <name val="Arial"/>
      <family val="2"/>
      <scheme val="minor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155CC"/>
        <bgColor rgb="FF1155CC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0" fillId="0" borderId="0" xfId="0" applyFont="1"/>
    <xf numFmtId="0" fontId="11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14" fillId="0" borderId="1" xfId="0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/>
    <xf numFmtId="14" fontId="2" fillId="0" borderId="0" xfId="0" applyNumberFormat="1" applyFont="1"/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6" fillId="0" borderId="1" xfId="0" applyFont="1" applyBorder="1"/>
    <xf numFmtId="0" fontId="19" fillId="0" borderId="1" xfId="0" applyFont="1" applyBorder="1"/>
    <xf numFmtId="0" fontId="0" fillId="0" borderId="1" xfId="0" applyBorder="1"/>
    <xf numFmtId="0" fontId="22" fillId="5" borderId="0" xfId="0" applyFont="1" applyFill="1"/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vertical="center"/>
    </xf>
    <xf numFmtId="0" fontId="20" fillId="0" borderId="1" xfId="0" applyFont="1" applyBorder="1"/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Y1002"/>
  <sheetViews>
    <sheetView showGridLines="0" tabSelected="1" workbookViewId="0">
      <selection activeCell="J13" sqref="J13"/>
    </sheetView>
  </sheetViews>
  <sheetFormatPr baseColWidth="10" defaultColWidth="12.5546875" defaultRowHeight="15.75" customHeight="1" x14ac:dyDescent="0.25"/>
  <cols>
    <col min="1" max="1" width="2.88671875" customWidth="1"/>
    <col min="2" max="2" width="29" customWidth="1"/>
    <col min="3" max="3" width="10.44140625" customWidth="1"/>
    <col min="4" max="4" width="25.44140625" customWidth="1"/>
    <col min="5" max="5" width="20.44140625" customWidth="1"/>
    <col min="6" max="6" width="18.5546875" customWidth="1"/>
    <col min="7" max="7" width="19" customWidth="1"/>
  </cols>
  <sheetData>
    <row r="1" spans="1:25" ht="14.4" x14ac:dyDescent="0.3">
      <c r="A1">
        <v>0</v>
      </c>
      <c r="B1" s="1" t="s">
        <v>0</v>
      </c>
      <c r="C1" s="2"/>
      <c r="D1" s="2"/>
      <c r="E1" s="2"/>
      <c r="F1" s="2"/>
      <c r="G1" s="2"/>
      <c r="H1" s="2"/>
      <c r="I1" s="16">
        <f ca="1">+TODAY()</f>
        <v>45209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3.8" x14ac:dyDescent="0.25">
      <c r="A2" s="28" t="s">
        <v>1</v>
      </c>
      <c r="B2" s="29"/>
      <c r="C2" s="29"/>
      <c r="D2" s="29"/>
      <c r="E2" s="29"/>
      <c r="F2" s="2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3.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6.25" customHeight="1" x14ac:dyDescent="0.25">
      <c r="A4" s="2"/>
      <c r="B4" s="30" t="s">
        <v>2</v>
      </c>
      <c r="C4" s="30"/>
      <c r="D4" s="25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6.25" customHeight="1" x14ac:dyDescent="0.25">
      <c r="A5" s="2"/>
      <c r="B5" s="31" t="s">
        <v>3</v>
      </c>
      <c r="C5" s="31"/>
      <c r="D5" s="25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6.25" customHeight="1" x14ac:dyDescent="0.25">
      <c r="A6" s="2"/>
      <c r="B6" s="26" t="s">
        <v>4</v>
      </c>
      <c r="C6" s="27"/>
      <c r="D6" s="32" t="s">
        <v>35</v>
      </c>
      <c r="E6" s="33"/>
      <c r="F6" s="33"/>
      <c r="G6" s="33"/>
      <c r="H6" s="2"/>
      <c r="I6" s="22">
        <f>VLOOKUP(D6,'Menu déroulant'!C2:D14,2)</f>
        <v>13.055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6.25" customHeight="1" x14ac:dyDescent="0.25">
      <c r="A7" s="2"/>
      <c r="B7" s="26" t="s">
        <v>5</v>
      </c>
      <c r="C7" s="27"/>
      <c r="D7" s="7" t="s">
        <v>27</v>
      </c>
      <c r="E7" s="6" t="s">
        <v>6</v>
      </c>
      <c r="F7" s="34">
        <v>2023</v>
      </c>
      <c r="G7" s="25"/>
      <c r="H7" s="2"/>
      <c r="I7" s="22">
        <f>I6*2</f>
        <v>26.11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6.25" customHeight="1" x14ac:dyDescent="0.25">
      <c r="A8" s="2"/>
      <c r="B8" s="6" t="s">
        <v>15</v>
      </c>
      <c r="C8" s="18">
        <f ca="1">WEEKNUM(I1,2)</f>
        <v>42</v>
      </c>
      <c r="D8" s="35"/>
      <c r="E8" s="36"/>
      <c r="F8" s="36"/>
      <c r="G8" s="3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26.25" customHeight="1" x14ac:dyDescent="0.25">
      <c r="A9" s="2"/>
      <c r="B9" s="31" t="s">
        <v>7</v>
      </c>
      <c r="C9" s="31"/>
      <c r="D9" s="25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26.25" customHeight="1" x14ac:dyDescent="0.25">
      <c r="A10" s="2"/>
      <c r="B10" s="8" t="s">
        <v>16</v>
      </c>
      <c r="C10" s="17" t="s">
        <v>31</v>
      </c>
      <c r="D10" s="5"/>
      <c r="E10" s="13" t="s">
        <v>8</v>
      </c>
      <c r="F10" s="14" t="s">
        <v>9</v>
      </c>
      <c r="G10" s="14" t="s">
        <v>10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30" customHeight="1" x14ac:dyDescent="0.25">
      <c r="A11" s="2"/>
      <c r="B11" s="9" t="s">
        <v>17</v>
      </c>
      <c r="C11" s="23" t="s">
        <v>47</v>
      </c>
      <c r="D11" s="6" t="s">
        <v>11</v>
      </c>
      <c r="E11" s="10"/>
      <c r="F11" s="38">
        <v>26.11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30" customHeight="1" x14ac:dyDescent="0.25">
      <c r="A12" s="2"/>
      <c r="B12" s="9" t="s">
        <v>17</v>
      </c>
      <c r="C12" s="23" t="s">
        <v>48</v>
      </c>
      <c r="D12" s="6" t="s">
        <v>11</v>
      </c>
      <c r="E12" s="10"/>
      <c r="F12" s="38">
        <v>13.055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0" customHeight="1" x14ac:dyDescent="0.25">
      <c r="A13" s="2"/>
      <c r="B13" s="9" t="s">
        <v>17</v>
      </c>
      <c r="C13" s="23" t="s">
        <v>47</v>
      </c>
      <c r="D13" s="8" t="s">
        <v>11</v>
      </c>
      <c r="E13" s="11"/>
      <c r="F13" s="38">
        <v>26.11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30" customHeight="1" x14ac:dyDescent="0.25">
      <c r="A14" s="2"/>
      <c r="B14" s="9" t="s">
        <v>17</v>
      </c>
      <c r="C14" s="23"/>
      <c r="D14" s="6" t="s">
        <v>11</v>
      </c>
      <c r="E14" s="10"/>
      <c r="F14" s="38"/>
      <c r="G14" s="1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30" customHeight="1" x14ac:dyDescent="0.25">
      <c r="A15" s="2"/>
      <c r="B15" s="9" t="s">
        <v>17</v>
      </c>
      <c r="C15" s="23"/>
      <c r="D15" s="6" t="s">
        <v>11</v>
      </c>
      <c r="E15" s="10"/>
      <c r="F15" s="38"/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0" customHeight="1" x14ac:dyDescent="0.25">
      <c r="A16" s="2"/>
      <c r="B16" s="9" t="s">
        <v>17</v>
      </c>
      <c r="C16" s="23"/>
      <c r="D16" s="6" t="s">
        <v>11</v>
      </c>
      <c r="E16" s="10"/>
      <c r="F16" s="38"/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30" customHeight="1" x14ac:dyDescent="0.25">
      <c r="A17" s="2"/>
      <c r="B17" s="9" t="s">
        <v>17</v>
      </c>
      <c r="C17" s="23"/>
      <c r="D17" s="6" t="s">
        <v>11</v>
      </c>
      <c r="E17" s="10"/>
      <c r="F17" s="38"/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0" customHeight="1" x14ac:dyDescent="0.25">
      <c r="A18" s="2"/>
      <c r="B18" s="9" t="s">
        <v>17</v>
      </c>
      <c r="C18" s="23"/>
      <c r="D18" s="8" t="s">
        <v>11</v>
      </c>
      <c r="E18" s="11"/>
      <c r="F18" s="38"/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30" customHeight="1" x14ac:dyDescent="0.25">
      <c r="A19" s="2"/>
      <c r="B19" s="9" t="s">
        <v>17</v>
      </c>
      <c r="C19" s="23" t="s">
        <v>48</v>
      </c>
      <c r="D19" s="6" t="s">
        <v>11</v>
      </c>
      <c r="E19" s="10"/>
      <c r="F19" s="38">
        <v>13.055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30" customHeight="1" x14ac:dyDescent="0.25">
      <c r="A20" s="2"/>
      <c r="B20" s="24"/>
      <c r="C20" s="24"/>
      <c r="D20" s="25"/>
      <c r="E20" s="12"/>
      <c r="F20" s="38"/>
      <c r="G20" s="1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30" customHeight="1" x14ac:dyDescent="0.25">
      <c r="A21" s="2"/>
      <c r="B21" s="24" t="s">
        <v>12</v>
      </c>
      <c r="C21" s="24"/>
      <c r="D21" s="25"/>
      <c r="E21" s="12"/>
      <c r="F21" s="21"/>
      <c r="G21" s="1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3.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3.8" x14ac:dyDescent="0.25">
      <c r="A23" s="2"/>
      <c r="B23" s="2"/>
      <c r="C23" s="2"/>
      <c r="D23" s="2"/>
      <c r="E23" s="2"/>
      <c r="F23" s="3" t="s">
        <v>13</v>
      </c>
      <c r="G23" s="4" t="s">
        <v>14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3.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3.8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3.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3.8" x14ac:dyDescent="0.25">
      <c r="A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3.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3.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3.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3.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3.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3.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3.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3.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3.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3.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3.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3.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3.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3.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3.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3.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3.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3.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3.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3.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3.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3.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3.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3.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3.8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3.8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3.8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3.8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3.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3.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3.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3.8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3.8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3.8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3.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3.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3.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3.8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3.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3.8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3.8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3.8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3.8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3.8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3.8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3.8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3.8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3.8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3.8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3.8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3.8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3.8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3.8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3.8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3.8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3.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3.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3.8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3.8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3.8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3.8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3.8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3.8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3.8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3.8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3.8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3.8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3.8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3.8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3.8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3.8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3.8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3.8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3.8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3.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3.8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3.8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3.8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3.8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3.8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3.8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3.8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3.8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3.8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3.8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3.8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3.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3.8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3.8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3.8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3.8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3.8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3.8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3.8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3.8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3.8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3.8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3.8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3.8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3.8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3.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3.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3.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3.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3.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3.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3.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3.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3.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3.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3.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3.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3.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3.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3.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3.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3.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3.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3.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3.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3.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3.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3.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3.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3.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3.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3.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3.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3.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3.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3.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3.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3.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3.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3.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3.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3.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3.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3.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3.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3.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3.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3.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3.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3.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3.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3.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3.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3.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3.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3.8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3.8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3.8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3.8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3.8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3.8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3.8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3.8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3.8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3.8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3.8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3.8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3.8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3.8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3.8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3.8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3.8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3.8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3.8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3.8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3.8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3.8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3.8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3.8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3.8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3.8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3.8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3.8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3.8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3.8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3.8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3.8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3.8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3.8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3.8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3.8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3.8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3.8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3.8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3.8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3.8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3.8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3.8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3.8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3.8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3.8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3.8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3.8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3.8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3.8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3.8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3.8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3.8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3.8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3.8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3.8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3.8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3.8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3.8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3.8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3.8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3.8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3.8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3.8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3.8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3.8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3.8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3.8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3.8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3.8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3.8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3.8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3.8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3.8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3.8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3.8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3.8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3.8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3.8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3.8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3.8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3.8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3.8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3.8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3.8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3.8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3.8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3.8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3.8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3.8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3.8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3.8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3.8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3.8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3.8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3.8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3.8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3.8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3.8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3.8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3.8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3.8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3.8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3.8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3.8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3.8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3.8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3.8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3.8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3.8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3.8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3.8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3.8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3.8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3.8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3.8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3.8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3.8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3.8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3.8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3.8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3.8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3.8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3.8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3.8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3.8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3.8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3.8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3.8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3.8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3.8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3.8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3.8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3.8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3.8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3.8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3.8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3.8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3.8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3.8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3.8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3.8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3.8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3.8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3.8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3.8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3.8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3.8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3.8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3.8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3.8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3.8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3.8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3.8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3.8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3.8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3.8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3.8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3.8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3.8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3.8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3.8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3.8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3.8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3.8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3.8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3.8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3.8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3.8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3.8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3.8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3.8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3.8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3.8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3.8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3.8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3.8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3.8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3.8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3.8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3.8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3.8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3.8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3.8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3.8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3.8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3.8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3.8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3.8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3.8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3.8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3.8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3.8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3.8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3.8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3.8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3.8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3.8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3.8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3.8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3.8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3.8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3.8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3.8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3.8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3.8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3.8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3.8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3.8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3.8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3.8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3.8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3.8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3.8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3.8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3.8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3.8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3.8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3.8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3.8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3.8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3.8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3.8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3.8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3.8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3.8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3.8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3.8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3.8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3.8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3.8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3.8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3.8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3.8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3.8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3.8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3.8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3.8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3.8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3.8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3.8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3.8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3.8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3.8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3.8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3.8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3.8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3.8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3.8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3.8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3.8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3.8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3.8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3.8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3.8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3.8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3.8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3.8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3.8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3.8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3.8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3.8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3.8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3.8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3.8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3.8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3.8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3.8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3.8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3.8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3.8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3.8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3.8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3.8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3.8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3.8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3.8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3.8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3.8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3.8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3.8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3.8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3.8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3.8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3.8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3.8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3.8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3.8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3.8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3.8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3.8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3.8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3.8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3.8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3.8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3.8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3.8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3.8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3.8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3.8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3.8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3.8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3.8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3.8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3.8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3.8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3.8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3.8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3.8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3.8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3.8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3.8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3.8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3.8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3.8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3.8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3.8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3.8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3.8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3.8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3.8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3.8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3.8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3.8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3.8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3.8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3.8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3.8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3.8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3.8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3.8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3.8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3.8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3.8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3.8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3.8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3.8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3.8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3.8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3.8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3.8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3.8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3.8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3.8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3.8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3.8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3.8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3.8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3.8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3.8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3.8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3.8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3.8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3.8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3.8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3.8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3.8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3.8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3.8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3.8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3.8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3.8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3.8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3.8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3.8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3.8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3.8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3.8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3.8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3.8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3.8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3.8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3.8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3.8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3.8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3.8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3.8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3.8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3.8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3.8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3.8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3.8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3.8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3.8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3.8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3.8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3.8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3.8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3.8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3.8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3.8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3.8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3.8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3.8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3.8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3.8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3.8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3.8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3.8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3.8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3.8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3.8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3.8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3.8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3.8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3.8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3.8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3.8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3.8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3.8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3.8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3.8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3.8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3.8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3.8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3.8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3.8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3.8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3.8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3.8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3.8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3.8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3.8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3.8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3.8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3.8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3.8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3.8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3.8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3.8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3.8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3.8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3.8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3.8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3.8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3.8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3.8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3.8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3.8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3.8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3.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3.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3.8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3.8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3.8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3.8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3.8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3.8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3.8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3.8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3.8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3.8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3.8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3.8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3.8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3.8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3.8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3.8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3.8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3.8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3.8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3.8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3.8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3.8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3.8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3.8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3.8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3.8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3.8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3.8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3.8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3.8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3.8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3.8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3.8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3.8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3.8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3.8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3.8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3.8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3.8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3.8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3.8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3.8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3.8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3.8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3.8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3.8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3.8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3.8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3.8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3.8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3.8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3.8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3.8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3.8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3.8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3.8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3.8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3.8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3.8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3.8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3.8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3.8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3.8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3.8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3.8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3.8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3.8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3.8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3.8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3.8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3.8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3.8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3.8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3.8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3.8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3.8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3.8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3.8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3.8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3.8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3.8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3.8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3.8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3.8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3.8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3.8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3.8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3.8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3.8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3.8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3.8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3.8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3.8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3.8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3.8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3.8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3.8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3.8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3.8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3.8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3.8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3.8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3.8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3.8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3.8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3.8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3.8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3.8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3.8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3.8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3.8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3.8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3.8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3.8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3.8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3.8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3.8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3.8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3.8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3.8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3.8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3.8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3.8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3.8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3.8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3.8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3.8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3.8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3.8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3.8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3.8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3.8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3.8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3.8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3.8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3.8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3.8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3.8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3.8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3.8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3.8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3.8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3.8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3.8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3.8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3.8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3.8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3.8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3.8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3.8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3.8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3.8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3.8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3.8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3.8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3.8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3.8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3.8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3.8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3.8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3.8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3.8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3.8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3.8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3.8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3.8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3.8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3.8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3.8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3.8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3.8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3.8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3.8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3.8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3.8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3.8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3.8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3.8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3.8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3.8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3.8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3.8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3.8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3.8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3.8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3.8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3.8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3.8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3.8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3.8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3.8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3.8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3.8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3.8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3.8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3.8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3.8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3.8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3.8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3.8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3.8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3.8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3.8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3.8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3.8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3.8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3.8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3.8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3.8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3.8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3.8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3.8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3.8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3.8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3.8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3.8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3.8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3.8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3.8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3.8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3.8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3.8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3.8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3.8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3.8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3.8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3.8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3.8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3.8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3.8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3.8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3.8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3.8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3.8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3.8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3.8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3.8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3.8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3.8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3.8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3.8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3.8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3.8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3.8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3.8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3.8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3.8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3.8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3.8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3.8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3.8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3.8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3.8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3.8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3.8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3.8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3.8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3.8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3.8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3.8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3.8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3.8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3.8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3.8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3.8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3.8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3.8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3.8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3.8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3.8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3.8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3.8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3.8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3.8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3.8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3.8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3.8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3.8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3.8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3.8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3.8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3.8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3.8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3.8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3.8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3.8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3.8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3.8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3.8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3.8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3.8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3.8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3.8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3.8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3.8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3.8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3.8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3.8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3.8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3.8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3.8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3.8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3.8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3.8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3.8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3.8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3.8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3.8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3.8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3.8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3.8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3.8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3.8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3.8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3.8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3.8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3.8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3.8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3.8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3.8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3.8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3.8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3.8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3.8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3.8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3.8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3.8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3.8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3.8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3.8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3.8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3.8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3.8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3.8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3.8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3.8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3.8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3.8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3.8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3.8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3.8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3.8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3.8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3.8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3.8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3.8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3.8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3.8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3.8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3.8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3.8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3.8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3.8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3.8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3.8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3.8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3.8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3.8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3.8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3.8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3.8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3.8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3.8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3.8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3.8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3.8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3.8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3.8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3.8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3.8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3.8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3.8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3.8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3.8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3.8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3.8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3.8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3.8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3.8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5.75" customHeight="1" x14ac:dyDescent="0.25">
      <c r="B999" s="2"/>
      <c r="C999" s="2"/>
      <c r="D999" s="2"/>
      <c r="E999" s="2"/>
      <c r="F999" s="2"/>
      <c r="G999" s="2"/>
    </row>
    <row r="1000" spans="1:25" ht="15.75" customHeight="1" x14ac:dyDescent="0.25">
      <c r="B1000" s="2"/>
      <c r="C1000" s="2"/>
      <c r="D1000" s="2"/>
      <c r="E1000" s="2"/>
      <c r="F1000" s="2"/>
      <c r="G1000" s="2"/>
    </row>
    <row r="1001" spans="1:25" ht="15.75" customHeight="1" x14ac:dyDescent="0.25">
      <c r="B1001" s="2"/>
      <c r="C1001" s="2"/>
      <c r="D1001" s="2"/>
      <c r="E1001" s="2"/>
      <c r="F1001" s="2"/>
      <c r="G1001" s="2"/>
    </row>
    <row r="1002" spans="1:25" ht="15.75" customHeight="1" x14ac:dyDescent="0.25">
      <c r="B1002" s="2"/>
      <c r="C1002" s="2"/>
      <c r="D1002" s="2"/>
      <c r="E1002" s="2"/>
      <c r="F1002" s="2"/>
      <c r="G1002" s="2"/>
    </row>
  </sheetData>
  <mergeCells count="11">
    <mergeCell ref="B20:D20"/>
    <mergeCell ref="B21:D21"/>
    <mergeCell ref="B6:C6"/>
    <mergeCell ref="B7:C7"/>
    <mergeCell ref="A2:F2"/>
    <mergeCell ref="B4:G4"/>
    <mergeCell ref="B5:G5"/>
    <mergeCell ref="D6:G6"/>
    <mergeCell ref="F7:G7"/>
    <mergeCell ref="B9:G9"/>
    <mergeCell ref="D8:G8"/>
  </mergeCells>
  <dataValidations count="1">
    <dataValidation type="list" allowBlank="1" showInputMessage="1" showErrorMessage="1" sqref="C11:C19" xr:uid="{0F540878-862E-4C56-8B18-F36C18517FA3}">
      <formula1>"Oui,Non"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E4E591-AA92-4947-A4EE-E0205A1F0AD0}">
          <x14:formula1>
            <xm:f>'Menu déroulant'!$A$2:$A$13</xm:f>
          </x14:formula1>
          <xm:sqref>D7</xm:sqref>
        </x14:dataValidation>
        <x14:dataValidation type="list" allowBlank="1" showInputMessage="1" showErrorMessage="1" xr:uid="{14075C92-419C-4D64-A8B1-9926FF619642}">
          <x14:formula1>
            <xm:f>'Menu déroulant'!$C$2:$C$14</xm:f>
          </x14:formula1>
          <xm:sqref>D6:G6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F4F28-D7F8-4C67-A0AB-F5DD85FF7027}">
  <sheetPr codeName="Feuil2"/>
  <dimension ref="A1:D14"/>
  <sheetViews>
    <sheetView workbookViewId="0">
      <selection activeCell="F1" sqref="F1"/>
    </sheetView>
  </sheetViews>
  <sheetFormatPr baseColWidth="10" defaultRowHeight="13.2" x14ac:dyDescent="0.25"/>
  <cols>
    <col min="1" max="1" width="13.33203125" customWidth="1"/>
    <col min="3" max="3" width="22.88671875" customWidth="1"/>
    <col min="4" max="4" width="14.21875" bestFit="1" customWidth="1"/>
  </cols>
  <sheetData>
    <row r="1" spans="1:4" x14ac:dyDescent="0.25">
      <c r="A1" s="15" t="s">
        <v>18</v>
      </c>
      <c r="C1" s="19" t="s">
        <v>32</v>
      </c>
      <c r="D1" s="19" t="s">
        <v>33</v>
      </c>
    </row>
    <row r="2" spans="1:4" ht="21" customHeight="1" x14ac:dyDescent="0.25">
      <c r="A2" t="s">
        <v>19</v>
      </c>
      <c r="C2" s="20" t="s">
        <v>34</v>
      </c>
      <c r="D2" s="21">
        <v>13.846</v>
      </c>
    </row>
    <row r="3" spans="1:4" ht="21" customHeight="1" x14ac:dyDescent="0.25">
      <c r="A3" t="s">
        <v>20</v>
      </c>
      <c r="C3" s="20" t="s">
        <v>35</v>
      </c>
      <c r="D3" s="21">
        <v>13.055</v>
      </c>
    </row>
    <row r="4" spans="1:4" ht="21" customHeight="1" x14ac:dyDescent="0.25">
      <c r="A4" t="s">
        <v>21</v>
      </c>
      <c r="C4" s="20" t="s">
        <v>36</v>
      </c>
      <c r="D4" s="21">
        <v>11.52</v>
      </c>
    </row>
    <row r="5" spans="1:4" ht="21" customHeight="1" x14ac:dyDescent="0.25">
      <c r="A5" t="s">
        <v>22</v>
      </c>
      <c r="C5" s="20" t="s">
        <v>37</v>
      </c>
      <c r="D5" s="21">
        <v>13.186999999999999</v>
      </c>
    </row>
    <row r="6" spans="1:4" ht="21" customHeight="1" x14ac:dyDescent="0.25">
      <c r="A6" t="s">
        <v>23</v>
      </c>
      <c r="C6" s="20" t="s">
        <v>38</v>
      </c>
      <c r="D6" s="21">
        <v>11.52</v>
      </c>
    </row>
    <row r="7" spans="1:4" ht="21" customHeight="1" x14ac:dyDescent="0.25">
      <c r="A7" t="s">
        <v>24</v>
      </c>
      <c r="C7" s="20" t="s">
        <v>39</v>
      </c>
      <c r="D7" s="21">
        <v>13.186999999999999</v>
      </c>
    </row>
    <row r="8" spans="1:4" ht="21" customHeight="1" x14ac:dyDescent="0.25">
      <c r="A8" t="s">
        <v>25</v>
      </c>
      <c r="C8" s="20" t="s">
        <v>40</v>
      </c>
      <c r="D8" s="21">
        <v>25.053999999999998</v>
      </c>
    </row>
    <row r="9" spans="1:4" ht="21" customHeight="1" x14ac:dyDescent="0.25">
      <c r="A9" t="s">
        <v>26</v>
      </c>
      <c r="C9" s="20" t="s">
        <v>41</v>
      </c>
      <c r="D9" s="21">
        <v>12.526999999999999</v>
      </c>
    </row>
    <row r="10" spans="1:4" ht="21" customHeight="1" x14ac:dyDescent="0.25">
      <c r="A10" t="s">
        <v>27</v>
      </c>
      <c r="C10" s="20" t="s">
        <v>42</v>
      </c>
      <c r="D10" s="21">
        <v>16.152999999999999</v>
      </c>
    </row>
    <row r="11" spans="1:4" ht="21" customHeight="1" x14ac:dyDescent="0.25">
      <c r="A11" t="s">
        <v>28</v>
      </c>
      <c r="C11" s="20" t="s">
        <v>43</v>
      </c>
      <c r="D11" s="21">
        <v>16.483000000000001</v>
      </c>
    </row>
    <row r="12" spans="1:4" ht="21" customHeight="1" x14ac:dyDescent="0.25">
      <c r="A12" t="s">
        <v>29</v>
      </c>
      <c r="C12" s="20" t="s">
        <v>44</v>
      </c>
      <c r="D12" s="21">
        <v>16.483000000000001</v>
      </c>
    </row>
    <row r="13" spans="1:4" ht="21" customHeight="1" x14ac:dyDescent="0.25">
      <c r="A13" t="s">
        <v>30</v>
      </c>
      <c r="C13" s="20" t="s">
        <v>45</v>
      </c>
      <c r="D13" s="21">
        <v>15.494</v>
      </c>
    </row>
    <row r="14" spans="1:4" ht="21" customHeight="1" x14ac:dyDescent="0.25">
      <c r="C14" s="20" t="s">
        <v>46</v>
      </c>
      <c r="D14" s="21">
        <v>14.901</v>
      </c>
    </row>
  </sheetData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récap Astreinte</vt:lpstr>
      <vt:lpstr>Menu déroulant</vt:lpstr>
      <vt:lpstr>TauxMajore</vt:lpstr>
      <vt:lpstr>TauxNormal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Eric Kergresse</cp:lastModifiedBy>
  <dcterms:created xsi:type="dcterms:W3CDTF">2023-09-29T10:18:55Z</dcterms:created>
  <dcterms:modified xsi:type="dcterms:W3CDTF">2023-10-10T15:15:46Z</dcterms:modified>
</cp:coreProperties>
</file>