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25814500-371C-40B4-BEA2-4BC20AE24A46}" xr6:coauthVersionLast="47" xr6:coauthVersionMax="47" xr10:uidLastSave="{00000000-0000-0000-0000-000000000000}"/>
  <bookViews>
    <workbookView xWindow="-108" yWindow="-108" windowWidth="23256" windowHeight="12576" activeTab="2" xr2:uid="{2CF8C67D-DFC8-4972-B667-3750A24B6745}"/>
  </bookViews>
  <sheets>
    <sheet name="ORIGINAL" sheetId="1" r:id="rId1"/>
    <sheet name="COLLE" sheetId="2" r:id="rId2"/>
    <sheet name="TABLEAU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3" l="1"/>
  <c r="G1" i="3"/>
  <c r="G3" i="2" a="1"/>
  <c r="G3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<sst xmlns="http://schemas.openxmlformats.org/spreadsheetml/2006/main" count="288" uniqueCount="104">
  <si>
    <t>Lee</t>
  </si>
  <si>
    <t>Kim</t>
  </si>
  <si>
    <t>Park</t>
  </si>
  <si>
    <t>Hyeong-Woo</t>
  </si>
  <si>
    <t>Seung-Wook</t>
  </si>
  <si>
    <t>Jong-Woo</t>
  </si>
  <si>
    <t>MUGOSA</t>
  </si>
  <si>
    <t>Oh</t>
  </si>
  <si>
    <t>Ban-Suk</t>
  </si>
  <si>
    <t>Young-Wook</t>
  </si>
  <si>
    <t>Jo</t>
  </si>
  <si>
    <t>Hyeon-Woo</t>
  </si>
  <si>
    <t>Ju-Yong</t>
  </si>
  <si>
    <t>Koo</t>
  </si>
  <si>
    <t>Ja-Cheol</t>
  </si>
  <si>
    <t>Ju-Kong</t>
  </si>
  <si>
    <t>Yu</t>
  </si>
  <si>
    <t>Sang-Hun</t>
  </si>
  <si>
    <t>Seung-Won</t>
  </si>
  <si>
    <t>Wagner</t>
  </si>
  <si>
    <t>Kai</t>
  </si>
  <si>
    <t>Bartlow</t>
  </si>
  <si>
    <t>Ethan</t>
  </si>
  <si>
    <t>Hernández</t>
  </si>
  <si>
    <t>Cucho</t>
  </si>
  <si>
    <t>Evander</t>
  </si>
  <si>
    <t>Vera</t>
  </si>
  <si>
    <t>Brayan</t>
  </si>
  <si>
    <t>Davis</t>
  </si>
  <si>
    <t>Jake</t>
  </si>
  <si>
    <t>Obrian</t>
  </si>
  <si>
    <t>Jáder</t>
  </si>
  <si>
    <t>Benteke</t>
  </si>
  <si>
    <t>Christian</t>
  </si>
  <si>
    <t>Barreal</t>
  </si>
  <si>
    <t>Álvaro</t>
  </si>
  <si>
    <t>Bassett</t>
  </si>
  <si>
    <t>Cole</t>
  </si>
  <si>
    <t>Arango</t>
  </si>
  <si>
    <t>Cristian</t>
  </si>
  <si>
    <t>Rodrigues</t>
  </si>
  <si>
    <t>Herrera</t>
  </si>
  <si>
    <t>Héctor</t>
  </si>
  <si>
    <t>Philadelphia Union</t>
  </si>
  <si>
    <t>Houston Dynamo FC</t>
  </si>
  <si>
    <t>Columbus Crew</t>
  </si>
  <si>
    <t>Portland Timbers</t>
  </si>
  <si>
    <t>Real Salt Lake</t>
  </si>
  <si>
    <t xml:space="preserve">Sporting Kansas City </t>
  </si>
  <si>
    <t>FC Dallas</t>
  </si>
  <si>
    <t>DC United</t>
  </si>
  <si>
    <t>FC Cincinnati</t>
  </si>
  <si>
    <t>Colorado Rapids</t>
  </si>
  <si>
    <t>San Jose Earthquakes</t>
  </si>
  <si>
    <t>Chang-Geun</t>
  </si>
  <si>
    <t>Daejeon Citizen FC</t>
  </si>
  <si>
    <t>In-Sung</t>
  </si>
  <si>
    <t>Pohang Steelers FC</t>
  </si>
  <si>
    <t>Ji-Hoon</t>
  </si>
  <si>
    <t>Incheon United FC</t>
  </si>
  <si>
    <t>Ulsan Hyundai Horang-i</t>
  </si>
  <si>
    <t>Jeju United FC</t>
  </si>
  <si>
    <t>Gangwon FC</t>
  </si>
  <si>
    <t>Prénom</t>
  </si>
  <si>
    <t>Nom</t>
  </si>
  <si>
    <t>Ville</t>
  </si>
  <si>
    <t>Somme</t>
  </si>
  <si>
    <t>Note</t>
  </si>
  <si>
    <t>Team</t>
  </si>
  <si>
    <t>Kai Wagner</t>
  </si>
  <si>
    <t>Ethan Bartlow</t>
  </si>
  <si>
    <t>Cucho Hernández</t>
  </si>
  <si>
    <t>Brayan Vera</t>
  </si>
  <si>
    <t>Davis Jake</t>
  </si>
  <si>
    <t>Jáder Obrian</t>
  </si>
  <si>
    <t>Christian Benteke</t>
  </si>
  <si>
    <t>Álvaro Barreal</t>
  </si>
  <si>
    <t>Cristian Arrango</t>
  </si>
  <si>
    <t>Cole Bassett</t>
  </si>
  <si>
    <t>Héctor Herrera</t>
  </si>
  <si>
    <t>Chang-Geun Lee</t>
  </si>
  <si>
    <t>In-Sung Kim</t>
  </si>
  <si>
    <t>Ji-Hoon Kim</t>
  </si>
  <si>
    <t>Hyeong-Woo Park</t>
  </si>
  <si>
    <t>Seung-Wook Park</t>
  </si>
  <si>
    <t>Jong-Woo Kim</t>
  </si>
  <si>
    <t>Ban-Suk Oh</t>
  </si>
  <si>
    <t>Young-Wook Kim</t>
  </si>
  <si>
    <t>Hyeon-Woo Jo</t>
  </si>
  <si>
    <t>Ju-Yong Lee</t>
  </si>
  <si>
    <t>Ja-Cheol Koo</t>
  </si>
  <si>
    <t>Ju-Kong Kim</t>
  </si>
  <si>
    <t>Sang-Hun Yu</t>
  </si>
  <si>
    <t>Seung-Won Lee</t>
  </si>
  <si>
    <t>Prénom Nom</t>
  </si>
  <si>
    <t>Colonne1</t>
  </si>
  <si>
    <t xml:space="preserve">Evander </t>
  </si>
  <si>
    <t>Jake Davis</t>
  </si>
  <si>
    <t>Cristian Arango</t>
  </si>
  <si>
    <t>Kim In-Sung</t>
  </si>
  <si>
    <t>Kim Ji-Hoon</t>
  </si>
  <si>
    <t>Park Hyeong-Woo</t>
  </si>
  <si>
    <t>Jo Hyeon-Woo</t>
  </si>
  <si>
    <t>Lee Ju-Yong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</si>
</sst>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0" borderId="0" xfId="0" applyFont="1" applyFill="1" applyBorder="1"/>
    <xf numFmtId="0" fontId="1" fillId="0" borderId="0" xfId="0" applyFont="1" applyFill="1" applyBorder="1"/>
  </cellXfs>
  <cellStyles count="1">
    <cellStyle name="Normal" xfId="0" builtinId="0"/>
  </cellStyles>
  <dxfs count="6"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F63AE3-CD4E-409C-A6A1-3A6B3FAD9022}" name="t_Original" displayName="t_Original" ref="A2:E30" totalsRowShown="0">
  <autoFilter ref="A2:E30" xr:uid="{4CF63AE3-CD4E-409C-A6A1-3A6B3FAD9022}"/>
  <tableColumns count="5">
    <tableColumn id="1" xr3:uid="{13A35609-C70B-4322-8170-ECBDE823CAFD}" name="Nom"/>
    <tableColumn id="2" xr3:uid="{31179D78-AA60-41D4-AE92-E659585E9A9F}" name="Prénom"/>
    <tableColumn id="3" xr3:uid="{A35184B4-2609-45FB-86D7-8F354BBB3B83}" name="Ville"/>
    <tableColumn id="4" xr3:uid="{A38A8932-F642-46CA-9458-A3D4682E144B}" name="Colonne1"/>
    <tableColumn id="5" xr3:uid="{C9B8A6D5-7BD0-4A07-9EFA-26921539AFC0}" name="No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230D64-6ACB-4ADB-BA5A-4BE396FC9657}" name="t_Colle" displayName="t_Colle" ref="C2:E30" totalsRowShown="0">
  <autoFilter ref="C2:E30" xr:uid="{30230D64-6ACB-4ADB-BA5A-4BE396FC9657}"/>
  <tableColumns count="3">
    <tableColumn id="1" xr3:uid="{F240EF0E-3A37-4272-A31E-B59FE2FB0191}" name="Prénom"/>
    <tableColumn id="2" xr3:uid="{683B5CAC-8A82-43BA-9AA7-153121965154}" name="Nom"/>
    <tableColumn id="3" xr3:uid="{48D335B1-A753-4263-BCB9-3E819659E27E}" name="Team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43C2C6-362D-45E6-B278-6808E7936422}" name="Tableau2" displayName="Tableau2" ref="A2:C30" totalsRowShown="0">
  <autoFilter ref="A2:C30" xr:uid="{6143C2C6-362D-45E6-B278-6808E7936422}"/>
  <sortState xmlns:xlrd2="http://schemas.microsoft.com/office/spreadsheetml/2017/richdata2" ref="A3:C30">
    <sortCondition ref="A3:A30"/>
  </sortState>
  <tableColumns count="3">
    <tableColumn id="1" xr3:uid="{39B6E925-3800-4A11-ACC0-5F4E8C3B4823}" name="Prénom Nom" dataDxfId="5"/>
    <tableColumn id="2" xr3:uid="{7F999DF0-6327-46D3-A8C6-B62C7703FCD3}" name="Ville"/>
    <tableColumn id="5" xr3:uid="{21D98615-7C1D-436D-9DF7-313EFAAD0DE1}" name="Somme"/>
  </tableColumns>
  <tableStyleInfo name="TableStyleDark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CF3497-2139-4B7B-A32E-471C78C8660A}" name="t_Final" displayName="t_Final" ref="E2:G30" totalsRowShown="0" headerRowDxfId="4" dataDxfId="0">
  <autoFilter ref="E2:G30" xr:uid="{F7CF3497-2139-4B7B-A32E-471C78C8660A}"/>
  <sortState xmlns:xlrd2="http://schemas.microsoft.com/office/spreadsheetml/2017/richdata2" ref="E3:G30">
    <sortCondition ref="E3:E30"/>
  </sortState>
  <tableColumns count="3">
    <tableColumn id="1" xr3:uid="{10C0EFC0-3E08-4FE9-ACF5-D83B1046909A}" name="Prénom Nom" dataDxfId="3"/>
    <tableColumn id="2" xr3:uid="{7EEF1400-853C-4447-B0CA-E17F307599AA}" name="Ville" dataDxfId="2"/>
    <tableColumn id="3" xr3:uid="{26654198-0F6B-44F1-AD9A-0E600B3652E3}" name="Somm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309FF-BCB7-44C9-A2A2-276AE67A8F10}">
  <sheetPr codeName="Feuil1"/>
  <dimension ref="A2:E30"/>
  <sheetViews>
    <sheetView zoomScale="85" zoomScaleNormal="85" workbookViewId="0">
      <selection activeCell="G3" sqref="G3"/>
    </sheetView>
  </sheetViews>
  <sheetFormatPr baseColWidth="10" defaultRowHeight="14.4" x14ac:dyDescent="0.3"/>
  <cols>
    <col min="2" max="2" width="21.109375" customWidth="1"/>
    <col min="3" max="3" width="21.109375" bestFit="1" customWidth="1"/>
  </cols>
  <sheetData>
    <row r="2" spans="1:5" x14ac:dyDescent="0.3">
      <c r="A2" t="s">
        <v>64</v>
      </c>
      <c r="B2" t="s">
        <v>63</v>
      </c>
      <c r="C2" t="s">
        <v>65</v>
      </c>
      <c r="D2" t="s">
        <v>95</v>
      </c>
      <c r="E2" t="s">
        <v>67</v>
      </c>
    </row>
    <row r="3" spans="1:5" x14ac:dyDescent="0.3">
      <c r="A3" t="s">
        <v>19</v>
      </c>
      <c r="B3" t="s">
        <v>20</v>
      </c>
      <c r="C3" t="s">
        <v>43</v>
      </c>
      <c r="E3">
        <v>48</v>
      </c>
    </row>
    <row r="4" spans="1:5" x14ac:dyDescent="0.3">
      <c r="A4" t="s">
        <v>21</v>
      </c>
      <c r="B4" t="s">
        <v>22</v>
      </c>
      <c r="C4" t="s">
        <v>44</v>
      </c>
      <c r="E4">
        <v>53</v>
      </c>
    </row>
    <row r="5" spans="1:5" x14ac:dyDescent="0.3">
      <c r="A5" t="s">
        <v>23</v>
      </c>
      <c r="B5" t="s">
        <v>24</v>
      </c>
      <c r="C5" t="s">
        <v>45</v>
      </c>
      <c r="E5">
        <v>53</v>
      </c>
    </row>
    <row r="6" spans="1:5" x14ac:dyDescent="0.3">
      <c r="B6" t="s">
        <v>25</v>
      </c>
      <c r="C6" t="s">
        <v>46</v>
      </c>
      <c r="E6">
        <v>53</v>
      </c>
    </row>
    <row r="7" spans="1:5" x14ac:dyDescent="0.3">
      <c r="A7" t="s">
        <v>26</v>
      </c>
      <c r="B7" t="s">
        <v>27</v>
      </c>
      <c r="C7" t="s">
        <v>47</v>
      </c>
      <c r="E7">
        <v>58</v>
      </c>
    </row>
    <row r="8" spans="1:5" x14ac:dyDescent="0.3">
      <c r="A8" t="s">
        <v>29</v>
      </c>
      <c r="B8" t="s">
        <v>28</v>
      </c>
      <c r="C8" t="s">
        <v>48</v>
      </c>
      <c r="E8">
        <v>43</v>
      </c>
    </row>
    <row r="9" spans="1:5" x14ac:dyDescent="0.3">
      <c r="A9" t="s">
        <v>30</v>
      </c>
      <c r="B9" t="s">
        <v>31</v>
      </c>
      <c r="C9" t="s">
        <v>49</v>
      </c>
      <c r="E9">
        <v>55</v>
      </c>
    </row>
    <row r="10" spans="1:5" x14ac:dyDescent="0.3">
      <c r="A10" t="s">
        <v>32</v>
      </c>
      <c r="B10" t="s">
        <v>33</v>
      </c>
      <c r="C10" t="s">
        <v>50</v>
      </c>
      <c r="E10">
        <v>57</v>
      </c>
    </row>
    <row r="11" spans="1:5" x14ac:dyDescent="0.3">
      <c r="A11" t="s">
        <v>34</v>
      </c>
      <c r="B11" t="s">
        <v>35</v>
      </c>
      <c r="C11" t="s">
        <v>51</v>
      </c>
      <c r="E11">
        <v>62</v>
      </c>
    </row>
    <row r="12" spans="1:5" x14ac:dyDescent="0.3">
      <c r="A12" t="s">
        <v>37</v>
      </c>
      <c r="B12" t="s">
        <v>36</v>
      </c>
      <c r="C12" t="s">
        <v>52</v>
      </c>
      <c r="E12">
        <v>54</v>
      </c>
    </row>
    <row r="13" spans="1:5" x14ac:dyDescent="0.3">
      <c r="A13" t="s">
        <v>38</v>
      </c>
      <c r="B13" t="s">
        <v>39</v>
      </c>
      <c r="C13" t="s">
        <v>47</v>
      </c>
      <c r="E13">
        <v>54</v>
      </c>
    </row>
    <row r="14" spans="1:5" x14ac:dyDescent="0.3">
      <c r="A14" t="s">
        <v>40</v>
      </c>
      <c r="C14" t="s">
        <v>53</v>
      </c>
      <c r="E14">
        <v>51</v>
      </c>
    </row>
    <row r="15" spans="1:5" x14ac:dyDescent="0.3">
      <c r="A15" t="s">
        <v>41</v>
      </c>
      <c r="B15" t="s">
        <v>42</v>
      </c>
      <c r="C15" t="s">
        <v>44</v>
      </c>
      <c r="E15">
        <v>41</v>
      </c>
    </row>
    <row r="16" spans="1:5" x14ac:dyDescent="0.3">
      <c r="A16" t="s">
        <v>0</v>
      </c>
      <c r="B16" t="s">
        <v>54</v>
      </c>
      <c r="C16" t="s">
        <v>55</v>
      </c>
      <c r="E16">
        <v>50</v>
      </c>
    </row>
    <row r="17" spans="1:5" x14ac:dyDescent="0.3">
      <c r="A17" t="s">
        <v>1</v>
      </c>
      <c r="B17" t="s">
        <v>56</v>
      </c>
      <c r="C17" t="s">
        <v>57</v>
      </c>
      <c r="E17">
        <v>46</v>
      </c>
    </row>
    <row r="18" spans="1:5" x14ac:dyDescent="0.3">
      <c r="A18" t="s">
        <v>1</v>
      </c>
      <c r="B18" t="s">
        <v>58</v>
      </c>
      <c r="C18" t="s">
        <v>55</v>
      </c>
      <c r="E18">
        <v>53</v>
      </c>
    </row>
    <row r="19" spans="1:5" x14ac:dyDescent="0.3">
      <c r="A19" t="s">
        <v>2</v>
      </c>
      <c r="B19" t="s">
        <v>3</v>
      </c>
      <c r="C19" t="s">
        <v>57</v>
      </c>
      <c r="E19">
        <v>44</v>
      </c>
    </row>
    <row r="20" spans="1:5" x14ac:dyDescent="0.3">
      <c r="A20" t="s">
        <v>2</v>
      </c>
      <c r="B20" t="s">
        <v>4</v>
      </c>
      <c r="C20" t="s">
        <v>57</v>
      </c>
      <c r="E20">
        <v>47</v>
      </c>
    </row>
    <row r="21" spans="1:5" x14ac:dyDescent="0.3">
      <c r="A21" t="s">
        <v>1</v>
      </c>
      <c r="B21" t="s">
        <v>5</v>
      </c>
      <c r="C21" t="s">
        <v>57</v>
      </c>
      <c r="E21">
        <v>56</v>
      </c>
    </row>
    <row r="22" spans="1:5" x14ac:dyDescent="0.3">
      <c r="A22" t="s">
        <v>6</v>
      </c>
      <c r="C22" t="s">
        <v>59</v>
      </c>
      <c r="E22">
        <v>54</v>
      </c>
    </row>
    <row r="23" spans="1:5" x14ac:dyDescent="0.3">
      <c r="A23" t="s">
        <v>7</v>
      </c>
      <c r="B23" t="s">
        <v>8</v>
      </c>
      <c r="C23" t="s">
        <v>59</v>
      </c>
      <c r="E23">
        <v>44</v>
      </c>
    </row>
    <row r="24" spans="1:5" x14ac:dyDescent="0.3">
      <c r="A24" t="s">
        <v>1</v>
      </c>
      <c r="B24" t="s">
        <v>9</v>
      </c>
      <c r="C24" t="s">
        <v>55</v>
      </c>
      <c r="E24">
        <v>39</v>
      </c>
    </row>
    <row r="25" spans="1:5" x14ac:dyDescent="0.3">
      <c r="A25" t="s">
        <v>10</v>
      </c>
      <c r="B25" t="s">
        <v>11</v>
      </c>
      <c r="C25" t="s">
        <v>60</v>
      </c>
      <c r="E25">
        <v>47</v>
      </c>
    </row>
    <row r="26" spans="1:5" x14ac:dyDescent="0.3">
      <c r="A26" t="s">
        <v>0</v>
      </c>
      <c r="B26" t="s">
        <v>12</v>
      </c>
      <c r="C26" t="s">
        <v>61</v>
      </c>
      <c r="E26">
        <v>48</v>
      </c>
    </row>
    <row r="27" spans="1:5" x14ac:dyDescent="0.3">
      <c r="A27" t="s">
        <v>13</v>
      </c>
      <c r="B27" t="s">
        <v>14</v>
      </c>
      <c r="C27" t="s">
        <v>61</v>
      </c>
      <c r="E27">
        <v>45</v>
      </c>
    </row>
    <row r="28" spans="1:5" x14ac:dyDescent="0.3">
      <c r="A28" t="s">
        <v>1</v>
      </c>
      <c r="B28" t="s">
        <v>15</v>
      </c>
      <c r="C28" t="s">
        <v>61</v>
      </c>
      <c r="E28">
        <v>45</v>
      </c>
    </row>
    <row r="29" spans="1:5" x14ac:dyDescent="0.3">
      <c r="A29" t="s">
        <v>16</v>
      </c>
      <c r="B29" t="s">
        <v>17</v>
      </c>
      <c r="C29" t="s">
        <v>62</v>
      </c>
      <c r="E29">
        <v>36</v>
      </c>
    </row>
    <row r="30" spans="1:5" x14ac:dyDescent="0.3">
      <c r="A30" t="s">
        <v>0</v>
      </c>
      <c r="B30" t="s">
        <v>18</v>
      </c>
      <c r="C30" t="s">
        <v>62</v>
      </c>
      <c r="E30">
        <v>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ED4B3-0851-465E-BEC7-BA1A4E1F4726}">
  <sheetPr codeName="Feuil2"/>
  <dimension ref="C2:G30"/>
  <sheetViews>
    <sheetView topLeftCell="A13" zoomScale="86" zoomScaleNormal="86" workbookViewId="0">
      <selection activeCell="I16" sqref="I16"/>
    </sheetView>
  </sheetViews>
  <sheetFormatPr baseColWidth="10" defaultRowHeight="14.4" x14ac:dyDescent="0.3"/>
  <cols>
    <col min="5" max="5" width="24.77734375" customWidth="1"/>
    <col min="7" max="7" width="17.88671875" customWidth="1"/>
  </cols>
  <sheetData>
    <row r="2" spans="3:7" x14ac:dyDescent="0.3">
      <c r="C2" t="s">
        <v>63</v>
      </c>
      <c r="D2" t="s">
        <v>64</v>
      </c>
      <c r="E2" t="s">
        <v>68</v>
      </c>
    </row>
    <row r="3" spans="3:7" x14ac:dyDescent="0.3">
      <c r="C3" t="s">
        <v>20</v>
      </c>
      <c r="D3" t="s">
        <v>19</v>
      </c>
      <c r="E3" t="s">
        <v>43</v>
      </c>
      <c r="G3" cm="1">
        <f t="array" ref="G3">SommePrenomNom(t_Colle[[#This Row],[Prénom]],t_Colle[[#This Row],[Nom]],t_Colle[[#This Row],[Team]])</f>
        <v>48</v>
      </c>
    </row>
    <row r="4" spans="3:7" x14ac:dyDescent="0.3">
      <c r="C4" t="s">
        <v>22</v>
      </c>
      <c r="D4" t="s">
        <v>21</v>
      </c>
      <c r="E4" t="s">
        <v>44</v>
      </c>
    </row>
    <row r="5" spans="3:7" x14ac:dyDescent="0.3">
      <c r="C5" t="s">
        <v>24</v>
      </c>
      <c r="D5" t="s">
        <v>23</v>
      </c>
      <c r="E5" t="s">
        <v>45</v>
      </c>
    </row>
    <row r="6" spans="3:7" x14ac:dyDescent="0.3">
      <c r="C6" t="s">
        <v>25</v>
      </c>
      <c r="E6" t="s">
        <v>46</v>
      </c>
    </row>
    <row r="7" spans="3:7" x14ac:dyDescent="0.3">
      <c r="C7" t="s">
        <v>27</v>
      </c>
      <c r="D7" t="s">
        <v>26</v>
      </c>
      <c r="E7" t="s">
        <v>47</v>
      </c>
    </row>
    <row r="8" spans="3:7" x14ac:dyDescent="0.3">
      <c r="C8" t="s">
        <v>29</v>
      </c>
      <c r="D8" t="s">
        <v>28</v>
      </c>
      <c r="E8" t="s">
        <v>48</v>
      </c>
    </row>
    <row r="9" spans="3:7" x14ac:dyDescent="0.3">
      <c r="C9" t="s">
        <v>31</v>
      </c>
      <c r="D9" t="s">
        <v>30</v>
      </c>
      <c r="E9" t="s">
        <v>49</v>
      </c>
    </row>
    <row r="10" spans="3:7" x14ac:dyDescent="0.3">
      <c r="C10" t="s">
        <v>33</v>
      </c>
      <c r="D10" t="s">
        <v>32</v>
      </c>
      <c r="E10" t="s">
        <v>50</v>
      </c>
    </row>
    <row r="11" spans="3:7" x14ac:dyDescent="0.3">
      <c r="C11" t="s">
        <v>35</v>
      </c>
      <c r="D11" t="s">
        <v>34</v>
      </c>
      <c r="E11" t="s">
        <v>51</v>
      </c>
    </row>
    <row r="12" spans="3:7" x14ac:dyDescent="0.3">
      <c r="C12" t="s">
        <v>37</v>
      </c>
      <c r="D12" t="s">
        <v>36</v>
      </c>
      <c r="E12" t="s">
        <v>52</v>
      </c>
    </row>
    <row r="13" spans="3:7" x14ac:dyDescent="0.3">
      <c r="C13" t="s">
        <v>39</v>
      </c>
      <c r="D13" t="s">
        <v>38</v>
      </c>
      <c r="E13" t="s">
        <v>47</v>
      </c>
    </row>
    <row r="14" spans="3:7" x14ac:dyDescent="0.3">
      <c r="D14" t="s">
        <v>40</v>
      </c>
      <c r="E14" t="s">
        <v>53</v>
      </c>
    </row>
    <row r="15" spans="3:7" x14ac:dyDescent="0.3">
      <c r="C15" t="s">
        <v>42</v>
      </c>
      <c r="D15" t="s">
        <v>41</v>
      </c>
      <c r="E15" t="s">
        <v>44</v>
      </c>
    </row>
    <row r="16" spans="3:7" x14ac:dyDescent="0.3">
      <c r="C16" t="s">
        <v>54</v>
      </c>
      <c r="D16" t="s">
        <v>0</v>
      </c>
      <c r="E16" t="s">
        <v>55</v>
      </c>
    </row>
    <row r="17" spans="3:5" x14ac:dyDescent="0.3">
      <c r="C17" t="s">
        <v>1</v>
      </c>
      <c r="D17" t="s">
        <v>56</v>
      </c>
      <c r="E17" t="s">
        <v>57</v>
      </c>
    </row>
    <row r="18" spans="3:5" x14ac:dyDescent="0.3">
      <c r="C18" t="s">
        <v>1</v>
      </c>
      <c r="D18" t="s">
        <v>58</v>
      </c>
      <c r="E18" t="s">
        <v>55</v>
      </c>
    </row>
    <row r="19" spans="3:5" x14ac:dyDescent="0.3">
      <c r="C19" t="s">
        <v>2</v>
      </c>
      <c r="D19" t="s">
        <v>3</v>
      </c>
      <c r="E19" t="s">
        <v>57</v>
      </c>
    </row>
    <row r="20" spans="3:5" x14ac:dyDescent="0.3">
      <c r="C20" t="s">
        <v>4</v>
      </c>
      <c r="D20" t="s">
        <v>2</v>
      </c>
      <c r="E20" t="s">
        <v>57</v>
      </c>
    </row>
    <row r="21" spans="3:5" x14ac:dyDescent="0.3">
      <c r="C21" t="s">
        <v>5</v>
      </c>
      <c r="D21" t="s">
        <v>1</v>
      </c>
      <c r="E21" t="s">
        <v>57</v>
      </c>
    </row>
    <row r="22" spans="3:5" x14ac:dyDescent="0.3">
      <c r="D22" t="s">
        <v>6</v>
      </c>
      <c r="E22" t="s">
        <v>59</v>
      </c>
    </row>
    <row r="23" spans="3:5" x14ac:dyDescent="0.3">
      <c r="C23" t="s">
        <v>8</v>
      </c>
      <c r="D23" t="s">
        <v>7</v>
      </c>
      <c r="E23" t="s">
        <v>59</v>
      </c>
    </row>
    <row r="24" spans="3:5" x14ac:dyDescent="0.3">
      <c r="C24" t="s">
        <v>9</v>
      </c>
      <c r="D24" t="s">
        <v>1</v>
      </c>
      <c r="E24" t="s">
        <v>55</v>
      </c>
    </row>
    <row r="25" spans="3:5" x14ac:dyDescent="0.3">
      <c r="C25" t="s">
        <v>10</v>
      </c>
      <c r="D25" t="s">
        <v>11</v>
      </c>
      <c r="E25" t="s">
        <v>60</v>
      </c>
    </row>
    <row r="26" spans="3:5" x14ac:dyDescent="0.3">
      <c r="C26" t="s">
        <v>0</v>
      </c>
      <c r="D26" t="s">
        <v>12</v>
      </c>
      <c r="E26" t="s">
        <v>61</v>
      </c>
    </row>
    <row r="27" spans="3:5" x14ac:dyDescent="0.3">
      <c r="C27" t="s">
        <v>14</v>
      </c>
      <c r="D27" t="s">
        <v>13</v>
      </c>
      <c r="E27" t="s">
        <v>61</v>
      </c>
    </row>
    <row r="28" spans="3:5" x14ac:dyDescent="0.3">
      <c r="C28" t="s">
        <v>15</v>
      </c>
      <c r="D28" t="s">
        <v>1</v>
      </c>
      <c r="E28" t="s">
        <v>61</v>
      </c>
    </row>
    <row r="29" spans="3:5" x14ac:dyDescent="0.3">
      <c r="C29" t="s">
        <v>17</v>
      </c>
      <c r="D29" t="s">
        <v>16</v>
      </c>
      <c r="E29" t="s">
        <v>62</v>
      </c>
    </row>
    <row r="30" spans="3:5" x14ac:dyDescent="0.3">
      <c r="C30" t="s">
        <v>18</v>
      </c>
      <c r="D30" t="s">
        <v>0</v>
      </c>
      <c r="E30" t="s">
        <v>62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ABD64-C792-4187-9591-31C5970AF3D4}">
  <sheetPr codeName="Feuil3"/>
  <dimension ref="A1:G30"/>
  <sheetViews>
    <sheetView tabSelected="1" zoomScale="87" zoomScaleNormal="87" workbookViewId="0">
      <selection activeCell="I3" sqref="I3"/>
    </sheetView>
  </sheetViews>
  <sheetFormatPr baseColWidth="10" defaultRowHeight="14.4" x14ac:dyDescent="0.3"/>
  <cols>
    <col min="1" max="1" width="18.21875" customWidth="1"/>
    <col min="2" max="2" width="22.33203125" customWidth="1"/>
    <col min="5" max="5" width="28.44140625" customWidth="1"/>
    <col min="6" max="7" width="21.6640625" bestFit="1" customWidth="1"/>
  </cols>
  <sheetData>
    <row r="1" spans="1:7" x14ac:dyDescent="0.3">
      <c r="C1">
        <f>SUBTOTAL(9,Tableau2[Somme])</f>
        <v>1372</v>
      </c>
      <c r="G1">
        <f>SUBTOTAL(9,t_Final[Somme])</f>
        <v>1372</v>
      </c>
    </row>
    <row r="2" spans="1:7" x14ac:dyDescent="0.3">
      <c r="A2" t="s">
        <v>94</v>
      </c>
      <c r="B2" t="s">
        <v>65</v>
      </c>
      <c r="C2" t="s">
        <v>66</v>
      </c>
      <c r="E2" s="2" t="s">
        <v>94</v>
      </c>
      <c r="F2" s="2" t="s">
        <v>65</v>
      </c>
      <c r="G2" s="2" t="s">
        <v>66</v>
      </c>
    </row>
    <row r="3" spans="1:7" x14ac:dyDescent="0.3">
      <c r="A3" s="1" t="s">
        <v>76</v>
      </c>
      <c r="B3" t="s">
        <v>51</v>
      </c>
      <c r="C3">
        <v>62</v>
      </c>
      <c r="E3" s="3" t="s">
        <v>76</v>
      </c>
      <c r="F3" s="3" t="s">
        <v>51</v>
      </c>
      <c r="G3" s="3">
        <v>62</v>
      </c>
    </row>
    <row r="4" spans="1:7" x14ac:dyDescent="0.3">
      <c r="A4" s="1" t="s">
        <v>86</v>
      </c>
      <c r="B4" t="s">
        <v>59</v>
      </c>
      <c r="C4">
        <v>44</v>
      </c>
      <c r="E4" s="3" t="s">
        <v>86</v>
      </c>
      <c r="F4" s="3" t="s">
        <v>59</v>
      </c>
      <c r="G4" s="3">
        <v>44</v>
      </c>
    </row>
    <row r="5" spans="1:7" x14ac:dyDescent="0.3">
      <c r="A5" s="1" t="s">
        <v>72</v>
      </c>
      <c r="B5" t="s">
        <v>47</v>
      </c>
      <c r="C5">
        <v>58</v>
      </c>
      <c r="E5" s="3" t="s">
        <v>72</v>
      </c>
      <c r="F5" s="3" t="s">
        <v>47</v>
      </c>
      <c r="G5" s="3">
        <v>58</v>
      </c>
    </row>
    <row r="6" spans="1:7" x14ac:dyDescent="0.3">
      <c r="A6" s="1" t="s">
        <v>80</v>
      </c>
      <c r="B6" t="s">
        <v>55</v>
      </c>
      <c r="C6">
        <v>50</v>
      </c>
      <c r="E6" s="3" t="s">
        <v>80</v>
      </c>
      <c r="F6" s="3" t="s">
        <v>55</v>
      </c>
      <c r="G6" s="3">
        <v>50</v>
      </c>
    </row>
    <row r="7" spans="1:7" x14ac:dyDescent="0.3">
      <c r="A7" s="1" t="s">
        <v>75</v>
      </c>
      <c r="B7" t="s">
        <v>50</v>
      </c>
      <c r="C7">
        <v>57</v>
      </c>
      <c r="E7" s="3" t="s">
        <v>75</v>
      </c>
      <c r="F7" s="3" t="s">
        <v>50</v>
      </c>
      <c r="G7" s="3">
        <v>57</v>
      </c>
    </row>
    <row r="8" spans="1:7" x14ac:dyDescent="0.3">
      <c r="A8" s="1" t="s">
        <v>78</v>
      </c>
      <c r="B8" t="s">
        <v>52</v>
      </c>
      <c r="C8">
        <v>54</v>
      </c>
      <c r="E8" s="3" t="s">
        <v>78</v>
      </c>
      <c r="F8" s="3" t="s">
        <v>52</v>
      </c>
      <c r="G8" s="3">
        <v>54</v>
      </c>
    </row>
    <row r="9" spans="1:7" x14ac:dyDescent="0.3">
      <c r="A9" s="1" t="s">
        <v>77</v>
      </c>
      <c r="B9" t="s">
        <v>47</v>
      </c>
      <c r="C9">
        <v>54</v>
      </c>
      <c r="E9" s="3" t="s">
        <v>98</v>
      </c>
      <c r="F9" s="3" t="s">
        <v>47</v>
      </c>
      <c r="G9" s="3">
        <v>54</v>
      </c>
    </row>
    <row r="10" spans="1:7" x14ac:dyDescent="0.3">
      <c r="A10" s="1" t="s">
        <v>71</v>
      </c>
      <c r="B10" t="s">
        <v>45</v>
      </c>
      <c r="C10">
        <v>53</v>
      </c>
      <c r="E10" s="3" t="s">
        <v>71</v>
      </c>
      <c r="F10" s="3" t="s">
        <v>45</v>
      </c>
      <c r="G10" s="3">
        <v>53</v>
      </c>
    </row>
    <row r="11" spans="1:7" x14ac:dyDescent="0.3">
      <c r="A11" s="1" t="s">
        <v>73</v>
      </c>
      <c r="B11" t="s">
        <v>48</v>
      </c>
      <c r="C11">
        <v>43</v>
      </c>
      <c r="E11" s="3" t="s">
        <v>70</v>
      </c>
      <c r="F11" s="3" t="s">
        <v>44</v>
      </c>
      <c r="G11" s="3">
        <v>53</v>
      </c>
    </row>
    <row r="12" spans="1:7" x14ac:dyDescent="0.3">
      <c r="A12" s="1" t="s">
        <v>70</v>
      </c>
      <c r="B12" t="s">
        <v>44</v>
      </c>
      <c r="C12">
        <v>53</v>
      </c>
      <c r="E12" s="3" t="s">
        <v>96</v>
      </c>
      <c r="F12" s="3" t="s">
        <v>46</v>
      </c>
      <c r="G12" s="3">
        <v>53</v>
      </c>
    </row>
    <row r="13" spans="1:7" x14ac:dyDescent="0.3">
      <c r="A13" s="1" t="s">
        <v>25</v>
      </c>
      <c r="B13" t="s">
        <v>46</v>
      </c>
      <c r="C13">
        <v>53</v>
      </c>
      <c r="E13" s="3" t="s">
        <v>79</v>
      </c>
      <c r="F13" s="3" t="s">
        <v>44</v>
      </c>
      <c r="G13" s="3">
        <v>41</v>
      </c>
    </row>
    <row r="14" spans="1:7" x14ac:dyDescent="0.3">
      <c r="A14" s="1" t="s">
        <v>79</v>
      </c>
      <c r="B14" t="s">
        <v>44</v>
      </c>
      <c r="C14">
        <v>41</v>
      </c>
      <c r="E14" s="3" t="s">
        <v>90</v>
      </c>
      <c r="F14" s="3" t="s">
        <v>61</v>
      </c>
      <c r="G14" s="3">
        <v>45</v>
      </c>
    </row>
    <row r="15" spans="1:7" x14ac:dyDescent="0.3">
      <c r="A15" s="1" t="s">
        <v>83</v>
      </c>
      <c r="B15" t="s">
        <v>57</v>
      </c>
      <c r="C15">
        <v>44</v>
      </c>
      <c r="E15" s="3" t="s">
        <v>74</v>
      </c>
      <c r="F15" s="3" t="s">
        <v>49</v>
      </c>
      <c r="G15" s="3">
        <v>55</v>
      </c>
    </row>
    <row r="16" spans="1:7" x14ac:dyDescent="0.3">
      <c r="A16" s="1" t="s">
        <v>88</v>
      </c>
      <c r="B16" t="s">
        <v>60</v>
      </c>
      <c r="C16">
        <v>47</v>
      </c>
      <c r="E16" s="3" t="s">
        <v>97</v>
      </c>
      <c r="F16" s="3" t="s">
        <v>48</v>
      </c>
      <c r="G16" s="3">
        <v>43</v>
      </c>
    </row>
    <row r="17" spans="1:7" x14ac:dyDescent="0.3">
      <c r="A17" s="1" t="s">
        <v>81</v>
      </c>
      <c r="B17" t="s">
        <v>57</v>
      </c>
      <c r="C17">
        <v>46</v>
      </c>
      <c r="E17" s="3" t="s">
        <v>102</v>
      </c>
      <c r="F17" s="3" t="s">
        <v>60</v>
      </c>
      <c r="G17" s="3">
        <v>47</v>
      </c>
    </row>
    <row r="18" spans="1:7" x14ac:dyDescent="0.3">
      <c r="A18" s="1" t="s">
        <v>90</v>
      </c>
      <c r="B18" t="s">
        <v>61</v>
      </c>
      <c r="C18">
        <v>45</v>
      </c>
      <c r="E18" s="3" t="s">
        <v>85</v>
      </c>
      <c r="F18" s="3" t="s">
        <v>57</v>
      </c>
      <c r="G18" s="3">
        <v>56</v>
      </c>
    </row>
    <row r="19" spans="1:7" x14ac:dyDescent="0.3">
      <c r="A19" s="1" t="s">
        <v>74</v>
      </c>
      <c r="B19" t="s">
        <v>49</v>
      </c>
      <c r="C19">
        <v>55</v>
      </c>
      <c r="E19" s="3" t="s">
        <v>91</v>
      </c>
      <c r="F19" s="3" t="s">
        <v>61</v>
      </c>
      <c r="G19" s="3">
        <v>45</v>
      </c>
    </row>
    <row r="20" spans="1:7" x14ac:dyDescent="0.3">
      <c r="A20" s="1" t="s">
        <v>82</v>
      </c>
      <c r="B20" t="s">
        <v>55</v>
      </c>
      <c r="C20">
        <v>53</v>
      </c>
      <c r="E20" s="3" t="s">
        <v>69</v>
      </c>
      <c r="F20" s="3" t="s">
        <v>43</v>
      </c>
      <c r="G20" s="3">
        <v>48</v>
      </c>
    </row>
    <row r="21" spans="1:7" x14ac:dyDescent="0.3">
      <c r="A21" s="1" t="s">
        <v>85</v>
      </c>
      <c r="B21" t="s">
        <v>57</v>
      </c>
      <c r="C21">
        <v>56</v>
      </c>
      <c r="E21" s="3" t="s">
        <v>99</v>
      </c>
      <c r="F21" s="3" t="s">
        <v>57</v>
      </c>
      <c r="G21" s="3">
        <v>46</v>
      </c>
    </row>
    <row r="22" spans="1:7" x14ac:dyDescent="0.3">
      <c r="A22" s="1" t="s">
        <v>91</v>
      </c>
      <c r="B22" t="s">
        <v>61</v>
      </c>
      <c r="C22">
        <v>45</v>
      </c>
      <c r="E22" s="3" t="s">
        <v>100</v>
      </c>
      <c r="F22" s="3" t="s">
        <v>55</v>
      </c>
      <c r="G22" s="3">
        <v>53</v>
      </c>
    </row>
    <row r="23" spans="1:7" x14ac:dyDescent="0.3">
      <c r="A23" s="1" t="s">
        <v>89</v>
      </c>
      <c r="B23" t="s">
        <v>61</v>
      </c>
      <c r="C23">
        <v>48</v>
      </c>
      <c r="E23" s="3" t="s">
        <v>103</v>
      </c>
      <c r="F23" s="3" t="s">
        <v>61</v>
      </c>
      <c r="G23" s="3">
        <v>48</v>
      </c>
    </row>
    <row r="24" spans="1:7" x14ac:dyDescent="0.3">
      <c r="A24" s="1" t="s">
        <v>69</v>
      </c>
      <c r="B24" t="s">
        <v>43</v>
      </c>
      <c r="C24">
        <v>48</v>
      </c>
      <c r="E24" s="3" t="s">
        <v>6</v>
      </c>
      <c r="F24" s="3" t="s">
        <v>59</v>
      </c>
      <c r="G24" s="3">
        <v>54</v>
      </c>
    </row>
    <row r="25" spans="1:7" x14ac:dyDescent="0.3">
      <c r="A25" s="1" t="s">
        <v>6</v>
      </c>
      <c r="B25" t="s">
        <v>59</v>
      </c>
      <c r="C25">
        <v>54</v>
      </c>
      <c r="E25" s="3" t="s">
        <v>101</v>
      </c>
      <c r="F25" s="3" t="s">
        <v>57</v>
      </c>
      <c r="G25" s="3">
        <v>44</v>
      </c>
    </row>
    <row r="26" spans="1:7" x14ac:dyDescent="0.3">
      <c r="A26" s="1" t="s">
        <v>40</v>
      </c>
      <c r="B26" t="s">
        <v>53</v>
      </c>
      <c r="C26">
        <v>51</v>
      </c>
      <c r="E26" s="3" t="s">
        <v>40</v>
      </c>
      <c r="F26" s="3" t="s">
        <v>53</v>
      </c>
      <c r="G26" s="3">
        <v>51</v>
      </c>
    </row>
    <row r="27" spans="1:7" x14ac:dyDescent="0.3">
      <c r="A27" s="1" t="s">
        <v>92</v>
      </c>
      <c r="B27" t="s">
        <v>62</v>
      </c>
      <c r="C27">
        <v>36</v>
      </c>
      <c r="E27" s="3" t="s">
        <v>92</v>
      </c>
      <c r="F27" s="3" t="s">
        <v>62</v>
      </c>
      <c r="G27" s="3">
        <v>36</v>
      </c>
    </row>
    <row r="28" spans="1:7" x14ac:dyDescent="0.3">
      <c r="A28" s="1" t="s">
        <v>93</v>
      </c>
      <c r="B28" t="s">
        <v>62</v>
      </c>
      <c r="C28">
        <v>36</v>
      </c>
      <c r="E28" s="3" t="s">
        <v>93</v>
      </c>
      <c r="F28" s="3" t="s">
        <v>62</v>
      </c>
      <c r="G28" s="3">
        <v>36</v>
      </c>
    </row>
    <row r="29" spans="1:7" x14ac:dyDescent="0.3">
      <c r="A29" s="1" t="s">
        <v>84</v>
      </c>
      <c r="B29" t="s">
        <v>57</v>
      </c>
      <c r="C29">
        <v>47</v>
      </c>
      <c r="E29" s="3" t="s">
        <v>84</v>
      </c>
      <c r="F29" s="3" t="s">
        <v>57</v>
      </c>
      <c r="G29" s="3">
        <v>47</v>
      </c>
    </row>
    <row r="30" spans="1:7" x14ac:dyDescent="0.3">
      <c r="A30" s="1" t="s">
        <v>87</v>
      </c>
      <c r="B30" t="s">
        <v>55</v>
      </c>
      <c r="C30">
        <v>39</v>
      </c>
      <c r="E30" s="3" t="s">
        <v>87</v>
      </c>
      <c r="F30" s="3" t="s">
        <v>55</v>
      </c>
      <c r="G30" s="3">
        <v>39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COLLE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Eric Kergresse</cp:lastModifiedBy>
  <dcterms:created xsi:type="dcterms:W3CDTF">2023-10-06T22:07:46Z</dcterms:created>
  <dcterms:modified xsi:type="dcterms:W3CDTF">2023-10-07T08:06:10Z</dcterms:modified>
</cp:coreProperties>
</file>