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C6B4D3EC-F8E7-473C-AE74-570BE3BFF2A7}" xr6:coauthVersionLast="47" xr6:coauthVersionMax="47" xr10:uidLastSave="{00000000-0000-0000-0000-000000000000}"/>
  <bookViews>
    <workbookView xWindow="-108" yWindow="-108" windowWidth="23256" windowHeight="12576" activeTab="1" xr2:uid="{917DAE1E-5450-48D9-8044-4E6EF0028A4E}"/>
  </bookViews>
  <sheets>
    <sheet name="Feuil1" sheetId="1" r:id="rId1"/>
    <sheet name="Feuil2" sheetId="4" r:id="rId2"/>
  </sheets>
  <definedNames>
    <definedName name="ListeNoms">OFFSET(Feuil1!$D$4,0,0,COUNTA(Feuil1!$D:$D)-1,1)</definedName>
    <definedName name="ListePériodes">OFFSET(Feuil1!$B$4,0,0,COUNTA(Feuil1!$B:$B)-1,1)</definedName>
    <definedName name="Segment_Nom">#N/A</definedName>
    <definedName name="Segment_Périod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6" i="1"/>
  <c r="A7" i="1"/>
  <c r="A8" i="1"/>
  <c r="A9" i="1"/>
  <c r="A5" i="1"/>
  <c r="G5" i="1"/>
  <c r="G6" i="1"/>
  <c r="G7" i="1"/>
  <c r="G8" i="1"/>
  <c r="G9" i="1"/>
  <c r="G4" i="1"/>
</calcChain>
</file>

<file path=xl/sharedStrings.xml><?xml version="1.0" encoding="utf-8"?>
<sst xmlns="http://schemas.openxmlformats.org/spreadsheetml/2006/main" count="13" uniqueCount="10">
  <si>
    <t>Du</t>
  </si>
  <si>
    <t>Au</t>
  </si>
  <si>
    <t>Nom</t>
  </si>
  <si>
    <t>%</t>
  </si>
  <si>
    <t>Alain</t>
  </si>
  <si>
    <t>G. T.</t>
  </si>
  <si>
    <t>G. P.</t>
  </si>
  <si>
    <t>Peter</t>
  </si>
  <si>
    <t>Charles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</si>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</sst>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€&quot;"/>
    <numFmt numFmtId="165" formatCode="mmmm\ 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9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4" fontId="0" fillId="0" borderId="0" xfId="0" applyNumberFormat="1"/>
    <xf numFmtId="165" fontId="0" fillId="0" borderId="1" xfId="0" applyNumberFormat="1" applyBorder="1" applyAlignment="1">
      <alignment horizontal="left" vertical="center"/>
    </xf>
    <xf numFmtId="165" fontId="0" fillId="0" borderId="2" xfId="0" applyNumberFormat="1" applyBorder="1" applyAlignment="1">
      <alignment horizontal="left" vertical="center"/>
    </xf>
    <xf numFmtId="14" fontId="0" fillId="0" borderId="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9" fontId="0" fillId="0" borderId="2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0.00&quot;€&quot;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&quot;€&quot;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mmmm\ 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251460</xdr:colOff>
      <xdr:row>10</xdr:row>
      <xdr:rowOff>22860</xdr:rowOff>
    </xdr:from>
    <xdr:to>
      <xdr:col>3</xdr:col>
      <xdr:colOff>495300</xdr:colOff>
      <xdr:row>23</xdr:row>
      <xdr:rowOff>112395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ériode">
              <a:extLst>
                <a:ext uri="{FF2B5EF4-FFF2-40B4-BE49-F238E27FC236}">
                  <a16:creationId xmlns:a16="http://schemas.microsoft.com/office/drawing/2014/main" id="{4E84D615-E4CF-269A-78E5-443A318D70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3940" y="185166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144780</xdr:colOff>
      <xdr:row>10</xdr:row>
      <xdr:rowOff>15240</xdr:rowOff>
    </xdr:from>
    <xdr:to>
      <xdr:col>6</xdr:col>
      <xdr:colOff>388620</xdr:colOff>
      <xdr:row>23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62F05EE9-5A7E-1C72-CA76-A4FF4CCE9B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14700" y="184404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447886</xdr:colOff>
      <xdr:row>0</xdr:row>
      <xdr:rowOff>99060</xdr:rowOff>
    </xdr:from>
    <xdr:to>
      <xdr:col>15</xdr:col>
      <xdr:colOff>736853</xdr:colOff>
      <xdr:row>37</xdr:row>
      <xdr:rowOff>181594</xdr:rowOff>
    </xdr:to>
    <xdr:pic>
      <xdr:nvPicPr>
        <xdr:cNvPr id="2" name="Image 1" descr="Une image contenant texte, capture d’écran, logiciel, Icône d’ordinateur&#10;&#10;Description générée automatiquement">
          <a:extLst>
            <a:ext uri="{FF2B5EF4-FFF2-40B4-BE49-F238E27FC236}">
              <a16:creationId xmlns:a16="http://schemas.microsoft.com/office/drawing/2014/main" id="{CF27B13D-F61F-F8F0-5384-9472F2C4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886" y="99060"/>
          <a:ext cx="12176167" cy="6849094"/>
        </a:xfrm>
        <a:prstGeom prst="rect">
          <a:avLst/>
        </a:prstGeom>
      </xdr:spPr>
    </xdr:pic>
    <xdr:clientData/>
  </xdr:twoCellAnchor>
  <xdr:twoCellAnchor>
    <xdr:from>
      <xdr:col>4</xdr:col>
      <xdr:colOff>403860</xdr:colOff>
      <xdr:row>16</xdr:row>
      <xdr:rowOff>160020</xdr:rowOff>
    </xdr:from>
    <xdr:to>
      <xdr:col>4</xdr:col>
      <xdr:colOff>723900</xdr:colOff>
      <xdr:row>18</xdr:row>
      <xdr:rowOff>91440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B6C8A990-F2C9-3002-B071-A1BB6D4AA957}"/>
            </a:ext>
          </a:extLst>
        </xdr:cNvPr>
        <xdr:cNvSpPr/>
      </xdr:nvSpPr>
      <xdr:spPr>
        <a:xfrm>
          <a:off x="3573780" y="3086100"/>
          <a:ext cx="320040" cy="29718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655320</xdr:colOff>
      <xdr:row>10</xdr:row>
      <xdr:rowOff>30480</xdr:rowOff>
    </xdr:from>
    <xdr:to>
      <xdr:col>5</xdr:col>
      <xdr:colOff>182880</xdr:colOff>
      <xdr:row>11</xdr:row>
      <xdr:rowOff>144780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C5211848-8771-4C9A-8F19-874243D85336}"/>
            </a:ext>
          </a:extLst>
        </xdr:cNvPr>
        <xdr:cNvSpPr/>
      </xdr:nvSpPr>
      <xdr:spPr>
        <a:xfrm>
          <a:off x="3825240" y="1859280"/>
          <a:ext cx="320040" cy="29718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11</xdr:col>
      <xdr:colOff>99060</xdr:colOff>
      <xdr:row>5</xdr:row>
      <xdr:rowOff>152400</xdr:rowOff>
    </xdr:from>
    <xdr:to>
      <xdr:col>11</xdr:col>
      <xdr:colOff>419100</xdr:colOff>
      <xdr:row>7</xdr:row>
      <xdr:rowOff>83820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FBF722B-2B28-464A-B92F-F3431DEDD8FD}"/>
            </a:ext>
          </a:extLst>
        </xdr:cNvPr>
        <xdr:cNvSpPr/>
      </xdr:nvSpPr>
      <xdr:spPr>
        <a:xfrm>
          <a:off x="8816340" y="1066800"/>
          <a:ext cx="320040" cy="29718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11</xdr:col>
      <xdr:colOff>304800</xdr:colOff>
      <xdr:row>3</xdr:row>
      <xdr:rowOff>144780</xdr:rowOff>
    </xdr:from>
    <xdr:to>
      <xdr:col>11</xdr:col>
      <xdr:colOff>388620</xdr:colOff>
      <xdr:row>5</xdr:row>
      <xdr:rowOff>76200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5046928-9811-8DAF-E0A5-FD4C757FB321}"/>
            </a:ext>
          </a:extLst>
        </xdr:cNvPr>
        <xdr:cNvCxnSpPr/>
      </xdr:nvCxnSpPr>
      <xdr:spPr>
        <a:xfrm flipV="1">
          <a:off x="9022080" y="693420"/>
          <a:ext cx="83820" cy="2971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16</xdr:row>
      <xdr:rowOff>99060</xdr:rowOff>
    </xdr:from>
    <xdr:to>
      <xdr:col>4</xdr:col>
      <xdr:colOff>450729</xdr:colOff>
      <xdr:row>17</xdr:row>
      <xdr:rowOff>20661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E09230A-1839-4AE8-B300-4A0FD32391BD}"/>
            </a:ext>
          </a:extLst>
        </xdr:cNvPr>
        <xdr:cNvCxnSpPr>
          <a:stCxn id="4" idx="1"/>
        </xdr:cNvCxnSpPr>
      </xdr:nvCxnSpPr>
      <xdr:spPr>
        <a:xfrm flipH="1" flipV="1">
          <a:off x="3474720" y="3025140"/>
          <a:ext cx="145929" cy="1044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7</xdr:row>
      <xdr:rowOff>15240</xdr:rowOff>
    </xdr:from>
    <xdr:to>
      <xdr:col>4</xdr:col>
      <xdr:colOff>739140</xdr:colOff>
      <xdr:row>9</xdr:row>
      <xdr:rowOff>144780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9DF3727-ED04-4099-8F16-74FBF150961D}"/>
            </a:ext>
          </a:extLst>
        </xdr:cNvPr>
        <xdr:cNvCxnSpPr/>
      </xdr:nvCxnSpPr>
      <xdr:spPr>
        <a:xfrm flipH="1" flipV="1">
          <a:off x="3741420" y="1295400"/>
          <a:ext cx="16764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558872</xdr:colOff>
      <xdr:row>12</xdr:row>
      <xdr:rowOff>38100</xdr:rowOff>
    </xdr:from>
    <xdr:to>
      <xdr:col>10</xdr:col>
      <xdr:colOff>464453</xdr:colOff>
      <xdr:row>32</xdr:row>
      <xdr:rowOff>7619</xdr:rowOff>
    </xdr:to>
    <xdr:pic>
      <xdr:nvPicPr>
        <xdr:cNvPr id="19" name="Image 18" descr="Une image contenant texte, capture d’écran, affichage, logiciel&#10;&#10;Description générée automatiquement">
          <a:extLst>
            <a:ext uri="{FF2B5EF4-FFF2-40B4-BE49-F238E27FC236}">
              <a16:creationId xmlns:a16="http://schemas.microsoft.com/office/drawing/2014/main" id="{41B38DD0-B0C8-BE7D-B0AC-F304493A1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6232" y="2232660"/>
          <a:ext cx="2283021" cy="3627119"/>
        </a:xfrm>
        <a:prstGeom prst="rect">
          <a:avLst/>
        </a:prstGeom>
      </xdr:spPr>
    </xdr:pic>
    <xdr:clientData/>
  </xdr:twoCellAnchor>
  <xdr:twoCellAnchor>
    <xdr:from>
      <xdr:col>7</xdr:col>
      <xdr:colOff>22860</xdr:colOff>
      <xdr:row>16</xdr:row>
      <xdr:rowOff>53340</xdr:rowOff>
    </xdr:from>
    <xdr:to>
      <xdr:col>7</xdr:col>
      <xdr:colOff>342900</xdr:colOff>
      <xdr:row>17</xdr:row>
      <xdr:rowOff>167640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6FC79C0D-8141-46DE-8DD1-9FF77B00F21A}"/>
            </a:ext>
          </a:extLst>
        </xdr:cNvPr>
        <xdr:cNvSpPr/>
      </xdr:nvSpPr>
      <xdr:spPr>
        <a:xfrm>
          <a:off x="5570220" y="2979420"/>
          <a:ext cx="320040" cy="29718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7</xdr:col>
      <xdr:colOff>313569</xdr:colOff>
      <xdr:row>17</xdr:row>
      <xdr:rowOff>28281</xdr:rowOff>
    </xdr:from>
    <xdr:to>
      <xdr:col>7</xdr:col>
      <xdr:colOff>632460</xdr:colOff>
      <xdr:row>17</xdr:row>
      <xdr:rowOff>106680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BCC21655-411A-4550-8F12-D0F91A0879E4}"/>
            </a:ext>
          </a:extLst>
        </xdr:cNvPr>
        <xdr:cNvCxnSpPr/>
      </xdr:nvCxnSpPr>
      <xdr:spPr>
        <a:xfrm>
          <a:off x="5860929" y="3137241"/>
          <a:ext cx="318891" cy="78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335280</xdr:colOff>
      <xdr:row>15</xdr:row>
      <xdr:rowOff>45720</xdr:rowOff>
    </xdr:from>
    <xdr:to>
      <xdr:col>7</xdr:col>
      <xdr:colOff>601980</xdr:colOff>
      <xdr:row>17</xdr:row>
      <xdr:rowOff>30480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E7C00312-D73E-47BD-858E-BCFAF0826536}"/>
            </a:ext>
          </a:extLst>
        </xdr:cNvPr>
        <xdr:cNvCxnSpPr/>
      </xdr:nvCxnSpPr>
      <xdr:spPr>
        <a:xfrm flipV="1">
          <a:off x="5882640" y="2788920"/>
          <a:ext cx="266700" cy="3505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ériode" xr10:uid="{B9DCA695-60DA-48F4-9FCC-F2DA0F18B204}" sourceName="Périod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5702BCA2-9051-4554-8657-D40BECA346E5}" sourceName="Nom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ériode" xr10:uid="{5E5403BD-5C33-4E06-9B46-3FA1AEC2A819}" cache="Segment_Période" caption="Période" rowHeight="234950"/>
  <slicer name="Nom" xr10:uid="{71A4689B-C947-466A-834C-D0A81C330BFD}" cache="Segment_Nom" caption="Nom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0315D6-E68D-488E-9EB8-32430B8B7CE8}" name="Tableau1" displayName="Tableau1" ref="A3:G9" totalsRowShown="0" headerRowDxfId="0" dataDxfId="1" tableBorderDxfId="9">
  <autoFilter ref="A3:G9" xr:uid="{920315D6-E68D-488E-9EB8-32430B8B7CE8}"/>
  <tableColumns count="7">
    <tableColumn id="1" xr3:uid="{96B1FFDC-1DA6-48CF-A58D-1FB437B124E5}" name="Période" dataDxfId="8">
      <calculatedColumnFormula>PROPER(TEXT(B4, "mmmm aaaa"))</calculatedColumnFormula>
    </tableColumn>
    <tableColumn id="2" xr3:uid="{928C44AF-1E36-4DA4-8C22-96A2C007CC66}" name="Du" dataDxfId="7"/>
    <tableColumn id="3" xr3:uid="{1A456529-DA92-4D2C-8450-7C065CEDD6C3}" name="Au" dataDxfId="6"/>
    <tableColumn id="4" xr3:uid="{189B5ACF-0392-4533-BD05-02750E98DB76}" name="Nom" dataDxfId="5"/>
    <tableColumn id="5" xr3:uid="{A0472825-A163-4AF6-856C-470A126D7B9F}" name="%" dataDxfId="4"/>
    <tableColumn id="6" xr3:uid="{1AE51CEE-1A98-4FAB-865C-41A50E87F409}" name="G. P." dataDxfId="3"/>
    <tableColumn id="7" xr3:uid="{9699A5DC-CB56-4574-9606-E31100AE0A29}" name="G. T." dataDxfId="2">
      <calculatedColumnFormula>SUMPRODUCT(($D$4:$D4=$D4)*($F$4:$F4))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C0FB-1230-4789-B065-D74556276A10}">
  <sheetPr codeName="Feuil1"/>
  <dimension ref="A3:M13"/>
  <sheetViews>
    <sheetView showGridLines="0" workbookViewId="0">
      <pane ySplit="3" topLeftCell="A4" activePane="bottomLeft" state="frozen"/>
      <selection pane="bottomLeft" activeCell="E7" sqref="E7"/>
    </sheetView>
  </sheetViews>
  <sheetFormatPr baseColWidth="10" defaultRowHeight="14.4" x14ac:dyDescent="0.3"/>
  <sheetData>
    <row r="3" spans="1:13" x14ac:dyDescent="0.3">
      <c r="A3" s="12" t="s">
        <v>9</v>
      </c>
      <c r="B3" s="12" t="s">
        <v>0</v>
      </c>
      <c r="C3" s="12" t="s">
        <v>1</v>
      </c>
      <c r="D3" s="12" t="s">
        <v>2</v>
      </c>
      <c r="E3" s="12" t="s">
        <v>3</v>
      </c>
      <c r="F3" s="12" t="s">
        <v>6</v>
      </c>
      <c r="G3" s="12" t="s">
        <v>5</v>
      </c>
    </row>
    <row r="4" spans="1:13" x14ac:dyDescent="0.3">
      <c r="A4" s="6" t="str">
        <f>PROPER(TEXT(B4, "mmmm aaaa"))</f>
        <v>Avril 2023</v>
      </c>
      <c r="B4" s="1">
        <v>45031</v>
      </c>
      <c r="C4" s="1">
        <v>45060</v>
      </c>
      <c r="D4" s="2" t="s">
        <v>4</v>
      </c>
      <c r="E4" s="3">
        <v>1</v>
      </c>
      <c r="F4" s="4">
        <v>19</v>
      </c>
      <c r="G4" s="4">
        <f>SUMPRODUCT(($D$4:$D4=$D4)*($F$4:$F4))</f>
        <v>19</v>
      </c>
    </row>
    <row r="5" spans="1:13" x14ac:dyDescent="0.3">
      <c r="A5" s="6" t="str">
        <f>PROPER(TEXT(B5, "mmmm aaaa"))</f>
        <v>Mai 2023</v>
      </c>
      <c r="B5" s="1">
        <v>45061</v>
      </c>
      <c r="C5" s="1">
        <v>45091</v>
      </c>
      <c r="D5" s="2" t="s">
        <v>4</v>
      </c>
      <c r="E5" s="3">
        <v>1</v>
      </c>
      <c r="F5" s="4">
        <v>21</v>
      </c>
      <c r="G5" s="4">
        <f>SUMPRODUCT(($D$4:$D5=$D5)*($F$4:$F5))</f>
        <v>40</v>
      </c>
    </row>
    <row r="6" spans="1:13" x14ac:dyDescent="0.3">
      <c r="A6" s="6" t="str">
        <f t="shared" ref="A6:A9" si="0">PROPER(TEXT(B6, "mmmm aaaa"))</f>
        <v>Juin 2023</v>
      </c>
      <c r="B6" s="1">
        <v>45092</v>
      </c>
      <c r="C6" s="1">
        <v>45121</v>
      </c>
      <c r="D6" s="2" t="s">
        <v>4</v>
      </c>
      <c r="E6" s="3">
        <v>1</v>
      </c>
      <c r="F6" s="4">
        <v>19.8</v>
      </c>
      <c r="G6" s="4">
        <f>SUMPRODUCT(($D$4:$D6=$D6)*($F$4:$F6))</f>
        <v>59.8</v>
      </c>
    </row>
    <row r="7" spans="1:13" x14ac:dyDescent="0.3">
      <c r="A7" s="6" t="str">
        <f t="shared" si="0"/>
        <v>Juillet 2023</v>
      </c>
      <c r="B7" s="1">
        <v>45122</v>
      </c>
      <c r="C7" s="1">
        <v>45152</v>
      </c>
      <c r="D7" s="2" t="s">
        <v>4</v>
      </c>
      <c r="E7" s="3">
        <v>0.72</v>
      </c>
      <c r="F7" s="4">
        <v>15.12</v>
      </c>
      <c r="G7" s="4">
        <f>SUMPRODUCT(($D$4:$D7=$D7)*($F$4:$F7))</f>
        <v>74.92</v>
      </c>
      <c r="M7" s="5"/>
    </row>
    <row r="8" spans="1:13" x14ac:dyDescent="0.3">
      <c r="A8" s="6" t="str">
        <f t="shared" si="0"/>
        <v>Juillet 2023</v>
      </c>
      <c r="B8" s="1">
        <v>45122</v>
      </c>
      <c r="C8" s="1">
        <v>45152</v>
      </c>
      <c r="D8" s="2" t="s">
        <v>7</v>
      </c>
      <c r="E8" s="3">
        <v>0.18</v>
      </c>
      <c r="F8" s="4">
        <v>3.78</v>
      </c>
      <c r="G8" s="4">
        <f>SUMPRODUCT(($D$4:$D8=$D8)*($F$4:$F8))</f>
        <v>3.78</v>
      </c>
      <c r="M8" s="5"/>
    </row>
    <row r="9" spans="1:13" x14ac:dyDescent="0.3">
      <c r="A9" s="7" t="str">
        <f t="shared" si="0"/>
        <v>Juillet 2023</v>
      </c>
      <c r="B9" s="8">
        <v>45122</v>
      </c>
      <c r="C9" s="8">
        <v>45152</v>
      </c>
      <c r="D9" s="9" t="s">
        <v>8</v>
      </c>
      <c r="E9" s="10">
        <v>0.1</v>
      </c>
      <c r="F9" s="11">
        <v>4.2</v>
      </c>
      <c r="G9" s="11">
        <f>SUMPRODUCT(($D$4:$D9=$D9)*($F$4:$F9))</f>
        <v>4.2</v>
      </c>
    </row>
    <row r="12" spans="1:13" x14ac:dyDescent="0.3">
      <c r="B12" s="5"/>
    </row>
    <row r="13" spans="1:13" x14ac:dyDescent="0.3">
      <c r="B13" s="5"/>
    </row>
  </sheetData>
  <phoneticPr fontId="1" type="noConversion"/>
  <dataValidations count="2">
    <dataValidation type="list" allowBlank="1" showInputMessage="1" showErrorMessage="1" sqref="M6" xr:uid="{230BB3B7-0A5D-428A-8719-93B89FBB32E4}">
      <formula1>ListeNoms</formula1>
    </dataValidation>
    <dataValidation type="list" allowBlank="1" showInputMessage="1" showErrorMessage="1" sqref="K6" xr:uid="{85EFFD37-2A1F-4E14-B0EA-251A7EE00D6E}">
      <formula1>ListePériodes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2A74B-A352-4BE0-8CC1-8D15F1BD5DA8}">
  <dimension ref="A1"/>
  <sheetViews>
    <sheetView showGridLines="0" tabSelected="1" workbookViewId="0">
      <selection activeCell="Q7" sqref="Q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Eric KERGRESSE</cp:lastModifiedBy>
  <dcterms:created xsi:type="dcterms:W3CDTF">2023-09-15T17:12:05Z</dcterms:created>
  <dcterms:modified xsi:type="dcterms:W3CDTF">2023-09-17T02:32:40Z</dcterms:modified>
</cp:coreProperties>
</file>