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filterPrivacy="1" codeName="ThisWorkbook" defaultThemeVersion="124226"/>
  <xr:revisionPtr revIDLastSave="0" documentId="13_ncr:1_{B552C2C2-55B6-491F-882D-EC18492DDEC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" i="1" l="1"/>
  <c r="E11" i="1" s="1"/>
  <c r="D14" i="1"/>
  <c r="J49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D17" i="1" l="1"/>
</calcChain>
</file>

<file path=xl/sharedStrings.xml><?xml version="1.0" encoding="utf-8"?>
<sst xmlns="http://schemas.openxmlformats.org/spreadsheetml/2006/main" count="12" uniqueCount="11">
  <si>
    <t>EM</t>
  </si>
  <si>
    <t>DIM</t>
  </si>
  <si>
    <t>CM</t>
  </si>
  <si>
    <t xml:space="preserve">P_ P "Total </t>
  </si>
  <si>
    <t>CD</t>
  </si>
  <si>
    <t>N°</t>
  </si>
  <si>
    <t>PD</t>
  </si>
  <si>
    <t>PE</t>
  </si>
  <si>
    <t>PT</t>
  </si>
  <si>
    <t>q</t>
  </si>
  <si>
    <t>Seules les cellules D11 et C14 sont à modifier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</si>
</sst>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#,##0.00_ ;\-#,##0.00\ "/>
  </numFmts>
  <fonts count="10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i/>
      <sz val="18"/>
      <name val="Calibri"/>
      <family val="2"/>
      <scheme val="minor"/>
    </font>
    <font>
      <i/>
      <sz val="14"/>
      <name val="Calibri"/>
      <family val="2"/>
      <scheme val="minor"/>
    </font>
    <font>
      <b/>
      <i/>
      <sz val="22"/>
      <color theme="0"/>
      <name val="Calibri"/>
      <family val="2"/>
      <scheme val="minor"/>
    </font>
    <font>
      <i/>
      <sz val="20"/>
      <name val="Calibri"/>
      <family val="2"/>
      <scheme val="minor"/>
    </font>
    <font>
      <i/>
      <sz val="18"/>
      <color theme="0"/>
      <name val="Calibri"/>
      <family val="2"/>
      <scheme val="minor"/>
    </font>
    <font>
      <b/>
      <i/>
      <sz val="20"/>
      <name val="Calibri"/>
      <family val="2"/>
      <scheme val="minor"/>
    </font>
    <font>
      <i/>
      <sz val="16"/>
      <name val="Calibri"/>
      <family val="2"/>
      <scheme val="minor"/>
    </font>
    <font>
      <b/>
      <i/>
      <sz val="18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theme="1" tint="4.9989318521683403E-2"/>
      </left>
      <right style="medium">
        <color theme="1" tint="4.9989318521683403E-2"/>
      </right>
      <top style="thin">
        <color theme="1" tint="4.9989318521683403E-2"/>
      </top>
      <bottom style="double">
        <color theme="1" tint="4.9989318521683403E-2"/>
      </bottom>
      <diagonal/>
    </border>
    <border>
      <left style="medium">
        <color theme="1" tint="4.9989318521683403E-2"/>
      </left>
      <right style="thin">
        <color theme="1" tint="4.9989318521683403E-2"/>
      </right>
      <top style="thin">
        <color theme="1" tint="4.9989318521683403E-2"/>
      </top>
      <bottom style="double">
        <color theme="1" tint="4.9989318521683403E-2"/>
      </bottom>
      <diagonal/>
    </border>
    <border>
      <left style="double">
        <color theme="1" tint="4.9989318521683403E-2"/>
      </left>
      <right style="double">
        <color theme="1" tint="4.9989318521683403E-2"/>
      </right>
      <top style="double">
        <color theme="1" tint="4.9989318521683403E-2"/>
      </top>
      <bottom style="double">
        <color theme="1" tint="4.9989318521683403E-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8">
    <xf numFmtId="0" fontId="0" fillId="0" borderId="0" xfId="0"/>
    <xf numFmtId="0" fontId="2" fillId="0" borderId="0" xfId="1" applyFont="1"/>
    <xf numFmtId="0" fontId="3" fillId="0" borderId="0" xfId="1" applyFont="1"/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3" borderId="4" xfId="1" applyFont="1" applyFill="1" applyBorder="1" applyAlignment="1">
      <alignment horizontal="center" vertical="center"/>
    </xf>
    <xf numFmtId="164" fontId="4" fillId="4" borderId="0" xfId="1" applyNumberFormat="1" applyFont="1" applyFill="1" applyAlignment="1">
      <alignment vertical="center"/>
    </xf>
    <xf numFmtId="0" fontId="5" fillId="0" borderId="0" xfId="1" applyFont="1"/>
    <xf numFmtId="0" fontId="6" fillId="5" borderId="0" xfId="1" applyFont="1" applyFill="1" applyAlignment="1">
      <alignment horizontal="center" vertical="center"/>
    </xf>
    <xf numFmtId="164" fontId="7" fillId="6" borderId="0" xfId="1" applyNumberFormat="1" applyFont="1" applyFill="1" applyAlignment="1">
      <alignment vertical="center"/>
    </xf>
    <xf numFmtId="0" fontId="2" fillId="0" borderId="5" xfId="1" applyFont="1" applyBorder="1" applyAlignment="1">
      <alignment horizontal="center" vertical="center"/>
    </xf>
    <xf numFmtId="0" fontId="3" fillId="0" borderId="0" xfId="1" applyFont="1" applyAlignment="1">
      <alignment horizontal="center"/>
    </xf>
    <xf numFmtId="0" fontId="2" fillId="2" borderId="1" xfId="1" applyFont="1" applyFill="1" applyBorder="1" applyAlignment="1">
      <alignment horizontal="center" vertical="center"/>
    </xf>
    <xf numFmtId="164" fontId="8" fillId="2" borderId="1" xfId="1" applyNumberFormat="1" applyFont="1" applyFill="1" applyBorder="1"/>
    <xf numFmtId="164" fontId="2" fillId="0" borderId="0" xfId="1" applyNumberFormat="1" applyFont="1" applyAlignment="1"/>
    <xf numFmtId="164" fontId="8" fillId="0" borderId="0" xfId="1" applyNumberFormat="1" applyFont="1"/>
    <xf numFmtId="164" fontId="2" fillId="4" borderId="0" xfId="1" applyNumberFormat="1" applyFont="1" applyFill="1" applyAlignment="1"/>
    <xf numFmtId="164" fontId="8" fillId="4" borderId="0" xfId="1" applyNumberFormat="1" applyFont="1" applyFill="1"/>
    <xf numFmtId="164" fontId="8" fillId="6" borderId="1" xfId="1" applyNumberFormat="1" applyFont="1" applyFill="1" applyBorder="1"/>
    <xf numFmtId="164" fontId="2" fillId="6" borderId="0" xfId="1" applyNumberFormat="1" applyFont="1" applyFill="1" applyAlignment="1"/>
    <xf numFmtId="164" fontId="8" fillId="6" borderId="0" xfId="1" applyNumberFormat="1" applyFont="1" applyFill="1"/>
    <xf numFmtId="164" fontId="2" fillId="8" borderId="0" xfId="1" applyNumberFormat="1" applyFont="1" applyFill="1" applyAlignment="1"/>
    <xf numFmtId="164" fontId="8" fillId="8" borderId="0" xfId="1" applyNumberFormat="1" applyFont="1" applyFill="1"/>
    <xf numFmtId="164" fontId="3" fillId="0" borderId="0" xfId="1" applyNumberFormat="1" applyFont="1"/>
    <xf numFmtId="3" fontId="2" fillId="0" borderId="0" xfId="1" applyNumberFormat="1" applyFont="1"/>
    <xf numFmtId="164" fontId="3" fillId="0" borderId="0" xfId="1" applyNumberFormat="1" applyFont="1" applyAlignment="1">
      <alignment vertical="center"/>
    </xf>
    <xf numFmtId="165" fontId="4" fillId="7" borderId="0" xfId="1" applyNumberFormat="1" applyFont="1" applyFill="1" applyAlignment="1">
      <alignment vertical="center"/>
    </xf>
    <xf numFmtId="0" fontId="9" fillId="0" borderId="0" xfId="1" applyFont="1"/>
  </cellXfs>
  <cellStyles count="2">
    <cellStyle name="Normal" xfId="0" builtinId="0"/>
    <cellStyle name="Texte explicatif" xfId="1" builtinId="53"/>
  </cellStyles>
  <dxfs count="5">
    <dxf>
      <font>
        <b val="0"/>
        <i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family val="2"/>
        <scheme val="minor"/>
      </font>
      <numFmt numFmtId="164" formatCode="_-* #,##0.00\ _€_-;\-* #,##0.00\ _€_-;_-* &quot;-&quot;??\ _€_-;_-@_-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8"/>
        <color auto="1"/>
        <name val="Calibri"/>
        <family val="2"/>
        <scheme val="minor"/>
      </font>
      <numFmt numFmtId="164" formatCode="_-* #,##0.00\ _€_-;\-* #,##0.00\ _€_-;_-* &quot;-&quot;??\ _€_-;_-@_-"/>
      <alignment horizontal="general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8"/>
        <color auto="1"/>
        <name val="Calibri"/>
        <family val="2"/>
        <scheme val="minor"/>
      </font>
      <numFmt numFmtId="164" formatCode="_-* #,##0.00\ _€_-;\-* #,##0.00\ _€_-;_-* &quot;-&quot;??\ _€_-;_-@_-"/>
      <alignment horizontal="general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family val="2"/>
        <scheme val="minor"/>
      </font>
      <numFmt numFmtId="164" formatCode="_-* #,##0.00\ _€_-;\-* #,##0.00\ _€_-;_-* &quot;-&quot;??\ _€_-;_-@_-"/>
      <fill>
        <patternFill patternType="solid">
          <fgColor indexed="64"/>
          <bgColor rgb="FFFFFFCC"/>
        </patternFill>
      </fill>
      <border diagonalUp="0" diagonalDown="0">
        <left style="thin">
          <color rgb="FFB2B2B2"/>
        </left>
        <right style="thin">
          <color rgb="FFB2B2B2"/>
        </right>
        <top style="thin">
          <color rgb="FFB2B2B2"/>
        </top>
        <bottom style="thin">
          <color rgb="FFB2B2B2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E12437A-7C88-402F-B17D-F2A1043E111B}" name="t_Data" displayName="t_Data" ref="A24:E48" totalsRowShown="0">
  <autoFilter ref="A24:E48" xr:uid="{6E12437A-7C88-402F-B17D-F2A1043E111B}"/>
  <tableColumns count="5">
    <tableColumn id="1" xr3:uid="{718C71D8-F016-47B9-AB1A-DAC7BFEAFABC}" name="N°" dataDxfId="4" dataCellStyle="Texte explicatif"/>
    <tableColumn id="2" xr3:uid="{84469179-3FF3-4095-A6A6-87F31C35461A}" name="CD" dataDxfId="3" dataCellStyle="Texte explicatif"/>
    <tableColumn id="3" xr3:uid="{6544CBF5-7106-4245-977E-97C0B55E3781}" name="PD" dataDxfId="2" dataCellStyle="Texte explicatif"/>
    <tableColumn id="4" xr3:uid="{EA342B87-0835-4AFE-8A48-3EFEEA336CFB}" name="PE" dataDxfId="1" dataCellStyle="Texte explicatif"/>
    <tableColumn id="5" xr3:uid="{77631C9B-03E4-4EA2-AF1E-BF91A4A7A21A}" name="PT" dataDxfId="0" dataCellStyle="Texte explicatif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7:J131"/>
  <sheetViews>
    <sheetView tabSelected="1" zoomScale="60" zoomScaleNormal="60" workbookViewId="0">
      <selection activeCell="B4" sqref="B4"/>
    </sheetView>
  </sheetViews>
  <sheetFormatPr baseColWidth="10" defaultRowHeight="27" customHeight="1" x14ac:dyDescent="0.35"/>
  <cols>
    <col min="1" max="1" width="11.33203125" style="2" customWidth="1"/>
    <col min="2" max="2" width="53.109375" style="2" customWidth="1"/>
    <col min="3" max="3" width="45.5546875" style="2" customWidth="1"/>
    <col min="4" max="4" width="40.5546875" style="2" customWidth="1"/>
    <col min="5" max="5" width="35.5546875" style="2" customWidth="1"/>
    <col min="6" max="6" width="14.6640625" style="2" customWidth="1"/>
    <col min="7" max="7" width="45.33203125" style="2" customWidth="1"/>
    <col min="8" max="8" width="49.44140625" style="2" customWidth="1"/>
    <col min="9" max="9" width="46.44140625" style="2" customWidth="1"/>
    <col min="10" max="256" width="11.44140625" style="2"/>
    <col min="257" max="257" width="11.33203125" style="2" customWidth="1"/>
    <col min="258" max="258" width="53.109375" style="2" customWidth="1"/>
    <col min="259" max="259" width="63.33203125" style="2" customWidth="1"/>
    <col min="260" max="260" width="60.44140625" style="2" customWidth="1"/>
    <col min="261" max="261" width="35.5546875" style="2" customWidth="1"/>
    <col min="262" max="262" width="14.6640625" style="2" customWidth="1"/>
    <col min="263" max="263" width="45.33203125" style="2" customWidth="1"/>
    <col min="264" max="264" width="49.44140625" style="2" customWidth="1"/>
    <col min="265" max="265" width="46.44140625" style="2" customWidth="1"/>
    <col min="266" max="512" width="11.44140625" style="2"/>
    <col min="513" max="513" width="11.33203125" style="2" customWidth="1"/>
    <col min="514" max="514" width="53.109375" style="2" customWidth="1"/>
    <col min="515" max="515" width="63.33203125" style="2" customWidth="1"/>
    <col min="516" max="516" width="60.44140625" style="2" customWidth="1"/>
    <col min="517" max="517" width="35.5546875" style="2" customWidth="1"/>
    <col min="518" max="518" width="14.6640625" style="2" customWidth="1"/>
    <col min="519" max="519" width="45.33203125" style="2" customWidth="1"/>
    <col min="520" max="520" width="49.44140625" style="2" customWidth="1"/>
    <col min="521" max="521" width="46.44140625" style="2" customWidth="1"/>
    <col min="522" max="768" width="11.44140625" style="2"/>
    <col min="769" max="769" width="11.33203125" style="2" customWidth="1"/>
    <col min="770" max="770" width="53.109375" style="2" customWidth="1"/>
    <col min="771" max="771" width="63.33203125" style="2" customWidth="1"/>
    <col min="772" max="772" width="60.44140625" style="2" customWidth="1"/>
    <col min="773" max="773" width="35.5546875" style="2" customWidth="1"/>
    <col min="774" max="774" width="14.6640625" style="2" customWidth="1"/>
    <col min="775" max="775" width="45.33203125" style="2" customWidth="1"/>
    <col min="776" max="776" width="49.44140625" style="2" customWidth="1"/>
    <col min="777" max="777" width="46.44140625" style="2" customWidth="1"/>
    <col min="778" max="1024" width="11.44140625" style="2"/>
    <col min="1025" max="1025" width="11.33203125" style="2" customWidth="1"/>
    <col min="1026" max="1026" width="53.109375" style="2" customWidth="1"/>
    <col min="1027" max="1027" width="63.33203125" style="2" customWidth="1"/>
    <col min="1028" max="1028" width="60.44140625" style="2" customWidth="1"/>
    <col min="1029" max="1029" width="35.5546875" style="2" customWidth="1"/>
    <col min="1030" max="1030" width="14.6640625" style="2" customWidth="1"/>
    <col min="1031" max="1031" width="45.33203125" style="2" customWidth="1"/>
    <col min="1032" max="1032" width="49.44140625" style="2" customWidth="1"/>
    <col min="1033" max="1033" width="46.44140625" style="2" customWidth="1"/>
    <col min="1034" max="1280" width="11.44140625" style="2"/>
    <col min="1281" max="1281" width="11.33203125" style="2" customWidth="1"/>
    <col min="1282" max="1282" width="53.109375" style="2" customWidth="1"/>
    <col min="1283" max="1283" width="63.33203125" style="2" customWidth="1"/>
    <col min="1284" max="1284" width="60.44140625" style="2" customWidth="1"/>
    <col min="1285" max="1285" width="35.5546875" style="2" customWidth="1"/>
    <col min="1286" max="1286" width="14.6640625" style="2" customWidth="1"/>
    <col min="1287" max="1287" width="45.33203125" style="2" customWidth="1"/>
    <col min="1288" max="1288" width="49.44140625" style="2" customWidth="1"/>
    <col min="1289" max="1289" width="46.44140625" style="2" customWidth="1"/>
    <col min="1290" max="1536" width="11.44140625" style="2"/>
    <col min="1537" max="1537" width="11.33203125" style="2" customWidth="1"/>
    <col min="1538" max="1538" width="53.109375" style="2" customWidth="1"/>
    <col min="1539" max="1539" width="63.33203125" style="2" customWidth="1"/>
    <col min="1540" max="1540" width="60.44140625" style="2" customWidth="1"/>
    <col min="1541" max="1541" width="35.5546875" style="2" customWidth="1"/>
    <col min="1542" max="1542" width="14.6640625" style="2" customWidth="1"/>
    <col min="1543" max="1543" width="45.33203125" style="2" customWidth="1"/>
    <col min="1544" max="1544" width="49.44140625" style="2" customWidth="1"/>
    <col min="1545" max="1545" width="46.44140625" style="2" customWidth="1"/>
    <col min="1546" max="1792" width="11.44140625" style="2"/>
    <col min="1793" max="1793" width="11.33203125" style="2" customWidth="1"/>
    <col min="1794" max="1794" width="53.109375" style="2" customWidth="1"/>
    <col min="1795" max="1795" width="63.33203125" style="2" customWidth="1"/>
    <col min="1796" max="1796" width="60.44140625" style="2" customWidth="1"/>
    <col min="1797" max="1797" width="35.5546875" style="2" customWidth="1"/>
    <col min="1798" max="1798" width="14.6640625" style="2" customWidth="1"/>
    <col min="1799" max="1799" width="45.33203125" style="2" customWidth="1"/>
    <col min="1800" max="1800" width="49.44140625" style="2" customWidth="1"/>
    <col min="1801" max="1801" width="46.44140625" style="2" customWidth="1"/>
    <col min="1802" max="2048" width="11.44140625" style="2"/>
    <col min="2049" max="2049" width="11.33203125" style="2" customWidth="1"/>
    <col min="2050" max="2050" width="53.109375" style="2" customWidth="1"/>
    <col min="2051" max="2051" width="63.33203125" style="2" customWidth="1"/>
    <col min="2052" max="2052" width="60.44140625" style="2" customWidth="1"/>
    <col min="2053" max="2053" width="35.5546875" style="2" customWidth="1"/>
    <col min="2054" max="2054" width="14.6640625" style="2" customWidth="1"/>
    <col min="2055" max="2055" width="45.33203125" style="2" customWidth="1"/>
    <col min="2056" max="2056" width="49.44140625" style="2" customWidth="1"/>
    <col min="2057" max="2057" width="46.44140625" style="2" customWidth="1"/>
    <col min="2058" max="2304" width="11.44140625" style="2"/>
    <col min="2305" max="2305" width="11.33203125" style="2" customWidth="1"/>
    <col min="2306" max="2306" width="53.109375" style="2" customWidth="1"/>
    <col min="2307" max="2307" width="63.33203125" style="2" customWidth="1"/>
    <col min="2308" max="2308" width="60.44140625" style="2" customWidth="1"/>
    <col min="2309" max="2309" width="35.5546875" style="2" customWidth="1"/>
    <col min="2310" max="2310" width="14.6640625" style="2" customWidth="1"/>
    <col min="2311" max="2311" width="45.33203125" style="2" customWidth="1"/>
    <col min="2312" max="2312" width="49.44140625" style="2" customWidth="1"/>
    <col min="2313" max="2313" width="46.44140625" style="2" customWidth="1"/>
    <col min="2314" max="2560" width="11.44140625" style="2"/>
    <col min="2561" max="2561" width="11.33203125" style="2" customWidth="1"/>
    <col min="2562" max="2562" width="53.109375" style="2" customWidth="1"/>
    <col min="2563" max="2563" width="63.33203125" style="2" customWidth="1"/>
    <col min="2564" max="2564" width="60.44140625" style="2" customWidth="1"/>
    <col min="2565" max="2565" width="35.5546875" style="2" customWidth="1"/>
    <col min="2566" max="2566" width="14.6640625" style="2" customWidth="1"/>
    <col min="2567" max="2567" width="45.33203125" style="2" customWidth="1"/>
    <col min="2568" max="2568" width="49.44140625" style="2" customWidth="1"/>
    <col min="2569" max="2569" width="46.44140625" style="2" customWidth="1"/>
    <col min="2570" max="2816" width="11.44140625" style="2"/>
    <col min="2817" max="2817" width="11.33203125" style="2" customWidth="1"/>
    <col min="2818" max="2818" width="53.109375" style="2" customWidth="1"/>
    <col min="2819" max="2819" width="63.33203125" style="2" customWidth="1"/>
    <col min="2820" max="2820" width="60.44140625" style="2" customWidth="1"/>
    <col min="2821" max="2821" width="35.5546875" style="2" customWidth="1"/>
    <col min="2822" max="2822" width="14.6640625" style="2" customWidth="1"/>
    <col min="2823" max="2823" width="45.33203125" style="2" customWidth="1"/>
    <col min="2824" max="2824" width="49.44140625" style="2" customWidth="1"/>
    <col min="2825" max="2825" width="46.44140625" style="2" customWidth="1"/>
    <col min="2826" max="3072" width="11.44140625" style="2"/>
    <col min="3073" max="3073" width="11.33203125" style="2" customWidth="1"/>
    <col min="3074" max="3074" width="53.109375" style="2" customWidth="1"/>
    <col min="3075" max="3075" width="63.33203125" style="2" customWidth="1"/>
    <col min="3076" max="3076" width="60.44140625" style="2" customWidth="1"/>
    <col min="3077" max="3077" width="35.5546875" style="2" customWidth="1"/>
    <col min="3078" max="3078" width="14.6640625" style="2" customWidth="1"/>
    <col min="3079" max="3079" width="45.33203125" style="2" customWidth="1"/>
    <col min="3080" max="3080" width="49.44140625" style="2" customWidth="1"/>
    <col min="3081" max="3081" width="46.44140625" style="2" customWidth="1"/>
    <col min="3082" max="3328" width="11.44140625" style="2"/>
    <col min="3329" max="3329" width="11.33203125" style="2" customWidth="1"/>
    <col min="3330" max="3330" width="53.109375" style="2" customWidth="1"/>
    <col min="3331" max="3331" width="63.33203125" style="2" customWidth="1"/>
    <col min="3332" max="3332" width="60.44140625" style="2" customWidth="1"/>
    <col min="3333" max="3333" width="35.5546875" style="2" customWidth="1"/>
    <col min="3334" max="3334" width="14.6640625" style="2" customWidth="1"/>
    <col min="3335" max="3335" width="45.33203125" style="2" customWidth="1"/>
    <col min="3336" max="3336" width="49.44140625" style="2" customWidth="1"/>
    <col min="3337" max="3337" width="46.44140625" style="2" customWidth="1"/>
    <col min="3338" max="3584" width="11.44140625" style="2"/>
    <col min="3585" max="3585" width="11.33203125" style="2" customWidth="1"/>
    <col min="3586" max="3586" width="53.109375" style="2" customWidth="1"/>
    <col min="3587" max="3587" width="63.33203125" style="2" customWidth="1"/>
    <col min="3588" max="3588" width="60.44140625" style="2" customWidth="1"/>
    <col min="3589" max="3589" width="35.5546875" style="2" customWidth="1"/>
    <col min="3590" max="3590" width="14.6640625" style="2" customWidth="1"/>
    <col min="3591" max="3591" width="45.33203125" style="2" customWidth="1"/>
    <col min="3592" max="3592" width="49.44140625" style="2" customWidth="1"/>
    <col min="3593" max="3593" width="46.44140625" style="2" customWidth="1"/>
    <col min="3594" max="3840" width="11.44140625" style="2"/>
    <col min="3841" max="3841" width="11.33203125" style="2" customWidth="1"/>
    <col min="3842" max="3842" width="53.109375" style="2" customWidth="1"/>
    <col min="3843" max="3843" width="63.33203125" style="2" customWidth="1"/>
    <col min="3844" max="3844" width="60.44140625" style="2" customWidth="1"/>
    <col min="3845" max="3845" width="35.5546875" style="2" customWidth="1"/>
    <col min="3846" max="3846" width="14.6640625" style="2" customWidth="1"/>
    <col min="3847" max="3847" width="45.33203125" style="2" customWidth="1"/>
    <col min="3848" max="3848" width="49.44140625" style="2" customWidth="1"/>
    <col min="3849" max="3849" width="46.44140625" style="2" customWidth="1"/>
    <col min="3850" max="4096" width="11.44140625" style="2"/>
    <col min="4097" max="4097" width="11.33203125" style="2" customWidth="1"/>
    <col min="4098" max="4098" width="53.109375" style="2" customWidth="1"/>
    <col min="4099" max="4099" width="63.33203125" style="2" customWidth="1"/>
    <col min="4100" max="4100" width="60.44140625" style="2" customWidth="1"/>
    <col min="4101" max="4101" width="35.5546875" style="2" customWidth="1"/>
    <col min="4102" max="4102" width="14.6640625" style="2" customWidth="1"/>
    <col min="4103" max="4103" width="45.33203125" style="2" customWidth="1"/>
    <col min="4104" max="4104" width="49.44140625" style="2" customWidth="1"/>
    <col min="4105" max="4105" width="46.44140625" style="2" customWidth="1"/>
    <col min="4106" max="4352" width="11.44140625" style="2"/>
    <col min="4353" max="4353" width="11.33203125" style="2" customWidth="1"/>
    <col min="4354" max="4354" width="53.109375" style="2" customWidth="1"/>
    <col min="4355" max="4355" width="63.33203125" style="2" customWidth="1"/>
    <col min="4356" max="4356" width="60.44140625" style="2" customWidth="1"/>
    <col min="4357" max="4357" width="35.5546875" style="2" customWidth="1"/>
    <col min="4358" max="4358" width="14.6640625" style="2" customWidth="1"/>
    <col min="4359" max="4359" width="45.33203125" style="2" customWidth="1"/>
    <col min="4360" max="4360" width="49.44140625" style="2" customWidth="1"/>
    <col min="4361" max="4361" width="46.44140625" style="2" customWidth="1"/>
    <col min="4362" max="4608" width="11.44140625" style="2"/>
    <col min="4609" max="4609" width="11.33203125" style="2" customWidth="1"/>
    <col min="4610" max="4610" width="53.109375" style="2" customWidth="1"/>
    <col min="4611" max="4611" width="63.33203125" style="2" customWidth="1"/>
    <col min="4612" max="4612" width="60.44140625" style="2" customWidth="1"/>
    <col min="4613" max="4613" width="35.5546875" style="2" customWidth="1"/>
    <col min="4614" max="4614" width="14.6640625" style="2" customWidth="1"/>
    <col min="4615" max="4615" width="45.33203125" style="2" customWidth="1"/>
    <col min="4616" max="4616" width="49.44140625" style="2" customWidth="1"/>
    <col min="4617" max="4617" width="46.44140625" style="2" customWidth="1"/>
    <col min="4618" max="4864" width="11.44140625" style="2"/>
    <col min="4865" max="4865" width="11.33203125" style="2" customWidth="1"/>
    <col min="4866" max="4866" width="53.109375" style="2" customWidth="1"/>
    <col min="4867" max="4867" width="63.33203125" style="2" customWidth="1"/>
    <col min="4868" max="4868" width="60.44140625" style="2" customWidth="1"/>
    <col min="4869" max="4869" width="35.5546875" style="2" customWidth="1"/>
    <col min="4870" max="4870" width="14.6640625" style="2" customWidth="1"/>
    <col min="4871" max="4871" width="45.33203125" style="2" customWidth="1"/>
    <col min="4872" max="4872" width="49.44140625" style="2" customWidth="1"/>
    <col min="4873" max="4873" width="46.44140625" style="2" customWidth="1"/>
    <col min="4874" max="5120" width="11.44140625" style="2"/>
    <col min="5121" max="5121" width="11.33203125" style="2" customWidth="1"/>
    <col min="5122" max="5122" width="53.109375" style="2" customWidth="1"/>
    <col min="5123" max="5123" width="63.33203125" style="2" customWidth="1"/>
    <col min="5124" max="5124" width="60.44140625" style="2" customWidth="1"/>
    <col min="5125" max="5125" width="35.5546875" style="2" customWidth="1"/>
    <col min="5126" max="5126" width="14.6640625" style="2" customWidth="1"/>
    <col min="5127" max="5127" width="45.33203125" style="2" customWidth="1"/>
    <col min="5128" max="5128" width="49.44140625" style="2" customWidth="1"/>
    <col min="5129" max="5129" width="46.44140625" style="2" customWidth="1"/>
    <col min="5130" max="5376" width="11.44140625" style="2"/>
    <col min="5377" max="5377" width="11.33203125" style="2" customWidth="1"/>
    <col min="5378" max="5378" width="53.109375" style="2" customWidth="1"/>
    <col min="5379" max="5379" width="63.33203125" style="2" customWidth="1"/>
    <col min="5380" max="5380" width="60.44140625" style="2" customWidth="1"/>
    <col min="5381" max="5381" width="35.5546875" style="2" customWidth="1"/>
    <col min="5382" max="5382" width="14.6640625" style="2" customWidth="1"/>
    <col min="5383" max="5383" width="45.33203125" style="2" customWidth="1"/>
    <col min="5384" max="5384" width="49.44140625" style="2" customWidth="1"/>
    <col min="5385" max="5385" width="46.44140625" style="2" customWidth="1"/>
    <col min="5386" max="5632" width="11.44140625" style="2"/>
    <col min="5633" max="5633" width="11.33203125" style="2" customWidth="1"/>
    <col min="5634" max="5634" width="53.109375" style="2" customWidth="1"/>
    <col min="5635" max="5635" width="63.33203125" style="2" customWidth="1"/>
    <col min="5636" max="5636" width="60.44140625" style="2" customWidth="1"/>
    <col min="5637" max="5637" width="35.5546875" style="2" customWidth="1"/>
    <col min="5638" max="5638" width="14.6640625" style="2" customWidth="1"/>
    <col min="5639" max="5639" width="45.33203125" style="2" customWidth="1"/>
    <col min="5640" max="5640" width="49.44140625" style="2" customWidth="1"/>
    <col min="5641" max="5641" width="46.44140625" style="2" customWidth="1"/>
    <col min="5642" max="5888" width="11.44140625" style="2"/>
    <col min="5889" max="5889" width="11.33203125" style="2" customWidth="1"/>
    <col min="5890" max="5890" width="53.109375" style="2" customWidth="1"/>
    <col min="5891" max="5891" width="63.33203125" style="2" customWidth="1"/>
    <col min="5892" max="5892" width="60.44140625" style="2" customWidth="1"/>
    <col min="5893" max="5893" width="35.5546875" style="2" customWidth="1"/>
    <col min="5894" max="5894" width="14.6640625" style="2" customWidth="1"/>
    <col min="5895" max="5895" width="45.33203125" style="2" customWidth="1"/>
    <col min="5896" max="5896" width="49.44140625" style="2" customWidth="1"/>
    <col min="5897" max="5897" width="46.44140625" style="2" customWidth="1"/>
    <col min="5898" max="6144" width="11.44140625" style="2"/>
    <col min="6145" max="6145" width="11.33203125" style="2" customWidth="1"/>
    <col min="6146" max="6146" width="53.109375" style="2" customWidth="1"/>
    <col min="6147" max="6147" width="63.33203125" style="2" customWidth="1"/>
    <col min="6148" max="6148" width="60.44140625" style="2" customWidth="1"/>
    <col min="6149" max="6149" width="35.5546875" style="2" customWidth="1"/>
    <col min="6150" max="6150" width="14.6640625" style="2" customWidth="1"/>
    <col min="6151" max="6151" width="45.33203125" style="2" customWidth="1"/>
    <col min="6152" max="6152" width="49.44140625" style="2" customWidth="1"/>
    <col min="6153" max="6153" width="46.44140625" style="2" customWidth="1"/>
    <col min="6154" max="6400" width="11.44140625" style="2"/>
    <col min="6401" max="6401" width="11.33203125" style="2" customWidth="1"/>
    <col min="6402" max="6402" width="53.109375" style="2" customWidth="1"/>
    <col min="6403" max="6403" width="63.33203125" style="2" customWidth="1"/>
    <col min="6404" max="6404" width="60.44140625" style="2" customWidth="1"/>
    <col min="6405" max="6405" width="35.5546875" style="2" customWidth="1"/>
    <col min="6406" max="6406" width="14.6640625" style="2" customWidth="1"/>
    <col min="6407" max="6407" width="45.33203125" style="2" customWidth="1"/>
    <col min="6408" max="6408" width="49.44140625" style="2" customWidth="1"/>
    <col min="6409" max="6409" width="46.44140625" style="2" customWidth="1"/>
    <col min="6410" max="6656" width="11.44140625" style="2"/>
    <col min="6657" max="6657" width="11.33203125" style="2" customWidth="1"/>
    <col min="6658" max="6658" width="53.109375" style="2" customWidth="1"/>
    <col min="6659" max="6659" width="63.33203125" style="2" customWidth="1"/>
    <col min="6660" max="6660" width="60.44140625" style="2" customWidth="1"/>
    <col min="6661" max="6661" width="35.5546875" style="2" customWidth="1"/>
    <col min="6662" max="6662" width="14.6640625" style="2" customWidth="1"/>
    <col min="6663" max="6663" width="45.33203125" style="2" customWidth="1"/>
    <col min="6664" max="6664" width="49.44140625" style="2" customWidth="1"/>
    <col min="6665" max="6665" width="46.44140625" style="2" customWidth="1"/>
    <col min="6666" max="6912" width="11.44140625" style="2"/>
    <col min="6913" max="6913" width="11.33203125" style="2" customWidth="1"/>
    <col min="6914" max="6914" width="53.109375" style="2" customWidth="1"/>
    <col min="6915" max="6915" width="63.33203125" style="2" customWidth="1"/>
    <col min="6916" max="6916" width="60.44140625" style="2" customWidth="1"/>
    <col min="6917" max="6917" width="35.5546875" style="2" customWidth="1"/>
    <col min="6918" max="6918" width="14.6640625" style="2" customWidth="1"/>
    <col min="6919" max="6919" width="45.33203125" style="2" customWidth="1"/>
    <col min="6920" max="6920" width="49.44140625" style="2" customWidth="1"/>
    <col min="6921" max="6921" width="46.44140625" style="2" customWidth="1"/>
    <col min="6922" max="7168" width="11.44140625" style="2"/>
    <col min="7169" max="7169" width="11.33203125" style="2" customWidth="1"/>
    <col min="7170" max="7170" width="53.109375" style="2" customWidth="1"/>
    <col min="7171" max="7171" width="63.33203125" style="2" customWidth="1"/>
    <col min="7172" max="7172" width="60.44140625" style="2" customWidth="1"/>
    <col min="7173" max="7173" width="35.5546875" style="2" customWidth="1"/>
    <col min="7174" max="7174" width="14.6640625" style="2" customWidth="1"/>
    <col min="7175" max="7175" width="45.33203125" style="2" customWidth="1"/>
    <col min="7176" max="7176" width="49.44140625" style="2" customWidth="1"/>
    <col min="7177" max="7177" width="46.44140625" style="2" customWidth="1"/>
    <col min="7178" max="7424" width="11.44140625" style="2"/>
    <col min="7425" max="7425" width="11.33203125" style="2" customWidth="1"/>
    <col min="7426" max="7426" width="53.109375" style="2" customWidth="1"/>
    <col min="7427" max="7427" width="63.33203125" style="2" customWidth="1"/>
    <col min="7428" max="7428" width="60.44140625" style="2" customWidth="1"/>
    <col min="7429" max="7429" width="35.5546875" style="2" customWidth="1"/>
    <col min="7430" max="7430" width="14.6640625" style="2" customWidth="1"/>
    <col min="7431" max="7431" width="45.33203125" style="2" customWidth="1"/>
    <col min="7432" max="7432" width="49.44140625" style="2" customWidth="1"/>
    <col min="7433" max="7433" width="46.44140625" style="2" customWidth="1"/>
    <col min="7434" max="7680" width="11.44140625" style="2"/>
    <col min="7681" max="7681" width="11.33203125" style="2" customWidth="1"/>
    <col min="7682" max="7682" width="53.109375" style="2" customWidth="1"/>
    <col min="7683" max="7683" width="63.33203125" style="2" customWidth="1"/>
    <col min="7684" max="7684" width="60.44140625" style="2" customWidth="1"/>
    <col min="7685" max="7685" width="35.5546875" style="2" customWidth="1"/>
    <col min="7686" max="7686" width="14.6640625" style="2" customWidth="1"/>
    <col min="7687" max="7687" width="45.33203125" style="2" customWidth="1"/>
    <col min="7688" max="7688" width="49.44140625" style="2" customWidth="1"/>
    <col min="7689" max="7689" width="46.44140625" style="2" customWidth="1"/>
    <col min="7690" max="7936" width="11.44140625" style="2"/>
    <col min="7937" max="7937" width="11.33203125" style="2" customWidth="1"/>
    <col min="7938" max="7938" width="53.109375" style="2" customWidth="1"/>
    <col min="7939" max="7939" width="63.33203125" style="2" customWidth="1"/>
    <col min="7940" max="7940" width="60.44140625" style="2" customWidth="1"/>
    <col min="7941" max="7941" width="35.5546875" style="2" customWidth="1"/>
    <col min="7942" max="7942" width="14.6640625" style="2" customWidth="1"/>
    <col min="7943" max="7943" width="45.33203125" style="2" customWidth="1"/>
    <col min="7944" max="7944" width="49.44140625" style="2" customWidth="1"/>
    <col min="7945" max="7945" width="46.44140625" style="2" customWidth="1"/>
    <col min="7946" max="8192" width="11.44140625" style="2"/>
    <col min="8193" max="8193" width="11.33203125" style="2" customWidth="1"/>
    <col min="8194" max="8194" width="53.109375" style="2" customWidth="1"/>
    <col min="8195" max="8195" width="63.33203125" style="2" customWidth="1"/>
    <col min="8196" max="8196" width="60.44140625" style="2" customWidth="1"/>
    <col min="8197" max="8197" width="35.5546875" style="2" customWidth="1"/>
    <col min="8198" max="8198" width="14.6640625" style="2" customWidth="1"/>
    <col min="8199" max="8199" width="45.33203125" style="2" customWidth="1"/>
    <col min="8200" max="8200" width="49.44140625" style="2" customWidth="1"/>
    <col min="8201" max="8201" width="46.44140625" style="2" customWidth="1"/>
    <col min="8202" max="8448" width="11.44140625" style="2"/>
    <col min="8449" max="8449" width="11.33203125" style="2" customWidth="1"/>
    <col min="8450" max="8450" width="53.109375" style="2" customWidth="1"/>
    <col min="8451" max="8451" width="63.33203125" style="2" customWidth="1"/>
    <col min="8452" max="8452" width="60.44140625" style="2" customWidth="1"/>
    <col min="8453" max="8453" width="35.5546875" style="2" customWidth="1"/>
    <col min="8454" max="8454" width="14.6640625" style="2" customWidth="1"/>
    <col min="8455" max="8455" width="45.33203125" style="2" customWidth="1"/>
    <col min="8456" max="8456" width="49.44140625" style="2" customWidth="1"/>
    <col min="8457" max="8457" width="46.44140625" style="2" customWidth="1"/>
    <col min="8458" max="8704" width="11.44140625" style="2"/>
    <col min="8705" max="8705" width="11.33203125" style="2" customWidth="1"/>
    <col min="8706" max="8706" width="53.109375" style="2" customWidth="1"/>
    <col min="8707" max="8707" width="63.33203125" style="2" customWidth="1"/>
    <col min="8708" max="8708" width="60.44140625" style="2" customWidth="1"/>
    <col min="8709" max="8709" width="35.5546875" style="2" customWidth="1"/>
    <col min="8710" max="8710" width="14.6640625" style="2" customWidth="1"/>
    <col min="8711" max="8711" width="45.33203125" style="2" customWidth="1"/>
    <col min="8712" max="8712" width="49.44140625" style="2" customWidth="1"/>
    <col min="8713" max="8713" width="46.44140625" style="2" customWidth="1"/>
    <col min="8714" max="8960" width="11.44140625" style="2"/>
    <col min="8961" max="8961" width="11.33203125" style="2" customWidth="1"/>
    <col min="8962" max="8962" width="53.109375" style="2" customWidth="1"/>
    <col min="8963" max="8963" width="63.33203125" style="2" customWidth="1"/>
    <col min="8964" max="8964" width="60.44140625" style="2" customWidth="1"/>
    <col min="8965" max="8965" width="35.5546875" style="2" customWidth="1"/>
    <col min="8966" max="8966" width="14.6640625" style="2" customWidth="1"/>
    <col min="8967" max="8967" width="45.33203125" style="2" customWidth="1"/>
    <col min="8968" max="8968" width="49.44140625" style="2" customWidth="1"/>
    <col min="8969" max="8969" width="46.44140625" style="2" customWidth="1"/>
    <col min="8970" max="9216" width="11.44140625" style="2"/>
    <col min="9217" max="9217" width="11.33203125" style="2" customWidth="1"/>
    <col min="9218" max="9218" width="53.109375" style="2" customWidth="1"/>
    <col min="9219" max="9219" width="63.33203125" style="2" customWidth="1"/>
    <col min="9220" max="9220" width="60.44140625" style="2" customWidth="1"/>
    <col min="9221" max="9221" width="35.5546875" style="2" customWidth="1"/>
    <col min="9222" max="9222" width="14.6640625" style="2" customWidth="1"/>
    <col min="9223" max="9223" width="45.33203125" style="2" customWidth="1"/>
    <col min="9224" max="9224" width="49.44140625" style="2" customWidth="1"/>
    <col min="9225" max="9225" width="46.44140625" style="2" customWidth="1"/>
    <col min="9226" max="9472" width="11.44140625" style="2"/>
    <col min="9473" max="9473" width="11.33203125" style="2" customWidth="1"/>
    <col min="9474" max="9474" width="53.109375" style="2" customWidth="1"/>
    <col min="9475" max="9475" width="63.33203125" style="2" customWidth="1"/>
    <col min="9476" max="9476" width="60.44140625" style="2" customWidth="1"/>
    <col min="9477" max="9477" width="35.5546875" style="2" customWidth="1"/>
    <col min="9478" max="9478" width="14.6640625" style="2" customWidth="1"/>
    <col min="9479" max="9479" width="45.33203125" style="2" customWidth="1"/>
    <col min="9480" max="9480" width="49.44140625" style="2" customWidth="1"/>
    <col min="9481" max="9481" width="46.44140625" style="2" customWidth="1"/>
    <col min="9482" max="9728" width="11.44140625" style="2"/>
    <col min="9729" max="9729" width="11.33203125" style="2" customWidth="1"/>
    <col min="9730" max="9730" width="53.109375" style="2" customWidth="1"/>
    <col min="9731" max="9731" width="63.33203125" style="2" customWidth="1"/>
    <col min="9732" max="9732" width="60.44140625" style="2" customWidth="1"/>
    <col min="9733" max="9733" width="35.5546875" style="2" customWidth="1"/>
    <col min="9734" max="9734" width="14.6640625" style="2" customWidth="1"/>
    <col min="9735" max="9735" width="45.33203125" style="2" customWidth="1"/>
    <col min="9736" max="9736" width="49.44140625" style="2" customWidth="1"/>
    <col min="9737" max="9737" width="46.44140625" style="2" customWidth="1"/>
    <col min="9738" max="9984" width="11.44140625" style="2"/>
    <col min="9985" max="9985" width="11.33203125" style="2" customWidth="1"/>
    <col min="9986" max="9986" width="53.109375" style="2" customWidth="1"/>
    <col min="9987" max="9987" width="63.33203125" style="2" customWidth="1"/>
    <col min="9988" max="9988" width="60.44140625" style="2" customWidth="1"/>
    <col min="9989" max="9989" width="35.5546875" style="2" customWidth="1"/>
    <col min="9990" max="9990" width="14.6640625" style="2" customWidth="1"/>
    <col min="9991" max="9991" width="45.33203125" style="2" customWidth="1"/>
    <col min="9992" max="9992" width="49.44140625" style="2" customWidth="1"/>
    <col min="9993" max="9993" width="46.44140625" style="2" customWidth="1"/>
    <col min="9994" max="10240" width="11.44140625" style="2"/>
    <col min="10241" max="10241" width="11.33203125" style="2" customWidth="1"/>
    <col min="10242" max="10242" width="53.109375" style="2" customWidth="1"/>
    <col min="10243" max="10243" width="63.33203125" style="2" customWidth="1"/>
    <col min="10244" max="10244" width="60.44140625" style="2" customWidth="1"/>
    <col min="10245" max="10245" width="35.5546875" style="2" customWidth="1"/>
    <col min="10246" max="10246" width="14.6640625" style="2" customWidth="1"/>
    <col min="10247" max="10247" width="45.33203125" style="2" customWidth="1"/>
    <col min="10248" max="10248" width="49.44140625" style="2" customWidth="1"/>
    <col min="10249" max="10249" width="46.44140625" style="2" customWidth="1"/>
    <col min="10250" max="10496" width="11.44140625" style="2"/>
    <col min="10497" max="10497" width="11.33203125" style="2" customWidth="1"/>
    <col min="10498" max="10498" width="53.109375" style="2" customWidth="1"/>
    <col min="10499" max="10499" width="63.33203125" style="2" customWidth="1"/>
    <col min="10500" max="10500" width="60.44140625" style="2" customWidth="1"/>
    <col min="10501" max="10501" width="35.5546875" style="2" customWidth="1"/>
    <col min="10502" max="10502" width="14.6640625" style="2" customWidth="1"/>
    <col min="10503" max="10503" width="45.33203125" style="2" customWidth="1"/>
    <col min="10504" max="10504" width="49.44140625" style="2" customWidth="1"/>
    <col min="10505" max="10505" width="46.44140625" style="2" customWidth="1"/>
    <col min="10506" max="10752" width="11.44140625" style="2"/>
    <col min="10753" max="10753" width="11.33203125" style="2" customWidth="1"/>
    <col min="10754" max="10754" width="53.109375" style="2" customWidth="1"/>
    <col min="10755" max="10755" width="63.33203125" style="2" customWidth="1"/>
    <col min="10756" max="10756" width="60.44140625" style="2" customWidth="1"/>
    <col min="10757" max="10757" width="35.5546875" style="2" customWidth="1"/>
    <col min="10758" max="10758" width="14.6640625" style="2" customWidth="1"/>
    <col min="10759" max="10759" width="45.33203125" style="2" customWidth="1"/>
    <col min="10760" max="10760" width="49.44140625" style="2" customWidth="1"/>
    <col min="10761" max="10761" width="46.44140625" style="2" customWidth="1"/>
    <col min="10762" max="11008" width="11.44140625" style="2"/>
    <col min="11009" max="11009" width="11.33203125" style="2" customWidth="1"/>
    <col min="11010" max="11010" width="53.109375" style="2" customWidth="1"/>
    <col min="11011" max="11011" width="63.33203125" style="2" customWidth="1"/>
    <col min="11012" max="11012" width="60.44140625" style="2" customWidth="1"/>
    <col min="11013" max="11013" width="35.5546875" style="2" customWidth="1"/>
    <col min="11014" max="11014" width="14.6640625" style="2" customWidth="1"/>
    <col min="11015" max="11015" width="45.33203125" style="2" customWidth="1"/>
    <col min="11016" max="11016" width="49.44140625" style="2" customWidth="1"/>
    <col min="11017" max="11017" width="46.44140625" style="2" customWidth="1"/>
    <col min="11018" max="11264" width="11.44140625" style="2"/>
    <col min="11265" max="11265" width="11.33203125" style="2" customWidth="1"/>
    <col min="11266" max="11266" width="53.109375" style="2" customWidth="1"/>
    <col min="11267" max="11267" width="63.33203125" style="2" customWidth="1"/>
    <col min="11268" max="11268" width="60.44140625" style="2" customWidth="1"/>
    <col min="11269" max="11269" width="35.5546875" style="2" customWidth="1"/>
    <col min="11270" max="11270" width="14.6640625" style="2" customWidth="1"/>
    <col min="11271" max="11271" width="45.33203125" style="2" customWidth="1"/>
    <col min="11272" max="11272" width="49.44140625" style="2" customWidth="1"/>
    <col min="11273" max="11273" width="46.44140625" style="2" customWidth="1"/>
    <col min="11274" max="11520" width="11.44140625" style="2"/>
    <col min="11521" max="11521" width="11.33203125" style="2" customWidth="1"/>
    <col min="11522" max="11522" width="53.109375" style="2" customWidth="1"/>
    <col min="11523" max="11523" width="63.33203125" style="2" customWidth="1"/>
    <col min="11524" max="11524" width="60.44140625" style="2" customWidth="1"/>
    <col min="11525" max="11525" width="35.5546875" style="2" customWidth="1"/>
    <col min="11526" max="11526" width="14.6640625" style="2" customWidth="1"/>
    <col min="11527" max="11527" width="45.33203125" style="2" customWidth="1"/>
    <col min="11528" max="11528" width="49.44140625" style="2" customWidth="1"/>
    <col min="11529" max="11529" width="46.44140625" style="2" customWidth="1"/>
    <col min="11530" max="11776" width="11.44140625" style="2"/>
    <col min="11777" max="11777" width="11.33203125" style="2" customWidth="1"/>
    <col min="11778" max="11778" width="53.109375" style="2" customWidth="1"/>
    <col min="11779" max="11779" width="63.33203125" style="2" customWidth="1"/>
    <col min="11780" max="11780" width="60.44140625" style="2" customWidth="1"/>
    <col min="11781" max="11781" width="35.5546875" style="2" customWidth="1"/>
    <col min="11782" max="11782" width="14.6640625" style="2" customWidth="1"/>
    <col min="11783" max="11783" width="45.33203125" style="2" customWidth="1"/>
    <col min="11784" max="11784" width="49.44140625" style="2" customWidth="1"/>
    <col min="11785" max="11785" width="46.44140625" style="2" customWidth="1"/>
    <col min="11786" max="12032" width="11.44140625" style="2"/>
    <col min="12033" max="12033" width="11.33203125" style="2" customWidth="1"/>
    <col min="12034" max="12034" width="53.109375" style="2" customWidth="1"/>
    <col min="12035" max="12035" width="63.33203125" style="2" customWidth="1"/>
    <col min="12036" max="12036" width="60.44140625" style="2" customWidth="1"/>
    <col min="12037" max="12037" width="35.5546875" style="2" customWidth="1"/>
    <col min="12038" max="12038" width="14.6640625" style="2" customWidth="1"/>
    <col min="12039" max="12039" width="45.33203125" style="2" customWidth="1"/>
    <col min="12040" max="12040" width="49.44140625" style="2" customWidth="1"/>
    <col min="12041" max="12041" width="46.44140625" style="2" customWidth="1"/>
    <col min="12042" max="12288" width="11.44140625" style="2"/>
    <col min="12289" max="12289" width="11.33203125" style="2" customWidth="1"/>
    <col min="12290" max="12290" width="53.109375" style="2" customWidth="1"/>
    <col min="12291" max="12291" width="63.33203125" style="2" customWidth="1"/>
    <col min="12292" max="12292" width="60.44140625" style="2" customWidth="1"/>
    <col min="12293" max="12293" width="35.5546875" style="2" customWidth="1"/>
    <col min="12294" max="12294" width="14.6640625" style="2" customWidth="1"/>
    <col min="12295" max="12295" width="45.33203125" style="2" customWidth="1"/>
    <col min="12296" max="12296" width="49.44140625" style="2" customWidth="1"/>
    <col min="12297" max="12297" width="46.44140625" style="2" customWidth="1"/>
    <col min="12298" max="12544" width="11.44140625" style="2"/>
    <col min="12545" max="12545" width="11.33203125" style="2" customWidth="1"/>
    <col min="12546" max="12546" width="53.109375" style="2" customWidth="1"/>
    <col min="12547" max="12547" width="63.33203125" style="2" customWidth="1"/>
    <col min="12548" max="12548" width="60.44140625" style="2" customWidth="1"/>
    <col min="12549" max="12549" width="35.5546875" style="2" customWidth="1"/>
    <col min="12550" max="12550" width="14.6640625" style="2" customWidth="1"/>
    <col min="12551" max="12551" width="45.33203125" style="2" customWidth="1"/>
    <col min="12552" max="12552" width="49.44140625" style="2" customWidth="1"/>
    <col min="12553" max="12553" width="46.44140625" style="2" customWidth="1"/>
    <col min="12554" max="12800" width="11.44140625" style="2"/>
    <col min="12801" max="12801" width="11.33203125" style="2" customWidth="1"/>
    <col min="12802" max="12802" width="53.109375" style="2" customWidth="1"/>
    <col min="12803" max="12803" width="63.33203125" style="2" customWidth="1"/>
    <col min="12804" max="12804" width="60.44140625" style="2" customWidth="1"/>
    <col min="12805" max="12805" width="35.5546875" style="2" customWidth="1"/>
    <col min="12806" max="12806" width="14.6640625" style="2" customWidth="1"/>
    <col min="12807" max="12807" width="45.33203125" style="2" customWidth="1"/>
    <col min="12808" max="12808" width="49.44140625" style="2" customWidth="1"/>
    <col min="12809" max="12809" width="46.44140625" style="2" customWidth="1"/>
    <col min="12810" max="13056" width="11.44140625" style="2"/>
    <col min="13057" max="13057" width="11.33203125" style="2" customWidth="1"/>
    <col min="13058" max="13058" width="53.109375" style="2" customWidth="1"/>
    <col min="13059" max="13059" width="63.33203125" style="2" customWidth="1"/>
    <col min="13060" max="13060" width="60.44140625" style="2" customWidth="1"/>
    <col min="13061" max="13061" width="35.5546875" style="2" customWidth="1"/>
    <col min="13062" max="13062" width="14.6640625" style="2" customWidth="1"/>
    <col min="13063" max="13063" width="45.33203125" style="2" customWidth="1"/>
    <col min="13064" max="13064" width="49.44140625" style="2" customWidth="1"/>
    <col min="13065" max="13065" width="46.44140625" style="2" customWidth="1"/>
    <col min="13066" max="13312" width="11.44140625" style="2"/>
    <col min="13313" max="13313" width="11.33203125" style="2" customWidth="1"/>
    <col min="13314" max="13314" width="53.109375" style="2" customWidth="1"/>
    <col min="13315" max="13315" width="63.33203125" style="2" customWidth="1"/>
    <col min="13316" max="13316" width="60.44140625" style="2" customWidth="1"/>
    <col min="13317" max="13317" width="35.5546875" style="2" customWidth="1"/>
    <col min="13318" max="13318" width="14.6640625" style="2" customWidth="1"/>
    <col min="13319" max="13319" width="45.33203125" style="2" customWidth="1"/>
    <col min="13320" max="13320" width="49.44140625" style="2" customWidth="1"/>
    <col min="13321" max="13321" width="46.44140625" style="2" customWidth="1"/>
    <col min="13322" max="13568" width="11.44140625" style="2"/>
    <col min="13569" max="13569" width="11.33203125" style="2" customWidth="1"/>
    <col min="13570" max="13570" width="53.109375" style="2" customWidth="1"/>
    <col min="13571" max="13571" width="63.33203125" style="2" customWidth="1"/>
    <col min="13572" max="13572" width="60.44140625" style="2" customWidth="1"/>
    <col min="13573" max="13573" width="35.5546875" style="2" customWidth="1"/>
    <col min="13574" max="13574" width="14.6640625" style="2" customWidth="1"/>
    <col min="13575" max="13575" width="45.33203125" style="2" customWidth="1"/>
    <col min="13576" max="13576" width="49.44140625" style="2" customWidth="1"/>
    <col min="13577" max="13577" width="46.44140625" style="2" customWidth="1"/>
    <col min="13578" max="13824" width="11.44140625" style="2"/>
    <col min="13825" max="13825" width="11.33203125" style="2" customWidth="1"/>
    <col min="13826" max="13826" width="53.109375" style="2" customWidth="1"/>
    <col min="13827" max="13827" width="63.33203125" style="2" customWidth="1"/>
    <col min="13828" max="13828" width="60.44140625" style="2" customWidth="1"/>
    <col min="13829" max="13829" width="35.5546875" style="2" customWidth="1"/>
    <col min="13830" max="13830" width="14.6640625" style="2" customWidth="1"/>
    <col min="13831" max="13831" width="45.33203125" style="2" customWidth="1"/>
    <col min="13832" max="13832" width="49.44140625" style="2" customWidth="1"/>
    <col min="13833" max="13833" width="46.44140625" style="2" customWidth="1"/>
    <col min="13834" max="14080" width="11.44140625" style="2"/>
    <col min="14081" max="14081" width="11.33203125" style="2" customWidth="1"/>
    <col min="14082" max="14082" width="53.109375" style="2" customWidth="1"/>
    <col min="14083" max="14083" width="63.33203125" style="2" customWidth="1"/>
    <col min="14084" max="14084" width="60.44140625" style="2" customWidth="1"/>
    <col min="14085" max="14085" width="35.5546875" style="2" customWidth="1"/>
    <col min="14086" max="14086" width="14.6640625" style="2" customWidth="1"/>
    <col min="14087" max="14087" width="45.33203125" style="2" customWidth="1"/>
    <col min="14088" max="14088" width="49.44140625" style="2" customWidth="1"/>
    <col min="14089" max="14089" width="46.44140625" style="2" customWidth="1"/>
    <col min="14090" max="14336" width="11.44140625" style="2"/>
    <col min="14337" max="14337" width="11.33203125" style="2" customWidth="1"/>
    <col min="14338" max="14338" width="53.109375" style="2" customWidth="1"/>
    <col min="14339" max="14339" width="63.33203125" style="2" customWidth="1"/>
    <col min="14340" max="14340" width="60.44140625" style="2" customWidth="1"/>
    <col min="14341" max="14341" width="35.5546875" style="2" customWidth="1"/>
    <col min="14342" max="14342" width="14.6640625" style="2" customWidth="1"/>
    <col min="14343" max="14343" width="45.33203125" style="2" customWidth="1"/>
    <col min="14344" max="14344" width="49.44140625" style="2" customWidth="1"/>
    <col min="14345" max="14345" width="46.44140625" style="2" customWidth="1"/>
    <col min="14346" max="14592" width="11.44140625" style="2"/>
    <col min="14593" max="14593" width="11.33203125" style="2" customWidth="1"/>
    <col min="14594" max="14594" width="53.109375" style="2" customWidth="1"/>
    <col min="14595" max="14595" width="63.33203125" style="2" customWidth="1"/>
    <col min="14596" max="14596" width="60.44140625" style="2" customWidth="1"/>
    <col min="14597" max="14597" width="35.5546875" style="2" customWidth="1"/>
    <col min="14598" max="14598" width="14.6640625" style="2" customWidth="1"/>
    <col min="14599" max="14599" width="45.33203125" style="2" customWidth="1"/>
    <col min="14600" max="14600" width="49.44140625" style="2" customWidth="1"/>
    <col min="14601" max="14601" width="46.44140625" style="2" customWidth="1"/>
    <col min="14602" max="14848" width="11.44140625" style="2"/>
    <col min="14849" max="14849" width="11.33203125" style="2" customWidth="1"/>
    <col min="14850" max="14850" width="53.109375" style="2" customWidth="1"/>
    <col min="14851" max="14851" width="63.33203125" style="2" customWidth="1"/>
    <col min="14852" max="14852" width="60.44140625" style="2" customWidth="1"/>
    <col min="14853" max="14853" width="35.5546875" style="2" customWidth="1"/>
    <col min="14854" max="14854" width="14.6640625" style="2" customWidth="1"/>
    <col min="14855" max="14855" width="45.33203125" style="2" customWidth="1"/>
    <col min="14856" max="14856" width="49.44140625" style="2" customWidth="1"/>
    <col min="14857" max="14857" width="46.44140625" style="2" customWidth="1"/>
    <col min="14858" max="15104" width="11.44140625" style="2"/>
    <col min="15105" max="15105" width="11.33203125" style="2" customWidth="1"/>
    <col min="15106" max="15106" width="53.109375" style="2" customWidth="1"/>
    <col min="15107" max="15107" width="63.33203125" style="2" customWidth="1"/>
    <col min="15108" max="15108" width="60.44140625" style="2" customWidth="1"/>
    <col min="15109" max="15109" width="35.5546875" style="2" customWidth="1"/>
    <col min="15110" max="15110" width="14.6640625" style="2" customWidth="1"/>
    <col min="15111" max="15111" width="45.33203125" style="2" customWidth="1"/>
    <col min="15112" max="15112" width="49.44140625" style="2" customWidth="1"/>
    <col min="15113" max="15113" width="46.44140625" style="2" customWidth="1"/>
    <col min="15114" max="15360" width="11.44140625" style="2"/>
    <col min="15361" max="15361" width="11.33203125" style="2" customWidth="1"/>
    <col min="15362" max="15362" width="53.109375" style="2" customWidth="1"/>
    <col min="15363" max="15363" width="63.33203125" style="2" customWidth="1"/>
    <col min="15364" max="15364" width="60.44140625" style="2" customWidth="1"/>
    <col min="15365" max="15365" width="35.5546875" style="2" customWidth="1"/>
    <col min="15366" max="15366" width="14.6640625" style="2" customWidth="1"/>
    <col min="15367" max="15367" width="45.33203125" style="2" customWidth="1"/>
    <col min="15368" max="15368" width="49.44140625" style="2" customWidth="1"/>
    <col min="15369" max="15369" width="46.44140625" style="2" customWidth="1"/>
    <col min="15370" max="15616" width="11.44140625" style="2"/>
    <col min="15617" max="15617" width="11.33203125" style="2" customWidth="1"/>
    <col min="15618" max="15618" width="53.109375" style="2" customWidth="1"/>
    <col min="15619" max="15619" width="63.33203125" style="2" customWidth="1"/>
    <col min="15620" max="15620" width="60.44140625" style="2" customWidth="1"/>
    <col min="15621" max="15621" width="35.5546875" style="2" customWidth="1"/>
    <col min="15622" max="15622" width="14.6640625" style="2" customWidth="1"/>
    <col min="15623" max="15623" width="45.33203125" style="2" customWidth="1"/>
    <col min="15624" max="15624" width="49.44140625" style="2" customWidth="1"/>
    <col min="15625" max="15625" width="46.44140625" style="2" customWidth="1"/>
    <col min="15626" max="15872" width="11.44140625" style="2"/>
    <col min="15873" max="15873" width="11.33203125" style="2" customWidth="1"/>
    <col min="15874" max="15874" width="53.109375" style="2" customWidth="1"/>
    <col min="15875" max="15875" width="63.33203125" style="2" customWidth="1"/>
    <col min="15876" max="15876" width="60.44140625" style="2" customWidth="1"/>
    <col min="15877" max="15877" width="35.5546875" style="2" customWidth="1"/>
    <col min="15878" max="15878" width="14.6640625" style="2" customWidth="1"/>
    <col min="15879" max="15879" width="45.33203125" style="2" customWidth="1"/>
    <col min="15880" max="15880" width="49.44140625" style="2" customWidth="1"/>
    <col min="15881" max="15881" width="46.44140625" style="2" customWidth="1"/>
    <col min="15882" max="16128" width="11.44140625" style="2"/>
    <col min="16129" max="16129" width="11.33203125" style="2" customWidth="1"/>
    <col min="16130" max="16130" width="53.109375" style="2" customWidth="1"/>
    <col min="16131" max="16131" width="63.33203125" style="2" customWidth="1"/>
    <col min="16132" max="16132" width="60.44140625" style="2" customWidth="1"/>
    <col min="16133" max="16133" width="35.5546875" style="2" customWidth="1"/>
    <col min="16134" max="16134" width="14.6640625" style="2" customWidth="1"/>
    <col min="16135" max="16135" width="45.33203125" style="2" customWidth="1"/>
    <col min="16136" max="16136" width="49.44140625" style="2" customWidth="1"/>
    <col min="16137" max="16137" width="46.44140625" style="2" customWidth="1"/>
    <col min="16138" max="16384" width="11.44140625" style="2"/>
  </cols>
  <sheetData>
    <row r="7" spans="2:5" ht="27" customHeight="1" x14ac:dyDescent="0.45">
      <c r="B7" s="27" t="s">
        <v>10</v>
      </c>
    </row>
    <row r="8" spans="2:5" ht="23.4" x14ac:dyDescent="0.45">
      <c r="B8"/>
      <c r="C8"/>
      <c r="D8" s="1"/>
    </row>
    <row r="9" spans="2:5" ht="23.4" x14ac:dyDescent="0.45">
      <c r="B9" s="1"/>
      <c r="C9" s="1"/>
      <c r="D9" s="1"/>
    </row>
    <row r="10" spans="2:5" ht="24" thickBot="1" x14ac:dyDescent="0.5">
      <c r="B10" s="1"/>
      <c r="C10" s="3" t="s">
        <v>0</v>
      </c>
      <c r="D10" s="4" t="s">
        <v>1</v>
      </c>
    </row>
    <row r="11" spans="2:5" ht="30" thickTop="1" thickBot="1" x14ac:dyDescent="0.4">
      <c r="B11" s="5" t="s">
        <v>2</v>
      </c>
      <c r="C11" s="6">
        <f>C14</f>
        <v>32750</v>
      </c>
      <c r="D11" s="6">
        <v>1</v>
      </c>
      <c r="E11" s="25">
        <f>C11+D11</f>
        <v>32751</v>
      </c>
    </row>
    <row r="12" spans="2:5" ht="26.4" thickTop="1" x14ac:dyDescent="0.5">
      <c r="B12" s="1"/>
      <c r="C12" s="7"/>
      <c r="D12" s="7"/>
    </row>
    <row r="13" spans="2:5" ht="23.4" x14ac:dyDescent="0.45">
      <c r="B13" s="1"/>
      <c r="C13" s="1"/>
      <c r="D13" s="1"/>
    </row>
    <row r="14" spans="2:5" ht="25.8" x14ac:dyDescent="0.45">
      <c r="B14" s="8" t="s">
        <v>3</v>
      </c>
      <c r="C14" s="9">
        <v>32750</v>
      </c>
      <c r="D14" s="24">
        <f>INDEX(t_Data[],MATCH(C14,t_Data[PT],0),2)</f>
        <v>3000000</v>
      </c>
    </row>
    <row r="15" spans="2:5" ht="23.4" x14ac:dyDescent="0.45">
      <c r="B15" s="1"/>
      <c r="C15" s="1"/>
      <c r="D15" s="1"/>
    </row>
    <row r="16" spans="2:5" ht="24" thickBot="1" x14ac:dyDescent="0.5">
      <c r="B16" s="1"/>
      <c r="C16" s="1"/>
      <c r="D16" s="1"/>
    </row>
    <row r="17" spans="1:5" ht="29.4" thickBot="1" x14ac:dyDescent="0.5">
      <c r="B17" s="1"/>
      <c r="C17" s="10" t="s">
        <v>4</v>
      </c>
      <c r="D17" s="26">
        <f>(C11+D11)/C14*D14</f>
        <v>3000091.6030534352</v>
      </c>
    </row>
    <row r="18" spans="1:5" ht="18" x14ac:dyDescent="0.35"/>
    <row r="19" spans="1:5" ht="18" x14ac:dyDescent="0.35"/>
    <row r="20" spans="1:5" ht="18" x14ac:dyDescent="0.35"/>
    <row r="21" spans="1:5" ht="18" x14ac:dyDescent="0.35"/>
    <row r="22" spans="1:5" ht="18" x14ac:dyDescent="0.35"/>
    <row r="23" spans="1:5" ht="18.600000000000001" thickBot="1" x14ac:dyDescent="0.4"/>
    <row r="24" spans="1:5" ht="24" thickBot="1" x14ac:dyDescent="0.4">
      <c r="A24" s="11" t="s">
        <v>5</v>
      </c>
      <c r="B24" s="10" t="s">
        <v>4</v>
      </c>
      <c r="C24" s="12" t="s">
        <v>6</v>
      </c>
      <c r="D24" s="12" t="s">
        <v>7</v>
      </c>
      <c r="E24" s="10" t="s">
        <v>8</v>
      </c>
    </row>
    <row r="25" spans="1:5" ht="23.4" x14ac:dyDescent="0.45">
      <c r="A25" s="11">
        <v>1</v>
      </c>
      <c r="B25" s="13">
        <v>1000000</v>
      </c>
      <c r="C25" s="14">
        <v>917</v>
      </c>
      <c r="D25" s="14">
        <v>10000</v>
      </c>
      <c r="E25" s="15">
        <f>+SUM(C25:D25)</f>
        <v>10917</v>
      </c>
    </row>
    <row r="26" spans="1:5" ht="23.4" x14ac:dyDescent="0.45">
      <c r="A26" s="11">
        <v>2</v>
      </c>
      <c r="B26" s="13">
        <v>1500000</v>
      </c>
      <c r="C26" s="16">
        <v>1375</v>
      </c>
      <c r="D26" s="16">
        <v>15000</v>
      </c>
      <c r="E26" s="17">
        <f t="shared" ref="E26:E47" si="0">+SUM(C26:D26)</f>
        <v>16375</v>
      </c>
    </row>
    <row r="27" spans="1:5" ht="23.4" x14ac:dyDescent="0.45">
      <c r="A27" s="11">
        <v>3</v>
      </c>
      <c r="B27" s="13">
        <v>2000000</v>
      </c>
      <c r="C27" s="14">
        <v>1833</v>
      </c>
      <c r="D27" s="14">
        <v>20000</v>
      </c>
      <c r="E27" s="15">
        <f t="shared" si="0"/>
        <v>21833</v>
      </c>
    </row>
    <row r="28" spans="1:5" ht="23.4" x14ac:dyDescent="0.45">
      <c r="A28" s="11">
        <v>4</v>
      </c>
      <c r="B28" s="13">
        <v>2500000</v>
      </c>
      <c r="C28" s="14">
        <v>2292</v>
      </c>
      <c r="D28" s="14">
        <v>25000</v>
      </c>
      <c r="E28" s="15">
        <f t="shared" si="0"/>
        <v>27292</v>
      </c>
    </row>
    <row r="29" spans="1:5" ht="23.4" x14ac:dyDescent="0.45">
      <c r="A29" s="11">
        <v>5</v>
      </c>
      <c r="B29" s="18">
        <v>3000000</v>
      </c>
      <c r="C29" s="19">
        <v>2750</v>
      </c>
      <c r="D29" s="19">
        <v>30000</v>
      </c>
      <c r="E29" s="20">
        <f t="shared" si="0"/>
        <v>32750</v>
      </c>
    </row>
    <row r="30" spans="1:5" ht="23.4" x14ac:dyDescent="0.45">
      <c r="A30" s="11">
        <v>6</v>
      </c>
      <c r="B30" s="13">
        <v>3500000</v>
      </c>
      <c r="C30" s="14">
        <v>3208</v>
      </c>
      <c r="D30" s="14">
        <v>35000</v>
      </c>
      <c r="E30" s="15">
        <f t="shared" si="0"/>
        <v>38208</v>
      </c>
    </row>
    <row r="31" spans="1:5" ht="23.4" x14ac:dyDescent="0.45">
      <c r="A31" s="11">
        <v>7</v>
      </c>
      <c r="B31" s="13">
        <v>4000000</v>
      </c>
      <c r="C31" s="14">
        <v>3667</v>
      </c>
      <c r="D31" s="14">
        <v>40000</v>
      </c>
      <c r="E31" s="15">
        <f t="shared" si="0"/>
        <v>43667</v>
      </c>
    </row>
    <row r="32" spans="1:5" ht="23.4" x14ac:dyDescent="0.45">
      <c r="A32" s="11">
        <v>8</v>
      </c>
      <c r="B32" s="13">
        <v>4500000</v>
      </c>
      <c r="C32" s="14">
        <v>4125</v>
      </c>
      <c r="D32" s="14">
        <v>45000</v>
      </c>
      <c r="E32" s="15">
        <f t="shared" si="0"/>
        <v>49125</v>
      </c>
    </row>
    <row r="33" spans="1:5" ht="23.4" x14ac:dyDescent="0.45">
      <c r="A33" s="11">
        <v>9</v>
      </c>
      <c r="B33" s="13">
        <v>5000000</v>
      </c>
      <c r="C33" s="14">
        <v>4583</v>
      </c>
      <c r="D33" s="14">
        <v>50000</v>
      </c>
      <c r="E33" s="15">
        <f t="shared" si="0"/>
        <v>54583</v>
      </c>
    </row>
    <row r="34" spans="1:5" ht="23.4" x14ac:dyDescent="0.45">
      <c r="A34" s="11">
        <v>10</v>
      </c>
      <c r="B34" s="13">
        <v>5500000</v>
      </c>
      <c r="C34" s="14">
        <v>5042</v>
      </c>
      <c r="D34" s="14">
        <v>55000</v>
      </c>
      <c r="E34" s="15">
        <f t="shared" si="0"/>
        <v>60042</v>
      </c>
    </row>
    <row r="35" spans="1:5" ht="23.4" x14ac:dyDescent="0.45">
      <c r="A35" s="11">
        <v>11</v>
      </c>
      <c r="B35" s="13">
        <v>6000000</v>
      </c>
      <c r="C35" s="14">
        <v>5500</v>
      </c>
      <c r="D35" s="14">
        <v>60000</v>
      </c>
      <c r="E35" s="15">
        <f t="shared" si="0"/>
        <v>65500</v>
      </c>
    </row>
    <row r="36" spans="1:5" ht="23.4" x14ac:dyDescent="0.45">
      <c r="A36" s="11">
        <v>12</v>
      </c>
      <c r="B36" s="13">
        <v>6500000</v>
      </c>
      <c r="C36" s="14">
        <v>5958</v>
      </c>
      <c r="D36" s="14">
        <v>65000</v>
      </c>
      <c r="E36" s="15">
        <f t="shared" si="0"/>
        <v>70958</v>
      </c>
    </row>
    <row r="37" spans="1:5" ht="23.4" x14ac:dyDescent="0.45">
      <c r="A37" s="11">
        <v>13</v>
      </c>
      <c r="B37" s="13">
        <v>7000000</v>
      </c>
      <c r="C37" s="14">
        <v>6417</v>
      </c>
      <c r="D37" s="14">
        <v>70000</v>
      </c>
      <c r="E37" s="15">
        <f t="shared" si="0"/>
        <v>76417</v>
      </c>
    </row>
    <row r="38" spans="1:5" ht="23.4" x14ac:dyDescent="0.45">
      <c r="A38" s="11">
        <v>14</v>
      </c>
      <c r="B38" s="13">
        <v>7500000</v>
      </c>
      <c r="C38" s="14">
        <v>6875</v>
      </c>
      <c r="D38" s="14">
        <v>75000</v>
      </c>
      <c r="E38" s="15">
        <f t="shared" si="0"/>
        <v>81875</v>
      </c>
    </row>
    <row r="39" spans="1:5" ht="23.4" x14ac:dyDescent="0.45">
      <c r="A39" s="11">
        <v>15</v>
      </c>
      <c r="B39" s="13">
        <v>8000000</v>
      </c>
      <c r="C39" s="14">
        <v>7333</v>
      </c>
      <c r="D39" s="14">
        <v>80000</v>
      </c>
      <c r="E39" s="15">
        <f t="shared" si="0"/>
        <v>87333</v>
      </c>
    </row>
    <row r="40" spans="1:5" ht="23.4" x14ac:dyDescent="0.45">
      <c r="A40" s="11">
        <v>16</v>
      </c>
      <c r="B40" s="13">
        <v>8500000</v>
      </c>
      <c r="C40" s="14">
        <v>7792</v>
      </c>
      <c r="D40" s="14">
        <v>85000</v>
      </c>
      <c r="E40" s="15">
        <f t="shared" si="0"/>
        <v>92792</v>
      </c>
    </row>
    <row r="41" spans="1:5" ht="23.4" x14ac:dyDescent="0.45">
      <c r="A41" s="11">
        <v>17</v>
      </c>
      <c r="B41" s="13">
        <v>9000000</v>
      </c>
      <c r="C41" s="14">
        <v>8250</v>
      </c>
      <c r="D41" s="14">
        <v>90000</v>
      </c>
      <c r="E41" s="15">
        <f t="shared" si="0"/>
        <v>98250</v>
      </c>
    </row>
    <row r="42" spans="1:5" ht="23.4" x14ac:dyDescent="0.45">
      <c r="A42" s="11">
        <v>18</v>
      </c>
      <c r="B42" s="13">
        <v>9500000</v>
      </c>
      <c r="C42" s="14">
        <v>8708</v>
      </c>
      <c r="D42" s="14">
        <v>95000</v>
      </c>
      <c r="E42" s="15">
        <f t="shared" si="0"/>
        <v>103708</v>
      </c>
    </row>
    <row r="43" spans="1:5" ht="23.4" x14ac:dyDescent="0.45">
      <c r="A43" s="11">
        <v>19</v>
      </c>
      <c r="B43" s="13">
        <v>10000000</v>
      </c>
      <c r="C43" s="21">
        <v>9167</v>
      </c>
      <c r="D43" s="21">
        <v>100000</v>
      </c>
      <c r="E43" s="22">
        <f t="shared" si="0"/>
        <v>109167</v>
      </c>
    </row>
    <row r="44" spans="1:5" ht="23.4" x14ac:dyDescent="0.45">
      <c r="A44" s="11">
        <v>20</v>
      </c>
      <c r="B44" s="13">
        <v>10500000</v>
      </c>
      <c r="C44" s="14">
        <v>9625</v>
      </c>
      <c r="D44" s="14">
        <v>105000</v>
      </c>
      <c r="E44" s="15">
        <f t="shared" si="0"/>
        <v>114625</v>
      </c>
    </row>
    <row r="45" spans="1:5" ht="23.4" x14ac:dyDescent="0.45">
      <c r="A45" s="11">
        <v>21</v>
      </c>
      <c r="B45" s="13">
        <v>11000000</v>
      </c>
      <c r="C45" s="14">
        <v>10083</v>
      </c>
      <c r="D45" s="14">
        <v>110000</v>
      </c>
      <c r="E45" s="15">
        <f t="shared" si="0"/>
        <v>120083</v>
      </c>
    </row>
    <row r="46" spans="1:5" ht="23.4" x14ac:dyDescent="0.45">
      <c r="A46" s="11">
        <v>22</v>
      </c>
      <c r="B46" s="13">
        <v>11500000</v>
      </c>
      <c r="C46" s="14">
        <v>10452</v>
      </c>
      <c r="D46" s="14">
        <v>115000</v>
      </c>
      <c r="E46" s="15">
        <f t="shared" si="0"/>
        <v>125452</v>
      </c>
    </row>
    <row r="47" spans="1:5" ht="23.4" x14ac:dyDescent="0.45">
      <c r="A47" s="11">
        <v>23</v>
      </c>
      <c r="B47" s="13">
        <v>12000000</v>
      </c>
      <c r="C47" s="14">
        <v>11000</v>
      </c>
      <c r="D47" s="14">
        <v>120000</v>
      </c>
      <c r="E47" s="15">
        <f t="shared" si="0"/>
        <v>131000</v>
      </c>
    </row>
    <row r="48" spans="1:5" ht="23.4" x14ac:dyDescent="0.45">
      <c r="A48" s="11">
        <v>24</v>
      </c>
      <c r="B48" s="13">
        <v>12500000</v>
      </c>
      <c r="C48" s="14">
        <v>11458</v>
      </c>
      <c r="D48" s="14">
        <v>125000</v>
      </c>
      <c r="E48" s="15" t="s">
        <v>9</v>
      </c>
    </row>
    <row r="49" spans="2:10" ht="27" customHeight="1" x14ac:dyDescent="0.35">
      <c r="J49" s="2">
        <f>+F44*C35</f>
        <v>0</v>
      </c>
    </row>
    <row r="57" spans="2:10" ht="27" customHeight="1" x14ac:dyDescent="0.35">
      <c r="B57" s="23"/>
      <c r="C57" s="23"/>
      <c r="D57" s="23"/>
      <c r="E57" s="23"/>
    </row>
    <row r="58" spans="2:10" ht="27" customHeight="1" x14ac:dyDescent="0.35">
      <c r="B58" s="23"/>
      <c r="C58" s="23"/>
      <c r="D58" s="23"/>
      <c r="E58" s="23"/>
    </row>
    <row r="59" spans="2:10" ht="27" customHeight="1" x14ac:dyDescent="0.35">
      <c r="B59" s="23"/>
      <c r="C59" s="23"/>
      <c r="D59" s="23"/>
      <c r="E59" s="23"/>
    </row>
    <row r="60" spans="2:10" ht="27" customHeight="1" x14ac:dyDescent="0.35">
      <c r="B60" s="23"/>
      <c r="C60" s="23"/>
      <c r="D60" s="23"/>
      <c r="E60" s="23"/>
    </row>
    <row r="61" spans="2:10" ht="27" customHeight="1" x14ac:dyDescent="0.35">
      <c r="B61" s="23"/>
      <c r="C61" s="23"/>
      <c r="D61" s="23"/>
      <c r="E61" s="23"/>
    </row>
    <row r="62" spans="2:10" ht="27" customHeight="1" x14ac:dyDescent="0.35">
      <c r="B62" s="23"/>
      <c r="C62" s="23"/>
      <c r="D62" s="23"/>
      <c r="E62" s="23"/>
    </row>
    <row r="63" spans="2:10" ht="27" customHeight="1" x14ac:dyDescent="0.35">
      <c r="B63" s="23"/>
      <c r="C63" s="23"/>
      <c r="D63" s="23"/>
      <c r="E63" s="23"/>
    </row>
    <row r="64" spans="2:10" ht="27" customHeight="1" x14ac:dyDescent="0.35">
      <c r="B64" s="23"/>
      <c r="C64" s="23"/>
      <c r="D64" s="23"/>
      <c r="E64" s="23"/>
    </row>
    <row r="65" spans="2:5" ht="18" x14ac:dyDescent="0.35">
      <c r="B65" s="23"/>
      <c r="C65" s="23"/>
      <c r="D65" s="23"/>
      <c r="E65" s="23"/>
    </row>
    <row r="66" spans="2:5" ht="18" x14ac:dyDescent="0.35">
      <c r="B66" s="23"/>
      <c r="C66" s="23"/>
      <c r="D66" s="23"/>
      <c r="E66" s="23"/>
    </row>
    <row r="67" spans="2:5" ht="18" x14ac:dyDescent="0.35">
      <c r="B67" s="23"/>
      <c r="C67" s="23"/>
      <c r="D67" s="23"/>
      <c r="E67" s="23"/>
    </row>
    <row r="68" spans="2:5" ht="18" x14ac:dyDescent="0.35">
      <c r="B68" s="23"/>
      <c r="C68" s="23"/>
      <c r="D68" s="23"/>
      <c r="E68" s="23"/>
    </row>
    <row r="69" spans="2:5" ht="18" x14ac:dyDescent="0.35">
      <c r="B69" s="23"/>
      <c r="C69" s="23"/>
      <c r="D69" s="23"/>
      <c r="E69" s="23"/>
    </row>
    <row r="70" spans="2:5" ht="18" x14ac:dyDescent="0.35">
      <c r="B70" s="23"/>
      <c r="C70" s="23"/>
      <c r="D70" s="23"/>
      <c r="E70" s="23"/>
    </row>
    <row r="71" spans="2:5" ht="18" x14ac:dyDescent="0.35">
      <c r="B71" s="23"/>
      <c r="C71" s="23"/>
      <c r="D71" s="23"/>
      <c r="E71" s="23"/>
    </row>
    <row r="72" spans="2:5" ht="18" x14ac:dyDescent="0.35">
      <c r="B72" s="23"/>
      <c r="C72" s="23"/>
      <c r="D72" s="23"/>
      <c r="E72" s="23"/>
    </row>
    <row r="73" spans="2:5" ht="18" x14ac:dyDescent="0.35">
      <c r="B73" s="23"/>
      <c r="C73" s="23"/>
      <c r="D73" s="23"/>
      <c r="E73" s="23"/>
    </row>
    <row r="74" spans="2:5" ht="18" x14ac:dyDescent="0.35">
      <c r="B74" s="23"/>
      <c r="C74" s="23"/>
      <c r="D74" s="23"/>
      <c r="E74" s="23"/>
    </row>
    <row r="75" spans="2:5" ht="18" x14ac:dyDescent="0.35">
      <c r="B75" s="23"/>
      <c r="C75" s="23"/>
      <c r="D75" s="23"/>
      <c r="E75" s="23"/>
    </row>
    <row r="76" spans="2:5" ht="18" x14ac:dyDescent="0.35">
      <c r="B76" s="23"/>
      <c r="C76" s="23"/>
      <c r="D76" s="23"/>
      <c r="E76" s="23"/>
    </row>
    <row r="77" spans="2:5" ht="18" x14ac:dyDescent="0.35">
      <c r="B77" s="23"/>
      <c r="C77" s="23"/>
      <c r="D77" s="23"/>
      <c r="E77" s="23"/>
    </row>
    <row r="78" spans="2:5" ht="18" x14ac:dyDescent="0.35">
      <c r="B78" s="23"/>
      <c r="C78" s="23"/>
      <c r="D78" s="23"/>
      <c r="E78" s="23"/>
    </row>
    <row r="79" spans="2:5" ht="18" x14ac:dyDescent="0.35">
      <c r="B79" s="23"/>
    </row>
    <row r="80" spans="2:5" ht="18" x14ac:dyDescent="0.35">
      <c r="B80" s="23"/>
    </row>
    <row r="81" spans="2:2" ht="18" x14ac:dyDescent="0.35">
      <c r="B81" s="23"/>
    </row>
    <row r="82" spans="2:2" ht="18" x14ac:dyDescent="0.35">
      <c r="B82" s="23"/>
    </row>
    <row r="83" spans="2:2" ht="18" x14ac:dyDescent="0.35">
      <c r="B83" s="23"/>
    </row>
    <row r="84" spans="2:2" ht="18" x14ac:dyDescent="0.35">
      <c r="B84" s="23"/>
    </row>
    <row r="85" spans="2:2" ht="18" x14ac:dyDescent="0.35">
      <c r="B85" s="23"/>
    </row>
    <row r="86" spans="2:2" ht="18" x14ac:dyDescent="0.35">
      <c r="B86" s="23"/>
    </row>
    <row r="87" spans="2:2" ht="18" x14ac:dyDescent="0.35">
      <c r="B87" s="23"/>
    </row>
    <row r="88" spans="2:2" ht="18" x14ac:dyDescent="0.35">
      <c r="B88" s="23"/>
    </row>
    <row r="89" spans="2:2" ht="18" x14ac:dyDescent="0.35">
      <c r="B89" s="23"/>
    </row>
    <row r="90" spans="2:2" ht="18" x14ac:dyDescent="0.35">
      <c r="B90" s="23"/>
    </row>
    <row r="91" spans="2:2" ht="18" x14ac:dyDescent="0.35">
      <c r="B91" s="23"/>
    </row>
    <row r="92" spans="2:2" ht="18" x14ac:dyDescent="0.35">
      <c r="B92" s="23"/>
    </row>
    <row r="93" spans="2:2" ht="18" x14ac:dyDescent="0.35">
      <c r="B93" s="23"/>
    </row>
    <row r="94" spans="2:2" ht="18" x14ac:dyDescent="0.35">
      <c r="B94" s="23"/>
    </row>
    <row r="95" spans="2:2" ht="18" x14ac:dyDescent="0.35">
      <c r="B95" s="23"/>
    </row>
    <row r="96" spans="2:2" ht="18" x14ac:dyDescent="0.35">
      <c r="B96" s="23"/>
    </row>
    <row r="97" spans="2:2" ht="18" x14ac:dyDescent="0.35">
      <c r="B97" s="23"/>
    </row>
    <row r="98" spans="2:2" ht="18" x14ac:dyDescent="0.35">
      <c r="B98" s="23"/>
    </row>
    <row r="99" spans="2:2" ht="18" x14ac:dyDescent="0.35">
      <c r="B99" s="23"/>
    </row>
    <row r="100" spans="2:2" ht="18" x14ac:dyDescent="0.35">
      <c r="B100" s="23"/>
    </row>
    <row r="101" spans="2:2" ht="18" x14ac:dyDescent="0.35">
      <c r="B101" s="23"/>
    </row>
    <row r="102" spans="2:2" ht="18" x14ac:dyDescent="0.35">
      <c r="B102" s="23"/>
    </row>
    <row r="103" spans="2:2" ht="18" x14ac:dyDescent="0.35">
      <c r="B103" s="23"/>
    </row>
    <row r="104" spans="2:2" ht="18" x14ac:dyDescent="0.35">
      <c r="B104" s="23"/>
    </row>
    <row r="105" spans="2:2" ht="18" x14ac:dyDescent="0.35">
      <c r="B105" s="23"/>
    </row>
    <row r="106" spans="2:2" ht="18" x14ac:dyDescent="0.35">
      <c r="B106" s="23"/>
    </row>
    <row r="107" spans="2:2" ht="18" x14ac:dyDescent="0.35">
      <c r="B107" s="23"/>
    </row>
    <row r="108" spans="2:2" ht="18" x14ac:dyDescent="0.35">
      <c r="B108" s="23"/>
    </row>
    <row r="109" spans="2:2" ht="18" x14ac:dyDescent="0.35">
      <c r="B109" s="23"/>
    </row>
    <row r="110" spans="2:2" ht="18" x14ac:dyDescent="0.35">
      <c r="B110" s="23"/>
    </row>
    <row r="111" spans="2:2" ht="18" x14ac:dyDescent="0.35">
      <c r="B111" s="23"/>
    </row>
    <row r="112" spans="2:2" ht="18" x14ac:dyDescent="0.35">
      <c r="B112" s="23"/>
    </row>
    <row r="113" spans="2:2" ht="18" x14ac:dyDescent="0.35">
      <c r="B113" s="23"/>
    </row>
    <row r="114" spans="2:2" ht="18" x14ac:dyDescent="0.35">
      <c r="B114" s="23"/>
    </row>
    <row r="115" spans="2:2" ht="18" x14ac:dyDescent="0.35">
      <c r="B115" s="23"/>
    </row>
    <row r="116" spans="2:2" ht="18" x14ac:dyDescent="0.35">
      <c r="B116" s="23"/>
    </row>
    <row r="117" spans="2:2" ht="18" x14ac:dyDescent="0.35">
      <c r="B117" s="23"/>
    </row>
    <row r="118" spans="2:2" ht="18" x14ac:dyDescent="0.35">
      <c r="B118" s="23"/>
    </row>
    <row r="119" spans="2:2" ht="18" x14ac:dyDescent="0.35">
      <c r="B119" s="23"/>
    </row>
    <row r="120" spans="2:2" ht="18" x14ac:dyDescent="0.35">
      <c r="B120" s="23"/>
    </row>
    <row r="121" spans="2:2" ht="18" x14ac:dyDescent="0.35">
      <c r="B121" s="23"/>
    </row>
    <row r="122" spans="2:2" ht="18" x14ac:dyDescent="0.35">
      <c r="B122" s="23"/>
    </row>
    <row r="123" spans="2:2" ht="18" x14ac:dyDescent="0.35">
      <c r="B123" s="23"/>
    </row>
    <row r="124" spans="2:2" ht="18" x14ac:dyDescent="0.35">
      <c r="B124" s="23"/>
    </row>
    <row r="125" spans="2:2" ht="18" x14ac:dyDescent="0.35">
      <c r="B125" s="23"/>
    </row>
    <row r="126" spans="2:2" ht="18" x14ac:dyDescent="0.35">
      <c r="B126" s="23"/>
    </row>
    <row r="127" spans="2:2" ht="18" x14ac:dyDescent="0.35">
      <c r="B127" s="23"/>
    </row>
    <row r="128" spans="2:2" ht="18" x14ac:dyDescent="0.35">
      <c r="B128" s="23"/>
    </row>
    <row r="129" spans="2:2" ht="18" x14ac:dyDescent="0.35">
      <c r="B129" s="23"/>
    </row>
    <row r="130" spans="2:2" ht="18" x14ac:dyDescent="0.35">
      <c r="B130" s="23"/>
    </row>
    <row r="131" spans="2:2" ht="18" x14ac:dyDescent="0.35">
      <c r="B131" s="23"/>
    </row>
  </sheetData>
  <conditionalFormatting sqref="C11:D11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dataValidations count="1">
    <dataValidation type="list" allowBlank="1" showInputMessage="1" showErrorMessage="1" sqref="C14" xr:uid="{F35C302B-641E-4143-94CF-462CCC155640}">
      <formula1>INDIRECT("t_data[PT]")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2023-05-24T01:17:51Z</dcterms:modified>
</cp:coreProperties>
</file>