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DB12BDEF-8664-49DF-AF79-49B7E9D18012}" xr6:coauthVersionLast="47" xr6:coauthVersionMax="47" xr10:uidLastSave="{00000000-0000-0000-0000-000000000000}"/>
  <bookViews>
    <workbookView xWindow="-108" yWindow="-108" windowWidth="23256" windowHeight="12576" xr2:uid="{E8DDA6AE-7F4F-42F7-8DAD-6BFA6F8A5D75}"/>
  </bookViews>
  <sheets>
    <sheet name="Horaires" sheetId="1" r:id="rId1"/>
    <sheet name="Paramèt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C13" i="1"/>
  <c r="C14" i="1"/>
  <c r="C15" i="1"/>
  <c r="C16" i="1"/>
  <c r="C11" i="1"/>
</calcChain>
</file>

<file path=xl/sharedStrings.xml><?xml version="1.0" encoding="utf-8"?>
<sst xmlns="http://schemas.openxmlformats.org/spreadsheetml/2006/main" count="24" uniqueCount="17">
  <si>
    <t>Mons</t>
  </si>
  <si>
    <t>Hotel</t>
  </si>
  <si>
    <t>charleroi</t>
  </si>
  <si>
    <t>Bruxelles</t>
  </si>
  <si>
    <t>Liège</t>
  </si>
  <si>
    <t>Namur</t>
  </si>
  <si>
    <t>Début de service</t>
  </si>
  <si>
    <t>Nom</t>
  </si>
  <si>
    <t>Ville</t>
  </si>
  <si>
    <t>Délai de route</t>
  </si>
  <si>
    <t>Nicole NICRAVATE</t>
  </si>
  <si>
    <t>Sim CAMILLE</t>
  </si>
  <si>
    <t>Yves REMORT</t>
  </si>
  <si>
    <t>Alain TERIEUR</t>
  </si>
  <si>
    <t>Archibal AFFRET</t>
  </si>
  <si>
    <t>Michel ANGE</t>
  </si>
  <si>
    <t>Arrivée sur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</si>
</sst>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F400]h:mm:ss\ AM/PM"/>
    <numFmt numFmtId="165" formatCode="hh:mm:ss;@"/>
    <numFmt numFmtId="166" formatCode="h:mm:ss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165" fontId="0" fillId="0" borderId="0" xfId="0" applyNumberFormat="1"/>
    <xf numFmtId="166" fontId="0" fillId="0" borderId="0" xfId="0" applyNumberFormat="1"/>
    <xf numFmtId="166" fontId="0" fillId="0" borderId="0" xfId="1" applyNumberFormat="1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</cellXfs>
  <cellStyles count="2">
    <cellStyle name="Monétaire" xfId="1" builtinId="4"/>
    <cellStyle name="Normal" xfId="0" builtinId="0"/>
  </cellStyles>
  <dxfs count="4">
    <dxf>
      <alignment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166" formatCode="h:mm:ss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3A156E-971A-489E-9BCB-EE5C6697CA4F}" name="t_Horaires" displayName="t_Horaires" ref="A10:C16" totalsRowShown="0" headerRowDxfId="0">
  <autoFilter ref="A10:C16" xr:uid="{973A156E-971A-489E-9BCB-EE5C6697CA4F}"/>
  <tableColumns count="3">
    <tableColumn id="1" xr3:uid="{CD94C2B9-2405-44E3-AEAF-CFDE01E73C85}" name="Nom"/>
    <tableColumn id="2" xr3:uid="{615F8480-E7AB-4F39-8EFB-044B94E2F9E6}" name="Arrivée sur place" dataDxfId="2"/>
    <tableColumn id="3" xr3:uid="{527820C9-A43A-4C1A-85C9-CAD857F2EA03}" name="Début de service" dataDxfId="1">
      <calculatedColumnFormula>t_Horaires[[#This Row],[Arrivée sur place]]-VLOOKUP(t_Horaires[[#This Row],[Nom]],t_Delais[],3,FALSE)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F8A4B1-A050-42D8-9EA9-BB13F7B92D27}" name="t_Delais" displayName="t_Delais" ref="A9:C15" totalsRowShown="0">
  <autoFilter ref="A9:C15" xr:uid="{2CF8A4B1-A050-42D8-9EA9-BB13F7B92D27}"/>
  <tableColumns count="3">
    <tableColumn id="1" xr3:uid="{F85C5CE4-9B1D-4CB9-BAF7-629D1F4E2272}" name="Nom"/>
    <tableColumn id="2" xr3:uid="{940D7C04-C634-4BED-915F-5D2FBB5995AD}" name="Ville"/>
    <tableColumn id="3" xr3:uid="{1EAAE5B9-5901-4A18-9E6B-46DDBC2E1A0C}" name="Délai de rout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F5ABB-D67E-4DC4-A8F5-29FA384DDCE8}">
  <dimension ref="A5:I16"/>
  <sheetViews>
    <sheetView showGridLines="0" tabSelected="1" workbookViewId="0">
      <pane ySplit="10" topLeftCell="A11" activePane="bottomLeft" state="frozen"/>
      <selection pane="bottomLeft" activeCell="A5" sqref="A5"/>
    </sheetView>
  </sheetViews>
  <sheetFormatPr baseColWidth="10" defaultRowHeight="14.4" x14ac:dyDescent="0.3"/>
  <cols>
    <col min="1" max="1" width="27.109375" customWidth="1"/>
    <col min="2" max="3" width="16.6640625" style="4" customWidth="1"/>
    <col min="6" max="6" width="23.33203125" customWidth="1"/>
    <col min="7" max="7" width="17.6640625" customWidth="1"/>
    <col min="8" max="8" width="14.109375" customWidth="1"/>
  </cols>
  <sheetData>
    <row r="5" spans="1:9" x14ac:dyDescent="0.3">
      <c r="D5" s="1"/>
      <c r="I5" s="3"/>
    </row>
    <row r="10" spans="1:9" s="7" customFormat="1" ht="28.8" customHeight="1" x14ac:dyDescent="0.3">
      <c r="A10" s="7" t="s">
        <v>7</v>
      </c>
      <c r="B10" s="8" t="s">
        <v>16</v>
      </c>
      <c r="C10" s="8" t="s">
        <v>6</v>
      </c>
    </row>
    <row r="11" spans="1:9" x14ac:dyDescent="0.3">
      <c r="A11" t="s">
        <v>10</v>
      </c>
      <c r="B11" s="5">
        <v>0.41666666666666669</v>
      </c>
      <c r="C11" s="6">
        <f>t_Horaires[[#This Row],[Arrivée sur place]]-VLOOKUP(t_Horaires[[#This Row],[Nom]],t_Delais[],3,FALSE)</f>
        <v>0.375</v>
      </c>
    </row>
    <row r="12" spans="1:9" x14ac:dyDescent="0.3">
      <c r="A12" t="s">
        <v>13</v>
      </c>
      <c r="B12" s="5">
        <v>0.33333333333333331</v>
      </c>
      <c r="C12" s="5">
        <f>t_Horaires[[#This Row],[Arrivée sur place]]-VLOOKUP(t_Horaires[[#This Row],[Nom]],t_Delais[],3,FALSE)</f>
        <v>0.28472222222222221</v>
      </c>
    </row>
    <row r="13" spans="1:9" x14ac:dyDescent="0.3">
      <c r="A13" t="s">
        <v>11</v>
      </c>
      <c r="B13" s="5">
        <v>0.29166666666666669</v>
      </c>
      <c r="C13" s="5">
        <f>t_Horaires[[#This Row],[Arrivée sur place]]-VLOOKUP(t_Horaires[[#This Row],[Nom]],t_Delais[],3,FALSE)</f>
        <v>0.23611111111111113</v>
      </c>
    </row>
    <row r="14" spans="1:9" x14ac:dyDescent="0.3">
      <c r="A14" t="s">
        <v>12</v>
      </c>
      <c r="B14" s="5">
        <v>0.40625</v>
      </c>
      <c r="C14" s="5">
        <f>t_Horaires[[#This Row],[Arrivée sur place]]-VLOOKUP(t_Horaires[[#This Row],[Nom]],t_Delais[],3,FALSE)</f>
        <v>0.34375</v>
      </c>
    </row>
    <row r="15" spans="1:9" x14ac:dyDescent="0.3">
      <c r="A15" t="s">
        <v>14</v>
      </c>
      <c r="B15" s="5">
        <v>0.20833333333333334</v>
      </c>
      <c r="C15" s="5">
        <f>t_Horaires[[#This Row],[Arrivée sur place]]-VLOOKUP(t_Horaires[[#This Row],[Nom]],t_Delais[],3,FALSE)</f>
        <v>0.1388888888888889</v>
      </c>
    </row>
    <row r="16" spans="1:9" x14ac:dyDescent="0.3">
      <c r="A16" t="s">
        <v>15</v>
      </c>
      <c r="B16" s="5">
        <v>0.75</v>
      </c>
      <c r="C16" s="5">
        <f>t_Horaires[[#This Row],[Arrivée sur place]]-VLOOKUP(t_Horaires[[#This Row],[Nom]],t_Delais[],3,FALSE)</f>
        <v>0.73611111111111116</v>
      </c>
    </row>
  </sheetData>
  <dataValidations count="2">
    <dataValidation type="list" allowBlank="1" showInputMessage="1" showErrorMessage="1" promptTitle="Rhi" sqref="B5" xr:uid="{F9D953F6-4DD7-4263-A77A-6760901CD3C2}">
      <formula1>"RHI,CHA"</formula1>
    </dataValidation>
    <dataValidation type="list" allowBlank="1" showInputMessage="1" showErrorMessage="1" sqref="A11:A16" xr:uid="{A8499F3F-8E2E-4F49-8B40-91056BEA36E0}">
      <formula1>INDIRECT("t_Delais[Nom]")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78491-8D79-4FB2-B207-533FB26F1F83}">
  <dimension ref="A9:C15"/>
  <sheetViews>
    <sheetView showGridLines="0" workbookViewId="0">
      <pane ySplit="9" topLeftCell="A10" activePane="bottomLeft" state="frozen"/>
      <selection pane="bottomLeft" activeCell="A11" sqref="A11:A15"/>
    </sheetView>
  </sheetViews>
  <sheetFormatPr baseColWidth="10" defaultRowHeight="14.4" x14ac:dyDescent="0.3"/>
  <cols>
    <col min="1" max="1" width="17.88671875" customWidth="1"/>
    <col min="3" max="3" width="14.44140625" customWidth="1"/>
  </cols>
  <sheetData>
    <row r="9" spans="1:3" x14ac:dyDescent="0.3">
      <c r="A9" t="s">
        <v>7</v>
      </c>
      <c r="B9" t="s">
        <v>8</v>
      </c>
      <c r="C9" t="s">
        <v>9</v>
      </c>
    </row>
    <row r="10" spans="1:3" x14ac:dyDescent="0.3">
      <c r="A10" t="s">
        <v>10</v>
      </c>
      <c r="B10" t="s">
        <v>5</v>
      </c>
      <c r="C10" s="2">
        <v>4.1666666666666664E-2</v>
      </c>
    </row>
    <row r="11" spans="1:3" x14ac:dyDescent="0.3">
      <c r="A11" t="s">
        <v>13</v>
      </c>
      <c r="B11" t="s">
        <v>2</v>
      </c>
      <c r="C11" s="2">
        <v>4.8611111111111112E-2</v>
      </c>
    </row>
    <row r="12" spans="1:3" x14ac:dyDescent="0.3">
      <c r="A12" t="s">
        <v>11</v>
      </c>
      <c r="B12" t="s">
        <v>3</v>
      </c>
      <c r="C12" s="2">
        <v>5.5555555555555552E-2</v>
      </c>
    </row>
    <row r="13" spans="1:3" x14ac:dyDescent="0.3">
      <c r="A13" t="s">
        <v>12</v>
      </c>
      <c r="B13" t="s">
        <v>4</v>
      </c>
      <c r="C13" s="2">
        <v>6.25E-2</v>
      </c>
    </row>
    <row r="14" spans="1:3" x14ac:dyDescent="0.3">
      <c r="A14" t="s">
        <v>14</v>
      </c>
      <c r="B14" t="s">
        <v>0</v>
      </c>
      <c r="C14" s="2">
        <v>6.9444444444444434E-2</v>
      </c>
    </row>
    <row r="15" spans="1:3" x14ac:dyDescent="0.3">
      <c r="A15" t="s">
        <v>15</v>
      </c>
      <c r="B15" t="s">
        <v>1</v>
      </c>
      <c r="C15" s="2">
        <v>1.3888888888888888E-2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</dc:creator>
  <cp:lastModifiedBy>Eric Kergresse</cp:lastModifiedBy>
  <dcterms:created xsi:type="dcterms:W3CDTF">2023-04-30T17:04:03Z</dcterms:created>
  <dcterms:modified xsi:type="dcterms:W3CDTF">2023-05-01T01:56:34Z</dcterms:modified>
</cp:coreProperties>
</file>