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80D1124E-33DA-4E7B-925E-D51506FD983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xemple" sheetId="26" r:id="rId1"/>
  </sheets>
  <definedNames>
    <definedName name="_xlnm._FilterDatabase" localSheetId="0" hidden="1">Exemple!$A$1:$H$50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6" l="1"/>
  <c r="G3" i="26" s="1"/>
  <c r="H3" i="26"/>
  <c r="F2" i="26"/>
  <c r="G2" i="26" s="1"/>
  <c r="H2" i="26"/>
  <c r="I3" i="26" l="1"/>
  <c r="I2" i="26"/>
</calcChain>
</file>

<file path=xl/sharedStrings.xml><?xml version="1.0" encoding="utf-8"?>
<sst xmlns="http://schemas.openxmlformats.org/spreadsheetml/2006/main" count="18" uniqueCount="17">
  <si>
    <t>Id</t>
  </si>
  <si>
    <t>Nom</t>
  </si>
  <si>
    <t>Prénom</t>
  </si>
  <si>
    <t>Heure début</t>
  </si>
  <si>
    <t>Heure fin</t>
  </si>
  <si>
    <t>Panier</t>
  </si>
  <si>
    <t>Durée</t>
  </si>
  <si>
    <t>Fin</t>
  </si>
  <si>
    <t>https://forum.excel-pratique.com/excel/frais-heure-de-nuit-171296</t>
  </si>
  <si>
    <t>Début</t>
  </si>
  <si>
    <t>R001</t>
  </si>
  <si>
    <t>TERIEUR</t>
  </si>
  <si>
    <t>Alain</t>
  </si>
  <si>
    <t>Alex</t>
  </si>
  <si>
    <t>R002</t>
  </si>
  <si>
    <t>En F2 =(E2-D2)*24</t>
  </si>
  <si>
    <t>En G2 =SI(ET(21-((D2-ENT(D2))*24+F2)&lt;0;20-((D2-ENT(D2))*24)&gt;0);1;0)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</si>
</sst>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4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1" applyAlignment="1">
      <alignment horizontal="left" vertical="center"/>
    </xf>
    <xf numFmtId="22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22" fontId="2" fillId="2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.000"/>
      <alignment horizontal="center" vertical="center" textRotation="0" wrapText="0" indent="0" justifyLastLine="0" shrinkToFit="0" readingOrder="0"/>
    </dxf>
    <dxf>
      <numFmt numFmtId="27" formatCode="dd/mm/yyyy\ hh:mm"/>
    </dxf>
    <dxf>
      <numFmt numFmtId="27" formatCode="dd/mm/yyyy\ hh:mm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44CED3-5768-4EE8-8E51-43C7A18F3749}" name="t_Horaires" displayName="t_Horaires" ref="A1:I3" totalsRowShown="0" headerRowDxfId="13">
  <autoFilter ref="A1:I3" xr:uid="{AA44CED3-5768-4EE8-8E51-43C7A18F3749}"/>
  <tableColumns count="9">
    <tableColumn id="1" xr3:uid="{12108920-2D7E-47A9-A112-D4932E53632C}" name="Id" dataDxfId="12"/>
    <tableColumn id="2" xr3:uid="{99F41AA9-31F6-4C00-AA27-010CB261CBBF}" name="Nom" dataDxfId="11"/>
    <tableColumn id="3" xr3:uid="{8CA297CC-4D24-4421-84D9-BF40FC90C303}" name="Prénom" dataDxfId="10"/>
    <tableColumn id="4" xr3:uid="{288CBCA5-F170-4954-9D40-D4D1A15E1A3A}" name="Heure début" dataDxfId="9"/>
    <tableColumn id="5" xr3:uid="{91A5B9D2-BC83-4D70-9B86-91FE0ECD182A}" name="Heure fin" dataDxfId="8"/>
    <tableColumn id="6" xr3:uid="{B80DA09F-0B9E-41F2-872E-E459F1EB8B95}" name="Durée" dataDxfId="7">
      <calculatedColumnFormula>(E2-D2)*24</calculatedColumnFormula>
    </tableColumn>
    <tableColumn id="7" xr3:uid="{2A3A5A94-96CE-4E62-BEB7-18E2F9950F49}" name="Panier" dataDxfId="6">
      <calculatedColumnFormula>IF(AND(21-((D2-INT(D2))*24+F2)&lt;0,20-((D2-INT(D2))*24)&gt;0),1,0)</calculatedColumnFormula>
    </tableColumn>
    <tableColumn id="8" xr3:uid="{9CB39970-4F85-4509-832E-934676BA019A}" name="Début" dataDxfId="5">
      <calculatedColumnFormula>((D2-INT(D2))*24)</calculatedColumnFormula>
    </tableColumn>
    <tableColumn id="9" xr3:uid="{ED789C9B-4C80-456D-A6E5-416269DDE011}" name="Fin" dataDxfId="4">
      <calculatedColumnFormula>((D2-INT(D2))*24)+F2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rais-heure-de-nuit-171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59"/>
  <sheetViews>
    <sheetView showGridLines="0" tabSelected="1" topLeftCell="D1" workbookViewId="0">
      <selection activeCell="I7" sqref="I7"/>
    </sheetView>
  </sheetViews>
  <sheetFormatPr baseColWidth="10" defaultColWidth="11.44140625" defaultRowHeight="13.2" x14ac:dyDescent="0.25"/>
  <cols>
    <col min="1" max="1" width="6.44140625" style="2" hidden="1" customWidth="1"/>
    <col min="2" max="2" width="8.6640625" style="2" hidden="1" customWidth="1"/>
    <col min="3" max="3" width="7" style="2" hidden="1" customWidth="1"/>
    <col min="4" max="4" width="18.109375" style="4" customWidth="1"/>
    <col min="5" max="6" width="18" style="3" customWidth="1"/>
    <col min="7" max="7" width="14.6640625" style="3" customWidth="1"/>
    <col min="8" max="8" width="11.44140625" style="3"/>
    <col min="9" max="9" width="15.21875" style="3" bestFit="1" customWidth="1"/>
    <col min="10" max="16384" width="11.44140625" style="2"/>
  </cols>
  <sheetData>
    <row r="1" spans="1:11" x14ac:dyDescent="0.25">
      <c r="A1" s="7" t="s">
        <v>0</v>
      </c>
      <c r="B1" s="7" t="s">
        <v>1</v>
      </c>
      <c r="C1" s="7" t="s">
        <v>2</v>
      </c>
      <c r="D1" s="8" t="s">
        <v>3</v>
      </c>
      <c r="E1" s="7" t="s">
        <v>4</v>
      </c>
      <c r="F1" s="7" t="s">
        <v>6</v>
      </c>
      <c r="G1" s="7" t="s">
        <v>5</v>
      </c>
      <c r="H1" s="7" t="s">
        <v>9</v>
      </c>
      <c r="I1" s="7" t="s">
        <v>7</v>
      </c>
      <c r="K1" s="5" t="s">
        <v>8</v>
      </c>
    </row>
    <row r="2" spans="1:11" x14ac:dyDescent="0.25">
      <c r="A2" s="2" t="s">
        <v>10</v>
      </c>
      <c r="B2" s="2" t="s">
        <v>11</v>
      </c>
      <c r="C2" s="2" t="s">
        <v>12</v>
      </c>
      <c r="D2" s="6">
        <v>44681.833333333336</v>
      </c>
      <c r="E2" s="6">
        <v>44681.875</v>
      </c>
      <c r="F2" s="10">
        <f>(E2-D2)*24</f>
        <v>0.99999999994179234</v>
      </c>
      <c r="G2" s="3">
        <f>IF(AND(21-((D2-INT(D2))*24+F2)&lt;0,20-((D2-INT(D2))*24)&gt;0),1,0)</f>
        <v>0</v>
      </c>
      <c r="H2" s="9">
        <f>((D2-INT(D2))*24)</f>
        <v>20.000000000058208</v>
      </c>
      <c r="I2" s="9">
        <f>((D2-INT(D2))*24)+F2</f>
        <v>21</v>
      </c>
    </row>
    <row r="3" spans="1:11" x14ac:dyDescent="0.25">
      <c r="A3" s="2" t="s">
        <v>14</v>
      </c>
      <c r="B3" s="2" t="s">
        <v>11</v>
      </c>
      <c r="C3" s="2" t="s">
        <v>13</v>
      </c>
      <c r="D3" s="6">
        <v>44681.832638888889</v>
      </c>
      <c r="E3" s="6">
        <v>44681.875694444447</v>
      </c>
      <c r="F3" s="10">
        <f>(E3-D3)*24</f>
        <v>1.03333333338378</v>
      </c>
      <c r="G3" s="3">
        <f>IF(AND(21-((D3-INT(D3))*24+F3)&lt;0,20-((D3-INT(D3))*24)&gt;0),1,0)</f>
        <v>1</v>
      </c>
      <c r="H3" s="9">
        <f>((D3-INT(D3))*24)</f>
        <v>19.983333333337214</v>
      </c>
      <c r="I3" s="9">
        <f>((D3-INT(D3))*24)+F3</f>
        <v>21.016666666720994</v>
      </c>
    </row>
    <row r="4" spans="1:11" customFormat="1" x14ac:dyDescent="0.25"/>
    <row r="5" spans="1:11" x14ac:dyDescent="0.25">
      <c r="A5"/>
      <c r="B5"/>
      <c r="C5"/>
      <c r="D5" t="s">
        <v>15</v>
      </c>
      <c r="E5"/>
      <c r="F5"/>
      <c r="G5"/>
      <c r="H5"/>
      <c r="I5"/>
    </row>
    <row r="6" spans="1:11" x14ac:dyDescent="0.25">
      <c r="A6"/>
      <c r="B6"/>
      <c r="C6"/>
      <c r="D6" t="s">
        <v>16</v>
      </c>
      <c r="E6"/>
      <c r="F6"/>
      <c r="G6"/>
      <c r="H6"/>
      <c r="I6"/>
    </row>
    <row r="7" spans="1:11" x14ac:dyDescent="0.25">
      <c r="A7"/>
      <c r="B7"/>
      <c r="C7"/>
      <c r="D7"/>
      <c r="E7"/>
      <c r="F7"/>
      <c r="G7"/>
      <c r="H7"/>
      <c r="I7"/>
    </row>
    <row r="8" spans="1:11" x14ac:dyDescent="0.25">
      <c r="A8"/>
      <c r="B8"/>
      <c r="C8"/>
      <c r="D8"/>
      <c r="E8"/>
      <c r="F8"/>
      <c r="G8"/>
      <c r="H8"/>
      <c r="I8"/>
    </row>
    <row r="9" spans="1:11" customFormat="1" x14ac:dyDescent="0.25"/>
    <row r="10" spans="1:11" x14ac:dyDescent="0.25">
      <c r="A10"/>
      <c r="B10"/>
      <c r="C10"/>
      <c r="D10"/>
      <c r="E10"/>
      <c r="F10"/>
      <c r="G10"/>
      <c r="H10"/>
      <c r="I10"/>
    </row>
    <row r="11" spans="1:11" s="1" customFormat="1" x14ac:dyDescent="0.25">
      <c r="A11"/>
      <c r="B11"/>
      <c r="C11"/>
      <c r="D11"/>
      <c r="E11"/>
      <c r="F11"/>
      <c r="G11"/>
      <c r="H11"/>
      <c r="I11"/>
    </row>
    <row r="12" spans="1:11" x14ac:dyDescent="0.25">
      <c r="A12"/>
      <c r="B12"/>
      <c r="C12"/>
      <c r="D12"/>
      <c r="E12"/>
      <c r="F12"/>
      <c r="G12"/>
      <c r="H12"/>
      <c r="I12"/>
    </row>
    <row r="13" spans="1:11" customFormat="1" x14ac:dyDescent="0.25"/>
    <row r="14" spans="1:11" customFormat="1" x14ac:dyDescent="0.25"/>
    <row r="15" spans="1:11" customFormat="1" x14ac:dyDescent="0.25"/>
    <row r="16" spans="1:11" customFormat="1" x14ac:dyDescent="0.25"/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spans="1:9" customFormat="1" x14ac:dyDescent="0.25"/>
    <row r="50" spans="1:9" customFormat="1" x14ac:dyDescent="0.25"/>
    <row r="51" spans="1:9" customFormat="1" x14ac:dyDescent="0.25">
      <c r="A51" s="2"/>
      <c r="B51" s="2"/>
      <c r="C51" s="2"/>
      <c r="D51" s="4"/>
      <c r="E51" s="3"/>
      <c r="F51" s="3"/>
      <c r="G51" s="3"/>
      <c r="H51" s="3"/>
      <c r="I51" s="3"/>
    </row>
    <row r="52" spans="1:9" customFormat="1" x14ac:dyDescent="0.25">
      <c r="A52" s="2"/>
      <c r="B52" s="2"/>
      <c r="C52" s="2"/>
      <c r="D52" s="4"/>
      <c r="E52" s="3"/>
      <c r="F52" s="3"/>
      <c r="G52" s="3"/>
      <c r="H52" s="3"/>
      <c r="I52" s="3"/>
    </row>
    <row r="53" spans="1:9" customFormat="1" x14ac:dyDescent="0.25">
      <c r="A53" s="2"/>
      <c r="B53" s="2"/>
      <c r="C53" s="2"/>
      <c r="D53" s="4"/>
      <c r="E53" s="3"/>
      <c r="F53" s="3"/>
      <c r="G53" s="3"/>
      <c r="H53" s="3"/>
      <c r="I53" s="3"/>
    </row>
    <row r="54" spans="1:9" customFormat="1" x14ac:dyDescent="0.25">
      <c r="A54" s="2"/>
      <c r="B54" s="2"/>
      <c r="C54" s="2"/>
      <c r="D54" s="4"/>
      <c r="E54" s="3"/>
      <c r="F54" s="3"/>
      <c r="G54" s="3"/>
      <c r="H54" s="3"/>
      <c r="I54" s="3"/>
    </row>
    <row r="55" spans="1:9" customFormat="1" x14ac:dyDescent="0.25">
      <c r="A55" s="2"/>
      <c r="B55" s="2"/>
      <c r="C55" s="2"/>
      <c r="D55" s="4"/>
      <c r="E55" s="3"/>
      <c r="F55" s="3"/>
      <c r="G55" s="3"/>
      <c r="H55" s="3"/>
      <c r="I55" s="3"/>
    </row>
    <row r="56" spans="1:9" customFormat="1" x14ac:dyDescent="0.25">
      <c r="A56" s="2"/>
      <c r="B56" s="2"/>
      <c r="C56" s="2"/>
      <c r="D56" s="4"/>
      <c r="E56" s="3"/>
      <c r="F56" s="3"/>
      <c r="G56" s="3"/>
      <c r="H56" s="3"/>
      <c r="I56" s="3"/>
    </row>
    <row r="57" spans="1:9" customFormat="1" x14ac:dyDescent="0.25">
      <c r="A57" s="2"/>
      <c r="B57" s="2"/>
      <c r="C57" s="2"/>
      <c r="D57" s="4"/>
      <c r="E57" s="3"/>
      <c r="F57" s="3"/>
      <c r="G57" s="3"/>
      <c r="H57" s="3"/>
      <c r="I57" s="3"/>
    </row>
    <row r="58" spans="1:9" customFormat="1" x14ac:dyDescent="0.25">
      <c r="A58" s="2"/>
      <c r="B58" s="2"/>
      <c r="C58" s="2"/>
      <c r="D58" s="4"/>
      <c r="E58" s="3"/>
      <c r="F58" s="3"/>
      <c r="G58" s="3"/>
      <c r="H58" s="3"/>
      <c r="I58" s="3"/>
    </row>
    <row r="59" spans="1:9" customFormat="1" x14ac:dyDescent="0.25">
      <c r="A59" s="2"/>
      <c r="B59" s="2"/>
      <c r="C59" s="2"/>
      <c r="D59" s="4"/>
      <c r="E59" s="3"/>
      <c r="F59" s="3"/>
      <c r="G59" s="3"/>
      <c r="H59" s="3"/>
      <c r="I59" s="3"/>
    </row>
  </sheetData>
  <phoneticPr fontId="3" type="noConversion"/>
  <conditionalFormatting sqref="H2:H3">
    <cfRule type="expression" dxfId="3" priority="3">
      <formula>H2&gt;=20</formula>
    </cfRule>
    <cfRule type="expression" dxfId="2" priority="4">
      <formula>H2&lt;20</formula>
    </cfRule>
  </conditionalFormatting>
  <conditionalFormatting sqref="I2:I3">
    <cfRule type="expression" dxfId="1" priority="1">
      <formula>I2&gt;21</formula>
    </cfRule>
    <cfRule type="expression" dxfId="0" priority="2">
      <formula>I2&lt;=21</formula>
    </cfRule>
  </conditionalFormatting>
  <hyperlinks>
    <hyperlink ref="K1" r:id="rId1" xr:uid="{8AC891CD-FB0E-44D6-A38D-9AD94BC15A7A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2015-01-21T03:28:05Z</dcterms:created>
  <dcterms:modified xsi:type="dcterms:W3CDTF">2022-05-01T04:02:06Z</dcterms:modified>
</cp:coreProperties>
</file>