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661B6EAB-B34D-4980-967C-1D3FA9FDF768}" xr6:coauthVersionLast="47" xr6:coauthVersionMax="47" xr10:uidLastSave="{00000000-0000-0000-0000-000000000000}"/>
  <bookViews>
    <workbookView xWindow="-108" yWindow="-108" windowWidth="23256" windowHeight="12576" xr2:uid="{02B8FDA4-EC32-456D-AB20-BDEC9C4FC194}"/>
  </bookViews>
  <sheets>
    <sheet name="Feuil2" sheetId="6" r:id="rId1"/>
    <sheet name="Feuil1" sheetId="1" r:id="rId2"/>
    <sheet name="Feuil5" sheetId="5" r:id="rId3"/>
  </sheets>
  <definedNames>
    <definedName name="_xlnm._FilterDatabase" localSheetId="1" hidden="1">Feuil1!$A$1:$AK$302</definedName>
    <definedName name="_xlnm._FilterDatabase" localSheetId="2" hidden="1">Feuil5!$A$1:$H$176</definedName>
  </definedNames>
  <calcPr calcId="191029"/>
  <pivotCaches>
    <pivotCache cacheId="2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2" i="1"/>
  <c r="G176" i="5"/>
  <c r="G175" i="5"/>
  <c r="G174" i="5"/>
  <c r="G173" i="5"/>
  <c r="G172" i="5"/>
  <c r="G171" i="5"/>
  <c r="G170" i="5"/>
  <c r="G169" i="5"/>
  <c r="G168" i="5"/>
  <c r="G167" i="5"/>
  <c r="G166" i="5"/>
  <c r="G165" i="5"/>
  <c r="G164" i="5"/>
  <c r="G163" i="5"/>
  <c r="G162" i="5"/>
  <c r="G161" i="5"/>
  <c r="G160" i="5"/>
  <c r="G159" i="5"/>
  <c r="G158" i="5"/>
  <c r="G157" i="5"/>
  <c r="G156" i="5"/>
  <c r="G155" i="5"/>
  <c r="G154" i="5"/>
  <c r="G153" i="5"/>
  <c r="G152" i="5"/>
  <c r="G151" i="5"/>
  <c r="G150" i="5"/>
  <c r="G149" i="5"/>
  <c r="G148" i="5"/>
  <c r="G147" i="5"/>
  <c r="G146" i="5"/>
  <c r="G145" i="5"/>
  <c r="G144" i="5"/>
  <c r="G143" i="5"/>
  <c r="G142" i="5"/>
  <c r="G141" i="5"/>
  <c r="G140" i="5"/>
  <c r="G139" i="5"/>
  <c r="G138" i="5"/>
  <c r="G137" i="5"/>
  <c r="G136" i="5"/>
  <c r="G135" i="5"/>
  <c r="G134" i="5"/>
  <c r="G133" i="5"/>
  <c r="G132" i="5"/>
  <c r="G131" i="5"/>
  <c r="G130" i="5"/>
  <c r="G129" i="5"/>
  <c r="G128" i="5"/>
  <c r="G127" i="5"/>
  <c r="G126" i="5"/>
  <c r="G125" i="5"/>
  <c r="G124" i="5"/>
  <c r="G123" i="5"/>
  <c r="G122" i="5"/>
  <c r="G121" i="5"/>
  <c r="G120" i="5"/>
  <c r="G119" i="5"/>
  <c r="G118" i="5"/>
  <c r="G117" i="5"/>
  <c r="G116" i="5"/>
  <c r="G115" i="5"/>
  <c r="G114" i="5"/>
  <c r="G113" i="5"/>
  <c r="G112" i="5"/>
  <c r="G111" i="5"/>
  <c r="G110" i="5"/>
  <c r="G109" i="5"/>
  <c r="G108" i="5"/>
  <c r="G107" i="5"/>
  <c r="G106" i="5"/>
  <c r="G105" i="5"/>
  <c r="G104" i="5"/>
  <c r="G103" i="5"/>
  <c r="G102" i="5"/>
  <c r="G101" i="5"/>
  <c r="G100" i="5"/>
  <c r="G99" i="5"/>
  <c r="G98" i="5"/>
  <c r="G97" i="5"/>
  <c r="G96" i="5"/>
  <c r="G95" i="5"/>
  <c r="G94" i="5"/>
  <c r="G93" i="5"/>
  <c r="G92" i="5"/>
  <c r="G91" i="5"/>
  <c r="G90" i="5"/>
  <c r="G89" i="5"/>
  <c r="G88" i="5"/>
  <c r="G87" i="5"/>
  <c r="G86" i="5"/>
  <c r="G85" i="5"/>
  <c r="G84" i="5"/>
  <c r="G83" i="5"/>
  <c r="G82" i="5"/>
  <c r="G81" i="5"/>
  <c r="G80" i="5"/>
  <c r="G79" i="5"/>
  <c r="G78" i="5"/>
  <c r="G77" i="5"/>
  <c r="G76" i="5"/>
  <c r="G75" i="5"/>
  <c r="G74" i="5"/>
  <c r="G73" i="5"/>
  <c r="G72" i="5"/>
  <c r="G71" i="5"/>
  <c r="G70" i="5"/>
  <c r="G69" i="5"/>
  <c r="G68" i="5"/>
  <c r="G67" i="5"/>
  <c r="G66" i="5"/>
  <c r="G65" i="5"/>
  <c r="G64" i="5"/>
  <c r="G63" i="5"/>
  <c r="G62" i="5"/>
  <c r="G60" i="5"/>
  <c r="G58" i="5"/>
  <c r="G57" i="5"/>
  <c r="G55" i="5"/>
  <c r="G52" i="5"/>
  <c r="G51" i="5"/>
  <c r="G49" i="5"/>
  <c r="G47" i="5"/>
  <c r="G45" i="5"/>
  <c r="G44" i="5"/>
  <c r="G41" i="5"/>
  <c r="G34" i="5"/>
  <c r="G32" i="5"/>
  <c r="G30" i="5"/>
  <c r="G28" i="5"/>
  <c r="G25" i="5"/>
  <c r="G24" i="5"/>
  <c r="G22" i="5"/>
  <c r="G20" i="5"/>
  <c r="G18" i="5"/>
  <c r="G17" i="5"/>
  <c r="G14" i="5"/>
  <c r="G11" i="5"/>
  <c r="G9" i="5"/>
  <c r="G6" i="5"/>
  <c r="G3" i="5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" i="5"/>
  <c r="E176" i="5"/>
  <c r="E174" i="5"/>
  <c r="E172" i="5"/>
  <c r="E168" i="5"/>
  <c r="E166" i="5"/>
  <c r="E162" i="5"/>
  <c r="E160" i="5"/>
  <c r="E159" i="5"/>
  <c r="E158" i="5"/>
  <c r="E157" i="5"/>
  <c r="E156" i="5"/>
  <c r="E155" i="5"/>
  <c r="E153" i="5"/>
  <c r="E152" i="5"/>
  <c r="E151" i="5"/>
  <c r="E149" i="5"/>
  <c r="E148" i="5"/>
  <c r="E147" i="5"/>
  <c r="E146" i="5"/>
  <c r="E143" i="5"/>
  <c r="E142" i="5"/>
  <c r="E140" i="5"/>
  <c r="E139" i="5"/>
  <c r="E137" i="5"/>
  <c r="E135" i="5"/>
  <c r="E134" i="5"/>
  <c r="E132" i="5"/>
  <c r="E130" i="5"/>
  <c r="E128" i="5"/>
  <c r="E126" i="5"/>
  <c r="E122" i="5"/>
  <c r="E121" i="5"/>
  <c r="E119" i="5"/>
  <c r="E118" i="5"/>
  <c r="E116" i="5"/>
  <c r="E114" i="5"/>
  <c r="E113" i="5"/>
  <c r="E112" i="5"/>
  <c r="E111" i="5"/>
  <c r="E109" i="5"/>
  <c r="E108" i="5"/>
  <c r="E107" i="5"/>
  <c r="E103" i="5"/>
  <c r="E102" i="5"/>
  <c r="E100" i="5"/>
  <c r="E98" i="5"/>
  <c r="E97" i="5"/>
  <c r="E95" i="5"/>
  <c r="E94" i="5"/>
  <c r="E93" i="5"/>
  <c r="E92" i="5"/>
  <c r="E90" i="5"/>
  <c r="E87" i="5"/>
  <c r="E86" i="5"/>
  <c r="E84" i="5"/>
  <c r="E82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F3" i="1"/>
  <c r="F4" i="1"/>
  <c r="F5" i="1"/>
  <c r="F145" i="1" s="1"/>
  <c r="F7" i="1"/>
  <c r="F8" i="1"/>
  <c r="F9" i="1"/>
  <c r="F10" i="1" s="1"/>
  <c r="F11" i="1"/>
  <c r="F12" i="1" s="1"/>
  <c r="F14" i="1"/>
  <c r="F15" i="1"/>
  <c r="F168" i="1" s="1"/>
  <c r="F16" i="1"/>
  <c r="F17" i="1" s="1"/>
  <c r="F18" i="1"/>
  <c r="F19" i="1" s="1"/>
  <c r="F20" i="1"/>
  <c r="F21" i="1" s="1"/>
  <c r="F22" i="1"/>
  <c r="F25" i="1"/>
  <c r="F26" i="1"/>
  <c r="F27" i="1" s="1"/>
  <c r="F28" i="1"/>
  <c r="F29" i="1"/>
  <c r="F30" i="1" s="1"/>
  <c r="F31" i="1"/>
  <c r="F32" i="1"/>
  <c r="F36" i="1"/>
  <c r="F37" i="1" s="1"/>
  <c r="F38" i="1"/>
  <c r="F39" i="1" s="1"/>
  <c r="F41" i="1"/>
  <c r="F42" i="1" s="1"/>
  <c r="F43" i="1" s="1"/>
  <c r="F44" i="1" s="1"/>
  <c r="F45" i="1"/>
  <c r="F46" i="1" s="1"/>
  <c r="F47" i="1" s="1"/>
  <c r="F53" i="1"/>
  <c r="F54" i="1"/>
  <c r="F55" i="1" s="1"/>
  <c r="F56" i="1" s="1"/>
  <c r="F57" i="1"/>
  <c r="F58" i="1" s="1"/>
  <c r="F59" i="1"/>
  <c r="F60" i="1"/>
  <c r="F61" i="1" s="1"/>
  <c r="F62" i="1" s="1"/>
  <c r="F63" i="1"/>
  <c r="F64" i="1"/>
  <c r="F65" i="1"/>
  <c r="F66" i="1" s="1"/>
  <c r="F67" i="1" s="1"/>
  <c r="F68" i="1"/>
  <c r="F71" i="1"/>
  <c r="F72" i="1" s="1"/>
  <c r="F73" i="1" s="1"/>
  <c r="F74" i="1"/>
  <c r="F75" i="1"/>
  <c r="F76" i="1"/>
  <c r="F77" i="1" s="1"/>
  <c r="F80" i="1"/>
  <c r="F81" i="1"/>
  <c r="F82" i="1" s="1"/>
  <c r="F83" i="1"/>
  <c r="F84" i="1" s="1"/>
  <c r="F85" i="1"/>
  <c r="F86" i="1"/>
  <c r="F87" i="1"/>
  <c r="F88" i="1"/>
  <c r="F89" i="1"/>
  <c r="F91" i="1"/>
  <c r="F92" i="1"/>
  <c r="F93" i="1"/>
  <c r="F94" i="1" s="1"/>
  <c r="F95" i="1"/>
  <c r="F96" i="1" s="1"/>
  <c r="F97" i="1"/>
  <c r="F98" i="1"/>
  <c r="F99" i="1"/>
  <c r="F100" i="1"/>
  <c r="F101" i="1" s="1"/>
  <c r="F102" i="1" s="1"/>
  <c r="F103" i="1" s="1"/>
  <c r="F104" i="1"/>
  <c r="F105" i="1"/>
  <c r="F106" i="1"/>
  <c r="F107" i="1"/>
  <c r="F108" i="1"/>
  <c r="F109" i="1" s="1"/>
  <c r="F110" i="1" s="1"/>
  <c r="F111" i="1" s="1"/>
  <c r="F116" i="1"/>
  <c r="F117" i="1"/>
  <c r="F118" i="1" s="1"/>
  <c r="F119" i="1"/>
  <c r="F120" i="1"/>
  <c r="F121" i="1" s="1"/>
  <c r="F122" i="1" s="1"/>
  <c r="F123" i="1"/>
  <c r="F124" i="1" s="1"/>
  <c r="F125" i="1" s="1"/>
  <c r="F126" i="1"/>
  <c r="F127" i="1"/>
  <c r="F128" i="1" s="1"/>
  <c r="F129" i="1" s="1"/>
  <c r="F130" i="1" s="1"/>
  <c r="F131" i="1"/>
  <c r="F136" i="1"/>
  <c r="F137" i="1"/>
  <c r="F140" i="1"/>
  <c r="F141" i="1"/>
  <c r="F142" i="1" s="1"/>
  <c r="F143" i="1"/>
  <c r="F144" i="1"/>
  <c r="F146" i="1"/>
  <c r="F147" i="1" s="1"/>
  <c r="F149" i="1"/>
  <c r="F150" i="1"/>
  <c r="F151" i="1"/>
  <c r="F154" i="1"/>
  <c r="F155" i="1" s="1"/>
  <c r="F156" i="1"/>
  <c r="F157" i="1"/>
  <c r="F158" i="1" s="1"/>
  <c r="F159" i="1" s="1"/>
  <c r="F160" i="1" s="1"/>
  <c r="F161" i="1" s="1"/>
  <c r="F165" i="1"/>
  <c r="F173" i="1"/>
  <c r="F174" i="1"/>
  <c r="F175" i="1" s="1"/>
  <c r="F176" i="1"/>
  <c r="F177" i="1"/>
  <c r="F178" i="1"/>
  <c r="F179" i="1" s="1"/>
  <c r="F180" i="1"/>
  <c r="F183" i="1"/>
  <c r="F184" i="1"/>
  <c r="F191" i="1"/>
  <c r="F192" i="1"/>
  <c r="F197" i="1"/>
  <c r="F202" i="1"/>
  <c r="F203" i="1"/>
  <c r="F204" i="1" s="1"/>
  <c r="F205" i="1"/>
  <c r="F206" i="1" s="1"/>
  <c r="F207" i="1" s="1"/>
  <c r="F208" i="1"/>
  <c r="F215" i="1"/>
  <c r="F218" i="1"/>
  <c r="F219" i="1"/>
  <c r="F220" i="1"/>
  <c r="F223" i="1"/>
  <c r="F224" i="1"/>
  <c r="F225" i="1"/>
  <c r="F228" i="1"/>
  <c r="F229" i="1"/>
  <c r="F232" i="1"/>
  <c r="F235" i="1"/>
  <c r="F236" i="1" s="1"/>
  <c r="F237" i="1"/>
  <c r="F238" i="1"/>
  <c r="F239" i="1"/>
  <c r="F240" i="1"/>
  <c r="F241" i="1"/>
  <c r="F244" i="1"/>
  <c r="F245" i="1"/>
  <c r="F246" i="1"/>
  <c r="F249" i="1"/>
  <c r="F250" i="1"/>
  <c r="F255" i="1"/>
  <c r="F258" i="1"/>
  <c r="F259" i="1"/>
  <c r="F260" i="1"/>
  <c r="F261" i="1"/>
  <c r="F262" i="1"/>
  <c r="F263" i="1" s="1"/>
  <c r="F266" i="1"/>
  <c r="F269" i="1"/>
  <c r="F272" i="1"/>
  <c r="F273" i="1"/>
  <c r="F278" i="1"/>
  <c r="F279" i="1"/>
  <c r="F280" i="1"/>
  <c r="F281" i="1" s="1"/>
  <c r="F282" i="1" s="1"/>
  <c r="F283" i="1" s="1"/>
  <c r="F284" i="1"/>
  <c r="F285" i="1"/>
  <c r="F286" i="1"/>
  <c r="F287" i="1" s="1"/>
  <c r="F288" i="1" s="1"/>
  <c r="F289" i="1" s="1"/>
  <c r="F292" i="1"/>
  <c r="F295" i="1"/>
  <c r="F298" i="1"/>
  <c r="F299" i="1"/>
  <c r="F302" i="1"/>
  <c r="F2" i="1"/>
  <c r="F90" i="1" s="1"/>
  <c r="F23" i="1" l="1"/>
  <c r="F6" i="1"/>
  <c r="F40" i="1"/>
  <c r="F13" i="1"/>
  <c r="F132" i="1"/>
  <c r="F114" i="1"/>
  <c r="F78" i="1"/>
  <c r="F112" i="1"/>
  <c r="F152" i="1"/>
  <c r="F138" i="1"/>
  <c r="F69" i="1"/>
  <c r="F166" i="1"/>
  <c r="F24" i="1" l="1"/>
  <c r="F70" i="1"/>
  <c r="F153" i="1"/>
  <c r="F148" i="1"/>
  <c r="F169" i="1"/>
  <c r="F133" i="1"/>
  <c r="F193" i="1"/>
  <c r="F113" i="1"/>
  <c r="F139" i="1"/>
  <c r="F167" i="1"/>
  <c r="F79" i="1"/>
  <c r="F115" i="1"/>
  <c r="F48" i="1"/>
  <c r="F33" i="1"/>
  <c r="F134" i="1"/>
  <c r="F34" i="1" l="1"/>
  <c r="F35" i="1" s="1"/>
  <c r="F194" i="1"/>
  <c r="F170" i="1"/>
  <c r="F135" i="1"/>
  <c r="F49" i="1"/>
  <c r="F162" i="1"/>
  <c r="F171" i="1" l="1"/>
  <c r="F163" i="1"/>
  <c r="F50" i="1"/>
  <c r="F164" i="1" l="1"/>
  <c r="F51" i="1"/>
  <c r="F52" i="1" s="1"/>
  <c r="F172" i="1"/>
  <c r="F226" i="1"/>
  <c r="F216" i="1"/>
  <c r="F251" i="1"/>
  <c r="F290" i="1"/>
  <c r="F296" i="1"/>
  <c r="F297" i="1" s="1"/>
  <c r="F185" i="1"/>
  <c r="F256" i="1"/>
  <c r="F230" i="1"/>
  <c r="F242" i="1"/>
  <c r="F247" i="1"/>
  <c r="F270" i="1"/>
  <c r="F300" i="1"/>
  <c r="F189" i="1"/>
  <c r="F190" i="1" s="1"/>
  <c r="F213" i="1"/>
  <c r="F267" i="1"/>
  <c r="F200" i="1"/>
  <c r="F253" i="1"/>
  <c r="F198" i="1"/>
  <c r="F264" i="1"/>
  <c r="F211" i="1"/>
  <c r="F187" i="1"/>
  <c r="F188" i="1" s="1"/>
  <c r="F293" i="1"/>
  <c r="F276" i="1"/>
  <c r="F209" i="1"/>
  <c r="F195" i="1"/>
  <c r="F196" i="1" s="1"/>
  <c r="F181" i="1"/>
  <c r="F274" i="1"/>
  <c r="F221" i="1"/>
  <c r="F233" i="1"/>
  <c r="F234" i="1" s="1"/>
  <c r="F275" i="1" l="1"/>
  <c r="F268" i="1"/>
  <c r="F217" i="1"/>
  <c r="F212" i="1"/>
  <c r="F182" i="1"/>
  <c r="F214" i="1"/>
  <c r="F231" i="1"/>
  <c r="F227" i="1"/>
  <c r="F265" i="1"/>
  <c r="F199" i="1"/>
  <c r="F301" i="1"/>
  <c r="F186" i="1"/>
  <c r="F277" i="1"/>
  <c r="F254" i="1"/>
  <c r="F271" i="1"/>
  <c r="F257" i="1"/>
  <c r="F248" i="1"/>
  <c r="F291" i="1"/>
  <c r="F210" i="1"/>
  <c r="F222" i="1"/>
  <c r="F294" i="1"/>
  <c r="F201" i="1"/>
  <c r="F243" i="1"/>
  <c r="F252" i="1"/>
</calcChain>
</file>

<file path=xl/sharedStrings.xml><?xml version="1.0" encoding="utf-8"?>
<sst xmlns="http://schemas.openxmlformats.org/spreadsheetml/2006/main" count="521" uniqueCount="38">
  <si>
    <t>Annee</t>
  </si>
  <si>
    <t>Mois</t>
  </si>
  <si>
    <t>Nom</t>
  </si>
  <si>
    <t>Total EUR</t>
  </si>
  <si>
    <t>Thierry</t>
  </si>
  <si>
    <t>Laurie</t>
  </si>
  <si>
    <t>Fatima</t>
  </si>
  <si>
    <t>Joséphine</t>
  </si>
  <si>
    <t>Anna</t>
  </si>
  <si>
    <t>Omar</t>
  </si>
  <si>
    <t>Solene</t>
  </si>
  <si>
    <t>Quentin</t>
  </si>
  <si>
    <t>Kate</t>
  </si>
  <si>
    <t>Richard</t>
  </si>
  <si>
    <t>Harold</t>
  </si>
  <si>
    <t>Natasha</t>
  </si>
  <si>
    <t>Pierre</t>
  </si>
  <si>
    <t>Elodie</t>
  </si>
  <si>
    <t>Damien</t>
  </si>
  <si>
    <t>Mohamed</t>
  </si>
  <si>
    <t>Gaetan</t>
  </si>
  <si>
    <t>Baptiste</t>
  </si>
  <si>
    <t>Igor</t>
  </si>
  <si>
    <t>Caroline</t>
  </si>
  <si>
    <t>Totaliser les ventes par clients par mois</t>
  </si>
  <si>
    <t>N'avoir plus qu'une ligne par client (conserver que les 1)</t>
  </si>
  <si>
    <t>2022- 2021</t>
  </si>
  <si>
    <t>Valeur colonne E</t>
  </si>
  <si>
    <t>2021-2020</t>
  </si>
  <si>
    <t>Valeur colonne H</t>
  </si>
  <si>
    <t>Total général</t>
  </si>
  <si>
    <t>Somme de Total EUR</t>
  </si>
  <si>
    <t>Date</t>
  </si>
  <si>
    <t>2020</t>
  </si>
  <si>
    <t>2021</t>
  </si>
  <si>
    <t>2022</t>
  </si>
  <si>
    <t>Années</t>
  </si>
  <si>
    <t>Trimestres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</si>
</sst>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pivotButton="1"/>
    <xf numFmtId="0" fontId="0" fillId="0" borderId="0" xfId="0" applyAlignment="1">
      <alignment vertical="center" wrapText="1"/>
    </xf>
    <xf numFmtId="0" fontId="0" fillId="2" borderId="0" xfId="0" applyFill="1" applyAlignment="1">
      <alignment vertical="center" wrapText="1"/>
    </xf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Kergresse" refreshedDate="44656.740131365739" createdVersion="7" refreshedVersion="7" minRefreshableVersion="3" recordCount="301" xr:uid="{6184EA01-CBDF-4D1F-97CC-7F8438FAD232}">
  <cacheSource type="worksheet">
    <worksheetSource ref="A1:G302" sheet="Feuil1"/>
  </cacheSource>
  <cacheFields count="9">
    <cacheField name="Annee" numFmtId="0">
      <sharedItems containsSemiMixedTypes="0" containsString="0" containsNumber="1" containsInteger="1" minValue="2020" maxValue="2022" count="3">
        <n v="2020"/>
        <n v="2021"/>
        <n v="2022"/>
      </sharedItems>
    </cacheField>
    <cacheField name="Mois" numFmtId="0">
      <sharedItems containsSemiMixedTypes="0" containsString="0" containsNumber="1" containsInteger="1" minValue="1" maxValue="12" count="12">
        <n v="2"/>
        <n v="3"/>
        <n v="5"/>
        <n v="6"/>
        <n v="7"/>
        <n v="8"/>
        <n v="9"/>
        <n v="10"/>
        <n v="11"/>
        <n v="12"/>
        <n v="1"/>
        <n v="4"/>
      </sharedItems>
    </cacheField>
    <cacheField name="Nom" numFmtId="0">
      <sharedItems count="20">
        <s v="Anna"/>
        <s v="Solene"/>
        <s v="Thierry"/>
        <s v="Gaetan"/>
        <s v="Igor"/>
        <s v="Kate"/>
        <s v="Caroline"/>
        <s v="Harold"/>
        <s v="Joséphine"/>
        <s v="Laurie"/>
        <s v="Quentin"/>
        <s v="Pierre"/>
        <s v="Richard"/>
        <s v="Damien"/>
        <s v="Baptiste"/>
        <s v="Mohamed"/>
        <s v="Fatima"/>
        <s v="Omar"/>
        <s v="Natasha"/>
        <s v="Elodie"/>
      </sharedItems>
    </cacheField>
    <cacheField name="Total EUR" numFmtId="0">
      <sharedItems containsSemiMixedTypes="0" containsString="0" containsNumber="1" minValue="-45.9" maxValue="5396"/>
    </cacheField>
    <cacheField name="Date" numFmtId="14">
      <sharedItems containsSemiMixedTypes="0" containsNonDate="0" containsDate="1" containsString="0" minDate="2020-02-01T00:00:00" maxDate="2022-03-02T00:00:00" count="25">
        <d v="2020-02-01T00:00:00"/>
        <d v="2020-03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  <d v="2021-01-01T00:00:00"/>
        <d v="2021-02-01T00:00:00"/>
        <d v="2021-03-01T00:00:00"/>
        <d v="2021-04-01T00:00:00"/>
        <d v="2021-05-01T00:00:00"/>
        <d v="2021-06-01T00:00:00"/>
        <d v="2021-07-01T00:00:00"/>
        <d v="2021-08-01T00:00:00"/>
        <d v="2021-09-01T00:00:00"/>
        <d v="2021-10-01T00:00:00"/>
        <d v="2021-11-01T00:00:00"/>
        <d v="2021-12-01T00:00:00"/>
        <d v="2022-01-01T00:00:00"/>
        <d v="2022-02-01T00:00:00"/>
        <d v="2022-03-01T00:00:00"/>
      </sharedItems>
      <fieldGroup par="8" base="4">
        <rangePr groupBy="months" startDate="2020-02-01T00:00:00" endDate="2022-03-02T00:00:00"/>
        <groupItems count="14">
          <s v="&lt;01/02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2"/>
        </groupItems>
      </fieldGroup>
    </cacheField>
    <cacheField name="Totaliser les ventes par clients par mois" numFmtId="0">
      <sharedItems containsSemiMixedTypes="0" containsString="0" containsNumber="1" minValue="-45.9" maxValue="9740"/>
    </cacheField>
    <cacheField name="N'avoir plus qu'une ligne par client (conserver que les 1)" numFmtId="0">
      <sharedItems containsSemiMixedTypes="0" containsString="0" containsNumber="1" containsInteger="1" minValue="0" maxValue="1"/>
    </cacheField>
    <cacheField name="Trimestres" numFmtId="0" databaseField="0">
      <fieldGroup base="4">
        <rangePr groupBy="quarters" startDate="2020-02-01T00:00:00" endDate="2022-03-02T00:00:00"/>
        <groupItems count="6">
          <s v="&lt;01/02/2020"/>
          <s v="Trimestre1"/>
          <s v="Trimestre2"/>
          <s v="Trimestre3"/>
          <s v="Trimestre4"/>
          <s v="&gt;02/03/2022"/>
        </groupItems>
      </fieldGroup>
    </cacheField>
    <cacheField name="Années" numFmtId="0" databaseField="0">
      <fieldGroup base="4">
        <rangePr groupBy="years" startDate="2020-02-01T00:00:00" endDate="2022-03-02T00:00:00"/>
        <groupItems count="5">
          <s v="&lt;01/02/2020"/>
          <s v="2020"/>
          <s v="2021"/>
          <s v="2022"/>
          <s v="&gt;02/03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1">
  <r>
    <x v="0"/>
    <x v="0"/>
    <x v="0"/>
    <n v="815.25"/>
    <x v="0"/>
    <n v="815.25"/>
    <n v="1"/>
  </r>
  <r>
    <x v="0"/>
    <x v="1"/>
    <x v="0"/>
    <n v="849"/>
    <x v="1"/>
    <n v="849"/>
    <n v="1"/>
  </r>
  <r>
    <x v="0"/>
    <x v="1"/>
    <x v="1"/>
    <n v="778"/>
    <x v="1"/>
    <n v="778"/>
    <n v="1"/>
  </r>
  <r>
    <x v="0"/>
    <x v="2"/>
    <x v="1"/>
    <n v="359"/>
    <x v="2"/>
    <n v="359"/>
    <n v="1"/>
  </r>
  <r>
    <x v="0"/>
    <x v="2"/>
    <x v="2"/>
    <n v="207"/>
    <x v="2"/>
    <n v="207"/>
    <n v="1"/>
  </r>
  <r>
    <x v="0"/>
    <x v="3"/>
    <x v="0"/>
    <n v="229.5"/>
    <x v="3"/>
    <n v="229.5"/>
    <n v="1"/>
  </r>
  <r>
    <x v="0"/>
    <x v="3"/>
    <x v="3"/>
    <n v="479"/>
    <x v="3"/>
    <n v="479"/>
    <n v="1"/>
  </r>
  <r>
    <x v="0"/>
    <x v="3"/>
    <x v="4"/>
    <n v="869.6"/>
    <x v="3"/>
    <n v="869.6"/>
    <n v="0"/>
  </r>
  <r>
    <x v="0"/>
    <x v="3"/>
    <x v="4"/>
    <n v="318.60000000000002"/>
    <x v="3"/>
    <n v="1188.2"/>
    <n v="1"/>
  </r>
  <r>
    <x v="0"/>
    <x v="3"/>
    <x v="5"/>
    <n v="4344"/>
    <x v="3"/>
    <n v="4344"/>
    <n v="0"/>
  </r>
  <r>
    <x v="0"/>
    <x v="3"/>
    <x v="5"/>
    <n v="5396"/>
    <x v="3"/>
    <n v="9740"/>
    <n v="1"/>
  </r>
  <r>
    <x v="0"/>
    <x v="4"/>
    <x v="0"/>
    <n v="89.1"/>
    <x v="4"/>
    <n v="89.1"/>
    <n v="1"/>
  </r>
  <r>
    <x v="0"/>
    <x v="4"/>
    <x v="6"/>
    <n v="1629"/>
    <x v="4"/>
    <n v="1629"/>
    <n v="1"/>
  </r>
  <r>
    <x v="0"/>
    <x v="4"/>
    <x v="7"/>
    <n v="229.5"/>
    <x v="4"/>
    <n v="229.5"/>
    <n v="1"/>
  </r>
  <r>
    <x v="0"/>
    <x v="4"/>
    <x v="8"/>
    <n v="558"/>
    <x v="4"/>
    <n v="558"/>
    <n v="0"/>
  </r>
  <r>
    <x v="0"/>
    <x v="4"/>
    <x v="8"/>
    <n v="973"/>
    <x v="4"/>
    <n v="1531"/>
    <n v="1"/>
  </r>
  <r>
    <x v="0"/>
    <x v="4"/>
    <x v="5"/>
    <n v="424"/>
    <x v="4"/>
    <n v="424"/>
    <n v="0"/>
  </r>
  <r>
    <x v="0"/>
    <x v="4"/>
    <x v="5"/>
    <n v="708"/>
    <x v="4"/>
    <n v="1132"/>
    <n v="1"/>
  </r>
  <r>
    <x v="0"/>
    <x v="4"/>
    <x v="9"/>
    <n v="872.1"/>
    <x v="4"/>
    <n v="872.1"/>
    <n v="0"/>
  </r>
  <r>
    <x v="0"/>
    <x v="4"/>
    <x v="9"/>
    <n v="1793.55"/>
    <x v="4"/>
    <n v="2665.65"/>
    <n v="1"/>
  </r>
  <r>
    <x v="0"/>
    <x v="4"/>
    <x v="10"/>
    <n v="258"/>
    <x v="4"/>
    <n v="258"/>
    <n v="0"/>
  </r>
  <r>
    <x v="0"/>
    <x v="4"/>
    <x v="10"/>
    <n v="815.25"/>
    <x v="4"/>
    <n v="1073.25"/>
    <n v="0"/>
  </r>
  <r>
    <x v="0"/>
    <x v="4"/>
    <x v="10"/>
    <n v="688.5"/>
    <x v="4"/>
    <n v="1761.75"/>
    <n v="1"/>
  </r>
  <r>
    <x v="0"/>
    <x v="5"/>
    <x v="7"/>
    <n v="229.5"/>
    <x v="5"/>
    <n v="229.5"/>
    <n v="1"/>
  </r>
  <r>
    <x v="0"/>
    <x v="5"/>
    <x v="8"/>
    <n v="139.5"/>
    <x v="5"/>
    <n v="139.5"/>
    <n v="0"/>
  </r>
  <r>
    <x v="0"/>
    <x v="5"/>
    <x v="8"/>
    <n v="243.25"/>
    <x v="5"/>
    <n v="382.75"/>
    <n v="1"/>
  </r>
  <r>
    <x v="0"/>
    <x v="5"/>
    <x v="9"/>
    <n v="872.1"/>
    <x v="5"/>
    <n v="872.1"/>
    <n v="1"/>
  </r>
  <r>
    <x v="0"/>
    <x v="5"/>
    <x v="11"/>
    <n v="4548.6000000000004"/>
    <x v="5"/>
    <n v="4548.6000000000004"/>
    <n v="0"/>
  </r>
  <r>
    <x v="0"/>
    <x v="5"/>
    <x v="11"/>
    <n v="269"/>
    <x v="5"/>
    <n v="4817.6000000000004"/>
    <n v="1"/>
  </r>
  <r>
    <x v="0"/>
    <x v="5"/>
    <x v="12"/>
    <n v="479"/>
    <x v="5"/>
    <n v="479"/>
    <n v="1"/>
  </r>
  <r>
    <x v="0"/>
    <x v="5"/>
    <x v="1"/>
    <n v="358"/>
    <x v="5"/>
    <n v="358"/>
    <n v="1"/>
  </r>
  <r>
    <x v="0"/>
    <x v="6"/>
    <x v="0"/>
    <n v="224"/>
    <x v="6"/>
    <n v="224"/>
    <n v="0"/>
  </r>
  <r>
    <x v="0"/>
    <x v="6"/>
    <x v="0"/>
    <n v="99"/>
    <x v="6"/>
    <n v="323"/>
    <n v="0"/>
  </r>
  <r>
    <x v="0"/>
    <x v="6"/>
    <x v="0"/>
    <n v="198"/>
    <x v="6"/>
    <n v="521"/>
    <n v="1"/>
  </r>
  <r>
    <x v="0"/>
    <x v="6"/>
    <x v="7"/>
    <n v="229.5"/>
    <x v="6"/>
    <n v="229.5"/>
    <n v="0"/>
  </r>
  <r>
    <x v="0"/>
    <x v="6"/>
    <x v="7"/>
    <n v="580"/>
    <x v="6"/>
    <n v="809.5"/>
    <n v="1"/>
  </r>
  <r>
    <x v="0"/>
    <x v="6"/>
    <x v="4"/>
    <n v="4348"/>
    <x v="6"/>
    <n v="4348"/>
    <n v="0"/>
  </r>
  <r>
    <x v="0"/>
    <x v="6"/>
    <x v="4"/>
    <n v="4141.8"/>
    <x v="6"/>
    <n v="8489.7999999999993"/>
    <n v="1"/>
  </r>
  <r>
    <x v="0"/>
    <x v="6"/>
    <x v="8"/>
    <n v="418.5"/>
    <x v="6"/>
    <n v="418.5"/>
    <n v="1"/>
  </r>
  <r>
    <x v="0"/>
    <x v="6"/>
    <x v="9"/>
    <n v="1195.7"/>
    <x v="6"/>
    <n v="1195.7"/>
    <n v="0"/>
  </r>
  <r>
    <x v="0"/>
    <x v="6"/>
    <x v="9"/>
    <n v="872.1"/>
    <x v="6"/>
    <n v="2067.8000000000002"/>
    <n v="0"/>
  </r>
  <r>
    <x v="0"/>
    <x v="6"/>
    <x v="9"/>
    <n v="164.9"/>
    <x v="6"/>
    <n v="2232.7000000000003"/>
    <n v="0"/>
  </r>
  <r>
    <x v="0"/>
    <x v="6"/>
    <x v="9"/>
    <n v="1793.55"/>
    <x v="6"/>
    <n v="4026.25"/>
    <n v="1"/>
  </r>
  <r>
    <x v="0"/>
    <x v="6"/>
    <x v="10"/>
    <n v="815.25"/>
    <x v="6"/>
    <n v="815.25"/>
    <n v="0"/>
  </r>
  <r>
    <x v="0"/>
    <x v="6"/>
    <x v="10"/>
    <n v="1147.5"/>
    <x v="6"/>
    <n v="1962.75"/>
    <n v="0"/>
  </r>
  <r>
    <x v="0"/>
    <x v="6"/>
    <x v="10"/>
    <n v="0"/>
    <x v="6"/>
    <n v="1962.75"/>
    <n v="1"/>
  </r>
  <r>
    <x v="0"/>
    <x v="7"/>
    <x v="0"/>
    <n v="1757.7"/>
    <x v="7"/>
    <n v="1757.7"/>
    <n v="0"/>
  </r>
  <r>
    <x v="0"/>
    <x v="7"/>
    <x v="0"/>
    <n v="405.9"/>
    <x v="7"/>
    <n v="2163.6"/>
    <n v="0"/>
  </r>
  <r>
    <x v="0"/>
    <x v="7"/>
    <x v="0"/>
    <n v="716.8"/>
    <x v="7"/>
    <n v="2880.3999999999996"/>
    <n v="0"/>
  </r>
  <r>
    <x v="0"/>
    <x v="7"/>
    <x v="0"/>
    <n v="293"/>
    <x v="7"/>
    <n v="3173.3999999999996"/>
    <n v="0"/>
  </r>
  <r>
    <x v="0"/>
    <x v="7"/>
    <x v="0"/>
    <n v="258"/>
    <x v="7"/>
    <n v="3431.3999999999996"/>
    <n v="1"/>
  </r>
  <r>
    <x v="0"/>
    <x v="7"/>
    <x v="4"/>
    <n v="1187.28"/>
    <x v="7"/>
    <n v="1187.28"/>
    <n v="1"/>
  </r>
  <r>
    <x v="0"/>
    <x v="7"/>
    <x v="8"/>
    <n v="729.75"/>
    <x v="7"/>
    <n v="729.75"/>
    <n v="0"/>
  </r>
  <r>
    <x v="0"/>
    <x v="7"/>
    <x v="8"/>
    <n v="209.25"/>
    <x v="7"/>
    <n v="939"/>
    <n v="0"/>
  </r>
  <r>
    <x v="0"/>
    <x v="7"/>
    <x v="8"/>
    <n v="260.10000000000002"/>
    <x v="7"/>
    <n v="1199.0999999999999"/>
    <n v="1"/>
  </r>
  <r>
    <x v="0"/>
    <x v="7"/>
    <x v="11"/>
    <n v="2793"/>
    <x v="7"/>
    <n v="2793"/>
    <n v="0"/>
  </r>
  <r>
    <x v="0"/>
    <x v="7"/>
    <x v="11"/>
    <n v="1035.3"/>
    <x v="7"/>
    <n v="3828.3"/>
    <n v="1"/>
  </r>
  <r>
    <x v="0"/>
    <x v="8"/>
    <x v="13"/>
    <n v="1079.2"/>
    <x v="8"/>
    <n v="1079.2"/>
    <n v="1"/>
  </r>
  <r>
    <x v="0"/>
    <x v="8"/>
    <x v="9"/>
    <n v="1195.7"/>
    <x v="8"/>
    <n v="1195.7"/>
    <n v="0"/>
  </r>
  <r>
    <x v="0"/>
    <x v="8"/>
    <x v="9"/>
    <n v="290.7"/>
    <x v="8"/>
    <n v="1486.4"/>
    <n v="0"/>
  </r>
  <r>
    <x v="0"/>
    <x v="8"/>
    <x v="9"/>
    <n v="597.85"/>
    <x v="8"/>
    <n v="2084.25"/>
    <n v="1"/>
  </r>
  <r>
    <x v="0"/>
    <x v="8"/>
    <x v="10"/>
    <n v="931.2"/>
    <x v="8"/>
    <n v="931.2"/>
    <n v="1"/>
  </r>
  <r>
    <x v="0"/>
    <x v="8"/>
    <x v="12"/>
    <n v="524.70000000000005"/>
    <x v="8"/>
    <n v="524.70000000000005"/>
    <n v="1"/>
  </r>
  <r>
    <x v="0"/>
    <x v="8"/>
    <x v="2"/>
    <n v="869.6"/>
    <x v="8"/>
    <n v="869.6"/>
    <n v="0"/>
  </r>
  <r>
    <x v="0"/>
    <x v="8"/>
    <x v="2"/>
    <n v="466.4"/>
    <x v="8"/>
    <n v="1336"/>
    <n v="0"/>
  </r>
  <r>
    <x v="0"/>
    <x v="8"/>
    <x v="2"/>
    <n v="978.3"/>
    <x v="8"/>
    <n v="2314.3000000000002"/>
    <n v="1"/>
  </r>
  <r>
    <x v="0"/>
    <x v="9"/>
    <x v="14"/>
    <n v="140.25"/>
    <x v="9"/>
    <n v="140.25"/>
    <n v="1"/>
  </r>
  <r>
    <x v="0"/>
    <x v="9"/>
    <x v="13"/>
    <n v="1364.8"/>
    <x v="9"/>
    <n v="1364.8"/>
    <n v="0"/>
  </r>
  <r>
    <x v="0"/>
    <x v="9"/>
    <x v="13"/>
    <n v="679.2"/>
    <x v="9"/>
    <n v="2044"/>
    <n v="1"/>
  </r>
  <r>
    <x v="0"/>
    <x v="9"/>
    <x v="8"/>
    <n v="-45.9"/>
    <x v="9"/>
    <n v="-45.9"/>
    <n v="0"/>
  </r>
  <r>
    <x v="0"/>
    <x v="9"/>
    <x v="8"/>
    <n v="418.5"/>
    <x v="9"/>
    <n v="372.6"/>
    <n v="0"/>
  </r>
  <r>
    <x v="0"/>
    <x v="9"/>
    <x v="8"/>
    <n v="729.75"/>
    <x v="9"/>
    <n v="1102.3499999999999"/>
    <n v="1"/>
  </r>
  <r>
    <x v="0"/>
    <x v="9"/>
    <x v="15"/>
    <n v="84.6"/>
    <x v="9"/>
    <n v="84.6"/>
    <n v="1"/>
  </r>
  <r>
    <x v="0"/>
    <x v="9"/>
    <x v="1"/>
    <n v="437.4"/>
    <x v="9"/>
    <n v="437.4"/>
    <n v="1"/>
  </r>
  <r>
    <x v="0"/>
    <x v="9"/>
    <x v="2"/>
    <n v="787.5"/>
    <x v="9"/>
    <n v="787.5"/>
    <n v="0"/>
  </r>
  <r>
    <x v="0"/>
    <x v="9"/>
    <x v="2"/>
    <n v="482.4"/>
    <x v="9"/>
    <n v="1269.9000000000001"/>
    <n v="1"/>
  </r>
  <r>
    <x v="1"/>
    <x v="10"/>
    <x v="13"/>
    <n v="162.9"/>
    <x v="10"/>
    <n v="162.9"/>
    <n v="0"/>
  </r>
  <r>
    <x v="1"/>
    <x v="10"/>
    <x v="13"/>
    <n v="180"/>
    <x v="10"/>
    <n v="342.9"/>
    <n v="1"/>
  </r>
  <r>
    <x v="1"/>
    <x v="10"/>
    <x v="16"/>
    <n v="3156.75"/>
    <x v="10"/>
    <n v="3156.75"/>
    <n v="1"/>
  </r>
  <r>
    <x v="1"/>
    <x v="10"/>
    <x v="7"/>
    <n v="586"/>
    <x v="10"/>
    <n v="586"/>
    <n v="0"/>
  </r>
  <r>
    <x v="1"/>
    <x v="10"/>
    <x v="7"/>
    <n v="234.75"/>
    <x v="10"/>
    <n v="820.75"/>
    <n v="1"/>
  </r>
  <r>
    <x v="1"/>
    <x v="10"/>
    <x v="4"/>
    <n v="4392"/>
    <x v="10"/>
    <n v="4392"/>
    <n v="0"/>
  </r>
  <r>
    <x v="1"/>
    <x v="10"/>
    <x v="4"/>
    <n v="3222"/>
    <x v="10"/>
    <n v="7614"/>
    <n v="1"/>
  </r>
  <r>
    <x v="1"/>
    <x v="10"/>
    <x v="5"/>
    <n v="1805"/>
    <x v="10"/>
    <n v="1805"/>
    <n v="1"/>
  </r>
  <r>
    <x v="1"/>
    <x v="10"/>
    <x v="17"/>
    <n v="1173"/>
    <x v="10"/>
    <n v="1173"/>
    <n v="1"/>
  </r>
  <r>
    <x v="1"/>
    <x v="10"/>
    <x v="11"/>
    <n v="544"/>
    <x v="10"/>
    <n v="544"/>
    <n v="1"/>
  </r>
  <r>
    <x v="1"/>
    <x v="10"/>
    <x v="10"/>
    <n v="274"/>
    <x v="10"/>
    <n v="274"/>
    <n v="1"/>
  </r>
  <r>
    <x v="1"/>
    <x v="10"/>
    <x v="2"/>
    <n v="570"/>
    <x v="10"/>
    <n v="570"/>
    <n v="1"/>
  </r>
  <r>
    <x v="1"/>
    <x v="0"/>
    <x v="0"/>
    <n v="787.64"/>
    <x v="11"/>
    <n v="787.64"/>
    <n v="1"/>
  </r>
  <r>
    <x v="1"/>
    <x v="0"/>
    <x v="16"/>
    <n v="0"/>
    <x v="11"/>
    <n v="0"/>
    <n v="1"/>
  </r>
  <r>
    <x v="1"/>
    <x v="0"/>
    <x v="4"/>
    <n v="1224.1400000000001"/>
    <x v="11"/>
    <n v="1224.1400000000001"/>
    <n v="1"/>
  </r>
  <r>
    <x v="1"/>
    <x v="0"/>
    <x v="5"/>
    <n v="1647"/>
    <x v="11"/>
    <n v="1647"/>
    <n v="0"/>
  </r>
  <r>
    <x v="1"/>
    <x v="0"/>
    <x v="5"/>
    <n v="708"/>
    <x v="11"/>
    <n v="2355"/>
    <n v="1"/>
  </r>
  <r>
    <x v="1"/>
    <x v="0"/>
    <x v="9"/>
    <n v="603.9"/>
    <x v="11"/>
    <n v="603.9"/>
    <n v="0"/>
  </r>
  <r>
    <x v="1"/>
    <x v="0"/>
    <x v="9"/>
    <n v="1486.75"/>
    <x v="11"/>
    <n v="2090.65"/>
    <n v="1"/>
  </r>
  <r>
    <x v="1"/>
    <x v="1"/>
    <x v="7"/>
    <n v="879"/>
    <x v="12"/>
    <n v="879"/>
    <n v="1"/>
  </r>
  <r>
    <x v="1"/>
    <x v="1"/>
    <x v="8"/>
    <n v="46.02"/>
    <x v="12"/>
    <n v="46.02"/>
    <n v="1"/>
  </r>
  <r>
    <x v="1"/>
    <x v="1"/>
    <x v="5"/>
    <n v="2470.5"/>
    <x v="12"/>
    <n v="2470.5"/>
    <n v="1"/>
  </r>
  <r>
    <x v="1"/>
    <x v="1"/>
    <x v="9"/>
    <n v="1207.8"/>
    <x v="12"/>
    <n v="1207.8"/>
    <n v="0"/>
  </r>
  <r>
    <x v="1"/>
    <x v="1"/>
    <x v="9"/>
    <n v="1207.8"/>
    <x v="12"/>
    <n v="2415.6"/>
    <n v="0"/>
  </r>
  <r>
    <x v="1"/>
    <x v="1"/>
    <x v="9"/>
    <n v="0"/>
    <x v="12"/>
    <n v="2415.6"/>
    <n v="0"/>
  </r>
  <r>
    <x v="1"/>
    <x v="1"/>
    <x v="9"/>
    <n v="0"/>
    <x v="12"/>
    <n v="2415.6"/>
    <n v="1"/>
  </r>
  <r>
    <x v="1"/>
    <x v="1"/>
    <x v="15"/>
    <n v="259.2"/>
    <x v="12"/>
    <n v="259.2"/>
    <n v="1"/>
  </r>
  <r>
    <x v="1"/>
    <x v="1"/>
    <x v="17"/>
    <n v="170.72"/>
    <x v="12"/>
    <n v="170.72"/>
    <n v="1"/>
  </r>
  <r>
    <x v="1"/>
    <x v="1"/>
    <x v="12"/>
    <n v="838.32"/>
    <x v="12"/>
    <n v="838.32"/>
    <n v="1"/>
  </r>
  <r>
    <x v="1"/>
    <x v="1"/>
    <x v="1"/>
    <n v="123.75"/>
    <x v="12"/>
    <n v="123.75"/>
    <n v="1"/>
  </r>
  <r>
    <x v="1"/>
    <x v="1"/>
    <x v="2"/>
    <n v="686.4"/>
    <x v="12"/>
    <n v="686.4"/>
    <n v="0"/>
  </r>
  <r>
    <x v="1"/>
    <x v="1"/>
    <x v="2"/>
    <n v="528.65"/>
    <x v="12"/>
    <n v="1215.05"/>
    <n v="0"/>
  </r>
  <r>
    <x v="1"/>
    <x v="1"/>
    <x v="2"/>
    <n v="681.91"/>
    <x v="12"/>
    <n v="1896.96"/>
    <n v="0"/>
  </r>
  <r>
    <x v="1"/>
    <x v="1"/>
    <x v="2"/>
    <n v="211.46"/>
    <x v="12"/>
    <n v="2108.42"/>
    <n v="1"/>
  </r>
  <r>
    <x v="1"/>
    <x v="11"/>
    <x v="0"/>
    <n v="787.64"/>
    <x v="13"/>
    <n v="787.64"/>
    <n v="0"/>
  </r>
  <r>
    <x v="1"/>
    <x v="11"/>
    <x v="0"/>
    <n v="186.24"/>
    <x v="13"/>
    <n v="973.88"/>
    <n v="1"/>
  </r>
  <r>
    <x v="1"/>
    <x v="11"/>
    <x v="13"/>
    <n v="164.7"/>
    <x v="13"/>
    <n v="164.7"/>
    <n v="0"/>
  </r>
  <r>
    <x v="1"/>
    <x v="11"/>
    <x v="13"/>
    <n v="123.75"/>
    <x v="13"/>
    <n v="288.45"/>
    <n v="1"/>
  </r>
  <r>
    <x v="1"/>
    <x v="11"/>
    <x v="7"/>
    <n v="469.5"/>
    <x v="13"/>
    <n v="469.5"/>
    <n v="1"/>
  </r>
  <r>
    <x v="1"/>
    <x v="11"/>
    <x v="8"/>
    <n v="209.25"/>
    <x v="13"/>
    <n v="209.25"/>
    <n v="0"/>
  </r>
  <r>
    <x v="1"/>
    <x v="11"/>
    <x v="8"/>
    <n v="729.75"/>
    <x v="13"/>
    <n v="939"/>
    <n v="1"/>
  </r>
  <r>
    <x v="1"/>
    <x v="11"/>
    <x v="15"/>
    <n v="424.86"/>
    <x v="13"/>
    <n v="424.86"/>
    <n v="1"/>
  </r>
  <r>
    <x v="1"/>
    <x v="11"/>
    <x v="17"/>
    <n v="223.2"/>
    <x v="13"/>
    <n v="223.2"/>
    <n v="0"/>
  </r>
  <r>
    <x v="1"/>
    <x v="11"/>
    <x v="17"/>
    <n v="1754.73"/>
    <x v="13"/>
    <n v="1977.93"/>
    <n v="0"/>
  </r>
  <r>
    <x v="1"/>
    <x v="11"/>
    <x v="17"/>
    <n v="607.5"/>
    <x v="13"/>
    <n v="2585.4300000000003"/>
    <n v="1"/>
  </r>
  <r>
    <x v="1"/>
    <x v="11"/>
    <x v="11"/>
    <n v="1405.05"/>
    <x v="13"/>
    <n v="1405.05"/>
    <n v="0"/>
  </r>
  <r>
    <x v="1"/>
    <x v="11"/>
    <x v="11"/>
    <n v="3790.5"/>
    <x v="13"/>
    <n v="5195.55"/>
    <n v="0"/>
  </r>
  <r>
    <x v="1"/>
    <x v="11"/>
    <x v="11"/>
    <n v="341.05"/>
    <x v="13"/>
    <n v="5536.6"/>
    <n v="1"/>
  </r>
  <r>
    <x v="1"/>
    <x v="11"/>
    <x v="10"/>
    <n v="1152.3599999999999"/>
    <x v="13"/>
    <n v="1152.3599999999999"/>
    <n v="1"/>
  </r>
  <r>
    <x v="1"/>
    <x v="11"/>
    <x v="2"/>
    <n v="878.4"/>
    <x v="13"/>
    <n v="878.4"/>
    <n v="0"/>
  </r>
  <r>
    <x v="1"/>
    <x v="11"/>
    <x v="2"/>
    <n v="619.83000000000004"/>
    <x v="13"/>
    <n v="1498.23"/>
    <n v="0"/>
  </r>
  <r>
    <x v="1"/>
    <x v="11"/>
    <x v="2"/>
    <n v="211.46"/>
    <x v="13"/>
    <n v="1709.69"/>
    <n v="0"/>
  </r>
  <r>
    <x v="1"/>
    <x v="11"/>
    <x v="2"/>
    <n v="211.46"/>
    <x v="13"/>
    <n v="1921.15"/>
    <n v="1"/>
  </r>
  <r>
    <x v="1"/>
    <x v="2"/>
    <x v="0"/>
    <n v="787.64"/>
    <x v="14"/>
    <n v="787.64"/>
    <n v="1"/>
  </r>
  <r>
    <x v="1"/>
    <x v="2"/>
    <x v="13"/>
    <n v="223.2"/>
    <x v="14"/>
    <n v="223.2"/>
    <n v="0"/>
  </r>
  <r>
    <x v="1"/>
    <x v="2"/>
    <x v="13"/>
    <n v="2331"/>
    <x v="14"/>
    <n v="2554.1999999999998"/>
    <n v="1"/>
  </r>
  <r>
    <x v="1"/>
    <x v="2"/>
    <x v="16"/>
    <n v="711.98"/>
    <x v="14"/>
    <n v="711.98"/>
    <n v="0"/>
  </r>
  <r>
    <x v="1"/>
    <x v="2"/>
    <x v="16"/>
    <n v="200.79"/>
    <x v="14"/>
    <n v="912.77"/>
    <n v="1"/>
  </r>
  <r>
    <x v="1"/>
    <x v="2"/>
    <x v="7"/>
    <n v="858.75"/>
    <x v="14"/>
    <n v="858.75"/>
    <n v="1"/>
  </r>
  <r>
    <x v="1"/>
    <x v="2"/>
    <x v="4"/>
    <n v="1224.1400000000001"/>
    <x v="14"/>
    <n v="1224.1400000000001"/>
    <n v="1"/>
  </r>
  <r>
    <x v="1"/>
    <x v="2"/>
    <x v="8"/>
    <n v="418.5"/>
    <x v="14"/>
    <n v="418.5"/>
    <n v="0"/>
  </r>
  <r>
    <x v="1"/>
    <x v="2"/>
    <x v="8"/>
    <n v="729.75"/>
    <x v="14"/>
    <n v="1148.25"/>
    <n v="1"/>
  </r>
  <r>
    <x v="1"/>
    <x v="2"/>
    <x v="5"/>
    <n v="2470.5"/>
    <x v="14"/>
    <n v="2470.5"/>
    <n v="1"/>
  </r>
  <r>
    <x v="1"/>
    <x v="2"/>
    <x v="9"/>
    <n v="1189.4000000000001"/>
    <x v="14"/>
    <n v="1189.4000000000001"/>
    <n v="0"/>
  </r>
  <r>
    <x v="1"/>
    <x v="2"/>
    <x v="9"/>
    <n v="1207.8"/>
    <x v="14"/>
    <n v="2397.1999999999998"/>
    <n v="1"/>
  </r>
  <r>
    <x v="1"/>
    <x v="2"/>
    <x v="18"/>
    <n v="559"/>
    <x v="14"/>
    <n v="559"/>
    <n v="1"/>
  </r>
  <r>
    <x v="1"/>
    <x v="2"/>
    <x v="12"/>
    <n v="613"/>
    <x v="14"/>
    <n v="613"/>
    <n v="1"/>
  </r>
  <r>
    <x v="1"/>
    <x v="2"/>
    <x v="1"/>
    <n v="164.7"/>
    <x v="14"/>
    <n v="164.7"/>
    <n v="1"/>
  </r>
  <r>
    <x v="1"/>
    <x v="2"/>
    <x v="2"/>
    <n v="211.46"/>
    <x v="14"/>
    <n v="211.46"/>
    <n v="0"/>
  </r>
  <r>
    <x v="1"/>
    <x v="2"/>
    <x v="2"/>
    <n v="422.92"/>
    <x v="14"/>
    <n v="634.38"/>
    <n v="0"/>
  </r>
  <r>
    <x v="1"/>
    <x v="2"/>
    <x v="2"/>
    <n v="226.98"/>
    <x v="14"/>
    <n v="861.36"/>
    <n v="1"/>
  </r>
  <r>
    <x v="1"/>
    <x v="3"/>
    <x v="13"/>
    <n v="231.2"/>
    <x v="15"/>
    <n v="231.2"/>
    <n v="1"/>
  </r>
  <r>
    <x v="1"/>
    <x v="3"/>
    <x v="16"/>
    <n v="552.9"/>
    <x v="15"/>
    <n v="552.9"/>
    <n v="1"/>
  </r>
  <r>
    <x v="1"/>
    <x v="3"/>
    <x v="4"/>
    <n v="2524"/>
    <x v="15"/>
    <n v="2524"/>
    <n v="1"/>
  </r>
  <r>
    <x v="1"/>
    <x v="3"/>
    <x v="5"/>
    <n v="2470.5"/>
    <x v="15"/>
    <n v="2470.5"/>
    <n v="0"/>
  </r>
  <r>
    <x v="1"/>
    <x v="3"/>
    <x v="5"/>
    <n v="708"/>
    <x v="15"/>
    <n v="3178.5"/>
    <n v="1"/>
  </r>
  <r>
    <x v="1"/>
    <x v="3"/>
    <x v="18"/>
    <n v="153"/>
    <x v="15"/>
    <n v="153"/>
    <n v="0"/>
  </r>
  <r>
    <x v="1"/>
    <x v="3"/>
    <x v="18"/>
    <n v="170.72"/>
    <x v="15"/>
    <n v="323.72000000000003"/>
    <n v="1"/>
  </r>
  <r>
    <x v="1"/>
    <x v="3"/>
    <x v="17"/>
    <n v="1050.51"/>
    <x v="15"/>
    <n v="1050.51"/>
    <n v="1"/>
  </r>
  <r>
    <x v="1"/>
    <x v="3"/>
    <x v="2"/>
    <n v="552.9"/>
    <x v="15"/>
    <n v="552.9"/>
    <n v="0"/>
  </r>
  <r>
    <x v="1"/>
    <x v="3"/>
    <x v="2"/>
    <n v="726.4"/>
    <x v="15"/>
    <n v="1279.3"/>
    <n v="0"/>
  </r>
  <r>
    <x v="1"/>
    <x v="3"/>
    <x v="2"/>
    <n v="878.4"/>
    <x v="15"/>
    <n v="2157.6999999999998"/>
    <n v="0"/>
  </r>
  <r>
    <x v="1"/>
    <x v="3"/>
    <x v="2"/>
    <n v="531.55999999999995"/>
    <x v="15"/>
    <n v="2689.2599999999998"/>
    <n v="0"/>
  </r>
  <r>
    <x v="1"/>
    <x v="3"/>
    <x v="2"/>
    <n v="420"/>
    <x v="15"/>
    <n v="3109.2599999999998"/>
    <n v="1"/>
  </r>
  <r>
    <x v="1"/>
    <x v="4"/>
    <x v="0"/>
    <n v="1189.8"/>
    <x v="16"/>
    <n v="1189.8"/>
    <n v="0"/>
  </r>
  <r>
    <x v="1"/>
    <x v="4"/>
    <x v="0"/>
    <n v="787.64"/>
    <x v="16"/>
    <n v="1977.44"/>
    <n v="0"/>
  </r>
  <r>
    <x v="1"/>
    <x v="4"/>
    <x v="0"/>
    <n v="412.2"/>
    <x v="16"/>
    <n v="2389.64"/>
    <n v="1"/>
  </r>
  <r>
    <x v="1"/>
    <x v="4"/>
    <x v="14"/>
    <n v="90.21"/>
    <x v="16"/>
    <n v="90.21"/>
    <n v="1"/>
  </r>
  <r>
    <x v="1"/>
    <x v="4"/>
    <x v="16"/>
    <n v="619.83000000000004"/>
    <x v="16"/>
    <n v="619.83000000000004"/>
    <n v="0"/>
  </r>
  <r>
    <x v="1"/>
    <x v="4"/>
    <x v="16"/>
    <n v="1262.7"/>
    <x v="16"/>
    <n v="1882.5300000000002"/>
    <n v="1"/>
  </r>
  <r>
    <x v="1"/>
    <x v="4"/>
    <x v="7"/>
    <n v="939"/>
    <x v="16"/>
    <n v="939"/>
    <n v="1"/>
  </r>
  <r>
    <x v="1"/>
    <x v="4"/>
    <x v="4"/>
    <n v="3513.6"/>
    <x v="16"/>
    <n v="3513.6"/>
    <n v="0"/>
  </r>
  <r>
    <x v="1"/>
    <x v="4"/>
    <x v="4"/>
    <n v="3222"/>
    <x v="16"/>
    <n v="6735.6"/>
    <n v="0"/>
  </r>
  <r>
    <x v="1"/>
    <x v="4"/>
    <x v="4"/>
    <n v="878.4"/>
    <x v="16"/>
    <n v="7614"/>
    <n v="0"/>
  </r>
  <r>
    <x v="1"/>
    <x v="4"/>
    <x v="4"/>
    <n v="322.2"/>
    <x v="16"/>
    <n v="7936.2"/>
    <n v="1"/>
  </r>
  <r>
    <x v="1"/>
    <x v="4"/>
    <x v="18"/>
    <n v="422.92"/>
    <x v="16"/>
    <n v="422.92"/>
    <n v="1"/>
  </r>
  <r>
    <x v="1"/>
    <x v="4"/>
    <x v="17"/>
    <n v="1137.81"/>
    <x v="16"/>
    <n v="1137.81"/>
    <n v="0"/>
  </r>
  <r>
    <x v="1"/>
    <x v="4"/>
    <x v="17"/>
    <n v="1215"/>
    <x v="16"/>
    <n v="2352.81"/>
    <n v="1"/>
  </r>
  <r>
    <x v="1"/>
    <x v="4"/>
    <x v="11"/>
    <n v="244.8"/>
    <x v="16"/>
    <n v="244.8"/>
    <n v="1"/>
  </r>
  <r>
    <x v="1"/>
    <x v="4"/>
    <x v="12"/>
    <n v="1226"/>
    <x v="16"/>
    <n v="1226"/>
    <n v="1"/>
  </r>
  <r>
    <x v="1"/>
    <x v="4"/>
    <x v="1"/>
    <n v="686.76"/>
    <x v="16"/>
    <n v="686.76"/>
    <n v="0"/>
  </r>
  <r>
    <x v="1"/>
    <x v="4"/>
    <x v="1"/>
    <n v="655.5"/>
    <x v="16"/>
    <n v="1342.26"/>
    <n v="1"/>
  </r>
  <r>
    <x v="1"/>
    <x v="4"/>
    <x v="2"/>
    <n v="531.55999999999995"/>
    <x v="16"/>
    <n v="531.55999999999995"/>
    <n v="1"/>
  </r>
  <r>
    <x v="1"/>
    <x v="5"/>
    <x v="19"/>
    <n v="366"/>
    <x v="17"/>
    <n v="366"/>
    <n v="0"/>
  </r>
  <r>
    <x v="1"/>
    <x v="5"/>
    <x v="19"/>
    <n v="296"/>
    <x v="17"/>
    <n v="662"/>
    <n v="1"/>
  </r>
  <r>
    <x v="1"/>
    <x v="5"/>
    <x v="7"/>
    <n v="439.5"/>
    <x v="17"/>
    <n v="439.5"/>
    <n v="1"/>
  </r>
  <r>
    <x v="1"/>
    <x v="5"/>
    <x v="8"/>
    <n v="627.75"/>
    <x v="17"/>
    <n v="627.75"/>
    <n v="0"/>
  </r>
  <r>
    <x v="1"/>
    <x v="5"/>
    <x v="8"/>
    <n v="737.25"/>
    <x v="17"/>
    <n v="1365"/>
    <n v="0"/>
  </r>
  <r>
    <x v="1"/>
    <x v="5"/>
    <x v="8"/>
    <n v="423"/>
    <x v="17"/>
    <n v="1788"/>
    <n v="1"/>
  </r>
  <r>
    <x v="1"/>
    <x v="5"/>
    <x v="5"/>
    <n v="1238.4000000000001"/>
    <x v="17"/>
    <n v="1238.4000000000001"/>
    <n v="0"/>
  </r>
  <r>
    <x v="1"/>
    <x v="5"/>
    <x v="5"/>
    <n v="823.5"/>
    <x v="17"/>
    <n v="2061.9"/>
    <n v="1"/>
  </r>
  <r>
    <x v="1"/>
    <x v="5"/>
    <x v="9"/>
    <n v="4227.3"/>
    <x v="17"/>
    <n v="4227.3"/>
    <n v="0"/>
  </r>
  <r>
    <x v="1"/>
    <x v="5"/>
    <x v="9"/>
    <n v="1486.75"/>
    <x v="17"/>
    <n v="5714.05"/>
    <n v="1"/>
  </r>
  <r>
    <x v="1"/>
    <x v="5"/>
    <x v="17"/>
    <n v="1215"/>
    <x v="17"/>
    <n v="1215"/>
    <n v="1"/>
  </r>
  <r>
    <x v="1"/>
    <x v="5"/>
    <x v="1"/>
    <n v="5088"/>
    <x v="17"/>
    <n v="5088"/>
    <n v="1"/>
  </r>
  <r>
    <x v="1"/>
    <x v="6"/>
    <x v="0"/>
    <n v="787.64"/>
    <x v="18"/>
    <n v="787.64"/>
    <n v="0"/>
  </r>
  <r>
    <x v="1"/>
    <x v="6"/>
    <x v="0"/>
    <n v="313"/>
    <x v="18"/>
    <n v="1100.6399999999999"/>
    <n v="1"/>
  </r>
  <r>
    <x v="1"/>
    <x v="6"/>
    <x v="7"/>
    <n v="313"/>
    <x v="18"/>
    <n v="313"/>
    <n v="0"/>
  </r>
  <r>
    <x v="1"/>
    <x v="6"/>
    <x v="7"/>
    <n v="858.75"/>
    <x v="18"/>
    <n v="1171.75"/>
    <n v="1"/>
  </r>
  <r>
    <x v="1"/>
    <x v="6"/>
    <x v="4"/>
    <n v="2577.6"/>
    <x v="18"/>
    <n v="2577.6"/>
    <n v="1"/>
  </r>
  <r>
    <x v="1"/>
    <x v="6"/>
    <x v="8"/>
    <n v="652.88"/>
    <x v="18"/>
    <n v="652.88"/>
    <n v="0"/>
  </r>
  <r>
    <x v="1"/>
    <x v="6"/>
    <x v="8"/>
    <n v="569.21"/>
    <x v="18"/>
    <n v="1222.0900000000001"/>
    <n v="1"/>
  </r>
  <r>
    <x v="1"/>
    <x v="6"/>
    <x v="5"/>
    <n v="1647"/>
    <x v="18"/>
    <n v="1647"/>
    <n v="0"/>
  </r>
  <r>
    <x v="1"/>
    <x v="6"/>
    <x v="5"/>
    <n v="2470.5"/>
    <x v="18"/>
    <n v="4117.5"/>
    <n v="1"/>
  </r>
  <r>
    <x v="1"/>
    <x v="6"/>
    <x v="17"/>
    <n v="1137.81"/>
    <x v="18"/>
    <n v="1137.81"/>
    <n v="1"/>
  </r>
  <r>
    <x v="1"/>
    <x v="6"/>
    <x v="1"/>
    <n v="218.5"/>
    <x v="18"/>
    <n v="218.5"/>
    <n v="0"/>
  </r>
  <r>
    <x v="1"/>
    <x v="6"/>
    <x v="1"/>
    <n v="1801.29"/>
    <x v="18"/>
    <n v="2019.79"/>
    <n v="1"/>
  </r>
  <r>
    <x v="1"/>
    <x v="6"/>
    <x v="2"/>
    <n v="266"/>
    <x v="18"/>
    <n v="266"/>
    <n v="0"/>
  </r>
  <r>
    <x v="1"/>
    <x v="6"/>
    <x v="2"/>
    <n v="531.55999999999995"/>
    <x v="18"/>
    <n v="797.56"/>
    <n v="0"/>
  </r>
  <r>
    <x v="1"/>
    <x v="6"/>
    <x v="2"/>
    <n v="211.46"/>
    <x v="18"/>
    <n v="1009.02"/>
    <n v="1"/>
  </r>
  <r>
    <x v="1"/>
    <x v="7"/>
    <x v="16"/>
    <n v="711.98"/>
    <x v="19"/>
    <n v="711.98"/>
    <n v="1"/>
  </r>
  <r>
    <x v="1"/>
    <x v="7"/>
    <x v="7"/>
    <n v="280"/>
    <x v="19"/>
    <n v="280"/>
    <n v="0"/>
  </r>
  <r>
    <x v="1"/>
    <x v="7"/>
    <x v="7"/>
    <n v="234.75"/>
    <x v="19"/>
    <n v="514.75"/>
    <n v="1"/>
  </r>
  <r>
    <x v="1"/>
    <x v="7"/>
    <x v="8"/>
    <n v="-7.5"/>
    <x v="19"/>
    <n v="-7.5"/>
    <n v="0"/>
  </r>
  <r>
    <x v="1"/>
    <x v="7"/>
    <x v="8"/>
    <n v="-4.5"/>
    <x v="19"/>
    <n v="-12"/>
    <n v="1"/>
  </r>
  <r>
    <x v="1"/>
    <x v="7"/>
    <x v="5"/>
    <n v="1238.4000000000001"/>
    <x v="19"/>
    <n v="1238.4000000000001"/>
    <n v="0"/>
  </r>
  <r>
    <x v="1"/>
    <x v="7"/>
    <x v="5"/>
    <n v="708"/>
    <x v="19"/>
    <n v="1946.4"/>
    <n v="1"/>
  </r>
  <r>
    <x v="1"/>
    <x v="7"/>
    <x v="9"/>
    <n v="2415.6"/>
    <x v="19"/>
    <n v="2415.6"/>
    <n v="0"/>
  </r>
  <r>
    <x v="1"/>
    <x v="7"/>
    <x v="9"/>
    <n v="1207.8"/>
    <x v="19"/>
    <n v="3623.3999999999996"/>
    <n v="0"/>
  </r>
  <r>
    <x v="1"/>
    <x v="7"/>
    <x v="9"/>
    <n v="1784.1"/>
    <x v="19"/>
    <n v="5407.5"/>
    <n v="1"/>
  </r>
  <r>
    <x v="1"/>
    <x v="7"/>
    <x v="17"/>
    <n v="181.6"/>
    <x v="19"/>
    <n v="181.6"/>
    <n v="1"/>
  </r>
  <r>
    <x v="1"/>
    <x v="7"/>
    <x v="2"/>
    <n v="878.4"/>
    <x v="19"/>
    <n v="878.4"/>
    <n v="1"/>
  </r>
  <r>
    <x v="1"/>
    <x v="8"/>
    <x v="0"/>
    <n v="1378.37"/>
    <x v="20"/>
    <n v="1378.37"/>
    <n v="1"/>
  </r>
  <r>
    <x v="1"/>
    <x v="8"/>
    <x v="6"/>
    <n v="1247.4000000000001"/>
    <x v="20"/>
    <n v="1247.4000000000001"/>
    <n v="0"/>
  </r>
  <r>
    <x v="1"/>
    <x v="8"/>
    <x v="6"/>
    <n v="623.70000000000005"/>
    <x v="20"/>
    <n v="1871.1000000000001"/>
    <n v="1"/>
  </r>
  <r>
    <x v="1"/>
    <x v="8"/>
    <x v="13"/>
    <n v="148.5"/>
    <x v="20"/>
    <n v="148.5"/>
    <n v="1"/>
  </r>
  <r>
    <x v="1"/>
    <x v="8"/>
    <x v="16"/>
    <n v="1894.05"/>
    <x v="20"/>
    <n v="1894.05"/>
    <n v="1"/>
  </r>
  <r>
    <x v="1"/>
    <x v="8"/>
    <x v="7"/>
    <n v="187"/>
    <x v="20"/>
    <n v="187"/>
    <n v="0"/>
  </r>
  <r>
    <x v="1"/>
    <x v="8"/>
    <x v="7"/>
    <n v="234.75"/>
    <x v="20"/>
    <n v="421.75"/>
    <n v="0"/>
  </r>
  <r>
    <x v="1"/>
    <x v="8"/>
    <x v="7"/>
    <n v="219.75"/>
    <x v="20"/>
    <n v="641.5"/>
    <n v="1"/>
  </r>
  <r>
    <x v="1"/>
    <x v="8"/>
    <x v="4"/>
    <n v="1288.8"/>
    <x v="20"/>
    <n v="1288.8"/>
    <n v="1"/>
  </r>
  <r>
    <x v="1"/>
    <x v="8"/>
    <x v="8"/>
    <n v="729.75"/>
    <x v="20"/>
    <n v="729.75"/>
    <n v="0"/>
  </r>
  <r>
    <x v="1"/>
    <x v="8"/>
    <x v="8"/>
    <n v="174.72"/>
    <x v="20"/>
    <n v="904.47"/>
    <n v="0"/>
  </r>
  <r>
    <x v="1"/>
    <x v="8"/>
    <x v="8"/>
    <n v="627.75"/>
    <x v="20"/>
    <n v="1532.22"/>
    <n v="1"/>
  </r>
  <r>
    <x v="1"/>
    <x v="8"/>
    <x v="5"/>
    <n v="3715.2"/>
    <x v="20"/>
    <n v="3715.2"/>
    <n v="1"/>
  </r>
  <r>
    <x v="1"/>
    <x v="8"/>
    <x v="17"/>
    <n v="1050.51"/>
    <x v="20"/>
    <n v="1050.51"/>
    <n v="0"/>
  </r>
  <r>
    <x v="1"/>
    <x v="8"/>
    <x v="17"/>
    <n v="2101.02"/>
    <x v="20"/>
    <n v="3151.5299999999997"/>
    <n v="1"/>
  </r>
  <r>
    <x v="1"/>
    <x v="8"/>
    <x v="2"/>
    <n v="148.5"/>
    <x v="20"/>
    <n v="148.5"/>
    <n v="0"/>
  </r>
  <r>
    <x v="1"/>
    <x v="8"/>
    <x v="2"/>
    <n v="211.46"/>
    <x v="20"/>
    <n v="359.96000000000004"/>
    <n v="1"/>
  </r>
  <r>
    <x v="1"/>
    <x v="9"/>
    <x v="6"/>
    <n v="623.70000000000005"/>
    <x v="21"/>
    <n v="623.70000000000005"/>
    <n v="1"/>
  </r>
  <r>
    <x v="1"/>
    <x v="9"/>
    <x v="17"/>
    <n v="1215"/>
    <x v="21"/>
    <n v="1215"/>
    <n v="1"/>
  </r>
  <r>
    <x v="1"/>
    <x v="9"/>
    <x v="1"/>
    <n v="415.16"/>
    <x v="21"/>
    <n v="415.16"/>
    <n v="1"/>
  </r>
  <r>
    <x v="1"/>
    <x v="9"/>
    <x v="2"/>
    <n v="472.8"/>
    <x v="21"/>
    <n v="472.8"/>
    <n v="1"/>
  </r>
  <r>
    <x v="2"/>
    <x v="10"/>
    <x v="14"/>
    <n v="524.4"/>
    <x v="22"/>
    <n v="524.4"/>
    <n v="0"/>
  </r>
  <r>
    <x v="2"/>
    <x v="10"/>
    <x v="14"/>
    <n v="607.5"/>
    <x v="22"/>
    <n v="1131.9000000000001"/>
    <n v="0"/>
  </r>
  <r>
    <x v="2"/>
    <x v="10"/>
    <x v="14"/>
    <n v="262.2"/>
    <x v="22"/>
    <n v="1394.1000000000001"/>
    <n v="1"/>
  </r>
  <r>
    <x v="2"/>
    <x v="10"/>
    <x v="13"/>
    <n v="169.2"/>
    <x v="22"/>
    <n v="169.2"/>
    <n v="1"/>
  </r>
  <r>
    <x v="2"/>
    <x v="10"/>
    <x v="19"/>
    <n v="308"/>
    <x v="22"/>
    <n v="308"/>
    <n v="1"/>
  </r>
  <r>
    <x v="2"/>
    <x v="10"/>
    <x v="16"/>
    <n v="373"/>
    <x v="22"/>
    <n v="373"/>
    <n v="0"/>
  </r>
  <r>
    <x v="2"/>
    <x v="10"/>
    <x v="16"/>
    <n v="1907.6"/>
    <x v="22"/>
    <n v="2280.6"/>
    <n v="0"/>
  </r>
  <r>
    <x v="2"/>
    <x v="10"/>
    <x v="16"/>
    <n v="2281.44"/>
    <x v="22"/>
    <n v="4562.04"/>
    <n v="1"/>
  </r>
  <r>
    <x v="2"/>
    <x v="10"/>
    <x v="3"/>
    <n v="152.1"/>
    <x v="22"/>
    <n v="152.1"/>
    <n v="1"/>
  </r>
  <r>
    <x v="2"/>
    <x v="10"/>
    <x v="7"/>
    <n v="290"/>
    <x v="22"/>
    <n v="290"/>
    <n v="0"/>
  </r>
  <r>
    <x v="2"/>
    <x v="10"/>
    <x v="7"/>
    <n v="240"/>
    <x v="22"/>
    <n v="530"/>
    <n v="0"/>
  </r>
  <r>
    <x v="2"/>
    <x v="10"/>
    <x v="7"/>
    <n v="885"/>
    <x v="22"/>
    <n v="1415"/>
    <n v="1"/>
  </r>
  <r>
    <x v="2"/>
    <x v="10"/>
    <x v="4"/>
    <n v="3294"/>
    <x v="22"/>
    <n v="3294"/>
    <n v="0"/>
  </r>
  <r>
    <x v="2"/>
    <x v="10"/>
    <x v="4"/>
    <n v="1809.6"/>
    <x v="22"/>
    <n v="5103.6000000000004"/>
    <n v="1"/>
  </r>
  <r>
    <x v="2"/>
    <x v="10"/>
    <x v="8"/>
    <n v="744"/>
    <x v="22"/>
    <n v="744"/>
    <n v="0"/>
  </r>
  <r>
    <x v="2"/>
    <x v="10"/>
    <x v="8"/>
    <n v="744"/>
    <x v="22"/>
    <n v="1488"/>
    <n v="0"/>
  </r>
  <r>
    <x v="2"/>
    <x v="10"/>
    <x v="8"/>
    <n v="213"/>
    <x v="22"/>
    <n v="1701"/>
    <n v="1"/>
  </r>
  <r>
    <x v="2"/>
    <x v="10"/>
    <x v="5"/>
    <n v="702.28"/>
    <x v="22"/>
    <n v="702.28"/>
    <n v="1"/>
  </r>
  <r>
    <x v="2"/>
    <x v="10"/>
    <x v="9"/>
    <n v="1520"/>
    <x v="22"/>
    <n v="1520"/>
    <n v="1"/>
  </r>
  <r>
    <x v="2"/>
    <x v="10"/>
    <x v="11"/>
    <n v="888.52"/>
    <x v="22"/>
    <n v="888.52"/>
    <n v="1"/>
  </r>
  <r>
    <x v="2"/>
    <x v="10"/>
    <x v="1"/>
    <n v="853.6"/>
    <x v="22"/>
    <n v="853.6"/>
    <n v="1"/>
  </r>
  <r>
    <x v="2"/>
    <x v="10"/>
    <x v="2"/>
    <n v="745.6"/>
    <x v="22"/>
    <n v="745.6"/>
    <n v="0"/>
  </r>
  <r>
    <x v="2"/>
    <x v="10"/>
    <x v="2"/>
    <n v="274.51"/>
    <x v="22"/>
    <n v="1020.11"/>
    <n v="1"/>
  </r>
  <r>
    <x v="2"/>
    <x v="0"/>
    <x v="13"/>
    <n v="226.8"/>
    <x v="23"/>
    <n v="226.8"/>
    <n v="0"/>
  </r>
  <r>
    <x v="2"/>
    <x v="0"/>
    <x v="13"/>
    <n v="226.8"/>
    <x v="23"/>
    <n v="453.6"/>
    <n v="1"/>
  </r>
  <r>
    <x v="2"/>
    <x v="0"/>
    <x v="19"/>
    <n v="350"/>
    <x v="23"/>
    <n v="350"/>
    <n v="1"/>
  </r>
  <r>
    <x v="2"/>
    <x v="0"/>
    <x v="7"/>
    <n v="240"/>
    <x v="23"/>
    <n v="240"/>
    <n v="0"/>
  </r>
  <r>
    <x v="2"/>
    <x v="0"/>
    <x v="7"/>
    <n v="885"/>
    <x v="23"/>
    <n v="1125"/>
    <n v="1"/>
  </r>
  <r>
    <x v="2"/>
    <x v="0"/>
    <x v="8"/>
    <n v="34.85"/>
    <x v="23"/>
    <n v="34.85"/>
    <n v="0"/>
  </r>
  <r>
    <x v="2"/>
    <x v="0"/>
    <x v="8"/>
    <n v="39.1"/>
    <x v="23"/>
    <n v="73.95"/>
    <n v="0"/>
  </r>
  <r>
    <x v="2"/>
    <x v="0"/>
    <x v="8"/>
    <n v="51"/>
    <x v="23"/>
    <n v="124.95"/>
    <n v="1"/>
  </r>
  <r>
    <x v="2"/>
    <x v="0"/>
    <x v="5"/>
    <n v="2601"/>
    <x v="23"/>
    <n v="2601"/>
    <n v="1"/>
  </r>
  <r>
    <x v="2"/>
    <x v="0"/>
    <x v="15"/>
    <n v="528.29999999999995"/>
    <x v="23"/>
    <n v="528.29999999999995"/>
    <n v="1"/>
  </r>
  <r>
    <x v="2"/>
    <x v="0"/>
    <x v="18"/>
    <n v="646.02"/>
    <x v="23"/>
    <n v="646.02"/>
    <n v="0"/>
  </r>
  <r>
    <x v="2"/>
    <x v="0"/>
    <x v="18"/>
    <n v="309.60000000000002"/>
    <x v="23"/>
    <n v="955.62"/>
    <n v="1"/>
  </r>
  <r>
    <x v="2"/>
    <x v="0"/>
    <x v="17"/>
    <n v="351.14"/>
    <x v="23"/>
    <n v="351.14"/>
    <n v="0"/>
  </r>
  <r>
    <x v="2"/>
    <x v="0"/>
    <x v="17"/>
    <n v="1401.65"/>
    <x v="23"/>
    <n v="1752.79"/>
    <n v="1"/>
  </r>
  <r>
    <x v="2"/>
    <x v="0"/>
    <x v="11"/>
    <n v="502.2"/>
    <x v="23"/>
    <n v="502.2"/>
    <n v="1"/>
  </r>
  <r>
    <x v="2"/>
    <x v="0"/>
    <x v="12"/>
    <n v="587"/>
    <x v="23"/>
    <n v="587"/>
    <n v="1"/>
  </r>
  <r>
    <x v="2"/>
    <x v="0"/>
    <x v="2"/>
    <n v="482.6"/>
    <x v="23"/>
    <n v="482.6"/>
    <n v="0"/>
  </r>
  <r>
    <x v="2"/>
    <x v="0"/>
    <x v="2"/>
    <n v="735"/>
    <x v="23"/>
    <n v="1217.5999999999999"/>
    <n v="0"/>
  </r>
  <r>
    <x v="2"/>
    <x v="0"/>
    <x v="2"/>
    <n v="382"/>
    <x v="23"/>
    <n v="1599.6"/>
    <n v="0"/>
  </r>
  <r>
    <x v="2"/>
    <x v="0"/>
    <x v="2"/>
    <n v="186.4"/>
    <x v="23"/>
    <n v="1786"/>
    <n v="1"/>
  </r>
  <r>
    <x v="2"/>
    <x v="1"/>
    <x v="0"/>
    <n v="1225.8"/>
    <x v="24"/>
    <n v="1225.8"/>
    <n v="1"/>
  </r>
  <r>
    <x v="2"/>
    <x v="1"/>
    <x v="16"/>
    <n v="1887.52"/>
    <x v="24"/>
    <n v="1887.52"/>
    <n v="1"/>
  </r>
  <r>
    <x v="2"/>
    <x v="1"/>
    <x v="8"/>
    <n v="1540.36"/>
    <x v="24"/>
    <n v="1540.36"/>
    <n v="0"/>
  </r>
  <r>
    <x v="2"/>
    <x v="1"/>
    <x v="8"/>
    <n v="744"/>
    <x v="24"/>
    <n v="2284.3599999999997"/>
    <n v="0"/>
  </r>
  <r>
    <x v="2"/>
    <x v="1"/>
    <x v="8"/>
    <n v="744"/>
    <x v="24"/>
    <n v="3028.3599999999997"/>
    <n v="0"/>
  </r>
  <r>
    <x v="2"/>
    <x v="1"/>
    <x v="8"/>
    <n v="411"/>
    <x v="24"/>
    <n v="3439.3599999999997"/>
    <n v="0"/>
  </r>
  <r>
    <x v="2"/>
    <x v="1"/>
    <x v="8"/>
    <n v="0"/>
    <x v="24"/>
    <n v="3439.3599999999997"/>
    <n v="0"/>
  </r>
  <r>
    <x v="2"/>
    <x v="1"/>
    <x v="8"/>
    <n v="0"/>
    <x v="24"/>
    <n v="3439.3599999999997"/>
    <n v="1"/>
  </r>
  <r>
    <x v="2"/>
    <x v="1"/>
    <x v="5"/>
    <n v="702.28"/>
    <x v="24"/>
    <n v="702.28"/>
    <n v="1"/>
  </r>
  <r>
    <x v="2"/>
    <x v="1"/>
    <x v="9"/>
    <n v="1520"/>
    <x v="24"/>
    <n v="1520"/>
    <n v="0"/>
  </r>
  <r>
    <x v="2"/>
    <x v="1"/>
    <x v="9"/>
    <n v="3110.25"/>
    <x v="24"/>
    <n v="4630.25"/>
    <n v="1"/>
  </r>
  <r>
    <x v="2"/>
    <x v="1"/>
    <x v="17"/>
    <n v="1183.4000000000001"/>
    <x v="24"/>
    <n v="1183.4000000000001"/>
    <n v="0"/>
  </r>
  <r>
    <x v="2"/>
    <x v="1"/>
    <x v="17"/>
    <n v="607.5"/>
    <x v="24"/>
    <n v="1790.9"/>
    <n v="0"/>
  </r>
  <r>
    <x v="2"/>
    <x v="1"/>
    <x v="17"/>
    <n v="1086.4000000000001"/>
    <x v="24"/>
    <n v="2877.3"/>
    <n v="1"/>
  </r>
  <r>
    <x v="2"/>
    <x v="1"/>
    <x v="10"/>
    <n v="904.8"/>
    <x v="24"/>
    <n v="904.8"/>
    <n v="1"/>
  </r>
  <r>
    <x v="2"/>
    <x v="1"/>
    <x v="12"/>
    <n v="0"/>
    <x v="24"/>
    <n v="0"/>
    <n v="1"/>
  </r>
  <r>
    <x v="2"/>
    <x v="1"/>
    <x v="1"/>
    <n v="169.2"/>
    <x v="24"/>
    <n v="169.2"/>
    <n v="0"/>
  </r>
  <r>
    <x v="2"/>
    <x v="1"/>
    <x v="1"/>
    <n v="1067"/>
    <x v="24"/>
    <n v="1236.2"/>
    <n v="1"/>
  </r>
  <r>
    <x v="2"/>
    <x v="1"/>
    <x v="2"/>
    <n v="800"/>
    <x v="24"/>
    <n v="80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82B7589-7433-42BC-802F-165F62EE7552}" name="Tableau croisé dynamique1" cacheId="2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gridDropZones="1" multipleFieldFilters="0">
  <location ref="A3:E27" firstHeaderRow="1" firstDataRow="4" firstDataCol="1"/>
  <pivotFields count="9">
    <pivotField compact="0" outline="0" showAll="0">
      <items count="4">
        <item x="0"/>
        <item x="1"/>
        <item x="2"/>
        <item t="default"/>
      </items>
    </pivotField>
    <pivotField compact="0" outline="0" showAll="0">
      <items count="13">
        <item x="10"/>
        <item x="0"/>
        <item x="1"/>
        <item x="11"/>
        <item x="2"/>
        <item x="3"/>
        <item x="4"/>
        <item x="5"/>
        <item x="6"/>
        <item x="7"/>
        <item x="8"/>
        <item x="9"/>
        <item t="default"/>
      </items>
    </pivotField>
    <pivotField axis="axisRow" compact="0" outline="0" showAll="0">
      <items count="21">
        <item x="0"/>
        <item x="14"/>
        <item x="6"/>
        <item x="13"/>
        <item x="19"/>
        <item x="16"/>
        <item x="3"/>
        <item x="7"/>
        <item x="4"/>
        <item x="8"/>
        <item x="5"/>
        <item x="9"/>
        <item x="15"/>
        <item x="18"/>
        <item x="17"/>
        <item x="11"/>
        <item x="10"/>
        <item x="12"/>
        <item x="1"/>
        <item x="2"/>
        <item t="default"/>
      </items>
    </pivotField>
    <pivotField dataField="1" compact="0" outline="0" showAll="0"/>
    <pivotField axis="axisCol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Col" compact="0" outline="0" showAll="0">
      <items count="6">
        <item sd="0" x="0"/>
        <item sd="0" x="1"/>
        <item sd="0" x="2"/>
        <item sd="0" x="3"/>
        <item sd="0" x="4"/>
        <item t="default"/>
      </items>
    </pivotField>
  </pivotFields>
  <rowFields count="1">
    <field x="2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3">
    <field x="8"/>
    <field x="7"/>
    <field x="4"/>
  </colFields>
  <colItems count="4">
    <i>
      <x v="1"/>
    </i>
    <i>
      <x v="2"/>
    </i>
    <i>
      <x v="3"/>
    </i>
    <i t="grand">
      <x/>
    </i>
  </colItems>
  <dataFields count="1">
    <dataField name="Somme de Total EUR" fld="3" baseField="2" baseItem="14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814A3-8BD5-4539-A84E-540317C3AD3E}">
  <sheetPr codeName="Feuil3"/>
  <dimension ref="A3:E27"/>
  <sheetViews>
    <sheetView tabSelected="1" topLeftCell="A2" workbookViewId="0">
      <selection activeCell="I14" sqref="I14"/>
    </sheetView>
  </sheetViews>
  <sheetFormatPr baseColWidth="10" defaultRowHeight="14.4" x14ac:dyDescent="0.3"/>
  <cols>
    <col min="1" max="1" width="18.6640625" bestFit="1" customWidth="1"/>
    <col min="2" max="4" width="11.77734375" bestFit="1" customWidth="1"/>
    <col min="5" max="5" width="11.88671875" bestFit="1" customWidth="1"/>
    <col min="6" max="6" width="8" bestFit="1" customWidth="1"/>
    <col min="7" max="7" width="14.5546875" bestFit="1" customWidth="1"/>
    <col min="8" max="8" width="11.88671875" bestFit="1" customWidth="1"/>
    <col min="9" max="10" width="8" bestFit="1" customWidth="1"/>
    <col min="11" max="11" width="14.5546875" bestFit="1" customWidth="1"/>
    <col min="12" max="12" width="11.88671875" bestFit="1" customWidth="1"/>
    <col min="13" max="14" width="8" bestFit="1" customWidth="1"/>
    <col min="15" max="15" width="14.5546875" bestFit="1" customWidth="1"/>
    <col min="16" max="16" width="9.6640625" bestFit="1" customWidth="1"/>
    <col min="17" max="17" width="11.88671875" bestFit="1" customWidth="1"/>
    <col min="18" max="19" width="8" bestFit="1" customWidth="1"/>
    <col min="20" max="20" width="14.5546875" bestFit="1" customWidth="1"/>
    <col min="21" max="21" width="11.88671875" bestFit="1" customWidth="1"/>
    <col min="22" max="23" width="9" bestFit="1" customWidth="1"/>
    <col min="24" max="24" width="14.5546875" bestFit="1" customWidth="1"/>
    <col min="25" max="25" width="11.88671875" bestFit="1" customWidth="1"/>
    <col min="26" max="26" width="9" bestFit="1" customWidth="1"/>
    <col min="27" max="27" width="8" bestFit="1" customWidth="1"/>
    <col min="28" max="28" width="14.5546875" bestFit="1" customWidth="1"/>
    <col min="29" max="29" width="11.88671875" bestFit="1" customWidth="1"/>
    <col min="30" max="30" width="9" bestFit="1" customWidth="1"/>
    <col min="31" max="31" width="8" bestFit="1" customWidth="1"/>
    <col min="32" max="32" width="14.5546875" bestFit="1" customWidth="1"/>
    <col min="33" max="33" width="10" bestFit="1" customWidth="1"/>
    <col min="34" max="34" width="11.88671875" bestFit="1" customWidth="1"/>
    <col min="35" max="36" width="9" bestFit="1" customWidth="1"/>
    <col min="37" max="37" width="14.5546875" bestFit="1" customWidth="1"/>
    <col min="38" max="38" width="9.6640625" bestFit="1" customWidth="1"/>
    <col min="39" max="39" width="11.88671875" bestFit="1" customWidth="1"/>
  </cols>
  <sheetData>
    <row r="3" spans="1:5" x14ac:dyDescent="0.3">
      <c r="A3" s="3" t="s">
        <v>31</v>
      </c>
      <c r="B3" s="3" t="s">
        <v>36</v>
      </c>
      <c r="C3" s="3" t="s">
        <v>37</v>
      </c>
      <c r="D3" s="3" t="s">
        <v>32</v>
      </c>
    </row>
    <row r="4" spans="1:5" x14ac:dyDescent="0.3">
      <c r="B4" t="s">
        <v>33</v>
      </c>
      <c r="C4" t="s">
        <v>34</v>
      </c>
      <c r="D4" t="s">
        <v>35</v>
      </c>
      <c r="E4" t="s">
        <v>30</v>
      </c>
    </row>
    <row r="6" spans="1:5" x14ac:dyDescent="0.3">
      <c r="A6" s="3" t="s">
        <v>2</v>
      </c>
    </row>
    <row r="7" spans="1:5" x14ac:dyDescent="0.3">
      <c r="A7" t="s">
        <v>8</v>
      </c>
      <c r="B7" s="7">
        <v>5935.25</v>
      </c>
      <c r="C7" s="7">
        <v>7417.81</v>
      </c>
      <c r="D7" s="7">
        <v>1225.8</v>
      </c>
      <c r="E7" s="7">
        <v>14578.86</v>
      </c>
    </row>
    <row r="8" spans="1:5" x14ac:dyDescent="0.3">
      <c r="A8" t="s">
        <v>21</v>
      </c>
      <c r="B8" s="7">
        <v>140.25</v>
      </c>
      <c r="C8" s="7">
        <v>90.21</v>
      </c>
      <c r="D8" s="7">
        <v>1394.1000000000001</v>
      </c>
      <c r="E8" s="7">
        <v>1624.5600000000002</v>
      </c>
    </row>
    <row r="9" spans="1:5" x14ac:dyDescent="0.3">
      <c r="A9" t="s">
        <v>23</v>
      </c>
      <c r="B9" s="7">
        <v>1629</v>
      </c>
      <c r="C9" s="7">
        <v>2494.8000000000002</v>
      </c>
      <c r="D9" s="7"/>
      <c r="E9" s="7">
        <v>4123.8</v>
      </c>
    </row>
    <row r="10" spans="1:5" x14ac:dyDescent="0.3">
      <c r="A10" t="s">
        <v>18</v>
      </c>
      <c r="B10" s="7">
        <v>3123.2</v>
      </c>
      <c r="C10" s="7">
        <v>3565.25</v>
      </c>
      <c r="D10" s="7">
        <v>622.79999999999995</v>
      </c>
      <c r="E10" s="7">
        <v>7311.25</v>
      </c>
    </row>
    <row r="11" spans="1:5" x14ac:dyDescent="0.3">
      <c r="A11" t="s">
        <v>17</v>
      </c>
      <c r="B11" s="7"/>
      <c r="C11" s="7">
        <v>662</v>
      </c>
      <c r="D11" s="7">
        <v>658</v>
      </c>
      <c r="E11" s="7">
        <v>1320</v>
      </c>
    </row>
    <row r="12" spans="1:5" x14ac:dyDescent="0.3">
      <c r="A12" t="s">
        <v>6</v>
      </c>
      <c r="B12" s="7"/>
      <c r="C12" s="7">
        <v>9110.98</v>
      </c>
      <c r="D12" s="7">
        <v>6449.5599999999995</v>
      </c>
      <c r="E12" s="7">
        <v>15560.539999999999</v>
      </c>
    </row>
    <row r="13" spans="1:5" x14ac:dyDescent="0.3">
      <c r="A13" t="s">
        <v>20</v>
      </c>
      <c r="B13" s="7">
        <v>479</v>
      </c>
      <c r="C13" s="7"/>
      <c r="D13" s="7">
        <v>152.1</v>
      </c>
      <c r="E13" s="7">
        <v>631.1</v>
      </c>
    </row>
    <row r="14" spans="1:5" x14ac:dyDescent="0.3">
      <c r="A14" t="s">
        <v>14</v>
      </c>
      <c r="B14" s="7">
        <v>1268.5</v>
      </c>
      <c r="C14" s="7">
        <v>6734.5</v>
      </c>
      <c r="D14" s="7">
        <v>2540</v>
      </c>
      <c r="E14" s="7">
        <v>10543</v>
      </c>
    </row>
    <row r="15" spans="1:5" x14ac:dyDescent="0.3">
      <c r="A15" t="s">
        <v>22</v>
      </c>
      <c r="B15" s="7">
        <v>10865.28</v>
      </c>
      <c r="C15" s="7">
        <v>24388.879999999997</v>
      </c>
      <c r="D15" s="7">
        <v>5103.6000000000004</v>
      </c>
      <c r="E15" s="7">
        <v>40357.759999999995</v>
      </c>
    </row>
    <row r="16" spans="1:5" x14ac:dyDescent="0.3">
      <c r="A16" t="s">
        <v>7</v>
      </c>
      <c r="B16" s="7">
        <v>4633.7</v>
      </c>
      <c r="C16" s="7">
        <v>6663.58</v>
      </c>
      <c r="D16" s="7">
        <v>5265.3099999999995</v>
      </c>
      <c r="E16" s="7">
        <v>16562.589999999997</v>
      </c>
    </row>
    <row r="17" spans="1:5" x14ac:dyDescent="0.3">
      <c r="A17" t="s">
        <v>12</v>
      </c>
      <c r="B17" s="7">
        <v>10872</v>
      </c>
      <c r="C17" s="7">
        <v>24120.500000000004</v>
      </c>
      <c r="D17" s="7">
        <v>4005.5599999999995</v>
      </c>
      <c r="E17" s="7">
        <v>38998.06</v>
      </c>
    </row>
    <row r="18" spans="1:5" x14ac:dyDescent="0.3">
      <c r="A18" t="s">
        <v>5</v>
      </c>
      <c r="B18" s="7">
        <v>9648.2500000000018</v>
      </c>
      <c r="C18" s="7">
        <v>18025</v>
      </c>
      <c r="D18" s="7">
        <v>6150.25</v>
      </c>
      <c r="E18" s="7">
        <v>33823.5</v>
      </c>
    </row>
    <row r="19" spans="1:5" x14ac:dyDescent="0.3">
      <c r="A19" t="s">
        <v>19</v>
      </c>
      <c r="B19" s="7">
        <v>84.6</v>
      </c>
      <c r="C19" s="7">
        <v>684.06</v>
      </c>
      <c r="D19" s="7">
        <v>528.29999999999995</v>
      </c>
      <c r="E19" s="7">
        <v>1296.96</v>
      </c>
    </row>
    <row r="20" spans="1:5" x14ac:dyDescent="0.3">
      <c r="A20" t="s">
        <v>15</v>
      </c>
      <c r="B20" s="7"/>
      <c r="C20" s="7">
        <v>1305.6400000000001</v>
      </c>
      <c r="D20" s="7">
        <v>955.62</v>
      </c>
      <c r="E20" s="7">
        <v>2261.2600000000002</v>
      </c>
    </row>
    <row r="21" spans="1:5" x14ac:dyDescent="0.3">
      <c r="A21" t="s">
        <v>9</v>
      </c>
      <c r="B21" s="7"/>
      <c r="C21" s="7">
        <v>14233.41</v>
      </c>
      <c r="D21" s="7">
        <v>4630.09</v>
      </c>
      <c r="E21" s="7">
        <v>18863.5</v>
      </c>
    </row>
    <row r="22" spans="1:5" x14ac:dyDescent="0.3">
      <c r="A22" t="s">
        <v>16</v>
      </c>
      <c r="B22" s="7">
        <v>8645.9</v>
      </c>
      <c r="C22" s="7">
        <v>6325.4000000000005</v>
      </c>
      <c r="D22" s="7">
        <v>1390.72</v>
      </c>
      <c r="E22" s="7">
        <v>16362.019999999999</v>
      </c>
    </row>
    <row r="23" spans="1:5" x14ac:dyDescent="0.3">
      <c r="A23" t="s">
        <v>11</v>
      </c>
      <c r="B23" s="7">
        <v>4655.7</v>
      </c>
      <c r="C23" s="7">
        <v>1426.36</v>
      </c>
      <c r="D23" s="7">
        <v>904.8</v>
      </c>
      <c r="E23" s="7">
        <v>6986.86</v>
      </c>
    </row>
    <row r="24" spans="1:5" x14ac:dyDescent="0.3">
      <c r="A24" t="s">
        <v>13</v>
      </c>
      <c r="B24" s="7">
        <v>1003.7</v>
      </c>
      <c r="C24" s="7">
        <v>2677.32</v>
      </c>
      <c r="D24" s="7">
        <v>587</v>
      </c>
      <c r="E24" s="7">
        <v>4268.0200000000004</v>
      </c>
    </row>
    <row r="25" spans="1:5" x14ac:dyDescent="0.3">
      <c r="A25" t="s">
        <v>10</v>
      </c>
      <c r="B25" s="7">
        <v>1932.4</v>
      </c>
      <c r="C25" s="7">
        <v>9153.66</v>
      </c>
      <c r="D25" s="7">
        <v>2089.8000000000002</v>
      </c>
      <c r="E25" s="7">
        <v>13175.86</v>
      </c>
    </row>
    <row r="26" spans="1:5" x14ac:dyDescent="0.3">
      <c r="A26" t="s">
        <v>4</v>
      </c>
      <c r="B26" s="7">
        <v>3791.2000000000003</v>
      </c>
      <c r="C26" s="7">
        <v>11821.929999999995</v>
      </c>
      <c r="D26" s="7">
        <v>3606.11</v>
      </c>
      <c r="E26" s="7">
        <v>19219.239999999994</v>
      </c>
    </row>
    <row r="27" spans="1:5" x14ac:dyDescent="0.3">
      <c r="A27" t="s">
        <v>30</v>
      </c>
      <c r="B27" s="7">
        <v>68707.930000000008</v>
      </c>
      <c r="C27" s="7">
        <v>150901.28999999998</v>
      </c>
      <c r="D27" s="7">
        <v>48259.520000000004</v>
      </c>
      <c r="E27" s="7">
        <v>267868.73999999993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C55EC-02B9-4826-A3E4-B21D204CE1F7}">
  <sheetPr codeName="Feuil1"/>
  <dimension ref="A1:G302"/>
  <sheetViews>
    <sheetView workbookViewId="0">
      <selection sqref="A1:G302"/>
    </sheetView>
  </sheetViews>
  <sheetFormatPr baseColWidth="10" defaultRowHeight="14.4" x14ac:dyDescent="0.3"/>
  <cols>
    <col min="6" max="7" width="17.77734375" style="1" customWidth="1"/>
  </cols>
  <sheetData>
    <row r="1" spans="1:7" s="4" customFormat="1" ht="55.8" customHeigh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32</v>
      </c>
      <c r="F1" s="5" t="s">
        <v>24</v>
      </c>
      <c r="G1" s="5" t="s">
        <v>25</v>
      </c>
    </row>
    <row r="2" spans="1:7" x14ac:dyDescent="0.3">
      <c r="A2">
        <v>2020</v>
      </c>
      <c r="B2">
        <v>2</v>
      </c>
      <c r="C2" t="s">
        <v>8</v>
      </c>
      <c r="D2">
        <v>815.25</v>
      </c>
      <c r="E2" s="6">
        <f>DATE(A2,B2,1)</f>
        <v>43862</v>
      </c>
      <c r="F2" s="1">
        <f t="shared" ref="F2:F65" si="0">IF(AND(B2=B1,C2=C1),D2+F1,D2)</f>
        <v>815.25</v>
      </c>
      <c r="G2" s="1">
        <f t="shared" ref="G2:G65" si="1">IF(AND(B2=B3,C2=C3),0,1)</f>
        <v>1</v>
      </c>
    </row>
    <row r="3" spans="1:7" x14ac:dyDescent="0.3">
      <c r="A3">
        <v>2020</v>
      </c>
      <c r="B3">
        <v>3</v>
      </c>
      <c r="C3" t="s">
        <v>8</v>
      </c>
      <c r="D3">
        <v>849</v>
      </c>
      <c r="E3" s="6">
        <f t="shared" ref="E3:E66" si="2">DATE(A3,B3,1)</f>
        <v>43891</v>
      </c>
      <c r="F3" s="1">
        <f t="shared" si="0"/>
        <v>849</v>
      </c>
      <c r="G3" s="1">
        <f t="shared" si="1"/>
        <v>1</v>
      </c>
    </row>
    <row r="4" spans="1:7" x14ac:dyDescent="0.3">
      <c r="A4">
        <v>2020</v>
      </c>
      <c r="B4">
        <v>3</v>
      </c>
      <c r="C4" t="s">
        <v>10</v>
      </c>
      <c r="D4">
        <v>778</v>
      </c>
      <c r="E4" s="6">
        <f t="shared" si="2"/>
        <v>43891</v>
      </c>
      <c r="F4" s="1">
        <f t="shared" si="0"/>
        <v>778</v>
      </c>
      <c r="G4" s="1">
        <f t="shared" si="1"/>
        <v>1</v>
      </c>
    </row>
    <row r="5" spans="1:7" x14ac:dyDescent="0.3">
      <c r="A5">
        <v>2020</v>
      </c>
      <c r="B5">
        <v>5</v>
      </c>
      <c r="C5" t="s">
        <v>10</v>
      </c>
      <c r="D5">
        <v>359</v>
      </c>
      <c r="E5" s="6">
        <f t="shared" si="2"/>
        <v>43952</v>
      </c>
      <c r="F5" s="1">
        <f t="shared" si="0"/>
        <v>359</v>
      </c>
      <c r="G5" s="1">
        <f t="shared" si="1"/>
        <v>1</v>
      </c>
    </row>
    <row r="6" spans="1:7" x14ac:dyDescent="0.3">
      <c r="A6">
        <v>2020</v>
      </c>
      <c r="B6">
        <v>5</v>
      </c>
      <c r="C6" t="s">
        <v>4</v>
      </c>
      <c r="D6">
        <v>207</v>
      </c>
      <c r="E6" s="6">
        <f t="shared" si="2"/>
        <v>43952</v>
      </c>
      <c r="F6" s="1">
        <f t="shared" si="0"/>
        <v>207</v>
      </c>
      <c r="G6" s="1">
        <f t="shared" si="1"/>
        <v>1</v>
      </c>
    </row>
    <row r="7" spans="1:7" x14ac:dyDescent="0.3">
      <c r="A7">
        <v>2020</v>
      </c>
      <c r="B7">
        <v>6</v>
      </c>
      <c r="C7" t="s">
        <v>8</v>
      </c>
      <c r="D7">
        <v>229.5</v>
      </c>
      <c r="E7" s="6">
        <f t="shared" si="2"/>
        <v>43983</v>
      </c>
      <c r="F7" s="1">
        <f t="shared" si="0"/>
        <v>229.5</v>
      </c>
      <c r="G7" s="1">
        <f t="shared" si="1"/>
        <v>1</v>
      </c>
    </row>
    <row r="8" spans="1:7" x14ac:dyDescent="0.3">
      <c r="A8">
        <v>2020</v>
      </c>
      <c r="B8">
        <v>6</v>
      </c>
      <c r="C8" t="s">
        <v>20</v>
      </c>
      <c r="D8">
        <v>479</v>
      </c>
      <c r="E8" s="6">
        <f t="shared" si="2"/>
        <v>43983</v>
      </c>
      <c r="F8" s="1">
        <f t="shared" si="0"/>
        <v>479</v>
      </c>
      <c r="G8" s="1">
        <f t="shared" si="1"/>
        <v>1</v>
      </c>
    </row>
    <row r="9" spans="1:7" x14ac:dyDescent="0.3">
      <c r="A9">
        <v>2020</v>
      </c>
      <c r="B9">
        <v>6</v>
      </c>
      <c r="C9" t="s">
        <v>22</v>
      </c>
      <c r="D9">
        <v>869.6</v>
      </c>
      <c r="E9" s="6">
        <f t="shared" si="2"/>
        <v>43983</v>
      </c>
      <c r="F9" s="1">
        <f t="shared" si="0"/>
        <v>869.6</v>
      </c>
      <c r="G9" s="1">
        <f t="shared" si="1"/>
        <v>0</v>
      </c>
    </row>
    <row r="10" spans="1:7" x14ac:dyDescent="0.3">
      <c r="A10">
        <v>2020</v>
      </c>
      <c r="B10">
        <v>6</v>
      </c>
      <c r="C10" t="s">
        <v>22</v>
      </c>
      <c r="D10">
        <v>318.60000000000002</v>
      </c>
      <c r="E10" s="6">
        <f t="shared" si="2"/>
        <v>43983</v>
      </c>
      <c r="F10" s="1">
        <f t="shared" si="0"/>
        <v>1188.2</v>
      </c>
      <c r="G10" s="1">
        <f t="shared" si="1"/>
        <v>1</v>
      </c>
    </row>
    <row r="11" spans="1:7" x14ac:dyDescent="0.3">
      <c r="A11">
        <v>2020</v>
      </c>
      <c r="B11">
        <v>6</v>
      </c>
      <c r="C11" t="s">
        <v>12</v>
      </c>
      <c r="D11">
        <v>4344</v>
      </c>
      <c r="E11" s="6">
        <f t="shared" si="2"/>
        <v>43983</v>
      </c>
      <c r="F11" s="1">
        <f t="shared" si="0"/>
        <v>4344</v>
      </c>
      <c r="G11" s="1">
        <f t="shared" si="1"/>
        <v>0</v>
      </c>
    </row>
    <row r="12" spans="1:7" x14ac:dyDescent="0.3">
      <c r="A12">
        <v>2020</v>
      </c>
      <c r="B12">
        <v>6</v>
      </c>
      <c r="C12" t="s">
        <v>12</v>
      </c>
      <c r="D12">
        <v>5396</v>
      </c>
      <c r="E12" s="6">
        <f t="shared" si="2"/>
        <v>43983</v>
      </c>
      <c r="F12" s="1">
        <f t="shared" si="0"/>
        <v>9740</v>
      </c>
      <c r="G12" s="1">
        <f t="shared" si="1"/>
        <v>1</v>
      </c>
    </row>
    <row r="13" spans="1:7" x14ac:dyDescent="0.3">
      <c r="A13">
        <v>2020</v>
      </c>
      <c r="B13">
        <v>7</v>
      </c>
      <c r="C13" t="s">
        <v>8</v>
      </c>
      <c r="D13">
        <v>89.1</v>
      </c>
      <c r="E13" s="6">
        <f t="shared" si="2"/>
        <v>44013</v>
      </c>
      <c r="F13" s="1">
        <f t="shared" si="0"/>
        <v>89.1</v>
      </c>
      <c r="G13" s="1">
        <f t="shared" si="1"/>
        <v>1</v>
      </c>
    </row>
    <row r="14" spans="1:7" x14ac:dyDescent="0.3">
      <c r="A14">
        <v>2020</v>
      </c>
      <c r="B14">
        <v>7</v>
      </c>
      <c r="C14" t="s">
        <v>23</v>
      </c>
      <c r="D14">
        <v>1629</v>
      </c>
      <c r="E14" s="6">
        <f t="shared" si="2"/>
        <v>44013</v>
      </c>
      <c r="F14" s="1">
        <f t="shared" si="0"/>
        <v>1629</v>
      </c>
      <c r="G14" s="1">
        <f t="shared" si="1"/>
        <v>1</v>
      </c>
    </row>
    <row r="15" spans="1:7" x14ac:dyDescent="0.3">
      <c r="A15">
        <v>2020</v>
      </c>
      <c r="B15">
        <v>7</v>
      </c>
      <c r="C15" t="s">
        <v>14</v>
      </c>
      <c r="D15">
        <v>229.5</v>
      </c>
      <c r="E15" s="6">
        <f t="shared" si="2"/>
        <v>44013</v>
      </c>
      <c r="F15" s="1">
        <f t="shared" si="0"/>
        <v>229.5</v>
      </c>
      <c r="G15" s="1">
        <f t="shared" si="1"/>
        <v>1</v>
      </c>
    </row>
    <row r="16" spans="1:7" x14ac:dyDescent="0.3">
      <c r="A16">
        <v>2020</v>
      </c>
      <c r="B16">
        <v>7</v>
      </c>
      <c r="C16" t="s">
        <v>7</v>
      </c>
      <c r="D16">
        <v>558</v>
      </c>
      <c r="E16" s="6">
        <f t="shared" si="2"/>
        <v>44013</v>
      </c>
      <c r="F16" s="1">
        <f t="shared" si="0"/>
        <v>558</v>
      </c>
      <c r="G16" s="1">
        <f t="shared" si="1"/>
        <v>0</v>
      </c>
    </row>
    <row r="17" spans="1:7" x14ac:dyDescent="0.3">
      <c r="A17">
        <v>2020</v>
      </c>
      <c r="B17">
        <v>7</v>
      </c>
      <c r="C17" t="s">
        <v>7</v>
      </c>
      <c r="D17">
        <v>973</v>
      </c>
      <c r="E17" s="6">
        <f t="shared" si="2"/>
        <v>44013</v>
      </c>
      <c r="F17" s="1">
        <f t="shared" si="0"/>
        <v>1531</v>
      </c>
      <c r="G17" s="1">
        <f t="shared" si="1"/>
        <v>1</v>
      </c>
    </row>
    <row r="18" spans="1:7" x14ac:dyDescent="0.3">
      <c r="A18">
        <v>2020</v>
      </c>
      <c r="B18">
        <v>7</v>
      </c>
      <c r="C18" t="s">
        <v>12</v>
      </c>
      <c r="D18">
        <v>424</v>
      </c>
      <c r="E18" s="6">
        <f t="shared" si="2"/>
        <v>44013</v>
      </c>
      <c r="F18" s="1">
        <f t="shared" si="0"/>
        <v>424</v>
      </c>
      <c r="G18" s="1">
        <f t="shared" si="1"/>
        <v>0</v>
      </c>
    </row>
    <row r="19" spans="1:7" x14ac:dyDescent="0.3">
      <c r="A19">
        <v>2020</v>
      </c>
      <c r="B19">
        <v>7</v>
      </c>
      <c r="C19" t="s">
        <v>12</v>
      </c>
      <c r="D19">
        <v>708</v>
      </c>
      <c r="E19" s="6">
        <f t="shared" si="2"/>
        <v>44013</v>
      </c>
      <c r="F19" s="1">
        <f t="shared" si="0"/>
        <v>1132</v>
      </c>
      <c r="G19" s="1">
        <f t="shared" si="1"/>
        <v>1</v>
      </c>
    </row>
    <row r="20" spans="1:7" x14ac:dyDescent="0.3">
      <c r="A20">
        <v>2020</v>
      </c>
      <c r="B20">
        <v>7</v>
      </c>
      <c r="C20" t="s">
        <v>5</v>
      </c>
      <c r="D20">
        <v>872.1</v>
      </c>
      <c r="E20" s="6">
        <f t="shared" si="2"/>
        <v>44013</v>
      </c>
      <c r="F20" s="1">
        <f t="shared" si="0"/>
        <v>872.1</v>
      </c>
      <c r="G20" s="1">
        <f t="shared" si="1"/>
        <v>0</v>
      </c>
    </row>
    <row r="21" spans="1:7" x14ac:dyDescent="0.3">
      <c r="A21">
        <v>2020</v>
      </c>
      <c r="B21">
        <v>7</v>
      </c>
      <c r="C21" t="s">
        <v>5</v>
      </c>
      <c r="D21">
        <v>1793.55</v>
      </c>
      <c r="E21" s="6">
        <f t="shared" si="2"/>
        <v>44013</v>
      </c>
      <c r="F21" s="1">
        <f t="shared" si="0"/>
        <v>2665.65</v>
      </c>
      <c r="G21" s="1">
        <f t="shared" si="1"/>
        <v>1</v>
      </c>
    </row>
    <row r="22" spans="1:7" x14ac:dyDescent="0.3">
      <c r="A22">
        <v>2020</v>
      </c>
      <c r="B22">
        <v>7</v>
      </c>
      <c r="C22" t="s">
        <v>11</v>
      </c>
      <c r="D22">
        <v>258</v>
      </c>
      <c r="E22" s="6">
        <f t="shared" si="2"/>
        <v>44013</v>
      </c>
      <c r="F22" s="1">
        <f t="shared" si="0"/>
        <v>258</v>
      </c>
      <c r="G22" s="1">
        <f t="shared" si="1"/>
        <v>0</v>
      </c>
    </row>
    <row r="23" spans="1:7" x14ac:dyDescent="0.3">
      <c r="A23">
        <v>2020</v>
      </c>
      <c r="B23">
        <v>7</v>
      </c>
      <c r="C23" t="s">
        <v>11</v>
      </c>
      <c r="D23">
        <v>815.25</v>
      </c>
      <c r="E23" s="6">
        <f t="shared" si="2"/>
        <v>44013</v>
      </c>
      <c r="F23" s="1">
        <f t="shared" si="0"/>
        <v>1073.25</v>
      </c>
      <c r="G23" s="1">
        <f t="shared" si="1"/>
        <v>0</v>
      </c>
    </row>
    <row r="24" spans="1:7" x14ac:dyDescent="0.3">
      <c r="A24">
        <v>2020</v>
      </c>
      <c r="B24">
        <v>7</v>
      </c>
      <c r="C24" t="s">
        <v>11</v>
      </c>
      <c r="D24">
        <v>688.5</v>
      </c>
      <c r="E24" s="6">
        <f t="shared" si="2"/>
        <v>44013</v>
      </c>
      <c r="F24" s="1">
        <f t="shared" si="0"/>
        <v>1761.75</v>
      </c>
      <c r="G24" s="1">
        <f t="shared" si="1"/>
        <v>1</v>
      </c>
    </row>
    <row r="25" spans="1:7" x14ac:dyDescent="0.3">
      <c r="A25">
        <v>2020</v>
      </c>
      <c r="B25">
        <v>8</v>
      </c>
      <c r="C25" t="s">
        <v>14</v>
      </c>
      <c r="D25">
        <v>229.5</v>
      </c>
      <c r="E25" s="6">
        <f t="shared" si="2"/>
        <v>44044</v>
      </c>
      <c r="F25" s="1">
        <f t="shared" si="0"/>
        <v>229.5</v>
      </c>
      <c r="G25" s="1">
        <f t="shared" si="1"/>
        <v>1</v>
      </c>
    </row>
    <row r="26" spans="1:7" x14ac:dyDescent="0.3">
      <c r="A26">
        <v>2020</v>
      </c>
      <c r="B26">
        <v>8</v>
      </c>
      <c r="C26" t="s">
        <v>7</v>
      </c>
      <c r="D26">
        <v>139.5</v>
      </c>
      <c r="E26" s="6">
        <f t="shared" si="2"/>
        <v>44044</v>
      </c>
      <c r="F26" s="1">
        <f t="shared" si="0"/>
        <v>139.5</v>
      </c>
      <c r="G26" s="1">
        <f t="shared" si="1"/>
        <v>0</v>
      </c>
    </row>
    <row r="27" spans="1:7" x14ac:dyDescent="0.3">
      <c r="A27">
        <v>2020</v>
      </c>
      <c r="B27">
        <v>8</v>
      </c>
      <c r="C27" t="s">
        <v>7</v>
      </c>
      <c r="D27">
        <v>243.25</v>
      </c>
      <c r="E27" s="6">
        <f t="shared" si="2"/>
        <v>44044</v>
      </c>
      <c r="F27" s="1">
        <f t="shared" si="0"/>
        <v>382.75</v>
      </c>
      <c r="G27" s="1">
        <f t="shared" si="1"/>
        <v>1</v>
      </c>
    </row>
    <row r="28" spans="1:7" x14ac:dyDescent="0.3">
      <c r="A28">
        <v>2020</v>
      </c>
      <c r="B28">
        <v>8</v>
      </c>
      <c r="C28" t="s">
        <v>5</v>
      </c>
      <c r="D28">
        <v>872.1</v>
      </c>
      <c r="E28" s="6">
        <f t="shared" si="2"/>
        <v>44044</v>
      </c>
      <c r="F28" s="1">
        <f t="shared" si="0"/>
        <v>872.1</v>
      </c>
      <c r="G28" s="1">
        <f t="shared" si="1"/>
        <v>1</v>
      </c>
    </row>
    <row r="29" spans="1:7" x14ac:dyDescent="0.3">
      <c r="A29">
        <v>2020</v>
      </c>
      <c r="B29">
        <v>8</v>
      </c>
      <c r="C29" t="s">
        <v>16</v>
      </c>
      <c r="D29">
        <v>4548.6000000000004</v>
      </c>
      <c r="E29" s="6">
        <f t="shared" si="2"/>
        <v>44044</v>
      </c>
      <c r="F29" s="1">
        <f t="shared" si="0"/>
        <v>4548.6000000000004</v>
      </c>
      <c r="G29" s="1">
        <f t="shared" si="1"/>
        <v>0</v>
      </c>
    </row>
    <row r="30" spans="1:7" x14ac:dyDescent="0.3">
      <c r="A30">
        <v>2020</v>
      </c>
      <c r="B30">
        <v>8</v>
      </c>
      <c r="C30" t="s">
        <v>16</v>
      </c>
      <c r="D30">
        <v>269</v>
      </c>
      <c r="E30" s="6">
        <f t="shared" si="2"/>
        <v>44044</v>
      </c>
      <c r="F30" s="1">
        <f t="shared" si="0"/>
        <v>4817.6000000000004</v>
      </c>
      <c r="G30" s="1">
        <f t="shared" si="1"/>
        <v>1</v>
      </c>
    </row>
    <row r="31" spans="1:7" x14ac:dyDescent="0.3">
      <c r="A31">
        <v>2020</v>
      </c>
      <c r="B31">
        <v>8</v>
      </c>
      <c r="C31" t="s">
        <v>13</v>
      </c>
      <c r="D31">
        <v>479</v>
      </c>
      <c r="E31" s="6">
        <f t="shared" si="2"/>
        <v>44044</v>
      </c>
      <c r="F31" s="1">
        <f t="shared" si="0"/>
        <v>479</v>
      </c>
      <c r="G31" s="1">
        <f t="shared" si="1"/>
        <v>1</v>
      </c>
    </row>
    <row r="32" spans="1:7" x14ac:dyDescent="0.3">
      <c r="A32">
        <v>2020</v>
      </c>
      <c r="B32">
        <v>8</v>
      </c>
      <c r="C32" t="s">
        <v>10</v>
      </c>
      <c r="D32">
        <v>358</v>
      </c>
      <c r="E32" s="6">
        <f t="shared" si="2"/>
        <v>44044</v>
      </c>
      <c r="F32" s="1">
        <f t="shared" si="0"/>
        <v>358</v>
      </c>
      <c r="G32" s="1">
        <f t="shared" si="1"/>
        <v>1</v>
      </c>
    </row>
    <row r="33" spans="1:7" x14ac:dyDescent="0.3">
      <c r="A33">
        <v>2020</v>
      </c>
      <c r="B33">
        <v>9</v>
      </c>
      <c r="C33" t="s">
        <v>8</v>
      </c>
      <c r="D33">
        <v>224</v>
      </c>
      <c r="E33" s="6">
        <f t="shared" si="2"/>
        <v>44075</v>
      </c>
      <c r="F33" s="1">
        <f t="shared" si="0"/>
        <v>224</v>
      </c>
      <c r="G33" s="1">
        <f t="shared" si="1"/>
        <v>0</v>
      </c>
    </row>
    <row r="34" spans="1:7" x14ac:dyDescent="0.3">
      <c r="A34">
        <v>2020</v>
      </c>
      <c r="B34">
        <v>9</v>
      </c>
      <c r="C34" t="s">
        <v>8</v>
      </c>
      <c r="D34">
        <v>99</v>
      </c>
      <c r="E34" s="6">
        <f t="shared" si="2"/>
        <v>44075</v>
      </c>
      <c r="F34" s="1">
        <f t="shared" si="0"/>
        <v>323</v>
      </c>
      <c r="G34" s="1">
        <f t="shared" si="1"/>
        <v>0</v>
      </c>
    </row>
    <row r="35" spans="1:7" x14ac:dyDescent="0.3">
      <c r="A35">
        <v>2020</v>
      </c>
      <c r="B35">
        <v>9</v>
      </c>
      <c r="C35" t="s">
        <v>8</v>
      </c>
      <c r="D35">
        <v>198</v>
      </c>
      <c r="E35" s="6">
        <f t="shared" si="2"/>
        <v>44075</v>
      </c>
      <c r="F35" s="1">
        <f t="shared" si="0"/>
        <v>521</v>
      </c>
      <c r="G35" s="1">
        <f t="shared" si="1"/>
        <v>1</v>
      </c>
    </row>
    <row r="36" spans="1:7" x14ac:dyDescent="0.3">
      <c r="A36">
        <v>2020</v>
      </c>
      <c r="B36">
        <v>9</v>
      </c>
      <c r="C36" t="s">
        <v>14</v>
      </c>
      <c r="D36">
        <v>229.5</v>
      </c>
      <c r="E36" s="6">
        <f t="shared" si="2"/>
        <v>44075</v>
      </c>
      <c r="F36" s="1">
        <f t="shared" si="0"/>
        <v>229.5</v>
      </c>
      <c r="G36" s="1">
        <f t="shared" si="1"/>
        <v>0</v>
      </c>
    </row>
    <row r="37" spans="1:7" x14ac:dyDescent="0.3">
      <c r="A37">
        <v>2020</v>
      </c>
      <c r="B37">
        <v>9</v>
      </c>
      <c r="C37" t="s">
        <v>14</v>
      </c>
      <c r="D37">
        <v>580</v>
      </c>
      <c r="E37" s="6">
        <f t="shared" si="2"/>
        <v>44075</v>
      </c>
      <c r="F37" s="1">
        <f t="shared" si="0"/>
        <v>809.5</v>
      </c>
      <c r="G37" s="1">
        <f t="shared" si="1"/>
        <v>1</v>
      </c>
    </row>
    <row r="38" spans="1:7" x14ac:dyDescent="0.3">
      <c r="A38">
        <v>2020</v>
      </c>
      <c r="B38">
        <v>9</v>
      </c>
      <c r="C38" t="s">
        <v>22</v>
      </c>
      <c r="D38">
        <v>4348</v>
      </c>
      <c r="E38" s="6">
        <f t="shared" si="2"/>
        <v>44075</v>
      </c>
      <c r="F38" s="1">
        <f t="shared" si="0"/>
        <v>4348</v>
      </c>
      <c r="G38" s="1">
        <f t="shared" si="1"/>
        <v>0</v>
      </c>
    </row>
    <row r="39" spans="1:7" x14ac:dyDescent="0.3">
      <c r="A39">
        <v>2020</v>
      </c>
      <c r="B39">
        <v>9</v>
      </c>
      <c r="C39" t="s">
        <v>22</v>
      </c>
      <c r="D39">
        <v>4141.8</v>
      </c>
      <c r="E39" s="6">
        <f t="shared" si="2"/>
        <v>44075</v>
      </c>
      <c r="F39" s="1">
        <f t="shared" si="0"/>
        <v>8489.7999999999993</v>
      </c>
      <c r="G39" s="1">
        <f t="shared" si="1"/>
        <v>1</v>
      </c>
    </row>
    <row r="40" spans="1:7" x14ac:dyDescent="0.3">
      <c r="A40">
        <v>2020</v>
      </c>
      <c r="B40">
        <v>9</v>
      </c>
      <c r="C40" t="s">
        <v>7</v>
      </c>
      <c r="D40">
        <v>418.5</v>
      </c>
      <c r="E40" s="6">
        <f t="shared" si="2"/>
        <v>44075</v>
      </c>
      <c r="F40" s="1">
        <f t="shared" si="0"/>
        <v>418.5</v>
      </c>
      <c r="G40" s="1">
        <f t="shared" si="1"/>
        <v>1</v>
      </c>
    </row>
    <row r="41" spans="1:7" x14ac:dyDescent="0.3">
      <c r="A41">
        <v>2020</v>
      </c>
      <c r="B41">
        <v>9</v>
      </c>
      <c r="C41" t="s">
        <v>5</v>
      </c>
      <c r="D41">
        <v>1195.7</v>
      </c>
      <c r="E41" s="6">
        <f t="shared" si="2"/>
        <v>44075</v>
      </c>
      <c r="F41" s="1">
        <f t="shared" si="0"/>
        <v>1195.7</v>
      </c>
      <c r="G41" s="1">
        <f t="shared" si="1"/>
        <v>0</v>
      </c>
    </row>
    <row r="42" spans="1:7" x14ac:dyDescent="0.3">
      <c r="A42">
        <v>2020</v>
      </c>
      <c r="B42">
        <v>9</v>
      </c>
      <c r="C42" t="s">
        <v>5</v>
      </c>
      <c r="D42">
        <v>872.1</v>
      </c>
      <c r="E42" s="6">
        <f t="shared" si="2"/>
        <v>44075</v>
      </c>
      <c r="F42" s="1">
        <f t="shared" si="0"/>
        <v>2067.8000000000002</v>
      </c>
      <c r="G42" s="1">
        <f t="shared" si="1"/>
        <v>0</v>
      </c>
    </row>
    <row r="43" spans="1:7" x14ac:dyDescent="0.3">
      <c r="A43">
        <v>2020</v>
      </c>
      <c r="B43">
        <v>9</v>
      </c>
      <c r="C43" t="s">
        <v>5</v>
      </c>
      <c r="D43">
        <v>164.9</v>
      </c>
      <c r="E43" s="6">
        <f t="shared" si="2"/>
        <v>44075</v>
      </c>
      <c r="F43" s="1">
        <f t="shared" si="0"/>
        <v>2232.7000000000003</v>
      </c>
      <c r="G43" s="1">
        <f t="shared" si="1"/>
        <v>0</v>
      </c>
    </row>
    <row r="44" spans="1:7" x14ac:dyDescent="0.3">
      <c r="A44">
        <v>2020</v>
      </c>
      <c r="B44">
        <v>9</v>
      </c>
      <c r="C44" t="s">
        <v>5</v>
      </c>
      <c r="D44">
        <v>1793.55</v>
      </c>
      <c r="E44" s="6">
        <f t="shared" si="2"/>
        <v>44075</v>
      </c>
      <c r="F44" s="1">
        <f t="shared" si="0"/>
        <v>4026.25</v>
      </c>
      <c r="G44" s="1">
        <f t="shared" si="1"/>
        <v>1</v>
      </c>
    </row>
    <row r="45" spans="1:7" x14ac:dyDescent="0.3">
      <c r="A45">
        <v>2020</v>
      </c>
      <c r="B45">
        <v>9</v>
      </c>
      <c r="C45" t="s">
        <v>11</v>
      </c>
      <c r="D45">
        <v>815.25</v>
      </c>
      <c r="E45" s="6">
        <f t="shared" si="2"/>
        <v>44075</v>
      </c>
      <c r="F45" s="1">
        <f t="shared" si="0"/>
        <v>815.25</v>
      </c>
      <c r="G45" s="1">
        <f t="shared" si="1"/>
        <v>0</v>
      </c>
    </row>
    <row r="46" spans="1:7" x14ac:dyDescent="0.3">
      <c r="A46">
        <v>2020</v>
      </c>
      <c r="B46">
        <v>9</v>
      </c>
      <c r="C46" t="s">
        <v>11</v>
      </c>
      <c r="D46">
        <v>1147.5</v>
      </c>
      <c r="E46" s="6">
        <f t="shared" si="2"/>
        <v>44075</v>
      </c>
      <c r="F46" s="1">
        <f t="shared" si="0"/>
        <v>1962.75</v>
      </c>
      <c r="G46" s="1">
        <f t="shared" si="1"/>
        <v>0</v>
      </c>
    </row>
    <row r="47" spans="1:7" x14ac:dyDescent="0.3">
      <c r="A47">
        <v>2020</v>
      </c>
      <c r="B47">
        <v>9</v>
      </c>
      <c r="C47" t="s">
        <v>11</v>
      </c>
      <c r="D47">
        <v>0</v>
      </c>
      <c r="E47" s="6">
        <f t="shared" si="2"/>
        <v>44075</v>
      </c>
      <c r="F47" s="1">
        <f t="shared" si="0"/>
        <v>1962.75</v>
      </c>
      <c r="G47" s="1">
        <f t="shared" si="1"/>
        <v>1</v>
      </c>
    </row>
    <row r="48" spans="1:7" x14ac:dyDescent="0.3">
      <c r="A48">
        <v>2020</v>
      </c>
      <c r="B48">
        <v>10</v>
      </c>
      <c r="C48" t="s">
        <v>8</v>
      </c>
      <c r="D48">
        <v>1757.7</v>
      </c>
      <c r="E48" s="6">
        <f t="shared" si="2"/>
        <v>44105</v>
      </c>
      <c r="F48" s="1">
        <f t="shared" si="0"/>
        <v>1757.7</v>
      </c>
      <c r="G48" s="1">
        <f t="shared" si="1"/>
        <v>0</v>
      </c>
    </row>
    <row r="49" spans="1:7" x14ac:dyDescent="0.3">
      <c r="A49">
        <v>2020</v>
      </c>
      <c r="B49">
        <v>10</v>
      </c>
      <c r="C49" t="s">
        <v>8</v>
      </c>
      <c r="D49">
        <v>405.9</v>
      </c>
      <c r="E49" s="6">
        <f t="shared" si="2"/>
        <v>44105</v>
      </c>
      <c r="F49" s="1">
        <f t="shared" si="0"/>
        <v>2163.6</v>
      </c>
      <c r="G49" s="1">
        <f t="shared" si="1"/>
        <v>0</v>
      </c>
    </row>
    <row r="50" spans="1:7" x14ac:dyDescent="0.3">
      <c r="A50">
        <v>2020</v>
      </c>
      <c r="B50">
        <v>10</v>
      </c>
      <c r="C50" t="s">
        <v>8</v>
      </c>
      <c r="D50">
        <v>716.8</v>
      </c>
      <c r="E50" s="6">
        <f t="shared" si="2"/>
        <v>44105</v>
      </c>
      <c r="F50" s="1">
        <f t="shared" si="0"/>
        <v>2880.3999999999996</v>
      </c>
      <c r="G50" s="1">
        <f t="shared" si="1"/>
        <v>0</v>
      </c>
    </row>
    <row r="51" spans="1:7" x14ac:dyDescent="0.3">
      <c r="A51">
        <v>2020</v>
      </c>
      <c r="B51">
        <v>10</v>
      </c>
      <c r="C51" t="s">
        <v>8</v>
      </c>
      <c r="D51">
        <v>293</v>
      </c>
      <c r="E51" s="6">
        <f t="shared" si="2"/>
        <v>44105</v>
      </c>
      <c r="F51" s="1">
        <f t="shared" si="0"/>
        <v>3173.3999999999996</v>
      </c>
      <c r="G51" s="1">
        <f t="shared" si="1"/>
        <v>0</v>
      </c>
    </row>
    <row r="52" spans="1:7" x14ac:dyDescent="0.3">
      <c r="A52">
        <v>2020</v>
      </c>
      <c r="B52">
        <v>10</v>
      </c>
      <c r="C52" t="s">
        <v>8</v>
      </c>
      <c r="D52">
        <v>258</v>
      </c>
      <c r="E52" s="6">
        <f t="shared" si="2"/>
        <v>44105</v>
      </c>
      <c r="F52" s="1">
        <f t="shared" si="0"/>
        <v>3431.3999999999996</v>
      </c>
      <c r="G52" s="1">
        <f t="shared" si="1"/>
        <v>1</v>
      </c>
    </row>
    <row r="53" spans="1:7" x14ac:dyDescent="0.3">
      <c r="A53">
        <v>2020</v>
      </c>
      <c r="B53">
        <v>10</v>
      </c>
      <c r="C53" t="s">
        <v>22</v>
      </c>
      <c r="D53">
        <v>1187.28</v>
      </c>
      <c r="E53" s="6">
        <f t="shared" si="2"/>
        <v>44105</v>
      </c>
      <c r="F53" s="1">
        <f t="shared" si="0"/>
        <v>1187.28</v>
      </c>
      <c r="G53" s="1">
        <f t="shared" si="1"/>
        <v>1</v>
      </c>
    </row>
    <row r="54" spans="1:7" x14ac:dyDescent="0.3">
      <c r="A54">
        <v>2020</v>
      </c>
      <c r="B54">
        <v>10</v>
      </c>
      <c r="C54" t="s">
        <v>7</v>
      </c>
      <c r="D54">
        <v>729.75</v>
      </c>
      <c r="E54" s="6">
        <f t="shared" si="2"/>
        <v>44105</v>
      </c>
      <c r="F54" s="1">
        <f t="shared" si="0"/>
        <v>729.75</v>
      </c>
      <c r="G54" s="1">
        <f t="shared" si="1"/>
        <v>0</v>
      </c>
    </row>
    <row r="55" spans="1:7" x14ac:dyDescent="0.3">
      <c r="A55">
        <v>2020</v>
      </c>
      <c r="B55">
        <v>10</v>
      </c>
      <c r="C55" t="s">
        <v>7</v>
      </c>
      <c r="D55">
        <v>209.25</v>
      </c>
      <c r="E55" s="6">
        <f t="shared" si="2"/>
        <v>44105</v>
      </c>
      <c r="F55" s="1">
        <f t="shared" si="0"/>
        <v>939</v>
      </c>
      <c r="G55" s="1">
        <f t="shared" si="1"/>
        <v>0</v>
      </c>
    </row>
    <row r="56" spans="1:7" x14ac:dyDescent="0.3">
      <c r="A56">
        <v>2020</v>
      </c>
      <c r="B56">
        <v>10</v>
      </c>
      <c r="C56" t="s">
        <v>7</v>
      </c>
      <c r="D56">
        <v>260.10000000000002</v>
      </c>
      <c r="E56" s="6">
        <f t="shared" si="2"/>
        <v>44105</v>
      </c>
      <c r="F56" s="1">
        <f t="shared" si="0"/>
        <v>1199.0999999999999</v>
      </c>
      <c r="G56" s="1">
        <f t="shared" si="1"/>
        <v>1</v>
      </c>
    </row>
    <row r="57" spans="1:7" x14ac:dyDescent="0.3">
      <c r="A57">
        <v>2020</v>
      </c>
      <c r="B57">
        <v>10</v>
      </c>
      <c r="C57" t="s">
        <v>16</v>
      </c>
      <c r="D57">
        <v>2793</v>
      </c>
      <c r="E57" s="6">
        <f t="shared" si="2"/>
        <v>44105</v>
      </c>
      <c r="F57" s="1">
        <f t="shared" si="0"/>
        <v>2793</v>
      </c>
      <c r="G57" s="1">
        <f t="shared" si="1"/>
        <v>0</v>
      </c>
    </row>
    <row r="58" spans="1:7" x14ac:dyDescent="0.3">
      <c r="A58">
        <v>2020</v>
      </c>
      <c r="B58">
        <v>10</v>
      </c>
      <c r="C58" t="s">
        <v>16</v>
      </c>
      <c r="D58">
        <v>1035.3</v>
      </c>
      <c r="E58" s="6">
        <f t="shared" si="2"/>
        <v>44105</v>
      </c>
      <c r="F58" s="1">
        <f t="shared" si="0"/>
        <v>3828.3</v>
      </c>
      <c r="G58" s="1">
        <f t="shared" si="1"/>
        <v>1</v>
      </c>
    </row>
    <row r="59" spans="1:7" x14ac:dyDescent="0.3">
      <c r="A59">
        <v>2020</v>
      </c>
      <c r="B59">
        <v>11</v>
      </c>
      <c r="C59" t="s">
        <v>18</v>
      </c>
      <c r="D59">
        <v>1079.2</v>
      </c>
      <c r="E59" s="6">
        <f t="shared" si="2"/>
        <v>44136</v>
      </c>
      <c r="F59" s="1">
        <f t="shared" si="0"/>
        <v>1079.2</v>
      </c>
      <c r="G59" s="1">
        <f t="shared" si="1"/>
        <v>1</v>
      </c>
    </row>
    <row r="60" spans="1:7" x14ac:dyDescent="0.3">
      <c r="A60">
        <v>2020</v>
      </c>
      <c r="B60">
        <v>11</v>
      </c>
      <c r="C60" t="s">
        <v>5</v>
      </c>
      <c r="D60">
        <v>1195.7</v>
      </c>
      <c r="E60" s="6">
        <f t="shared" si="2"/>
        <v>44136</v>
      </c>
      <c r="F60" s="1">
        <f t="shared" si="0"/>
        <v>1195.7</v>
      </c>
      <c r="G60" s="1">
        <f t="shared" si="1"/>
        <v>0</v>
      </c>
    </row>
    <row r="61" spans="1:7" x14ac:dyDescent="0.3">
      <c r="A61">
        <v>2020</v>
      </c>
      <c r="B61">
        <v>11</v>
      </c>
      <c r="C61" t="s">
        <v>5</v>
      </c>
      <c r="D61">
        <v>290.7</v>
      </c>
      <c r="E61" s="6">
        <f t="shared" si="2"/>
        <v>44136</v>
      </c>
      <c r="F61" s="1">
        <f t="shared" si="0"/>
        <v>1486.4</v>
      </c>
      <c r="G61" s="1">
        <f t="shared" si="1"/>
        <v>0</v>
      </c>
    </row>
    <row r="62" spans="1:7" x14ac:dyDescent="0.3">
      <c r="A62">
        <v>2020</v>
      </c>
      <c r="B62">
        <v>11</v>
      </c>
      <c r="C62" t="s">
        <v>5</v>
      </c>
      <c r="D62">
        <v>597.85</v>
      </c>
      <c r="E62" s="6">
        <f t="shared" si="2"/>
        <v>44136</v>
      </c>
      <c r="F62" s="1">
        <f t="shared" si="0"/>
        <v>2084.25</v>
      </c>
      <c r="G62" s="1">
        <f t="shared" si="1"/>
        <v>1</v>
      </c>
    </row>
    <row r="63" spans="1:7" x14ac:dyDescent="0.3">
      <c r="A63">
        <v>2020</v>
      </c>
      <c r="B63">
        <v>11</v>
      </c>
      <c r="C63" t="s">
        <v>11</v>
      </c>
      <c r="D63">
        <v>931.2</v>
      </c>
      <c r="E63" s="6">
        <f t="shared" si="2"/>
        <v>44136</v>
      </c>
      <c r="F63" s="1">
        <f t="shared" si="0"/>
        <v>931.2</v>
      </c>
      <c r="G63" s="1">
        <f t="shared" si="1"/>
        <v>1</v>
      </c>
    </row>
    <row r="64" spans="1:7" x14ac:dyDescent="0.3">
      <c r="A64">
        <v>2020</v>
      </c>
      <c r="B64">
        <v>11</v>
      </c>
      <c r="C64" t="s">
        <v>13</v>
      </c>
      <c r="D64">
        <v>524.70000000000005</v>
      </c>
      <c r="E64" s="6">
        <f t="shared" si="2"/>
        <v>44136</v>
      </c>
      <c r="F64" s="1">
        <f t="shared" si="0"/>
        <v>524.70000000000005</v>
      </c>
      <c r="G64" s="1">
        <f t="shared" si="1"/>
        <v>1</v>
      </c>
    </row>
    <row r="65" spans="1:7" x14ac:dyDescent="0.3">
      <c r="A65">
        <v>2020</v>
      </c>
      <c r="B65">
        <v>11</v>
      </c>
      <c r="C65" t="s">
        <v>4</v>
      </c>
      <c r="D65">
        <v>869.6</v>
      </c>
      <c r="E65" s="6">
        <f t="shared" si="2"/>
        <v>44136</v>
      </c>
      <c r="F65" s="1">
        <f t="shared" si="0"/>
        <v>869.6</v>
      </c>
      <c r="G65" s="1">
        <f t="shared" si="1"/>
        <v>0</v>
      </c>
    </row>
    <row r="66" spans="1:7" x14ac:dyDescent="0.3">
      <c r="A66">
        <v>2020</v>
      </c>
      <c r="B66">
        <v>11</v>
      </c>
      <c r="C66" t="s">
        <v>4</v>
      </c>
      <c r="D66">
        <v>466.4</v>
      </c>
      <c r="E66" s="6">
        <f t="shared" si="2"/>
        <v>44136</v>
      </c>
      <c r="F66" s="1">
        <f t="shared" ref="F66:F129" si="3">IF(AND(B66=B65,C66=C65),D66+F65,D66)</f>
        <v>1336</v>
      </c>
      <c r="G66" s="1">
        <f t="shared" ref="G66:G129" si="4">IF(AND(B66=B67,C66=C67),0,1)</f>
        <v>0</v>
      </c>
    </row>
    <row r="67" spans="1:7" x14ac:dyDescent="0.3">
      <c r="A67">
        <v>2020</v>
      </c>
      <c r="B67">
        <v>11</v>
      </c>
      <c r="C67" t="s">
        <v>4</v>
      </c>
      <c r="D67">
        <v>978.3</v>
      </c>
      <c r="E67" s="6">
        <f t="shared" ref="E67:E130" si="5">DATE(A67,B67,1)</f>
        <v>44136</v>
      </c>
      <c r="F67" s="1">
        <f t="shared" si="3"/>
        <v>2314.3000000000002</v>
      </c>
      <c r="G67" s="1">
        <f t="shared" si="4"/>
        <v>1</v>
      </c>
    </row>
    <row r="68" spans="1:7" x14ac:dyDescent="0.3">
      <c r="A68">
        <v>2020</v>
      </c>
      <c r="B68">
        <v>12</v>
      </c>
      <c r="C68" t="s">
        <v>21</v>
      </c>
      <c r="D68">
        <v>140.25</v>
      </c>
      <c r="E68" s="6">
        <f t="shared" si="5"/>
        <v>44166</v>
      </c>
      <c r="F68" s="1">
        <f t="shared" si="3"/>
        <v>140.25</v>
      </c>
      <c r="G68" s="1">
        <f t="shared" si="4"/>
        <v>1</v>
      </c>
    </row>
    <row r="69" spans="1:7" x14ac:dyDescent="0.3">
      <c r="A69">
        <v>2020</v>
      </c>
      <c r="B69">
        <v>12</v>
      </c>
      <c r="C69" t="s">
        <v>18</v>
      </c>
      <c r="D69">
        <v>1364.8</v>
      </c>
      <c r="E69" s="6">
        <f t="shared" si="5"/>
        <v>44166</v>
      </c>
      <c r="F69" s="1">
        <f t="shared" si="3"/>
        <v>1364.8</v>
      </c>
      <c r="G69" s="1">
        <f t="shared" si="4"/>
        <v>0</v>
      </c>
    </row>
    <row r="70" spans="1:7" x14ac:dyDescent="0.3">
      <c r="A70">
        <v>2020</v>
      </c>
      <c r="B70">
        <v>12</v>
      </c>
      <c r="C70" t="s">
        <v>18</v>
      </c>
      <c r="D70">
        <v>679.2</v>
      </c>
      <c r="E70" s="6">
        <f t="shared" si="5"/>
        <v>44166</v>
      </c>
      <c r="F70" s="1">
        <f t="shared" si="3"/>
        <v>2044</v>
      </c>
      <c r="G70" s="1">
        <f t="shared" si="4"/>
        <v>1</v>
      </c>
    </row>
    <row r="71" spans="1:7" x14ac:dyDescent="0.3">
      <c r="A71">
        <v>2020</v>
      </c>
      <c r="B71">
        <v>12</v>
      </c>
      <c r="C71" t="s">
        <v>7</v>
      </c>
      <c r="D71">
        <v>-45.9</v>
      </c>
      <c r="E71" s="6">
        <f t="shared" si="5"/>
        <v>44166</v>
      </c>
      <c r="F71" s="1">
        <f t="shared" si="3"/>
        <v>-45.9</v>
      </c>
      <c r="G71" s="1">
        <f t="shared" si="4"/>
        <v>0</v>
      </c>
    </row>
    <row r="72" spans="1:7" x14ac:dyDescent="0.3">
      <c r="A72">
        <v>2020</v>
      </c>
      <c r="B72">
        <v>12</v>
      </c>
      <c r="C72" t="s">
        <v>7</v>
      </c>
      <c r="D72">
        <v>418.5</v>
      </c>
      <c r="E72" s="6">
        <f t="shared" si="5"/>
        <v>44166</v>
      </c>
      <c r="F72" s="1">
        <f t="shared" si="3"/>
        <v>372.6</v>
      </c>
      <c r="G72" s="1">
        <f t="shared" si="4"/>
        <v>0</v>
      </c>
    </row>
    <row r="73" spans="1:7" x14ac:dyDescent="0.3">
      <c r="A73">
        <v>2020</v>
      </c>
      <c r="B73">
        <v>12</v>
      </c>
      <c r="C73" t="s">
        <v>7</v>
      </c>
      <c r="D73">
        <v>729.75</v>
      </c>
      <c r="E73" s="6">
        <f t="shared" si="5"/>
        <v>44166</v>
      </c>
      <c r="F73" s="1">
        <f t="shared" si="3"/>
        <v>1102.3499999999999</v>
      </c>
      <c r="G73" s="1">
        <f t="shared" si="4"/>
        <v>1</v>
      </c>
    </row>
    <row r="74" spans="1:7" x14ac:dyDescent="0.3">
      <c r="A74">
        <v>2020</v>
      </c>
      <c r="B74">
        <v>12</v>
      </c>
      <c r="C74" t="s">
        <v>19</v>
      </c>
      <c r="D74">
        <v>84.6</v>
      </c>
      <c r="E74" s="6">
        <f t="shared" si="5"/>
        <v>44166</v>
      </c>
      <c r="F74" s="1">
        <f t="shared" si="3"/>
        <v>84.6</v>
      </c>
      <c r="G74" s="1">
        <f t="shared" si="4"/>
        <v>1</v>
      </c>
    </row>
    <row r="75" spans="1:7" x14ac:dyDescent="0.3">
      <c r="A75">
        <v>2020</v>
      </c>
      <c r="B75">
        <v>12</v>
      </c>
      <c r="C75" t="s">
        <v>10</v>
      </c>
      <c r="D75">
        <v>437.4</v>
      </c>
      <c r="E75" s="6">
        <f t="shared" si="5"/>
        <v>44166</v>
      </c>
      <c r="F75" s="1">
        <f t="shared" si="3"/>
        <v>437.4</v>
      </c>
      <c r="G75" s="1">
        <f t="shared" si="4"/>
        <v>1</v>
      </c>
    </row>
    <row r="76" spans="1:7" x14ac:dyDescent="0.3">
      <c r="A76">
        <v>2020</v>
      </c>
      <c r="B76">
        <v>12</v>
      </c>
      <c r="C76" t="s">
        <v>4</v>
      </c>
      <c r="D76">
        <v>787.5</v>
      </c>
      <c r="E76" s="6">
        <f t="shared" si="5"/>
        <v>44166</v>
      </c>
      <c r="F76" s="1">
        <f t="shared" si="3"/>
        <v>787.5</v>
      </c>
      <c r="G76" s="1">
        <f t="shared" si="4"/>
        <v>0</v>
      </c>
    </row>
    <row r="77" spans="1:7" x14ac:dyDescent="0.3">
      <c r="A77">
        <v>2020</v>
      </c>
      <c r="B77">
        <v>12</v>
      </c>
      <c r="C77" t="s">
        <v>4</v>
      </c>
      <c r="D77">
        <v>482.4</v>
      </c>
      <c r="E77" s="6">
        <f t="shared" si="5"/>
        <v>44166</v>
      </c>
      <c r="F77" s="1">
        <f t="shared" si="3"/>
        <v>1269.9000000000001</v>
      </c>
      <c r="G77" s="1">
        <f t="shared" si="4"/>
        <v>1</v>
      </c>
    </row>
    <row r="78" spans="1:7" x14ac:dyDescent="0.3">
      <c r="A78">
        <v>2021</v>
      </c>
      <c r="B78">
        <v>1</v>
      </c>
      <c r="C78" t="s">
        <v>18</v>
      </c>
      <c r="D78">
        <v>162.9</v>
      </c>
      <c r="E78" s="6">
        <f t="shared" si="5"/>
        <v>44197</v>
      </c>
      <c r="F78" s="1">
        <f t="shared" si="3"/>
        <v>162.9</v>
      </c>
      <c r="G78" s="1">
        <f t="shared" si="4"/>
        <v>0</v>
      </c>
    </row>
    <row r="79" spans="1:7" x14ac:dyDescent="0.3">
      <c r="A79">
        <v>2021</v>
      </c>
      <c r="B79">
        <v>1</v>
      </c>
      <c r="C79" t="s">
        <v>18</v>
      </c>
      <c r="D79">
        <v>180</v>
      </c>
      <c r="E79" s="6">
        <f t="shared" si="5"/>
        <v>44197</v>
      </c>
      <c r="F79" s="1">
        <f t="shared" si="3"/>
        <v>342.9</v>
      </c>
      <c r="G79" s="1">
        <f t="shared" si="4"/>
        <v>1</v>
      </c>
    </row>
    <row r="80" spans="1:7" x14ac:dyDescent="0.3">
      <c r="A80">
        <v>2021</v>
      </c>
      <c r="B80">
        <v>1</v>
      </c>
      <c r="C80" t="s">
        <v>6</v>
      </c>
      <c r="D80">
        <v>3156.75</v>
      </c>
      <c r="E80" s="6">
        <f t="shared" si="5"/>
        <v>44197</v>
      </c>
      <c r="F80" s="1">
        <f t="shared" si="3"/>
        <v>3156.75</v>
      </c>
      <c r="G80" s="1">
        <f t="shared" si="4"/>
        <v>1</v>
      </c>
    </row>
    <row r="81" spans="1:7" x14ac:dyDescent="0.3">
      <c r="A81">
        <v>2021</v>
      </c>
      <c r="B81">
        <v>1</v>
      </c>
      <c r="C81" t="s">
        <v>14</v>
      </c>
      <c r="D81">
        <v>586</v>
      </c>
      <c r="E81" s="6">
        <f t="shared" si="5"/>
        <v>44197</v>
      </c>
      <c r="F81" s="1">
        <f t="shared" si="3"/>
        <v>586</v>
      </c>
      <c r="G81" s="1">
        <f t="shared" si="4"/>
        <v>0</v>
      </c>
    </row>
    <row r="82" spans="1:7" x14ac:dyDescent="0.3">
      <c r="A82">
        <v>2021</v>
      </c>
      <c r="B82">
        <v>1</v>
      </c>
      <c r="C82" t="s">
        <v>14</v>
      </c>
      <c r="D82">
        <v>234.75</v>
      </c>
      <c r="E82" s="6">
        <f t="shared" si="5"/>
        <v>44197</v>
      </c>
      <c r="F82" s="1">
        <f t="shared" si="3"/>
        <v>820.75</v>
      </c>
      <c r="G82" s="1">
        <f t="shared" si="4"/>
        <v>1</v>
      </c>
    </row>
    <row r="83" spans="1:7" x14ac:dyDescent="0.3">
      <c r="A83">
        <v>2021</v>
      </c>
      <c r="B83">
        <v>1</v>
      </c>
      <c r="C83" t="s">
        <v>22</v>
      </c>
      <c r="D83">
        <v>4392</v>
      </c>
      <c r="E83" s="6">
        <f t="shared" si="5"/>
        <v>44197</v>
      </c>
      <c r="F83" s="1">
        <f t="shared" si="3"/>
        <v>4392</v>
      </c>
      <c r="G83" s="1">
        <f t="shared" si="4"/>
        <v>0</v>
      </c>
    </row>
    <row r="84" spans="1:7" x14ac:dyDescent="0.3">
      <c r="A84">
        <v>2021</v>
      </c>
      <c r="B84">
        <v>1</v>
      </c>
      <c r="C84" t="s">
        <v>22</v>
      </c>
      <c r="D84">
        <v>3222</v>
      </c>
      <c r="E84" s="6">
        <f t="shared" si="5"/>
        <v>44197</v>
      </c>
      <c r="F84" s="1">
        <f t="shared" si="3"/>
        <v>7614</v>
      </c>
      <c r="G84" s="1">
        <f t="shared" si="4"/>
        <v>1</v>
      </c>
    </row>
    <row r="85" spans="1:7" x14ac:dyDescent="0.3">
      <c r="A85">
        <v>2021</v>
      </c>
      <c r="B85">
        <v>1</v>
      </c>
      <c r="C85" t="s">
        <v>12</v>
      </c>
      <c r="D85">
        <v>1805</v>
      </c>
      <c r="E85" s="6">
        <f t="shared" si="5"/>
        <v>44197</v>
      </c>
      <c r="F85" s="1">
        <f t="shared" si="3"/>
        <v>1805</v>
      </c>
      <c r="G85" s="1">
        <f t="shared" si="4"/>
        <v>1</v>
      </c>
    </row>
    <row r="86" spans="1:7" x14ac:dyDescent="0.3">
      <c r="A86">
        <v>2021</v>
      </c>
      <c r="B86">
        <v>1</v>
      </c>
      <c r="C86" t="s">
        <v>9</v>
      </c>
      <c r="D86">
        <v>1173</v>
      </c>
      <c r="E86" s="6">
        <f t="shared" si="5"/>
        <v>44197</v>
      </c>
      <c r="F86" s="1">
        <f t="shared" si="3"/>
        <v>1173</v>
      </c>
      <c r="G86" s="1">
        <f t="shared" si="4"/>
        <v>1</v>
      </c>
    </row>
    <row r="87" spans="1:7" x14ac:dyDescent="0.3">
      <c r="A87">
        <v>2021</v>
      </c>
      <c r="B87">
        <v>1</v>
      </c>
      <c r="C87" t="s">
        <v>16</v>
      </c>
      <c r="D87">
        <v>544</v>
      </c>
      <c r="E87" s="6">
        <f t="shared" si="5"/>
        <v>44197</v>
      </c>
      <c r="F87" s="1">
        <f t="shared" si="3"/>
        <v>544</v>
      </c>
      <c r="G87" s="1">
        <f t="shared" si="4"/>
        <v>1</v>
      </c>
    </row>
    <row r="88" spans="1:7" x14ac:dyDescent="0.3">
      <c r="A88">
        <v>2021</v>
      </c>
      <c r="B88">
        <v>1</v>
      </c>
      <c r="C88" t="s">
        <v>11</v>
      </c>
      <c r="D88">
        <v>274</v>
      </c>
      <c r="E88" s="6">
        <f t="shared" si="5"/>
        <v>44197</v>
      </c>
      <c r="F88" s="1">
        <f t="shared" si="3"/>
        <v>274</v>
      </c>
      <c r="G88" s="1">
        <f t="shared" si="4"/>
        <v>1</v>
      </c>
    </row>
    <row r="89" spans="1:7" x14ac:dyDescent="0.3">
      <c r="A89">
        <v>2021</v>
      </c>
      <c r="B89">
        <v>1</v>
      </c>
      <c r="C89" t="s">
        <v>4</v>
      </c>
      <c r="D89">
        <v>570</v>
      </c>
      <c r="E89" s="6">
        <f t="shared" si="5"/>
        <v>44197</v>
      </c>
      <c r="F89" s="1">
        <f t="shared" si="3"/>
        <v>570</v>
      </c>
      <c r="G89" s="1">
        <f t="shared" si="4"/>
        <v>1</v>
      </c>
    </row>
    <row r="90" spans="1:7" x14ac:dyDescent="0.3">
      <c r="A90">
        <v>2021</v>
      </c>
      <c r="B90">
        <v>2</v>
      </c>
      <c r="C90" t="s">
        <v>8</v>
      </c>
      <c r="D90">
        <v>787.64</v>
      </c>
      <c r="E90" s="6">
        <f t="shared" si="5"/>
        <v>44228</v>
      </c>
      <c r="F90" s="1">
        <f t="shared" si="3"/>
        <v>787.64</v>
      </c>
      <c r="G90" s="1">
        <f t="shared" si="4"/>
        <v>1</v>
      </c>
    </row>
    <row r="91" spans="1:7" x14ac:dyDescent="0.3">
      <c r="A91">
        <v>2021</v>
      </c>
      <c r="B91">
        <v>2</v>
      </c>
      <c r="C91" t="s">
        <v>6</v>
      </c>
      <c r="D91">
        <v>0</v>
      </c>
      <c r="E91" s="6">
        <f t="shared" si="5"/>
        <v>44228</v>
      </c>
      <c r="F91" s="1">
        <f t="shared" si="3"/>
        <v>0</v>
      </c>
      <c r="G91" s="1">
        <f t="shared" si="4"/>
        <v>1</v>
      </c>
    </row>
    <row r="92" spans="1:7" x14ac:dyDescent="0.3">
      <c r="A92">
        <v>2021</v>
      </c>
      <c r="B92">
        <v>2</v>
      </c>
      <c r="C92" t="s">
        <v>22</v>
      </c>
      <c r="D92">
        <v>1224.1400000000001</v>
      </c>
      <c r="E92" s="6">
        <f t="shared" si="5"/>
        <v>44228</v>
      </c>
      <c r="F92" s="1">
        <f t="shared" si="3"/>
        <v>1224.1400000000001</v>
      </c>
      <c r="G92" s="1">
        <f t="shared" si="4"/>
        <v>1</v>
      </c>
    </row>
    <row r="93" spans="1:7" x14ac:dyDescent="0.3">
      <c r="A93">
        <v>2021</v>
      </c>
      <c r="B93">
        <v>2</v>
      </c>
      <c r="C93" t="s">
        <v>12</v>
      </c>
      <c r="D93">
        <v>1647</v>
      </c>
      <c r="E93" s="6">
        <f t="shared" si="5"/>
        <v>44228</v>
      </c>
      <c r="F93" s="1">
        <f t="shared" si="3"/>
        <v>1647</v>
      </c>
      <c r="G93" s="1">
        <f t="shared" si="4"/>
        <v>0</v>
      </c>
    </row>
    <row r="94" spans="1:7" x14ac:dyDescent="0.3">
      <c r="A94">
        <v>2021</v>
      </c>
      <c r="B94">
        <v>2</v>
      </c>
      <c r="C94" t="s">
        <v>12</v>
      </c>
      <c r="D94">
        <v>708</v>
      </c>
      <c r="E94" s="6">
        <f t="shared" si="5"/>
        <v>44228</v>
      </c>
      <c r="F94" s="1">
        <f t="shared" si="3"/>
        <v>2355</v>
      </c>
      <c r="G94" s="1">
        <f t="shared" si="4"/>
        <v>1</v>
      </c>
    </row>
    <row r="95" spans="1:7" x14ac:dyDescent="0.3">
      <c r="A95">
        <v>2021</v>
      </c>
      <c r="B95">
        <v>2</v>
      </c>
      <c r="C95" t="s">
        <v>5</v>
      </c>
      <c r="D95">
        <v>603.9</v>
      </c>
      <c r="E95" s="6">
        <f t="shared" si="5"/>
        <v>44228</v>
      </c>
      <c r="F95" s="1">
        <f t="shared" si="3"/>
        <v>603.9</v>
      </c>
      <c r="G95" s="1">
        <f t="shared" si="4"/>
        <v>0</v>
      </c>
    </row>
    <row r="96" spans="1:7" x14ac:dyDescent="0.3">
      <c r="A96">
        <v>2021</v>
      </c>
      <c r="B96">
        <v>2</v>
      </c>
      <c r="C96" t="s">
        <v>5</v>
      </c>
      <c r="D96">
        <v>1486.75</v>
      </c>
      <c r="E96" s="6">
        <f t="shared" si="5"/>
        <v>44228</v>
      </c>
      <c r="F96" s="1">
        <f t="shared" si="3"/>
        <v>2090.65</v>
      </c>
      <c r="G96" s="1">
        <f t="shared" si="4"/>
        <v>1</v>
      </c>
    </row>
    <row r="97" spans="1:7" x14ac:dyDescent="0.3">
      <c r="A97">
        <v>2021</v>
      </c>
      <c r="B97">
        <v>3</v>
      </c>
      <c r="C97" t="s">
        <v>14</v>
      </c>
      <c r="D97">
        <v>879</v>
      </c>
      <c r="E97" s="6">
        <f t="shared" si="5"/>
        <v>44256</v>
      </c>
      <c r="F97" s="1">
        <f t="shared" si="3"/>
        <v>879</v>
      </c>
      <c r="G97" s="1">
        <f t="shared" si="4"/>
        <v>1</v>
      </c>
    </row>
    <row r="98" spans="1:7" x14ac:dyDescent="0.3">
      <c r="A98">
        <v>2021</v>
      </c>
      <c r="B98">
        <v>3</v>
      </c>
      <c r="C98" t="s">
        <v>7</v>
      </c>
      <c r="D98">
        <v>46.02</v>
      </c>
      <c r="E98" s="6">
        <f t="shared" si="5"/>
        <v>44256</v>
      </c>
      <c r="F98" s="1">
        <f t="shared" si="3"/>
        <v>46.02</v>
      </c>
      <c r="G98" s="1">
        <f t="shared" si="4"/>
        <v>1</v>
      </c>
    </row>
    <row r="99" spans="1:7" x14ac:dyDescent="0.3">
      <c r="A99">
        <v>2021</v>
      </c>
      <c r="B99">
        <v>3</v>
      </c>
      <c r="C99" t="s">
        <v>12</v>
      </c>
      <c r="D99">
        <v>2470.5</v>
      </c>
      <c r="E99" s="6">
        <f t="shared" si="5"/>
        <v>44256</v>
      </c>
      <c r="F99" s="1">
        <f t="shared" si="3"/>
        <v>2470.5</v>
      </c>
      <c r="G99" s="1">
        <f t="shared" si="4"/>
        <v>1</v>
      </c>
    </row>
    <row r="100" spans="1:7" x14ac:dyDescent="0.3">
      <c r="A100">
        <v>2021</v>
      </c>
      <c r="B100">
        <v>3</v>
      </c>
      <c r="C100" t="s">
        <v>5</v>
      </c>
      <c r="D100">
        <v>1207.8</v>
      </c>
      <c r="E100" s="6">
        <f t="shared" si="5"/>
        <v>44256</v>
      </c>
      <c r="F100" s="1">
        <f t="shared" si="3"/>
        <v>1207.8</v>
      </c>
      <c r="G100" s="1">
        <f t="shared" si="4"/>
        <v>0</v>
      </c>
    </row>
    <row r="101" spans="1:7" x14ac:dyDescent="0.3">
      <c r="A101">
        <v>2021</v>
      </c>
      <c r="B101">
        <v>3</v>
      </c>
      <c r="C101" t="s">
        <v>5</v>
      </c>
      <c r="D101">
        <v>1207.8</v>
      </c>
      <c r="E101" s="6">
        <f t="shared" si="5"/>
        <v>44256</v>
      </c>
      <c r="F101" s="1">
        <f t="shared" si="3"/>
        <v>2415.6</v>
      </c>
      <c r="G101" s="1">
        <f t="shared" si="4"/>
        <v>0</v>
      </c>
    </row>
    <row r="102" spans="1:7" x14ac:dyDescent="0.3">
      <c r="A102">
        <v>2021</v>
      </c>
      <c r="B102">
        <v>3</v>
      </c>
      <c r="C102" t="s">
        <v>5</v>
      </c>
      <c r="D102">
        <v>0</v>
      </c>
      <c r="E102" s="6">
        <f t="shared" si="5"/>
        <v>44256</v>
      </c>
      <c r="F102" s="1">
        <f t="shared" si="3"/>
        <v>2415.6</v>
      </c>
      <c r="G102" s="1">
        <f t="shared" si="4"/>
        <v>0</v>
      </c>
    </row>
    <row r="103" spans="1:7" x14ac:dyDescent="0.3">
      <c r="A103">
        <v>2021</v>
      </c>
      <c r="B103">
        <v>3</v>
      </c>
      <c r="C103" t="s">
        <v>5</v>
      </c>
      <c r="D103">
        <v>0</v>
      </c>
      <c r="E103" s="6">
        <f t="shared" si="5"/>
        <v>44256</v>
      </c>
      <c r="F103" s="1">
        <f t="shared" si="3"/>
        <v>2415.6</v>
      </c>
      <c r="G103" s="1">
        <f t="shared" si="4"/>
        <v>1</v>
      </c>
    </row>
    <row r="104" spans="1:7" x14ac:dyDescent="0.3">
      <c r="A104">
        <v>2021</v>
      </c>
      <c r="B104">
        <v>3</v>
      </c>
      <c r="C104" t="s">
        <v>19</v>
      </c>
      <c r="D104">
        <v>259.2</v>
      </c>
      <c r="E104" s="6">
        <f t="shared" si="5"/>
        <v>44256</v>
      </c>
      <c r="F104" s="1">
        <f t="shared" si="3"/>
        <v>259.2</v>
      </c>
      <c r="G104" s="1">
        <f t="shared" si="4"/>
        <v>1</v>
      </c>
    </row>
    <row r="105" spans="1:7" x14ac:dyDescent="0.3">
      <c r="A105">
        <v>2021</v>
      </c>
      <c r="B105">
        <v>3</v>
      </c>
      <c r="C105" t="s">
        <v>9</v>
      </c>
      <c r="D105">
        <v>170.72</v>
      </c>
      <c r="E105" s="6">
        <f t="shared" si="5"/>
        <v>44256</v>
      </c>
      <c r="F105" s="1">
        <f t="shared" si="3"/>
        <v>170.72</v>
      </c>
      <c r="G105" s="1">
        <f t="shared" si="4"/>
        <v>1</v>
      </c>
    </row>
    <row r="106" spans="1:7" x14ac:dyDescent="0.3">
      <c r="A106">
        <v>2021</v>
      </c>
      <c r="B106">
        <v>3</v>
      </c>
      <c r="C106" t="s">
        <v>13</v>
      </c>
      <c r="D106">
        <v>838.32</v>
      </c>
      <c r="E106" s="6">
        <f t="shared" si="5"/>
        <v>44256</v>
      </c>
      <c r="F106" s="1">
        <f t="shared" si="3"/>
        <v>838.32</v>
      </c>
      <c r="G106" s="1">
        <f t="shared" si="4"/>
        <v>1</v>
      </c>
    </row>
    <row r="107" spans="1:7" x14ac:dyDescent="0.3">
      <c r="A107">
        <v>2021</v>
      </c>
      <c r="B107">
        <v>3</v>
      </c>
      <c r="C107" t="s">
        <v>10</v>
      </c>
      <c r="D107">
        <v>123.75</v>
      </c>
      <c r="E107" s="6">
        <f t="shared" si="5"/>
        <v>44256</v>
      </c>
      <c r="F107" s="1">
        <f t="shared" si="3"/>
        <v>123.75</v>
      </c>
      <c r="G107" s="1">
        <f t="shared" si="4"/>
        <v>1</v>
      </c>
    </row>
    <row r="108" spans="1:7" x14ac:dyDescent="0.3">
      <c r="A108">
        <v>2021</v>
      </c>
      <c r="B108">
        <v>3</v>
      </c>
      <c r="C108" t="s">
        <v>4</v>
      </c>
      <c r="D108">
        <v>686.4</v>
      </c>
      <c r="E108" s="6">
        <f t="shared" si="5"/>
        <v>44256</v>
      </c>
      <c r="F108" s="1">
        <f t="shared" si="3"/>
        <v>686.4</v>
      </c>
      <c r="G108" s="1">
        <f t="shared" si="4"/>
        <v>0</v>
      </c>
    </row>
    <row r="109" spans="1:7" x14ac:dyDescent="0.3">
      <c r="A109">
        <v>2021</v>
      </c>
      <c r="B109">
        <v>3</v>
      </c>
      <c r="C109" t="s">
        <v>4</v>
      </c>
      <c r="D109">
        <v>528.65</v>
      </c>
      <c r="E109" s="6">
        <f t="shared" si="5"/>
        <v>44256</v>
      </c>
      <c r="F109" s="1">
        <f t="shared" si="3"/>
        <v>1215.05</v>
      </c>
      <c r="G109" s="1">
        <f t="shared" si="4"/>
        <v>0</v>
      </c>
    </row>
    <row r="110" spans="1:7" x14ac:dyDescent="0.3">
      <c r="A110">
        <v>2021</v>
      </c>
      <c r="B110">
        <v>3</v>
      </c>
      <c r="C110" t="s">
        <v>4</v>
      </c>
      <c r="D110">
        <v>681.91</v>
      </c>
      <c r="E110" s="6">
        <f t="shared" si="5"/>
        <v>44256</v>
      </c>
      <c r="F110" s="1">
        <f t="shared" si="3"/>
        <v>1896.96</v>
      </c>
      <c r="G110" s="1">
        <f t="shared" si="4"/>
        <v>0</v>
      </c>
    </row>
    <row r="111" spans="1:7" x14ac:dyDescent="0.3">
      <c r="A111">
        <v>2021</v>
      </c>
      <c r="B111">
        <v>3</v>
      </c>
      <c r="C111" t="s">
        <v>4</v>
      </c>
      <c r="D111">
        <v>211.46</v>
      </c>
      <c r="E111" s="6">
        <f t="shared" si="5"/>
        <v>44256</v>
      </c>
      <c r="F111" s="1">
        <f t="shared" si="3"/>
        <v>2108.42</v>
      </c>
      <c r="G111" s="1">
        <f t="shared" si="4"/>
        <v>1</v>
      </c>
    </row>
    <row r="112" spans="1:7" x14ac:dyDescent="0.3">
      <c r="A112">
        <v>2021</v>
      </c>
      <c r="B112">
        <v>4</v>
      </c>
      <c r="C112" t="s">
        <v>8</v>
      </c>
      <c r="D112">
        <v>787.64</v>
      </c>
      <c r="E112" s="6">
        <f t="shared" si="5"/>
        <v>44287</v>
      </c>
      <c r="F112" s="1">
        <f t="shared" si="3"/>
        <v>787.64</v>
      </c>
      <c r="G112" s="1">
        <f t="shared" si="4"/>
        <v>0</v>
      </c>
    </row>
    <row r="113" spans="1:7" x14ac:dyDescent="0.3">
      <c r="A113">
        <v>2021</v>
      </c>
      <c r="B113">
        <v>4</v>
      </c>
      <c r="C113" t="s">
        <v>8</v>
      </c>
      <c r="D113">
        <v>186.24</v>
      </c>
      <c r="E113" s="6">
        <f t="shared" si="5"/>
        <v>44287</v>
      </c>
      <c r="F113" s="1">
        <f t="shared" si="3"/>
        <v>973.88</v>
      </c>
      <c r="G113" s="1">
        <f t="shared" si="4"/>
        <v>1</v>
      </c>
    </row>
    <row r="114" spans="1:7" x14ac:dyDescent="0.3">
      <c r="A114">
        <v>2021</v>
      </c>
      <c r="B114">
        <v>4</v>
      </c>
      <c r="C114" t="s">
        <v>18</v>
      </c>
      <c r="D114">
        <v>164.7</v>
      </c>
      <c r="E114" s="6">
        <f t="shared" si="5"/>
        <v>44287</v>
      </c>
      <c r="F114" s="1">
        <f t="shared" si="3"/>
        <v>164.7</v>
      </c>
      <c r="G114" s="1">
        <f t="shared" si="4"/>
        <v>0</v>
      </c>
    </row>
    <row r="115" spans="1:7" x14ac:dyDescent="0.3">
      <c r="A115">
        <v>2021</v>
      </c>
      <c r="B115">
        <v>4</v>
      </c>
      <c r="C115" t="s">
        <v>18</v>
      </c>
      <c r="D115">
        <v>123.75</v>
      </c>
      <c r="E115" s="6">
        <f t="shared" si="5"/>
        <v>44287</v>
      </c>
      <c r="F115" s="1">
        <f t="shared" si="3"/>
        <v>288.45</v>
      </c>
      <c r="G115" s="1">
        <f t="shared" si="4"/>
        <v>1</v>
      </c>
    </row>
    <row r="116" spans="1:7" x14ac:dyDescent="0.3">
      <c r="A116">
        <v>2021</v>
      </c>
      <c r="B116">
        <v>4</v>
      </c>
      <c r="C116" t="s">
        <v>14</v>
      </c>
      <c r="D116">
        <v>469.5</v>
      </c>
      <c r="E116" s="6">
        <f t="shared" si="5"/>
        <v>44287</v>
      </c>
      <c r="F116" s="1">
        <f t="shared" si="3"/>
        <v>469.5</v>
      </c>
      <c r="G116" s="1">
        <f t="shared" si="4"/>
        <v>1</v>
      </c>
    </row>
    <row r="117" spans="1:7" x14ac:dyDescent="0.3">
      <c r="A117">
        <v>2021</v>
      </c>
      <c r="B117">
        <v>4</v>
      </c>
      <c r="C117" t="s">
        <v>7</v>
      </c>
      <c r="D117">
        <v>209.25</v>
      </c>
      <c r="E117" s="6">
        <f t="shared" si="5"/>
        <v>44287</v>
      </c>
      <c r="F117" s="1">
        <f t="shared" si="3"/>
        <v>209.25</v>
      </c>
      <c r="G117" s="1">
        <f t="shared" si="4"/>
        <v>0</v>
      </c>
    </row>
    <row r="118" spans="1:7" x14ac:dyDescent="0.3">
      <c r="A118">
        <v>2021</v>
      </c>
      <c r="B118">
        <v>4</v>
      </c>
      <c r="C118" t="s">
        <v>7</v>
      </c>
      <c r="D118">
        <v>729.75</v>
      </c>
      <c r="E118" s="6">
        <f t="shared" si="5"/>
        <v>44287</v>
      </c>
      <c r="F118" s="1">
        <f t="shared" si="3"/>
        <v>939</v>
      </c>
      <c r="G118" s="1">
        <f t="shared" si="4"/>
        <v>1</v>
      </c>
    </row>
    <row r="119" spans="1:7" x14ac:dyDescent="0.3">
      <c r="A119">
        <v>2021</v>
      </c>
      <c r="B119">
        <v>4</v>
      </c>
      <c r="C119" t="s">
        <v>19</v>
      </c>
      <c r="D119">
        <v>424.86</v>
      </c>
      <c r="E119" s="6">
        <f t="shared" si="5"/>
        <v>44287</v>
      </c>
      <c r="F119" s="1">
        <f t="shared" si="3"/>
        <v>424.86</v>
      </c>
      <c r="G119" s="1">
        <f t="shared" si="4"/>
        <v>1</v>
      </c>
    </row>
    <row r="120" spans="1:7" x14ac:dyDescent="0.3">
      <c r="A120">
        <v>2021</v>
      </c>
      <c r="B120">
        <v>4</v>
      </c>
      <c r="C120" t="s">
        <v>9</v>
      </c>
      <c r="D120">
        <v>223.2</v>
      </c>
      <c r="E120" s="6">
        <f t="shared" si="5"/>
        <v>44287</v>
      </c>
      <c r="F120" s="1">
        <f t="shared" si="3"/>
        <v>223.2</v>
      </c>
      <c r="G120" s="1">
        <f t="shared" si="4"/>
        <v>0</v>
      </c>
    </row>
    <row r="121" spans="1:7" x14ac:dyDescent="0.3">
      <c r="A121">
        <v>2021</v>
      </c>
      <c r="B121">
        <v>4</v>
      </c>
      <c r="C121" t="s">
        <v>9</v>
      </c>
      <c r="D121">
        <v>1754.73</v>
      </c>
      <c r="E121" s="6">
        <f t="shared" si="5"/>
        <v>44287</v>
      </c>
      <c r="F121" s="1">
        <f t="shared" si="3"/>
        <v>1977.93</v>
      </c>
      <c r="G121" s="1">
        <f t="shared" si="4"/>
        <v>0</v>
      </c>
    </row>
    <row r="122" spans="1:7" x14ac:dyDescent="0.3">
      <c r="A122">
        <v>2021</v>
      </c>
      <c r="B122">
        <v>4</v>
      </c>
      <c r="C122" t="s">
        <v>9</v>
      </c>
      <c r="D122">
        <v>607.5</v>
      </c>
      <c r="E122" s="6">
        <f t="shared" si="5"/>
        <v>44287</v>
      </c>
      <c r="F122" s="1">
        <f t="shared" si="3"/>
        <v>2585.4300000000003</v>
      </c>
      <c r="G122" s="1">
        <f t="shared" si="4"/>
        <v>1</v>
      </c>
    </row>
    <row r="123" spans="1:7" x14ac:dyDescent="0.3">
      <c r="A123">
        <v>2021</v>
      </c>
      <c r="B123">
        <v>4</v>
      </c>
      <c r="C123" t="s">
        <v>16</v>
      </c>
      <c r="D123">
        <v>1405.05</v>
      </c>
      <c r="E123" s="6">
        <f t="shared" si="5"/>
        <v>44287</v>
      </c>
      <c r="F123" s="1">
        <f t="shared" si="3"/>
        <v>1405.05</v>
      </c>
      <c r="G123" s="1">
        <f t="shared" si="4"/>
        <v>0</v>
      </c>
    </row>
    <row r="124" spans="1:7" x14ac:dyDescent="0.3">
      <c r="A124">
        <v>2021</v>
      </c>
      <c r="B124">
        <v>4</v>
      </c>
      <c r="C124" t="s">
        <v>16</v>
      </c>
      <c r="D124">
        <v>3790.5</v>
      </c>
      <c r="E124" s="6">
        <f t="shared" si="5"/>
        <v>44287</v>
      </c>
      <c r="F124" s="1">
        <f t="shared" si="3"/>
        <v>5195.55</v>
      </c>
      <c r="G124" s="1">
        <f t="shared" si="4"/>
        <v>0</v>
      </c>
    </row>
    <row r="125" spans="1:7" x14ac:dyDescent="0.3">
      <c r="A125">
        <v>2021</v>
      </c>
      <c r="B125">
        <v>4</v>
      </c>
      <c r="C125" t="s">
        <v>16</v>
      </c>
      <c r="D125">
        <v>341.05</v>
      </c>
      <c r="E125" s="6">
        <f t="shared" si="5"/>
        <v>44287</v>
      </c>
      <c r="F125" s="1">
        <f t="shared" si="3"/>
        <v>5536.6</v>
      </c>
      <c r="G125" s="1">
        <f t="shared" si="4"/>
        <v>1</v>
      </c>
    </row>
    <row r="126" spans="1:7" x14ac:dyDescent="0.3">
      <c r="A126">
        <v>2021</v>
      </c>
      <c r="B126">
        <v>4</v>
      </c>
      <c r="C126" t="s">
        <v>11</v>
      </c>
      <c r="D126">
        <v>1152.3599999999999</v>
      </c>
      <c r="E126" s="6">
        <f t="shared" si="5"/>
        <v>44287</v>
      </c>
      <c r="F126" s="1">
        <f t="shared" si="3"/>
        <v>1152.3599999999999</v>
      </c>
      <c r="G126" s="1">
        <f t="shared" si="4"/>
        <v>1</v>
      </c>
    </row>
    <row r="127" spans="1:7" x14ac:dyDescent="0.3">
      <c r="A127">
        <v>2021</v>
      </c>
      <c r="B127">
        <v>4</v>
      </c>
      <c r="C127" t="s">
        <v>4</v>
      </c>
      <c r="D127">
        <v>878.4</v>
      </c>
      <c r="E127" s="6">
        <f t="shared" si="5"/>
        <v>44287</v>
      </c>
      <c r="F127" s="1">
        <f t="shared" si="3"/>
        <v>878.4</v>
      </c>
      <c r="G127" s="1">
        <f t="shared" si="4"/>
        <v>0</v>
      </c>
    </row>
    <row r="128" spans="1:7" x14ac:dyDescent="0.3">
      <c r="A128">
        <v>2021</v>
      </c>
      <c r="B128">
        <v>4</v>
      </c>
      <c r="C128" t="s">
        <v>4</v>
      </c>
      <c r="D128">
        <v>619.83000000000004</v>
      </c>
      <c r="E128" s="6">
        <f t="shared" si="5"/>
        <v>44287</v>
      </c>
      <c r="F128" s="1">
        <f t="shared" si="3"/>
        <v>1498.23</v>
      </c>
      <c r="G128" s="1">
        <f t="shared" si="4"/>
        <v>0</v>
      </c>
    </row>
    <row r="129" spans="1:7" x14ac:dyDescent="0.3">
      <c r="A129">
        <v>2021</v>
      </c>
      <c r="B129">
        <v>4</v>
      </c>
      <c r="C129" t="s">
        <v>4</v>
      </c>
      <c r="D129">
        <v>211.46</v>
      </c>
      <c r="E129" s="6">
        <f t="shared" si="5"/>
        <v>44287</v>
      </c>
      <c r="F129" s="1">
        <f t="shared" si="3"/>
        <v>1709.69</v>
      </c>
      <c r="G129" s="1">
        <f t="shared" si="4"/>
        <v>0</v>
      </c>
    </row>
    <row r="130" spans="1:7" x14ac:dyDescent="0.3">
      <c r="A130">
        <v>2021</v>
      </c>
      <c r="B130">
        <v>4</v>
      </c>
      <c r="C130" t="s">
        <v>4</v>
      </c>
      <c r="D130">
        <v>211.46</v>
      </c>
      <c r="E130" s="6">
        <f t="shared" si="5"/>
        <v>44287</v>
      </c>
      <c r="F130" s="1">
        <f t="shared" ref="F130:F193" si="6">IF(AND(B130=B129,C130=C129),D130+F129,D130)</f>
        <v>1921.15</v>
      </c>
      <c r="G130" s="1">
        <f t="shared" ref="G130:G193" si="7">IF(AND(B130=B131,C130=C131),0,1)</f>
        <v>1</v>
      </c>
    </row>
    <row r="131" spans="1:7" x14ac:dyDescent="0.3">
      <c r="A131">
        <v>2021</v>
      </c>
      <c r="B131">
        <v>5</v>
      </c>
      <c r="C131" t="s">
        <v>8</v>
      </c>
      <c r="D131">
        <v>787.64</v>
      </c>
      <c r="E131" s="6">
        <f t="shared" ref="E131:E194" si="8">DATE(A131,B131,1)</f>
        <v>44317</v>
      </c>
      <c r="F131" s="1">
        <f t="shared" si="6"/>
        <v>787.64</v>
      </c>
      <c r="G131" s="1">
        <f t="shared" si="7"/>
        <v>1</v>
      </c>
    </row>
    <row r="132" spans="1:7" x14ac:dyDescent="0.3">
      <c r="A132">
        <v>2021</v>
      </c>
      <c r="B132">
        <v>5</v>
      </c>
      <c r="C132" t="s">
        <v>18</v>
      </c>
      <c r="D132">
        <v>223.2</v>
      </c>
      <c r="E132" s="6">
        <f t="shared" si="8"/>
        <v>44317</v>
      </c>
      <c r="F132" s="1">
        <f t="shared" si="6"/>
        <v>223.2</v>
      </c>
      <c r="G132" s="1">
        <f t="shared" si="7"/>
        <v>0</v>
      </c>
    </row>
    <row r="133" spans="1:7" x14ac:dyDescent="0.3">
      <c r="A133">
        <v>2021</v>
      </c>
      <c r="B133">
        <v>5</v>
      </c>
      <c r="C133" t="s">
        <v>18</v>
      </c>
      <c r="D133">
        <v>2331</v>
      </c>
      <c r="E133" s="6">
        <f t="shared" si="8"/>
        <v>44317</v>
      </c>
      <c r="F133" s="1">
        <f t="shared" si="6"/>
        <v>2554.1999999999998</v>
      </c>
      <c r="G133" s="1">
        <f t="shared" si="7"/>
        <v>1</v>
      </c>
    </row>
    <row r="134" spans="1:7" x14ac:dyDescent="0.3">
      <c r="A134">
        <v>2021</v>
      </c>
      <c r="B134">
        <v>5</v>
      </c>
      <c r="C134" t="s">
        <v>6</v>
      </c>
      <c r="D134">
        <v>711.98</v>
      </c>
      <c r="E134" s="6">
        <f t="shared" si="8"/>
        <v>44317</v>
      </c>
      <c r="F134" s="1">
        <f t="shared" si="6"/>
        <v>711.98</v>
      </c>
      <c r="G134" s="1">
        <f t="shared" si="7"/>
        <v>0</v>
      </c>
    </row>
    <row r="135" spans="1:7" x14ac:dyDescent="0.3">
      <c r="A135">
        <v>2021</v>
      </c>
      <c r="B135">
        <v>5</v>
      </c>
      <c r="C135" t="s">
        <v>6</v>
      </c>
      <c r="D135">
        <v>200.79</v>
      </c>
      <c r="E135" s="6">
        <f t="shared" si="8"/>
        <v>44317</v>
      </c>
      <c r="F135" s="1">
        <f t="shared" si="6"/>
        <v>912.77</v>
      </c>
      <c r="G135" s="1">
        <f t="shared" si="7"/>
        <v>1</v>
      </c>
    </row>
    <row r="136" spans="1:7" x14ac:dyDescent="0.3">
      <c r="A136">
        <v>2021</v>
      </c>
      <c r="B136">
        <v>5</v>
      </c>
      <c r="C136" t="s">
        <v>14</v>
      </c>
      <c r="D136">
        <v>858.75</v>
      </c>
      <c r="E136" s="6">
        <f t="shared" si="8"/>
        <v>44317</v>
      </c>
      <c r="F136" s="1">
        <f t="shared" si="6"/>
        <v>858.75</v>
      </c>
      <c r="G136" s="1">
        <f t="shared" si="7"/>
        <v>1</v>
      </c>
    </row>
    <row r="137" spans="1:7" x14ac:dyDescent="0.3">
      <c r="A137">
        <v>2021</v>
      </c>
      <c r="B137">
        <v>5</v>
      </c>
      <c r="C137" t="s">
        <v>22</v>
      </c>
      <c r="D137">
        <v>1224.1400000000001</v>
      </c>
      <c r="E137" s="6">
        <f t="shared" si="8"/>
        <v>44317</v>
      </c>
      <c r="F137" s="1">
        <f t="shared" si="6"/>
        <v>1224.1400000000001</v>
      </c>
      <c r="G137" s="1">
        <f t="shared" si="7"/>
        <v>1</v>
      </c>
    </row>
    <row r="138" spans="1:7" x14ac:dyDescent="0.3">
      <c r="A138">
        <v>2021</v>
      </c>
      <c r="B138">
        <v>5</v>
      </c>
      <c r="C138" t="s">
        <v>7</v>
      </c>
      <c r="D138">
        <v>418.5</v>
      </c>
      <c r="E138" s="6">
        <f t="shared" si="8"/>
        <v>44317</v>
      </c>
      <c r="F138" s="1">
        <f t="shared" si="6"/>
        <v>418.5</v>
      </c>
      <c r="G138" s="1">
        <f t="shared" si="7"/>
        <v>0</v>
      </c>
    </row>
    <row r="139" spans="1:7" x14ac:dyDescent="0.3">
      <c r="A139">
        <v>2021</v>
      </c>
      <c r="B139">
        <v>5</v>
      </c>
      <c r="C139" t="s">
        <v>7</v>
      </c>
      <c r="D139">
        <v>729.75</v>
      </c>
      <c r="E139" s="6">
        <f t="shared" si="8"/>
        <v>44317</v>
      </c>
      <c r="F139" s="1">
        <f t="shared" si="6"/>
        <v>1148.25</v>
      </c>
      <c r="G139" s="1">
        <f t="shared" si="7"/>
        <v>1</v>
      </c>
    </row>
    <row r="140" spans="1:7" x14ac:dyDescent="0.3">
      <c r="A140">
        <v>2021</v>
      </c>
      <c r="B140">
        <v>5</v>
      </c>
      <c r="C140" t="s">
        <v>12</v>
      </c>
      <c r="D140">
        <v>2470.5</v>
      </c>
      <c r="E140" s="6">
        <f t="shared" si="8"/>
        <v>44317</v>
      </c>
      <c r="F140" s="1">
        <f t="shared" si="6"/>
        <v>2470.5</v>
      </c>
      <c r="G140" s="1">
        <f t="shared" si="7"/>
        <v>1</v>
      </c>
    </row>
    <row r="141" spans="1:7" x14ac:dyDescent="0.3">
      <c r="A141">
        <v>2021</v>
      </c>
      <c r="B141">
        <v>5</v>
      </c>
      <c r="C141" t="s">
        <v>5</v>
      </c>
      <c r="D141">
        <v>1189.4000000000001</v>
      </c>
      <c r="E141" s="6">
        <f t="shared" si="8"/>
        <v>44317</v>
      </c>
      <c r="F141" s="1">
        <f t="shared" si="6"/>
        <v>1189.4000000000001</v>
      </c>
      <c r="G141" s="1">
        <f t="shared" si="7"/>
        <v>0</v>
      </c>
    </row>
    <row r="142" spans="1:7" x14ac:dyDescent="0.3">
      <c r="A142">
        <v>2021</v>
      </c>
      <c r="B142">
        <v>5</v>
      </c>
      <c r="C142" t="s">
        <v>5</v>
      </c>
      <c r="D142">
        <v>1207.8</v>
      </c>
      <c r="E142" s="6">
        <f t="shared" si="8"/>
        <v>44317</v>
      </c>
      <c r="F142" s="1">
        <f t="shared" si="6"/>
        <v>2397.1999999999998</v>
      </c>
      <c r="G142" s="1">
        <f t="shared" si="7"/>
        <v>1</v>
      </c>
    </row>
    <row r="143" spans="1:7" x14ac:dyDescent="0.3">
      <c r="A143">
        <v>2021</v>
      </c>
      <c r="B143">
        <v>5</v>
      </c>
      <c r="C143" t="s">
        <v>15</v>
      </c>
      <c r="D143">
        <v>559</v>
      </c>
      <c r="E143" s="6">
        <f t="shared" si="8"/>
        <v>44317</v>
      </c>
      <c r="F143" s="1">
        <f t="shared" si="6"/>
        <v>559</v>
      </c>
      <c r="G143" s="1">
        <f t="shared" si="7"/>
        <v>1</v>
      </c>
    </row>
    <row r="144" spans="1:7" x14ac:dyDescent="0.3">
      <c r="A144">
        <v>2021</v>
      </c>
      <c r="B144">
        <v>5</v>
      </c>
      <c r="C144" t="s">
        <v>13</v>
      </c>
      <c r="D144">
        <v>613</v>
      </c>
      <c r="E144" s="6">
        <f t="shared" si="8"/>
        <v>44317</v>
      </c>
      <c r="F144" s="1">
        <f t="shared" si="6"/>
        <v>613</v>
      </c>
      <c r="G144" s="1">
        <f t="shared" si="7"/>
        <v>1</v>
      </c>
    </row>
    <row r="145" spans="1:7" x14ac:dyDescent="0.3">
      <c r="A145">
        <v>2021</v>
      </c>
      <c r="B145">
        <v>5</v>
      </c>
      <c r="C145" t="s">
        <v>10</v>
      </c>
      <c r="D145">
        <v>164.7</v>
      </c>
      <c r="E145" s="6">
        <f t="shared" si="8"/>
        <v>44317</v>
      </c>
      <c r="F145" s="1">
        <f t="shared" si="6"/>
        <v>164.7</v>
      </c>
      <c r="G145" s="1">
        <f t="shared" si="7"/>
        <v>1</v>
      </c>
    </row>
    <row r="146" spans="1:7" x14ac:dyDescent="0.3">
      <c r="A146">
        <v>2021</v>
      </c>
      <c r="B146">
        <v>5</v>
      </c>
      <c r="C146" t="s">
        <v>4</v>
      </c>
      <c r="D146">
        <v>211.46</v>
      </c>
      <c r="E146" s="6">
        <f t="shared" si="8"/>
        <v>44317</v>
      </c>
      <c r="F146" s="1">
        <f t="shared" si="6"/>
        <v>211.46</v>
      </c>
      <c r="G146" s="1">
        <f t="shared" si="7"/>
        <v>0</v>
      </c>
    </row>
    <row r="147" spans="1:7" x14ac:dyDescent="0.3">
      <c r="A147">
        <v>2021</v>
      </c>
      <c r="B147">
        <v>5</v>
      </c>
      <c r="C147" t="s">
        <v>4</v>
      </c>
      <c r="D147">
        <v>422.92</v>
      </c>
      <c r="E147" s="6">
        <f t="shared" si="8"/>
        <v>44317</v>
      </c>
      <c r="F147" s="1">
        <f t="shared" si="6"/>
        <v>634.38</v>
      </c>
      <c r="G147" s="1">
        <f t="shared" si="7"/>
        <v>0</v>
      </c>
    </row>
    <row r="148" spans="1:7" x14ac:dyDescent="0.3">
      <c r="A148">
        <v>2021</v>
      </c>
      <c r="B148">
        <v>5</v>
      </c>
      <c r="C148" t="s">
        <v>4</v>
      </c>
      <c r="D148">
        <v>226.98</v>
      </c>
      <c r="E148" s="6">
        <f t="shared" si="8"/>
        <v>44317</v>
      </c>
      <c r="F148" s="1">
        <f t="shared" si="6"/>
        <v>861.36</v>
      </c>
      <c r="G148" s="1">
        <f t="shared" si="7"/>
        <v>1</v>
      </c>
    </row>
    <row r="149" spans="1:7" x14ac:dyDescent="0.3">
      <c r="A149">
        <v>2021</v>
      </c>
      <c r="B149">
        <v>6</v>
      </c>
      <c r="C149" t="s">
        <v>18</v>
      </c>
      <c r="D149">
        <v>231.2</v>
      </c>
      <c r="E149" s="6">
        <f t="shared" si="8"/>
        <v>44348</v>
      </c>
      <c r="F149" s="1">
        <f t="shared" si="6"/>
        <v>231.2</v>
      </c>
      <c r="G149" s="1">
        <f t="shared" si="7"/>
        <v>1</v>
      </c>
    </row>
    <row r="150" spans="1:7" x14ac:dyDescent="0.3">
      <c r="A150">
        <v>2021</v>
      </c>
      <c r="B150">
        <v>6</v>
      </c>
      <c r="C150" t="s">
        <v>6</v>
      </c>
      <c r="D150">
        <v>552.9</v>
      </c>
      <c r="E150" s="6">
        <f t="shared" si="8"/>
        <v>44348</v>
      </c>
      <c r="F150" s="1">
        <f t="shared" si="6"/>
        <v>552.9</v>
      </c>
      <c r="G150" s="1">
        <f t="shared" si="7"/>
        <v>1</v>
      </c>
    </row>
    <row r="151" spans="1:7" x14ac:dyDescent="0.3">
      <c r="A151">
        <v>2021</v>
      </c>
      <c r="B151">
        <v>6</v>
      </c>
      <c r="C151" t="s">
        <v>22</v>
      </c>
      <c r="D151">
        <v>2524</v>
      </c>
      <c r="E151" s="6">
        <f t="shared" si="8"/>
        <v>44348</v>
      </c>
      <c r="F151" s="1">
        <f t="shared" si="6"/>
        <v>2524</v>
      </c>
      <c r="G151" s="1">
        <f t="shared" si="7"/>
        <v>1</v>
      </c>
    </row>
    <row r="152" spans="1:7" x14ac:dyDescent="0.3">
      <c r="A152">
        <v>2021</v>
      </c>
      <c r="B152">
        <v>6</v>
      </c>
      <c r="C152" t="s">
        <v>12</v>
      </c>
      <c r="D152">
        <v>2470.5</v>
      </c>
      <c r="E152" s="6">
        <f t="shared" si="8"/>
        <v>44348</v>
      </c>
      <c r="F152" s="1">
        <f t="shared" si="6"/>
        <v>2470.5</v>
      </c>
      <c r="G152" s="1">
        <f t="shared" si="7"/>
        <v>0</v>
      </c>
    </row>
    <row r="153" spans="1:7" x14ac:dyDescent="0.3">
      <c r="A153">
        <v>2021</v>
      </c>
      <c r="B153">
        <v>6</v>
      </c>
      <c r="C153" t="s">
        <v>12</v>
      </c>
      <c r="D153">
        <v>708</v>
      </c>
      <c r="E153" s="6">
        <f t="shared" si="8"/>
        <v>44348</v>
      </c>
      <c r="F153" s="1">
        <f t="shared" si="6"/>
        <v>3178.5</v>
      </c>
      <c r="G153" s="1">
        <f t="shared" si="7"/>
        <v>1</v>
      </c>
    </row>
    <row r="154" spans="1:7" x14ac:dyDescent="0.3">
      <c r="A154">
        <v>2021</v>
      </c>
      <c r="B154">
        <v>6</v>
      </c>
      <c r="C154" t="s">
        <v>15</v>
      </c>
      <c r="D154">
        <v>153</v>
      </c>
      <c r="E154" s="6">
        <f t="shared" si="8"/>
        <v>44348</v>
      </c>
      <c r="F154" s="1">
        <f t="shared" si="6"/>
        <v>153</v>
      </c>
      <c r="G154" s="1">
        <f t="shared" si="7"/>
        <v>0</v>
      </c>
    </row>
    <row r="155" spans="1:7" x14ac:dyDescent="0.3">
      <c r="A155">
        <v>2021</v>
      </c>
      <c r="B155">
        <v>6</v>
      </c>
      <c r="C155" t="s">
        <v>15</v>
      </c>
      <c r="D155">
        <v>170.72</v>
      </c>
      <c r="E155" s="6">
        <f t="shared" si="8"/>
        <v>44348</v>
      </c>
      <c r="F155" s="1">
        <f t="shared" si="6"/>
        <v>323.72000000000003</v>
      </c>
      <c r="G155" s="1">
        <f t="shared" si="7"/>
        <v>1</v>
      </c>
    </row>
    <row r="156" spans="1:7" x14ac:dyDescent="0.3">
      <c r="A156">
        <v>2021</v>
      </c>
      <c r="B156">
        <v>6</v>
      </c>
      <c r="C156" t="s">
        <v>9</v>
      </c>
      <c r="D156">
        <v>1050.51</v>
      </c>
      <c r="E156" s="6">
        <f t="shared" si="8"/>
        <v>44348</v>
      </c>
      <c r="F156" s="1">
        <f t="shared" si="6"/>
        <v>1050.51</v>
      </c>
      <c r="G156" s="1">
        <f t="shared" si="7"/>
        <v>1</v>
      </c>
    </row>
    <row r="157" spans="1:7" x14ac:dyDescent="0.3">
      <c r="A157">
        <v>2021</v>
      </c>
      <c r="B157">
        <v>6</v>
      </c>
      <c r="C157" t="s">
        <v>4</v>
      </c>
      <c r="D157">
        <v>552.9</v>
      </c>
      <c r="E157" s="6">
        <f t="shared" si="8"/>
        <v>44348</v>
      </c>
      <c r="F157" s="1">
        <f t="shared" si="6"/>
        <v>552.9</v>
      </c>
      <c r="G157" s="1">
        <f t="shared" si="7"/>
        <v>0</v>
      </c>
    </row>
    <row r="158" spans="1:7" x14ac:dyDescent="0.3">
      <c r="A158">
        <v>2021</v>
      </c>
      <c r="B158">
        <v>6</v>
      </c>
      <c r="C158" t="s">
        <v>4</v>
      </c>
      <c r="D158">
        <v>726.4</v>
      </c>
      <c r="E158" s="6">
        <f t="shared" si="8"/>
        <v>44348</v>
      </c>
      <c r="F158" s="1">
        <f t="shared" si="6"/>
        <v>1279.3</v>
      </c>
      <c r="G158" s="1">
        <f t="shared" si="7"/>
        <v>0</v>
      </c>
    </row>
    <row r="159" spans="1:7" x14ac:dyDescent="0.3">
      <c r="A159">
        <v>2021</v>
      </c>
      <c r="B159">
        <v>6</v>
      </c>
      <c r="C159" t="s">
        <v>4</v>
      </c>
      <c r="D159">
        <v>878.4</v>
      </c>
      <c r="E159" s="6">
        <f t="shared" si="8"/>
        <v>44348</v>
      </c>
      <c r="F159" s="1">
        <f t="shared" si="6"/>
        <v>2157.6999999999998</v>
      </c>
      <c r="G159" s="1">
        <f t="shared" si="7"/>
        <v>0</v>
      </c>
    </row>
    <row r="160" spans="1:7" x14ac:dyDescent="0.3">
      <c r="A160">
        <v>2021</v>
      </c>
      <c r="B160">
        <v>6</v>
      </c>
      <c r="C160" t="s">
        <v>4</v>
      </c>
      <c r="D160">
        <v>531.55999999999995</v>
      </c>
      <c r="E160" s="6">
        <f t="shared" si="8"/>
        <v>44348</v>
      </c>
      <c r="F160" s="1">
        <f t="shared" si="6"/>
        <v>2689.2599999999998</v>
      </c>
      <c r="G160" s="1">
        <f t="shared" si="7"/>
        <v>0</v>
      </c>
    </row>
    <row r="161" spans="1:7" x14ac:dyDescent="0.3">
      <c r="A161">
        <v>2021</v>
      </c>
      <c r="B161">
        <v>6</v>
      </c>
      <c r="C161" t="s">
        <v>4</v>
      </c>
      <c r="D161">
        <v>420</v>
      </c>
      <c r="E161" s="6">
        <f t="shared" si="8"/>
        <v>44348</v>
      </c>
      <c r="F161" s="1">
        <f t="shared" si="6"/>
        <v>3109.2599999999998</v>
      </c>
      <c r="G161" s="1">
        <f t="shared" si="7"/>
        <v>1</v>
      </c>
    </row>
    <row r="162" spans="1:7" x14ac:dyDescent="0.3">
      <c r="A162">
        <v>2021</v>
      </c>
      <c r="B162">
        <v>7</v>
      </c>
      <c r="C162" t="s">
        <v>8</v>
      </c>
      <c r="D162">
        <v>1189.8</v>
      </c>
      <c r="E162" s="6">
        <f t="shared" si="8"/>
        <v>44378</v>
      </c>
      <c r="F162" s="1">
        <f t="shared" si="6"/>
        <v>1189.8</v>
      </c>
      <c r="G162" s="1">
        <f t="shared" si="7"/>
        <v>0</v>
      </c>
    </row>
    <row r="163" spans="1:7" x14ac:dyDescent="0.3">
      <c r="A163">
        <v>2021</v>
      </c>
      <c r="B163">
        <v>7</v>
      </c>
      <c r="C163" t="s">
        <v>8</v>
      </c>
      <c r="D163">
        <v>787.64</v>
      </c>
      <c r="E163" s="6">
        <f t="shared" si="8"/>
        <v>44378</v>
      </c>
      <c r="F163" s="1">
        <f t="shared" si="6"/>
        <v>1977.44</v>
      </c>
      <c r="G163" s="1">
        <f t="shared" si="7"/>
        <v>0</v>
      </c>
    </row>
    <row r="164" spans="1:7" x14ac:dyDescent="0.3">
      <c r="A164">
        <v>2021</v>
      </c>
      <c r="B164">
        <v>7</v>
      </c>
      <c r="C164" t="s">
        <v>8</v>
      </c>
      <c r="D164">
        <v>412.2</v>
      </c>
      <c r="E164" s="6">
        <f t="shared" si="8"/>
        <v>44378</v>
      </c>
      <c r="F164" s="1">
        <f t="shared" si="6"/>
        <v>2389.64</v>
      </c>
      <c r="G164" s="1">
        <f t="shared" si="7"/>
        <v>1</v>
      </c>
    </row>
    <row r="165" spans="1:7" x14ac:dyDescent="0.3">
      <c r="A165">
        <v>2021</v>
      </c>
      <c r="B165">
        <v>7</v>
      </c>
      <c r="C165" t="s">
        <v>21</v>
      </c>
      <c r="D165">
        <v>90.21</v>
      </c>
      <c r="E165" s="6">
        <f t="shared" si="8"/>
        <v>44378</v>
      </c>
      <c r="F165" s="1">
        <f t="shared" si="6"/>
        <v>90.21</v>
      </c>
      <c r="G165" s="1">
        <f t="shared" si="7"/>
        <v>1</v>
      </c>
    </row>
    <row r="166" spans="1:7" x14ac:dyDescent="0.3">
      <c r="A166">
        <v>2021</v>
      </c>
      <c r="B166">
        <v>7</v>
      </c>
      <c r="C166" t="s">
        <v>6</v>
      </c>
      <c r="D166">
        <v>619.83000000000004</v>
      </c>
      <c r="E166" s="6">
        <f t="shared" si="8"/>
        <v>44378</v>
      </c>
      <c r="F166" s="1">
        <f t="shared" si="6"/>
        <v>619.83000000000004</v>
      </c>
      <c r="G166" s="1">
        <f t="shared" si="7"/>
        <v>0</v>
      </c>
    </row>
    <row r="167" spans="1:7" x14ac:dyDescent="0.3">
      <c r="A167">
        <v>2021</v>
      </c>
      <c r="B167">
        <v>7</v>
      </c>
      <c r="C167" t="s">
        <v>6</v>
      </c>
      <c r="D167">
        <v>1262.7</v>
      </c>
      <c r="E167" s="6">
        <f t="shared" si="8"/>
        <v>44378</v>
      </c>
      <c r="F167" s="1">
        <f t="shared" si="6"/>
        <v>1882.5300000000002</v>
      </c>
      <c r="G167" s="1">
        <f t="shared" si="7"/>
        <v>1</v>
      </c>
    </row>
    <row r="168" spans="1:7" x14ac:dyDescent="0.3">
      <c r="A168">
        <v>2021</v>
      </c>
      <c r="B168">
        <v>7</v>
      </c>
      <c r="C168" t="s">
        <v>14</v>
      </c>
      <c r="D168">
        <v>939</v>
      </c>
      <c r="E168" s="6">
        <f t="shared" si="8"/>
        <v>44378</v>
      </c>
      <c r="F168" s="1">
        <f t="shared" si="6"/>
        <v>939</v>
      </c>
      <c r="G168" s="1">
        <f t="shared" si="7"/>
        <v>1</v>
      </c>
    </row>
    <row r="169" spans="1:7" x14ac:dyDescent="0.3">
      <c r="A169">
        <v>2021</v>
      </c>
      <c r="B169">
        <v>7</v>
      </c>
      <c r="C169" t="s">
        <v>22</v>
      </c>
      <c r="D169">
        <v>3513.6</v>
      </c>
      <c r="E169" s="6">
        <f t="shared" si="8"/>
        <v>44378</v>
      </c>
      <c r="F169" s="1">
        <f t="shared" si="6"/>
        <v>3513.6</v>
      </c>
      <c r="G169" s="1">
        <f t="shared" si="7"/>
        <v>0</v>
      </c>
    </row>
    <row r="170" spans="1:7" x14ac:dyDescent="0.3">
      <c r="A170">
        <v>2021</v>
      </c>
      <c r="B170">
        <v>7</v>
      </c>
      <c r="C170" t="s">
        <v>22</v>
      </c>
      <c r="D170">
        <v>3222</v>
      </c>
      <c r="E170" s="6">
        <f t="shared" si="8"/>
        <v>44378</v>
      </c>
      <c r="F170" s="1">
        <f t="shared" si="6"/>
        <v>6735.6</v>
      </c>
      <c r="G170" s="1">
        <f t="shared" si="7"/>
        <v>0</v>
      </c>
    </row>
    <row r="171" spans="1:7" x14ac:dyDescent="0.3">
      <c r="A171">
        <v>2021</v>
      </c>
      <c r="B171">
        <v>7</v>
      </c>
      <c r="C171" t="s">
        <v>22</v>
      </c>
      <c r="D171">
        <v>878.4</v>
      </c>
      <c r="E171" s="6">
        <f t="shared" si="8"/>
        <v>44378</v>
      </c>
      <c r="F171" s="1">
        <f t="shared" si="6"/>
        <v>7614</v>
      </c>
      <c r="G171" s="1">
        <f t="shared" si="7"/>
        <v>0</v>
      </c>
    </row>
    <row r="172" spans="1:7" x14ac:dyDescent="0.3">
      <c r="A172">
        <v>2021</v>
      </c>
      <c r="B172">
        <v>7</v>
      </c>
      <c r="C172" t="s">
        <v>22</v>
      </c>
      <c r="D172">
        <v>322.2</v>
      </c>
      <c r="E172" s="6">
        <f t="shared" si="8"/>
        <v>44378</v>
      </c>
      <c r="F172" s="1">
        <f t="shared" si="6"/>
        <v>7936.2</v>
      </c>
      <c r="G172" s="1">
        <f t="shared" si="7"/>
        <v>1</v>
      </c>
    </row>
    <row r="173" spans="1:7" x14ac:dyDescent="0.3">
      <c r="A173">
        <v>2021</v>
      </c>
      <c r="B173">
        <v>7</v>
      </c>
      <c r="C173" t="s">
        <v>15</v>
      </c>
      <c r="D173">
        <v>422.92</v>
      </c>
      <c r="E173" s="6">
        <f t="shared" si="8"/>
        <v>44378</v>
      </c>
      <c r="F173" s="1">
        <f t="shared" si="6"/>
        <v>422.92</v>
      </c>
      <c r="G173" s="1">
        <f t="shared" si="7"/>
        <v>1</v>
      </c>
    </row>
    <row r="174" spans="1:7" x14ac:dyDescent="0.3">
      <c r="A174">
        <v>2021</v>
      </c>
      <c r="B174">
        <v>7</v>
      </c>
      <c r="C174" t="s">
        <v>9</v>
      </c>
      <c r="D174">
        <v>1137.81</v>
      </c>
      <c r="E174" s="6">
        <f t="shared" si="8"/>
        <v>44378</v>
      </c>
      <c r="F174" s="1">
        <f t="shared" si="6"/>
        <v>1137.81</v>
      </c>
      <c r="G174" s="1">
        <f t="shared" si="7"/>
        <v>0</v>
      </c>
    </row>
    <row r="175" spans="1:7" x14ac:dyDescent="0.3">
      <c r="A175">
        <v>2021</v>
      </c>
      <c r="B175">
        <v>7</v>
      </c>
      <c r="C175" t="s">
        <v>9</v>
      </c>
      <c r="D175">
        <v>1215</v>
      </c>
      <c r="E175" s="6">
        <f t="shared" si="8"/>
        <v>44378</v>
      </c>
      <c r="F175" s="1">
        <f t="shared" si="6"/>
        <v>2352.81</v>
      </c>
      <c r="G175" s="1">
        <f t="shared" si="7"/>
        <v>1</v>
      </c>
    </row>
    <row r="176" spans="1:7" x14ac:dyDescent="0.3">
      <c r="A176">
        <v>2021</v>
      </c>
      <c r="B176">
        <v>7</v>
      </c>
      <c r="C176" t="s">
        <v>16</v>
      </c>
      <c r="D176">
        <v>244.8</v>
      </c>
      <c r="E176" s="6">
        <f t="shared" si="8"/>
        <v>44378</v>
      </c>
      <c r="F176" s="1">
        <f t="shared" si="6"/>
        <v>244.8</v>
      </c>
      <c r="G176" s="1">
        <f t="shared" si="7"/>
        <v>1</v>
      </c>
    </row>
    <row r="177" spans="1:7" x14ac:dyDescent="0.3">
      <c r="A177">
        <v>2021</v>
      </c>
      <c r="B177">
        <v>7</v>
      </c>
      <c r="C177" t="s">
        <v>13</v>
      </c>
      <c r="D177">
        <v>1226</v>
      </c>
      <c r="E177" s="6">
        <f t="shared" si="8"/>
        <v>44378</v>
      </c>
      <c r="F177" s="1">
        <f t="shared" si="6"/>
        <v>1226</v>
      </c>
      <c r="G177" s="1">
        <f t="shared" si="7"/>
        <v>1</v>
      </c>
    </row>
    <row r="178" spans="1:7" x14ac:dyDescent="0.3">
      <c r="A178">
        <v>2021</v>
      </c>
      <c r="B178">
        <v>7</v>
      </c>
      <c r="C178" t="s">
        <v>10</v>
      </c>
      <c r="D178">
        <v>686.76</v>
      </c>
      <c r="E178" s="6">
        <f t="shared" si="8"/>
        <v>44378</v>
      </c>
      <c r="F178" s="1">
        <f t="shared" si="6"/>
        <v>686.76</v>
      </c>
      <c r="G178" s="1">
        <f t="shared" si="7"/>
        <v>0</v>
      </c>
    </row>
    <row r="179" spans="1:7" x14ac:dyDescent="0.3">
      <c r="A179">
        <v>2021</v>
      </c>
      <c r="B179">
        <v>7</v>
      </c>
      <c r="C179" t="s">
        <v>10</v>
      </c>
      <c r="D179">
        <v>655.5</v>
      </c>
      <c r="E179" s="6">
        <f t="shared" si="8"/>
        <v>44378</v>
      </c>
      <c r="F179" s="1">
        <f t="shared" si="6"/>
        <v>1342.26</v>
      </c>
      <c r="G179" s="1">
        <f t="shared" si="7"/>
        <v>1</v>
      </c>
    </row>
    <row r="180" spans="1:7" x14ac:dyDescent="0.3">
      <c r="A180">
        <v>2021</v>
      </c>
      <c r="B180">
        <v>7</v>
      </c>
      <c r="C180" t="s">
        <v>4</v>
      </c>
      <c r="D180">
        <v>531.55999999999995</v>
      </c>
      <c r="E180" s="6">
        <f t="shared" si="8"/>
        <v>44378</v>
      </c>
      <c r="F180" s="1">
        <f t="shared" si="6"/>
        <v>531.55999999999995</v>
      </c>
      <c r="G180" s="1">
        <f t="shared" si="7"/>
        <v>1</v>
      </c>
    </row>
    <row r="181" spans="1:7" x14ac:dyDescent="0.3">
      <c r="A181">
        <v>2021</v>
      </c>
      <c r="B181">
        <v>8</v>
      </c>
      <c r="C181" t="s">
        <v>17</v>
      </c>
      <c r="D181">
        <v>366</v>
      </c>
      <c r="E181" s="6">
        <f t="shared" si="8"/>
        <v>44409</v>
      </c>
      <c r="F181" s="1">
        <f t="shared" si="6"/>
        <v>366</v>
      </c>
      <c r="G181" s="1">
        <f t="shared" si="7"/>
        <v>0</v>
      </c>
    </row>
    <row r="182" spans="1:7" x14ac:dyDescent="0.3">
      <c r="A182">
        <v>2021</v>
      </c>
      <c r="B182">
        <v>8</v>
      </c>
      <c r="C182" t="s">
        <v>17</v>
      </c>
      <c r="D182">
        <v>296</v>
      </c>
      <c r="E182" s="6">
        <f t="shared" si="8"/>
        <v>44409</v>
      </c>
      <c r="F182" s="1">
        <f t="shared" si="6"/>
        <v>662</v>
      </c>
      <c r="G182" s="1">
        <f t="shared" si="7"/>
        <v>1</v>
      </c>
    </row>
    <row r="183" spans="1:7" x14ac:dyDescent="0.3">
      <c r="A183">
        <v>2021</v>
      </c>
      <c r="B183">
        <v>8</v>
      </c>
      <c r="C183" t="s">
        <v>14</v>
      </c>
      <c r="D183">
        <v>439.5</v>
      </c>
      <c r="E183" s="6">
        <f t="shared" si="8"/>
        <v>44409</v>
      </c>
      <c r="F183" s="1">
        <f t="shared" si="6"/>
        <v>439.5</v>
      </c>
      <c r="G183" s="1">
        <f t="shared" si="7"/>
        <v>1</v>
      </c>
    </row>
    <row r="184" spans="1:7" x14ac:dyDescent="0.3">
      <c r="A184">
        <v>2021</v>
      </c>
      <c r="B184">
        <v>8</v>
      </c>
      <c r="C184" t="s">
        <v>7</v>
      </c>
      <c r="D184">
        <v>627.75</v>
      </c>
      <c r="E184" s="6">
        <f t="shared" si="8"/>
        <v>44409</v>
      </c>
      <c r="F184" s="1">
        <f t="shared" si="6"/>
        <v>627.75</v>
      </c>
      <c r="G184" s="1">
        <f t="shared" si="7"/>
        <v>0</v>
      </c>
    </row>
    <row r="185" spans="1:7" x14ac:dyDescent="0.3">
      <c r="A185">
        <v>2021</v>
      </c>
      <c r="B185">
        <v>8</v>
      </c>
      <c r="C185" t="s">
        <v>7</v>
      </c>
      <c r="D185">
        <v>737.25</v>
      </c>
      <c r="E185" s="6">
        <f t="shared" si="8"/>
        <v>44409</v>
      </c>
      <c r="F185" s="1">
        <f t="shared" si="6"/>
        <v>1365</v>
      </c>
      <c r="G185" s="1">
        <f t="shared" si="7"/>
        <v>0</v>
      </c>
    </row>
    <row r="186" spans="1:7" x14ac:dyDescent="0.3">
      <c r="A186">
        <v>2021</v>
      </c>
      <c r="B186">
        <v>8</v>
      </c>
      <c r="C186" t="s">
        <v>7</v>
      </c>
      <c r="D186">
        <v>423</v>
      </c>
      <c r="E186" s="6">
        <f t="shared" si="8"/>
        <v>44409</v>
      </c>
      <c r="F186" s="1">
        <f t="shared" si="6"/>
        <v>1788</v>
      </c>
      <c r="G186" s="1">
        <f t="shared" si="7"/>
        <v>1</v>
      </c>
    </row>
    <row r="187" spans="1:7" x14ac:dyDescent="0.3">
      <c r="A187">
        <v>2021</v>
      </c>
      <c r="B187">
        <v>8</v>
      </c>
      <c r="C187" t="s">
        <v>12</v>
      </c>
      <c r="D187">
        <v>1238.4000000000001</v>
      </c>
      <c r="E187" s="6">
        <f t="shared" si="8"/>
        <v>44409</v>
      </c>
      <c r="F187" s="1">
        <f t="shared" si="6"/>
        <v>1238.4000000000001</v>
      </c>
      <c r="G187" s="1">
        <f t="shared" si="7"/>
        <v>0</v>
      </c>
    </row>
    <row r="188" spans="1:7" x14ac:dyDescent="0.3">
      <c r="A188">
        <v>2021</v>
      </c>
      <c r="B188">
        <v>8</v>
      </c>
      <c r="C188" t="s">
        <v>12</v>
      </c>
      <c r="D188">
        <v>823.5</v>
      </c>
      <c r="E188" s="6">
        <f t="shared" si="8"/>
        <v>44409</v>
      </c>
      <c r="F188" s="1">
        <f t="shared" si="6"/>
        <v>2061.9</v>
      </c>
      <c r="G188" s="1">
        <f t="shared" si="7"/>
        <v>1</v>
      </c>
    </row>
    <row r="189" spans="1:7" x14ac:dyDescent="0.3">
      <c r="A189">
        <v>2021</v>
      </c>
      <c r="B189">
        <v>8</v>
      </c>
      <c r="C189" t="s">
        <v>5</v>
      </c>
      <c r="D189">
        <v>4227.3</v>
      </c>
      <c r="E189" s="6">
        <f t="shared" si="8"/>
        <v>44409</v>
      </c>
      <c r="F189" s="1">
        <f t="shared" si="6"/>
        <v>4227.3</v>
      </c>
      <c r="G189" s="1">
        <f t="shared" si="7"/>
        <v>0</v>
      </c>
    </row>
    <row r="190" spans="1:7" x14ac:dyDescent="0.3">
      <c r="A190">
        <v>2021</v>
      </c>
      <c r="B190">
        <v>8</v>
      </c>
      <c r="C190" t="s">
        <v>5</v>
      </c>
      <c r="D190">
        <v>1486.75</v>
      </c>
      <c r="E190" s="6">
        <f t="shared" si="8"/>
        <v>44409</v>
      </c>
      <c r="F190" s="1">
        <f t="shared" si="6"/>
        <v>5714.05</v>
      </c>
      <c r="G190" s="1">
        <f t="shared" si="7"/>
        <v>1</v>
      </c>
    </row>
    <row r="191" spans="1:7" x14ac:dyDescent="0.3">
      <c r="A191">
        <v>2021</v>
      </c>
      <c r="B191">
        <v>8</v>
      </c>
      <c r="C191" t="s">
        <v>9</v>
      </c>
      <c r="D191">
        <v>1215</v>
      </c>
      <c r="E191" s="6">
        <f t="shared" si="8"/>
        <v>44409</v>
      </c>
      <c r="F191" s="1">
        <f t="shared" si="6"/>
        <v>1215</v>
      </c>
      <c r="G191" s="1">
        <f t="shared" si="7"/>
        <v>1</v>
      </c>
    </row>
    <row r="192" spans="1:7" x14ac:dyDescent="0.3">
      <c r="A192">
        <v>2021</v>
      </c>
      <c r="B192">
        <v>8</v>
      </c>
      <c r="C192" t="s">
        <v>10</v>
      </c>
      <c r="D192">
        <v>5088</v>
      </c>
      <c r="E192" s="6">
        <f t="shared" si="8"/>
        <v>44409</v>
      </c>
      <c r="F192" s="1">
        <f t="shared" si="6"/>
        <v>5088</v>
      </c>
      <c r="G192" s="1">
        <f t="shared" si="7"/>
        <v>1</v>
      </c>
    </row>
    <row r="193" spans="1:7" x14ac:dyDescent="0.3">
      <c r="A193">
        <v>2021</v>
      </c>
      <c r="B193">
        <v>9</v>
      </c>
      <c r="C193" t="s">
        <v>8</v>
      </c>
      <c r="D193">
        <v>787.64</v>
      </c>
      <c r="E193" s="6">
        <f t="shared" si="8"/>
        <v>44440</v>
      </c>
      <c r="F193" s="1">
        <f t="shared" si="6"/>
        <v>787.64</v>
      </c>
      <c r="G193" s="1">
        <f t="shared" si="7"/>
        <v>0</v>
      </c>
    </row>
    <row r="194" spans="1:7" x14ac:dyDescent="0.3">
      <c r="A194">
        <v>2021</v>
      </c>
      <c r="B194">
        <v>9</v>
      </c>
      <c r="C194" t="s">
        <v>8</v>
      </c>
      <c r="D194">
        <v>313</v>
      </c>
      <c r="E194" s="6">
        <f t="shared" si="8"/>
        <v>44440</v>
      </c>
      <c r="F194" s="1">
        <f t="shared" ref="F194:F257" si="9">IF(AND(B194=B193,C194=C193),D194+F193,D194)</f>
        <v>1100.6399999999999</v>
      </c>
      <c r="G194" s="1">
        <f t="shared" ref="G194:G257" si="10">IF(AND(B194=B195,C194=C195),0,1)</f>
        <v>1</v>
      </c>
    </row>
    <row r="195" spans="1:7" x14ac:dyDescent="0.3">
      <c r="A195">
        <v>2021</v>
      </c>
      <c r="B195">
        <v>9</v>
      </c>
      <c r="C195" t="s">
        <v>14</v>
      </c>
      <c r="D195">
        <v>313</v>
      </c>
      <c r="E195" s="6">
        <f t="shared" ref="E195:E258" si="11">DATE(A195,B195,1)</f>
        <v>44440</v>
      </c>
      <c r="F195" s="1">
        <f t="shared" si="9"/>
        <v>313</v>
      </c>
      <c r="G195" s="1">
        <f t="shared" si="10"/>
        <v>0</v>
      </c>
    </row>
    <row r="196" spans="1:7" x14ac:dyDescent="0.3">
      <c r="A196">
        <v>2021</v>
      </c>
      <c r="B196">
        <v>9</v>
      </c>
      <c r="C196" t="s">
        <v>14</v>
      </c>
      <c r="D196">
        <v>858.75</v>
      </c>
      <c r="E196" s="6">
        <f t="shared" si="11"/>
        <v>44440</v>
      </c>
      <c r="F196" s="1">
        <f t="shared" si="9"/>
        <v>1171.75</v>
      </c>
      <c r="G196" s="1">
        <f t="shared" si="10"/>
        <v>1</v>
      </c>
    </row>
    <row r="197" spans="1:7" x14ac:dyDescent="0.3">
      <c r="A197">
        <v>2021</v>
      </c>
      <c r="B197">
        <v>9</v>
      </c>
      <c r="C197" t="s">
        <v>22</v>
      </c>
      <c r="D197">
        <v>2577.6</v>
      </c>
      <c r="E197" s="6">
        <f t="shared" si="11"/>
        <v>44440</v>
      </c>
      <c r="F197" s="1">
        <f t="shared" si="9"/>
        <v>2577.6</v>
      </c>
      <c r="G197" s="1">
        <f t="shared" si="10"/>
        <v>1</v>
      </c>
    </row>
    <row r="198" spans="1:7" x14ac:dyDescent="0.3">
      <c r="A198">
        <v>2021</v>
      </c>
      <c r="B198">
        <v>9</v>
      </c>
      <c r="C198" t="s">
        <v>7</v>
      </c>
      <c r="D198">
        <v>652.88</v>
      </c>
      <c r="E198" s="6">
        <f t="shared" si="11"/>
        <v>44440</v>
      </c>
      <c r="F198" s="1">
        <f t="shared" si="9"/>
        <v>652.88</v>
      </c>
      <c r="G198" s="1">
        <f t="shared" si="10"/>
        <v>0</v>
      </c>
    </row>
    <row r="199" spans="1:7" x14ac:dyDescent="0.3">
      <c r="A199">
        <v>2021</v>
      </c>
      <c r="B199">
        <v>9</v>
      </c>
      <c r="C199" t="s">
        <v>7</v>
      </c>
      <c r="D199">
        <v>569.21</v>
      </c>
      <c r="E199" s="6">
        <f t="shared" si="11"/>
        <v>44440</v>
      </c>
      <c r="F199" s="1">
        <f t="shared" si="9"/>
        <v>1222.0900000000001</v>
      </c>
      <c r="G199" s="1">
        <f t="shared" si="10"/>
        <v>1</v>
      </c>
    </row>
    <row r="200" spans="1:7" x14ac:dyDescent="0.3">
      <c r="A200">
        <v>2021</v>
      </c>
      <c r="B200">
        <v>9</v>
      </c>
      <c r="C200" t="s">
        <v>12</v>
      </c>
      <c r="D200">
        <v>1647</v>
      </c>
      <c r="E200" s="6">
        <f t="shared" si="11"/>
        <v>44440</v>
      </c>
      <c r="F200" s="1">
        <f t="shared" si="9"/>
        <v>1647</v>
      </c>
      <c r="G200" s="1">
        <f t="shared" si="10"/>
        <v>0</v>
      </c>
    </row>
    <row r="201" spans="1:7" x14ac:dyDescent="0.3">
      <c r="A201">
        <v>2021</v>
      </c>
      <c r="B201">
        <v>9</v>
      </c>
      <c r="C201" t="s">
        <v>12</v>
      </c>
      <c r="D201">
        <v>2470.5</v>
      </c>
      <c r="E201" s="6">
        <f t="shared" si="11"/>
        <v>44440</v>
      </c>
      <c r="F201" s="1">
        <f t="shared" si="9"/>
        <v>4117.5</v>
      </c>
      <c r="G201" s="1">
        <f t="shared" si="10"/>
        <v>1</v>
      </c>
    </row>
    <row r="202" spans="1:7" x14ac:dyDescent="0.3">
      <c r="A202">
        <v>2021</v>
      </c>
      <c r="B202">
        <v>9</v>
      </c>
      <c r="C202" t="s">
        <v>9</v>
      </c>
      <c r="D202">
        <v>1137.81</v>
      </c>
      <c r="E202" s="6">
        <f t="shared" si="11"/>
        <v>44440</v>
      </c>
      <c r="F202" s="1">
        <f t="shared" si="9"/>
        <v>1137.81</v>
      </c>
      <c r="G202" s="1">
        <f t="shared" si="10"/>
        <v>1</v>
      </c>
    </row>
    <row r="203" spans="1:7" x14ac:dyDescent="0.3">
      <c r="A203">
        <v>2021</v>
      </c>
      <c r="B203">
        <v>9</v>
      </c>
      <c r="C203" t="s">
        <v>10</v>
      </c>
      <c r="D203">
        <v>218.5</v>
      </c>
      <c r="E203" s="6">
        <f t="shared" si="11"/>
        <v>44440</v>
      </c>
      <c r="F203" s="1">
        <f t="shared" si="9"/>
        <v>218.5</v>
      </c>
      <c r="G203" s="1">
        <f t="shared" si="10"/>
        <v>0</v>
      </c>
    </row>
    <row r="204" spans="1:7" x14ac:dyDescent="0.3">
      <c r="A204">
        <v>2021</v>
      </c>
      <c r="B204">
        <v>9</v>
      </c>
      <c r="C204" t="s">
        <v>10</v>
      </c>
      <c r="D204">
        <v>1801.29</v>
      </c>
      <c r="E204" s="6">
        <f t="shared" si="11"/>
        <v>44440</v>
      </c>
      <c r="F204" s="1">
        <f t="shared" si="9"/>
        <v>2019.79</v>
      </c>
      <c r="G204" s="1">
        <f t="shared" si="10"/>
        <v>1</v>
      </c>
    </row>
    <row r="205" spans="1:7" x14ac:dyDescent="0.3">
      <c r="A205">
        <v>2021</v>
      </c>
      <c r="B205">
        <v>9</v>
      </c>
      <c r="C205" t="s">
        <v>4</v>
      </c>
      <c r="D205">
        <v>266</v>
      </c>
      <c r="E205" s="6">
        <f t="shared" si="11"/>
        <v>44440</v>
      </c>
      <c r="F205" s="1">
        <f t="shared" si="9"/>
        <v>266</v>
      </c>
      <c r="G205" s="1">
        <f t="shared" si="10"/>
        <v>0</v>
      </c>
    </row>
    <row r="206" spans="1:7" x14ac:dyDescent="0.3">
      <c r="A206">
        <v>2021</v>
      </c>
      <c r="B206">
        <v>9</v>
      </c>
      <c r="C206" t="s">
        <v>4</v>
      </c>
      <c r="D206">
        <v>531.55999999999995</v>
      </c>
      <c r="E206" s="6">
        <f t="shared" si="11"/>
        <v>44440</v>
      </c>
      <c r="F206" s="1">
        <f t="shared" si="9"/>
        <v>797.56</v>
      </c>
      <c r="G206" s="1">
        <f t="shared" si="10"/>
        <v>0</v>
      </c>
    </row>
    <row r="207" spans="1:7" x14ac:dyDescent="0.3">
      <c r="A207">
        <v>2021</v>
      </c>
      <c r="B207">
        <v>9</v>
      </c>
      <c r="C207" t="s">
        <v>4</v>
      </c>
      <c r="D207">
        <v>211.46</v>
      </c>
      <c r="E207" s="6">
        <f t="shared" si="11"/>
        <v>44440</v>
      </c>
      <c r="F207" s="1">
        <f t="shared" si="9"/>
        <v>1009.02</v>
      </c>
      <c r="G207" s="1">
        <f t="shared" si="10"/>
        <v>1</v>
      </c>
    </row>
    <row r="208" spans="1:7" x14ac:dyDescent="0.3">
      <c r="A208">
        <v>2021</v>
      </c>
      <c r="B208">
        <v>10</v>
      </c>
      <c r="C208" t="s">
        <v>6</v>
      </c>
      <c r="D208">
        <v>711.98</v>
      </c>
      <c r="E208" s="6">
        <f t="shared" si="11"/>
        <v>44470</v>
      </c>
      <c r="F208" s="1">
        <f t="shared" si="9"/>
        <v>711.98</v>
      </c>
      <c r="G208" s="1">
        <f t="shared" si="10"/>
        <v>1</v>
      </c>
    </row>
    <row r="209" spans="1:7" x14ac:dyDescent="0.3">
      <c r="A209">
        <v>2021</v>
      </c>
      <c r="B209">
        <v>10</v>
      </c>
      <c r="C209" t="s">
        <v>14</v>
      </c>
      <c r="D209">
        <v>280</v>
      </c>
      <c r="E209" s="6">
        <f t="shared" si="11"/>
        <v>44470</v>
      </c>
      <c r="F209" s="1">
        <f t="shared" si="9"/>
        <v>280</v>
      </c>
      <c r="G209" s="1">
        <f t="shared" si="10"/>
        <v>0</v>
      </c>
    </row>
    <row r="210" spans="1:7" x14ac:dyDescent="0.3">
      <c r="A210">
        <v>2021</v>
      </c>
      <c r="B210">
        <v>10</v>
      </c>
      <c r="C210" t="s">
        <v>14</v>
      </c>
      <c r="D210">
        <v>234.75</v>
      </c>
      <c r="E210" s="6">
        <f t="shared" si="11"/>
        <v>44470</v>
      </c>
      <c r="F210" s="1">
        <f t="shared" si="9"/>
        <v>514.75</v>
      </c>
      <c r="G210" s="1">
        <f t="shared" si="10"/>
        <v>1</v>
      </c>
    </row>
    <row r="211" spans="1:7" x14ac:dyDescent="0.3">
      <c r="A211">
        <v>2021</v>
      </c>
      <c r="B211">
        <v>10</v>
      </c>
      <c r="C211" t="s">
        <v>7</v>
      </c>
      <c r="D211">
        <v>-7.5</v>
      </c>
      <c r="E211" s="6">
        <f t="shared" si="11"/>
        <v>44470</v>
      </c>
      <c r="F211" s="1">
        <f t="shared" si="9"/>
        <v>-7.5</v>
      </c>
      <c r="G211" s="1">
        <f t="shared" si="10"/>
        <v>0</v>
      </c>
    </row>
    <row r="212" spans="1:7" x14ac:dyDescent="0.3">
      <c r="A212">
        <v>2021</v>
      </c>
      <c r="B212">
        <v>10</v>
      </c>
      <c r="C212" t="s">
        <v>7</v>
      </c>
      <c r="D212">
        <v>-4.5</v>
      </c>
      <c r="E212" s="6">
        <f t="shared" si="11"/>
        <v>44470</v>
      </c>
      <c r="F212" s="1">
        <f t="shared" si="9"/>
        <v>-12</v>
      </c>
      <c r="G212" s="1">
        <f t="shared" si="10"/>
        <v>1</v>
      </c>
    </row>
    <row r="213" spans="1:7" x14ac:dyDescent="0.3">
      <c r="A213">
        <v>2021</v>
      </c>
      <c r="B213">
        <v>10</v>
      </c>
      <c r="C213" t="s">
        <v>12</v>
      </c>
      <c r="D213">
        <v>1238.4000000000001</v>
      </c>
      <c r="E213" s="6">
        <f t="shared" si="11"/>
        <v>44470</v>
      </c>
      <c r="F213" s="1">
        <f t="shared" si="9"/>
        <v>1238.4000000000001</v>
      </c>
      <c r="G213" s="1">
        <f t="shared" si="10"/>
        <v>0</v>
      </c>
    </row>
    <row r="214" spans="1:7" x14ac:dyDescent="0.3">
      <c r="A214">
        <v>2021</v>
      </c>
      <c r="B214">
        <v>10</v>
      </c>
      <c r="C214" t="s">
        <v>12</v>
      </c>
      <c r="D214">
        <v>708</v>
      </c>
      <c r="E214" s="6">
        <f t="shared" si="11"/>
        <v>44470</v>
      </c>
      <c r="F214" s="1">
        <f t="shared" si="9"/>
        <v>1946.4</v>
      </c>
      <c r="G214" s="1">
        <f t="shared" si="10"/>
        <v>1</v>
      </c>
    </row>
    <row r="215" spans="1:7" x14ac:dyDescent="0.3">
      <c r="A215">
        <v>2021</v>
      </c>
      <c r="B215">
        <v>10</v>
      </c>
      <c r="C215" t="s">
        <v>5</v>
      </c>
      <c r="D215">
        <v>2415.6</v>
      </c>
      <c r="E215" s="6">
        <f t="shared" si="11"/>
        <v>44470</v>
      </c>
      <c r="F215" s="1">
        <f t="shared" si="9"/>
        <v>2415.6</v>
      </c>
      <c r="G215" s="1">
        <f t="shared" si="10"/>
        <v>0</v>
      </c>
    </row>
    <row r="216" spans="1:7" x14ac:dyDescent="0.3">
      <c r="A216">
        <v>2021</v>
      </c>
      <c r="B216">
        <v>10</v>
      </c>
      <c r="C216" t="s">
        <v>5</v>
      </c>
      <c r="D216">
        <v>1207.8</v>
      </c>
      <c r="E216" s="6">
        <f t="shared" si="11"/>
        <v>44470</v>
      </c>
      <c r="F216" s="1">
        <f t="shared" si="9"/>
        <v>3623.3999999999996</v>
      </c>
      <c r="G216" s="1">
        <f t="shared" si="10"/>
        <v>0</v>
      </c>
    </row>
    <row r="217" spans="1:7" x14ac:dyDescent="0.3">
      <c r="A217">
        <v>2021</v>
      </c>
      <c r="B217">
        <v>10</v>
      </c>
      <c r="C217" t="s">
        <v>5</v>
      </c>
      <c r="D217">
        <v>1784.1</v>
      </c>
      <c r="E217" s="6">
        <f t="shared" si="11"/>
        <v>44470</v>
      </c>
      <c r="F217" s="1">
        <f t="shared" si="9"/>
        <v>5407.5</v>
      </c>
      <c r="G217" s="1">
        <f t="shared" si="10"/>
        <v>1</v>
      </c>
    </row>
    <row r="218" spans="1:7" x14ac:dyDescent="0.3">
      <c r="A218">
        <v>2021</v>
      </c>
      <c r="B218">
        <v>10</v>
      </c>
      <c r="C218" t="s">
        <v>9</v>
      </c>
      <c r="D218">
        <v>181.6</v>
      </c>
      <c r="E218" s="6">
        <f t="shared" si="11"/>
        <v>44470</v>
      </c>
      <c r="F218" s="1">
        <f t="shared" si="9"/>
        <v>181.6</v>
      </c>
      <c r="G218" s="1">
        <f t="shared" si="10"/>
        <v>1</v>
      </c>
    </row>
    <row r="219" spans="1:7" x14ac:dyDescent="0.3">
      <c r="A219">
        <v>2021</v>
      </c>
      <c r="B219">
        <v>10</v>
      </c>
      <c r="C219" t="s">
        <v>4</v>
      </c>
      <c r="D219">
        <v>878.4</v>
      </c>
      <c r="E219" s="6">
        <f t="shared" si="11"/>
        <v>44470</v>
      </c>
      <c r="F219" s="1">
        <f t="shared" si="9"/>
        <v>878.4</v>
      </c>
      <c r="G219" s="1">
        <f t="shared" si="10"/>
        <v>1</v>
      </c>
    </row>
    <row r="220" spans="1:7" x14ac:dyDescent="0.3">
      <c r="A220">
        <v>2021</v>
      </c>
      <c r="B220">
        <v>11</v>
      </c>
      <c r="C220" t="s">
        <v>8</v>
      </c>
      <c r="D220">
        <v>1378.37</v>
      </c>
      <c r="E220" s="6">
        <f t="shared" si="11"/>
        <v>44501</v>
      </c>
      <c r="F220" s="1">
        <f t="shared" si="9"/>
        <v>1378.37</v>
      </c>
      <c r="G220" s="1">
        <f t="shared" si="10"/>
        <v>1</v>
      </c>
    </row>
    <row r="221" spans="1:7" x14ac:dyDescent="0.3">
      <c r="A221">
        <v>2021</v>
      </c>
      <c r="B221">
        <v>11</v>
      </c>
      <c r="C221" t="s">
        <v>23</v>
      </c>
      <c r="D221">
        <v>1247.4000000000001</v>
      </c>
      <c r="E221" s="6">
        <f t="shared" si="11"/>
        <v>44501</v>
      </c>
      <c r="F221" s="1">
        <f t="shared" si="9"/>
        <v>1247.4000000000001</v>
      </c>
      <c r="G221" s="1">
        <f t="shared" si="10"/>
        <v>0</v>
      </c>
    </row>
    <row r="222" spans="1:7" x14ac:dyDescent="0.3">
      <c r="A222">
        <v>2021</v>
      </c>
      <c r="B222">
        <v>11</v>
      </c>
      <c r="C222" t="s">
        <v>23</v>
      </c>
      <c r="D222">
        <v>623.70000000000005</v>
      </c>
      <c r="E222" s="6">
        <f t="shared" si="11"/>
        <v>44501</v>
      </c>
      <c r="F222" s="1">
        <f t="shared" si="9"/>
        <v>1871.1000000000001</v>
      </c>
      <c r="G222" s="1">
        <f t="shared" si="10"/>
        <v>1</v>
      </c>
    </row>
    <row r="223" spans="1:7" x14ac:dyDescent="0.3">
      <c r="A223">
        <v>2021</v>
      </c>
      <c r="B223">
        <v>11</v>
      </c>
      <c r="C223" t="s">
        <v>18</v>
      </c>
      <c r="D223">
        <v>148.5</v>
      </c>
      <c r="E223" s="6">
        <f t="shared" si="11"/>
        <v>44501</v>
      </c>
      <c r="F223" s="1">
        <f t="shared" si="9"/>
        <v>148.5</v>
      </c>
      <c r="G223" s="1">
        <f t="shared" si="10"/>
        <v>1</v>
      </c>
    </row>
    <row r="224" spans="1:7" x14ac:dyDescent="0.3">
      <c r="A224">
        <v>2021</v>
      </c>
      <c r="B224">
        <v>11</v>
      </c>
      <c r="C224" t="s">
        <v>6</v>
      </c>
      <c r="D224">
        <v>1894.05</v>
      </c>
      <c r="E224" s="6">
        <f t="shared" si="11"/>
        <v>44501</v>
      </c>
      <c r="F224" s="1">
        <f t="shared" si="9"/>
        <v>1894.05</v>
      </c>
      <c r="G224" s="1">
        <f t="shared" si="10"/>
        <v>1</v>
      </c>
    </row>
    <row r="225" spans="1:7" x14ac:dyDescent="0.3">
      <c r="A225">
        <v>2021</v>
      </c>
      <c r="B225">
        <v>11</v>
      </c>
      <c r="C225" t="s">
        <v>14</v>
      </c>
      <c r="D225">
        <v>187</v>
      </c>
      <c r="E225" s="6">
        <f t="shared" si="11"/>
        <v>44501</v>
      </c>
      <c r="F225" s="1">
        <f t="shared" si="9"/>
        <v>187</v>
      </c>
      <c r="G225" s="1">
        <f t="shared" si="10"/>
        <v>0</v>
      </c>
    </row>
    <row r="226" spans="1:7" x14ac:dyDescent="0.3">
      <c r="A226">
        <v>2021</v>
      </c>
      <c r="B226">
        <v>11</v>
      </c>
      <c r="C226" t="s">
        <v>14</v>
      </c>
      <c r="D226">
        <v>234.75</v>
      </c>
      <c r="E226" s="6">
        <f t="shared" si="11"/>
        <v>44501</v>
      </c>
      <c r="F226" s="1">
        <f t="shared" si="9"/>
        <v>421.75</v>
      </c>
      <c r="G226" s="1">
        <f t="shared" si="10"/>
        <v>0</v>
      </c>
    </row>
    <row r="227" spans="1:7" x14ac:dyDescent="0.3">
      <c r="A227">
        <v>2021</v>
      </c>
      <c r="B227">
        <v>11</v>
      </c>
      <c r="C227" t="s">
        <v>14</v>
      </c>
      <c r="D227">
        <v>219.75</v>
      </c>
      <c r="E227" s="6">
        <f t="shared" si="11"/>
        <v>44501</v>
      </c>
      <c r="F227" s="1">
        <f t="shared" si="9"/>
        <v>641.5</v>
      </c>
      <c r="G227" s="1">
        <f t="shared" si="10"/>
        <v>1</v>
      </c>
    </row>
    <row r="228" spans="1:7" x14ac:dyDescent="0.3">
      <c r="A228">
        <v>2021</v>
      </c>
      <c r="B228">
        <v>11</v>
      </c>
      <c r="C228" t="s">
        <v>22</v>
      </c>
      <c r="D228">
        <v>1288.8</v>
      </c>
      <c r="E228" s="6">
        <f t="shared" si="11"/>
        <v>44501</v>
      </c>
      <c r="F228" s="1">
        <f t="shared" si="9"/>
        <v>1288.8</v>
      </c>
      <c r="G228" s="1">
        <f t="shared" si="10"/>
        <v>1</v>
      </c>
    </row>
    <row r="229" spans="1:7" x14ac:dyDescent="0.3">
      <c r="A229">
        <v>2021</v>
      </c>
      <c r="B229">
        <v>11</v>
      </c>
      <c r="C229" t="s">
        <v>7</v>
      </c>
      <c r="D229">
        <v>729.75</v>
      </c>
      <c r="E229" s="6">
        <f t="shared" si="11"/>
        <v>44501</v>
      </c>
      <c r="F229" s="1">
        <f t="shared" si="9"/>
        <v>729.75</v>
      </c>
      <c r="G229" s="1">
        <f t="shared" si="10"/>
        <v>0</v>
      </c>
    </row>
    <row r="230" spans="1:7" x14ac:dyDescent="0.3">
      <c r="A230">
        <v>2021</v>
      </c>
      <c r="B230">
        <v>11</v>
      </c>
      <c r="C230" t="s">
        <v>7</v>
      </c>
      <c r="D230">
        <v>174.72</v>
      </c>
      <c r="E230" s="6">
        <f t="shared" si="11"/>
        <v>44501</v>
      </c>
      <c r="F230" s="1">
        <f t="shared" si="9"/>
        <v>904.47</v>
      </c>
      <c r="G230" s="1">
        <f t="shared" si="10"/>
        <v>0</v>
      </c>
    </row>
    <row r="231" spans="1:7" x14ac:dyDescent="0.3">
      <c r="A231">
        <v>2021</v>
      </c>
      <c r="B231">
        <v>11</v>
      </c>
      <c r="C231" t="s">
        <v>7</v>
      </c>
      <c r="D231">
        <v>627.75</v>
      </c>
      <c r="E231" s="6">
        <f t="shared" si="11"/>
        <v>44501</v>
      </c>
      <c r="F231" s="1">
        <f t="shared" si="9"/>
        <v>1532.22</v>
      </c>
      <c r="G231" s="1">
        <f t="shared" si="10"/>
        <v>1</v>
      </c>
    </row>
    <row r="232" spans="1:7" x14ac:dyDescent="0.3">
      <c r="A232">
        <v>2021</v>
      </c>
      <c r="B232">
        <v>11</v>
      </c>
      <c r="C232" t="s">
        <v>12</v>
      </c>
      <c r="D232">
        <v>3715.2</v>
      </c>
      <c r="E232" s="6">
        <f t="shared" si="11"/>
        <v>44501</v>
      </c>
      <c r="F232" s="1">
        <f t="shared" si="9"/>
        <v>3715.2</v>
      </c>
      <c r="G232" s="1">
        <f t="shared" si="10"/>
        <v>1</v>
      </c>
    </row>
    <row r="233" spans="1:7" x14ac:dyDescent="0.3">
      <c r="A233">
        <v>2021</v>
      </c>
      <c r="B233">
        <v>11</v>
      </c>
      <c r="C233" t="s">
        <v>9</v>
      </c>
      <c r="D233">
        <v>1050.51</v>
      </c>
      <c r="E233" s="6">
        <f t="shared" si="11"/>
        <v>44501</v>
      </c>
      <c r="F233" s="1">
        <f t="shared" si="9"/>
        <v>1050.51</v>
      </c>
      <c r="G233" s="1">
        <f t="shared" si="10"/>
        <v>0</v>
      </c>
    </row>
    <row r="234" spans="1:7" x14ac:dyDescent="0.3">
      <c r="A234">
        <v>2021</v>
      </c>
      <c r="B234">
        <v>11</v>
      </c>
      <c r="C234" t="s">
        <v>9</v>
      </c>
      <c r="D234">
        <v>2101.02</v>
      </c>
      <c r="E234" s="6">
        <f t="shared" si="11"/>
        <v>44501</v>
      </c>
      <c r="F234" s="1">
        <f t="shared" si="9"/>
        <v>3151.5299999999997</v>
      </c>
      <c r="G234" s="1">
        <f t="shared" si="10"/>
        <v>1</v>
      </c>
    </row>
    <row r="235" spans="1:7" x14ac:dyDescent="0.3">
      <c r="A235">
        <v>2021</v>
      </c>
      <c r="B235">
        <v>11</v>
      </c>
      <c r="C235" t="s">
        <v>4</v>
      </c>
      <c r="D235">
        <v>148.5</v>
      </c>
      <c r="E235" s="6">
        <f t="shared" si="11"/>
        <v>44501</v>
      </c>
      <c r="F235" s="1">
        <f t="shared" si="9"/>
        <v>148.5</v>
      </c>
      <c r="G235" s="1">
        <f t="shared" si="10"/>
        <v>0</v>
      </c>
    </row>
    <row r="236" spans="1:7" x14ac:dyDescent="0.3">
      <c r="A236">
        <v>2021</v>
      </c>
      <c r="B236">
        <v>11</v>
      </c>
      <c r="C236" t="s">
        <v>4</v>
      </c>
      <c r="D236">
        <v>211.46</v>
      </c>
      <c r="E236" s="6">
        <f t="shared" si="11"/>
        <v>44501</v>
      </c>
      <c r="F236" s="1">
        <f t="shared" si="9"/>
        <v>359.96000000000004</v>
      </c>
      <c r="G236" s="1">
        <f t="shared" si="10"/>
        <v>1</v>
      </c>
    </row>
    <row r="237" spans="1:7" x14ac:dyDescent="0.3">
      <c r="A237">
        <v>2021</v>
      </c>
      <c r="B237">
        <v>12</v>
      </c>
      <c r="C237" t="s">
        <v>23</v>
      </c>
      <c r="D237">
        <v>623.70000000000005</v>
      </c>
      <c r="E237" s="6">
        <f t="shared" si="11"/>
        <v>44531</v>
      </c>
      <c r="F237" s="1">
        <f t="shared" si="9"/>
        <v>623.70000000000005</v>
      </c>
      <c r="G237" s="1">
        <f t="shared" si="10"/>
        <v>1</v>
      </c>
    </row>
    <row r="238" spans="1:7" x14ac:dyDescent="0.3">
      <c r="A238">
        <v>2021</v>
      </c>
      <c r="B238">
        <v>12</v>
      </c>
      <c r="C238" t="s">
        <v>9</v>
      </c>
      <c r="D238">
        <v>1215</v>
      </c>
      <c r="E238" s="6">
        <f t="shared" si="11"/>
        <v>44531</v>
      </c>
      <c r="F238" s="1">
        <f t="shared" si="9"/>
        <v>1215</v>
      </c>
      <c r="G238" s="1">
        <f t="shared" si="10"/>
        <v>1</v>
      </c>
    </row>
    <row r="239" spans="1:7" x14ac:dyDescent="0.3">
      <c r="A239">
        <v>2021</v>
      </c>
      <c r="B239">
        <v>12</v>
      </c>
      <c r="C239" t="s">
        <v>10</v>
      </c>
      <c r="D239">
        <v>415.16</v>
      </c>
      <c r="E239" s="6">
        <f t="shared" si="11"/>
        <v>44531</v>
      </c>
      <c r="F239" s="1">
        <f t="shared" si="9"/>
        <v>415.16</v>
      </c>
      <c r="G239" s="1">
        <f t="shared" si="10"/>
        <v>1</v>
      </c>
    </row>
    <row r="240" spans="1:7" x14ac:dyDescent="0.3">
      <c r="A240">
        <v>2021</v>
      </c>
      <c r="B240">
        <v>12</v>
      </c>
      <c r="C240" t="s">
        <v>4</v>
      </c>
      <c r="D240">
        <v>472.8</v>
      </c>
      <c r="E240" s="6">
        <f t="shared" si="11"/>
        <v>44531</v>
      </c>
      <c r="F240" s="1">
        <f t="shared" si="9"/>
        <v>472.8</v>
      </c>
      <c r="G240" s="1">
        <f t="shared" si="10"/>
        <v>1</v>
      </c>
    </row>
    <row r="241" spans="1:7" x14ac:dyDescent="0.3">
      <c r="A241">
        <v>2022</v>
      </c>
      <c r="B241">
        <v>1</v>
      </c>
      <c r="C241" t="s">
        <v>21</v>
      </c>
      <c r="D241">
        <v>524.4</v>
      </c>
      <c r="E241" s="6">
        <f t="shared" si="11"/>
        <v>44562</v>
      </c>
      <c r="F241" s="1">
        <f t="shared" si="9"/>
        <v>524.4</v>
      </c>
      <c r="G241" s="1">
        <f t="shared" si="10"/>
        <v>0</v>
      </c>
    </row>
    <row r="242" spans="1:7" x14ac:dyDescent="0.3">
      <c r="A242">
        <v>2022</v>
      </c>
      <c r="B242">
        <v>1</v>
      </c>
      <c r="C242" t="s">
        <v>21</v>
      </c>
      <c r="D242">
        <v>607.5</v>
      </c>
      <c r="E242" s="6">
        <f t="shared" si="11"/>
        <v>44562</v>
      </c>
      <c r="F242" s="1">
        <f t="shared" si="9"/>
        <v>1131.9000000000001</v>
      </c>
      <c r="G242" s="1">
        <f t="shared" si="10"/>
        <v>0</v>
      </c>
    </row>
    <row r="243" spans="1:7" x14ac:dyDescent="0.3">
      <c r="A243">
        <v>2022</v>
      </c>
      <c r="B243">
        <v>1</v>
      </c>
      <c r="C243" t="s">
        <v>21</v>
      </c>
      <c r="D243">
        <v>262.2</v>
      </c>
      <c r="E243" s="6">
        <f t="shared" si="11"/>
        <v>44562</v>
      </c>
      <c r="F243" s="1">
        <f t="shared" si="9"/>
        <v>1394.1000000000001</v>
      </c>
      <c r="G243" s="1">
        <f t="shared" si="10"/>
        <v>1</v>
      </c>
    </row>
    <row r="244" spans="1:7" x14ac:dyDescent="0.3">
      <c r="A244">
        <v>2022</v>
      </c>
      <c r="B244">
        <v>1</v>
      </c>
      <c r="C244" t="s">
        <v>18</v>
      </c>
      <c r="D244">
        <v>169.2</v>
      </c>
      <c r="E244" s="6">
        <f t="shared" si="11"/>
        <v>44562</v>
      </c>
      <c r="F244" s="1">
        <f t="shared" si="9"/>
        <v>169.2</v>
      </c>
      <c r="G244" s="1">
        <f t="shared" si="10"/>
        <v>1</v>
      </c>
    </row>
    <row r="245" spans="1:7" x14ac:dyDescent="0.3">
      <c r="A245">
        <v>2022</v>
      </c>
      <c r="B245">
        <v>1</v>
      </c>
      <c r="C245" t="s">
        <v>17</v>
      </c>
      <c r="D245">
        <v>308</v>
      </c>
      <c r="E245" s="6">
        <f t="shared" si="11"/>
        <v>44562</v>
      </c>
      <c r="F245" s="1">
        <f t="shared" si="9"/>
        <v>308</v>
      </c>
      <c r="G245" s="1">
        <f t="shared" si="10"/>
        <v>1</v>
      </c>
    </row>
    <row r="246" spans="1:7" x14ac:dyDescent="0.3">
      <c r="A246">
        <v>2022</v>
      </c>
      <c r="B246">
        <v>1</v>
      </c>
      <c r="C246" t="s">
        <v>6</v>
      </c>
      <c r="D246">
        <v>373</v>
      </c>
      <c r="E246" s="6">
        <f t="shared" si="11"/>
        <v>44562</v>
      </c>
      <c r="F246" s="1">
        <f t="shared" si="9"/>
        <v>373</v>
      </c>
      <c r="G246" s="1">
        <f t="shared" si="10"/>
        <v>0</v>
      </c>
    </row>
    <row r="247" spans="1:7" x14ac:dyDescent="0.3">
      <c r="A247">
        <v>2022</v>
      </c>
      <c r="B247">
        <v>1</v>
      </c>
      <c r="C247" t="s">
        <v>6</v>
      </c>
      <c r="D247">
        <v>1907.6</v>
      </c>
      <c r="E247" s="6">
        <f t="shared" si="11"/>
        <v>44562</v>
      </c>
      <c r="F247" s="1">
        <f t="shared" si="9"/>
        <v>2280.6</v>
      </c>
      <c r="G247" s="1">
        <f t="shared" si="10"/>
        <v>0</v>
      </c>
    </row>
    <row r="248" spans="1:7" x14ac:dyDescent="0.3">
      <c r="A248">
        <v>2022</v>
      </c>
      <c r="B248">
        <v>1</v>
      </c>
      <c r="C248" t="s">
        <v>6</v>
      </c>
      <c r="D248">
        <v>2281.44</v>
      </c>
      <c r="E248" s="6">
        <f t="shared" si="11"/>
        <v>44562</v>
      </c>
      <c r="F248" s="1">
        <f t="shared" si="9"/>
        <v>4562.04</v>
      </c>
      <c r="G248" s="1">
        <f t="shared" si="10"/>
        <v>1</v>
      </c>
    </row>
    <row r="249" spans="1:7" x14ac:dyDescent="0.3">
      <c r="A249">
        <v>2022</v>
      </c>
      <c r="B249">
        <v>1</v>
      </c>
      <c r="C249" t="s">
        <v>20</v>
      </c>
      <c r="D249">
        <v>152.1</v>
      </c>
      <c r="E249" s="6">
        <f t="shared" si="11"/>
        <v>44562</v>
      </c>
      <c r="F249" s="1">
        <f t="shared" si="9"/>
        <v>152.1</v>
      </c>
      <c r="G249" s="1">
        <f t="shared" si="10"/>
        <v>1</v>
      </c>
    </row>
    <row r="250" spans="1:7" x14ac:dyDescent="0.3">
      <c r="A250">
        <v>2022</v>
      </c>
      <c r="B250">
        <v>1</v>
      </c>
      <c r="C250" t="s">
        <v>14</v>
      </c>
      <c r="D250">
        <v>290</v>
      </c>
      <c r="E250" s="6">
        <f t="shared" si="11"/>
        <v>44562</v>
      </c>
      <c r="F250" s="1">
        <f t="shared" si="9"/>
        <v>290</v>
      </c>
      <c r="G250" s="1">
        <f t="shared" si="10"/>
        <v>0</v>
      </c>
    </row>
    <row r="251" spans="1:7" x14ac:dyDescent="0.3">
      <c r="A251">
        <v>2022</v>
      </c>
      <c r="B251">
        <v>1</v>
      </c>
      <c r="C251" t="s">
        <v>14</v>
      </c>
      <c r="D251">
        <v>240</v>
      </c>
      <c r="E251" s="6">
        <f t="shared" si="11"/>
        <v>44562</v>
      </c>
      <c r="F251" s="1">
        <f t="shared" si="9"/>
        <v>530</v>
      </c>
      <c r="G251" s="1">
        <f t="shared" si="10"/>
        <v>0</v>
      </c>
    </row>
    <row r="252" spans="1:7" x14ac:dyDescent="0.3">
      <c r="A252">
        <v>2022</v>
      </c>
      <c r="B252">
        <v>1</v>
      </c>
      <c r="C252" t="s">
        <v>14</v>
      </c>
      <c r="D252">
        <v>885</v>
      </c>
      <c r="E252" s="6">
        <f t="shared" si="11"/>
        <v>44562</v>
      </c>
      <c r="F252" s="1">
        <f t="shared" si="9"/>
        <v>1415</v>
      </c>
      <c r="G252" s="1">
        <f t="shared" si="10"/>
        <v>1</v>
      </c>
    </row>
    <row r="253" spans="1:7" x14ac:dyDescent="0.3">
      <c r="A253">
        <v>2022</v>
      </c>
      <c r="B253">
        <v>1</v>
      </c>
      <c r="C253" t="s">
        <v>22</v>
      </c>
      <c r="D253">
        <v>3294</v>
      </c>
      <c r="E253" s="6">
        <f t="shared" si="11"/>
        <v>44562</v>
      </c>
      <c r="F253" s="1">
        <f t="shared" si="9"/>
        <v>3294</v>
      </c>
      <c r="G253" s="1">
        <f t="shared" si="10"/>
        <v>0</v>
      </c>
    </row>
    <row r="254" spans="1:7" x14ac:dyDescent="0.3">
      <c r="A254">
        <v>2022</v>
      </c>
      <c r="B254">
        <v>1</v>
      </c>
      <c r="C254" t="s">
        <v>22</v>
      </c>
      <c r="D254">
        <v>1809.6</v>
      </c>
      <c r="E254" s="6">
        <f t="shared" si="11"/>
        <v>44562</v>
      </c>
      <c r="F254" s="1">
        <f t="shared" si="9"/>
        <v>5103.6000000000004</v>
      </c>
      <c r="G254" s="1">
        <f t="shared" si="10"/>
        <v>1</v>
      </c>
    </row>
    <row r="255" spans="1:7" x14ac:dyDescent="0.3">
      <c r="A255">
        <v>2022</v>
      </c>
      <c r="B255">
        <v>1</v>
      </c>
      <c r="C255" t="s">
        <v>7</v>
      </c>
      <c r="D255">
        <v>744</v>
      </c>
      <c r="E255" s="6">
        <f t="shared" si="11"/>
        <v>44562</v>
      </c>
      <c r="F255" s="1">
        <f t="shared" si="9"/>
        <v>744</v>
      </c>
      <c r="G255" s="1">
        <f t="shared" si="10"/>
        <v>0</v>
      </c>
    </row>
    <row r="256" spans="1:7" x14ac:dyDescent="0.3">
      <c r="A256">
        <v>2022</v>
      </c>
      <c r="B256">
        <v>1</v>
      </c>
      <c r="C256" t="s">
        <v>7</v>
      </c>
      <c r="D256">
        <v>744</v>
      </c>
      <c r="E256" s="6">
        <f t="shared" si="11"/>
        <v>44562</v>
      </c>
      <c r="F256" s="1">
        <f t="shared" si="9"/>
        <v>1488</v>
      </c>
      <c r="G256" s="1">
        <f t="shared" si="10"/>
        <v>0</v>
      </c>
    </row>
    <row r="257" spans="1:7" x14ac:dyDescent="0.3">
      <c r="A257">
        <v>2022</v>
      </c>
      <c r="B257">
        <v>1</v>
      </c>
      <c r="C257" t="s">
        <v>7</v>
      </c>
      <c r="D257">
        <v>213</v>
      </c>
      <c r="E257" s="6">
        <f t="shared" si="11"/>
        <v>44562</v>
      </c>
      <c r="F257" s="1">
        <f t="shared" si="9"/>
        <v>1701</v>
      </c>
      <c r="G257" s="1">
        <f t="shared" si="10"/>
        <v>1</v>
      </c>
    </row>
    <row r="258" spans="1:7" x14ac:dyDescent="0.3">
      <c r="A258">
        <v>2022</v>
      </c>
      <c r="B258">
        <v>1</v>
      </c>
      <c r="C258" t="s">
        <v>12</v>
      </c>
      <c r="D258">
        <v>702.28</v>
      </c>
      <c r="E258" s="6">
        <f t="shared" si="11"/>
        <v>44562</v>
      </c>
      <c r="F258" s="1">
        <f t="shared" ref="F258:F321" si="12">IF(AND(B258=B257,C258=C257),D258+F257,D258)</f>
        <v>702.28</v>
      </c>
      <c r="G258" s="1">
        <f t="shared" ref="G258:G302" si="13">IF(AND(B258=B259,C258=C259),0,1)</f>
        <v>1</v>
      </c>
    </row>
    <row r="259" spans="1:7" x14ac:dyDescent="0.3">
      <c r="A259">
        <v>2022</v>
      </c>
      <c r="B259">
        <v>1</v>
      </c>
      <c r="C259" t="s">
        <v>5</v>
      </c>
      <c r="D259">
        <v>1520</v>
      </c>
      <c r="E259" s="6">
        <f t="shared" ref="E259:E302" si="14">DATE(A259,B259,1)</f>
        <v>44562</v>
      </c>
      <c r="F259" s="1">
        <f t="shared" si="12"/>
        <v>1520</v>
      </c>
      <c r="G259" s="1">
        <f t="shared" si="13"/>
        <v>1</v>
      </c>
    </row>
    <row r="260" spans="1:7" x14ac:dyDescent="0.3">
      <c r="A260">
        <v>2022</v>
      </c>
      <c r="B260">
        <v>1</v>
      </c>
      <c r="C260" t="s">
        <v>16</v>
      </c>
      <c r="D260">
        <v>888.52</v>
      </c>
      <c r="E260" s="6">
        <f t="shared" si="14"/>
        <v>44562</v>
      </c>
      <c r="F260" s="1">
        <f t="shared" si="12"/>
        <v>888.52</v>
      </c>
      <c r="G260" s="1">
        <f t="shared" si="13"/>
        <v>1</v>
      </c>
    </row>
    <row r="261" spans="1:7" x14ac:dyDescent="0.3">
      <c r="A261">
        <v>2022</v>
      </c>
      <c r="B261">
        <v>1</v>
      </c>
      <c r="C261" t="s">
        <v>10</v>
      </c>
      <c r="D261">
        <v>853.6</v>
      </c>
      <c r="E261" s="6">
        <f t="shared" si="14"/>
        <v>44562</v>
      </c>
      <c r="F261" s="1">
        <f t="shared" si="12"/>
        <v>853.6</v>
      </c>
      <c r="G261" s="1">
        <f t="shared" si="13"/>
        <v>1</v>
      </c>
    </row>
    <row r="262" spans="1:7" x14ac:dyDescent="0.3">
      <c r="A262">
        <v>2022</v>
      </c>
      <c r="B262">
        <v>1</v>
      </c>
      <c r="C262" t="s">
        <v>4</v>
      </c>
      <c r="D262">
        <v>745.6</v>
      </c>
      <c r="E262" s="6">
        <f t="shared" si="14"/>
        <v>44562</v>
      </c>
      <c r="F262" s="1">
        <f t="shared" si="12"/>
        <v>745.6</v>
      </c>
      <c r="G262" s="1">
        <f t="shared" si="13"/>
        <v>0</v>
      </c>
    </row>
    <row r="263" spans="1:7" x14ac:dyDescent="0.3">
      <c r="A263">
        <v>2022</v>
      </c>
      <c r="B263">
        <v>1</v>
      </c>
      <c r="C263" t="s">
        <v>4</v>
      </c>
      <c r="D263">
        <v>274.51</v>
      </c>
      <c r="E263" s="6">
        <f t="shared" si="14"/>
        <v>44562</v>
      </c>
      <c r="F263" s="1">
        <f t="shared" si="12"/>
        <v>1020.11</v>
      </c>
      <c r="G263" s="1">
        <f t="shared" si="13"/>
        <v>1</v>
      </c>
    </row>
    <row r="264" spans="1:7" x14ac:dyDescent="0.3">
      <c r="A264">
        <v>2022</v>
      </c>
      <c r="B264">
        <v>2</v>
      </c>
      <c r="C264" t="s">
        <v>18</v>
      </c>
      <c r="D264">
        <v>226.8</v>
      </c>
      <c r="E264" s="6">
        <f t="shared" si="14"/>
        <v>44593</v>
      </c>
      <c r="F264" s="1">
        <f t="shared" si="12"/>
        <v>226.8</v>
      </c>
      <c r="G264" s="1">
        <f t="shared" si="13"/>
        <v>0</v>
      </c>
    </row>
    <row r="265" spans="1:7" x14ac:dyDescent="0.3">
      <c r="A265">
        <v>2022</v>
      </c>
      <c r="B265">
        <v>2</v>
      </c>
      <c r="C265" t="s">
        <v>18</v>
      </c>
      <c r="D265">
        <v>226.8</v>
      </c>
      <c r="E265" s="6">
        <f t="shared" si="14"/>
        <v>44593</v>
      </c>
      <c r="F265" s="1">
        <f t="shared" si="12"/>
        <v>453.6</v>
      </c>
      <c r="G265" s="1">
        <f t="shared" si="13"/>
        <v>1</v>
      </c>
    </row>
    <row r="266" spans="1:7" x14ac:dyDescent="0.3">
      <c r="A266">
        <v>2022</v>
      </c>
      <c r="B266">
        <v>2</v>
      </c>
      <c r="C266" t="s">
        <v>17</v>
      </c>
      <c r="D266">
        <v>350</v>
      </c>
      <c r="E266" s="6">
        <f t="shared" si="14"/>
        <v>44593</v>
      </c>
      <c r="F266" s="1">
        <f t="shared" si="12"/>
        <v>350</v>
      </c>
      <c r="G266" s="1">
        <f t="shared" si="13"/>
        <v>1</v>
      </c>
    </row>
    <row r="267" spans="1:7" x14ac:dyDescent="0.3">
      <c r="A267">
        <v>2022</v>
      </c>
      <c r="B267">
        <v>2</v>
      </c>
      <c r="C267" t="s">
        <v>14</v>
      </c>
      <c r="D267">
        <v>240</v>
      </c>
      <c r="E267" s="6">
        <f t="shared" si="14"/>
        <v>44593</v>
      </c>
      <c r="F267" s="1">
        <f t="shared" si="12"/>
        <v>240</v>
      </c>
      <c r="G267" s="1">
        <f t="shared" si="13"/>
        <v>0</v>
      </c>
    </row>
    <row r="268" spans="1:7" x14ac:dyDescent="0.3">
      <c r="A268">
        <v>2022</v>
      </c>
      <c r="B268">
        <v>2</v>
      </c>
      <c r="C268" t="s">
        <v>14</v>
      </c>
      <c r="D268">
        <v>885</v>
      </c>
      <c r="E268" s="6">
        <f t="shared" si="14"/>
        <v>44593</v>
      </c>
      <c r="F268" s="1">
        <f t="shared" si="12"/>
        <v>1125</v>
      </c>
      <c r="G268" s="1">
        <f t="shared" si="13"/>
        <v>1</v>
      </c>
    </row>
    <row r="269" spans="1:7" x14ac:dyDescent="0.3">
      <c r="A269">
        <v>2022</v>
      </c>
      <c r="B269">
        <v>2</v>
      </c>
      <c r="C269" t="s">
        <v>7</v>
      </c>
      <c r="D269">
        <v>34.85</v>
      </c>
      <c r="E269" s="6">
        <f t="shared" si="14"/>
        <v>44593</v>
      </c>
      <c r="F269" s="1">
        <f t="shared" si="12"/>
        <v>34.85</v>
      </c>
      <c r="G269" s="1">
        <f t="shared" si="13"/>
        <v>0</v>
      </c>
    </row>
    <row r="270" spans="1:7" x14ac:dyDescent="0.3">
      <c r="A270">
        <v>2022</v>
      </c>
      <c r="B270">
        <v>2</v>
      </c>
      <c r="C270" t="s">
        <v>7</v>
      </c>
      <c r="D270">
        <v>39.1</v>
      </c>
      <c r="E270" s="6">
        <f t="shared" si="14"/>
        <v>44593</v>
      </c>
      <c r="F270" s="1">
        <f t="shared" si="12"/>
        <v>73.95</v>
      </c>
      <c r="G270" s="1">
        <f t="shared" si="13"/>
        <v>0</v>
      </c>
    </row>
    <row r="271" spans="1:7" x14ac:dyDescent="0.3">
      <c r="A271">
        <v>2022</v>
      </c>
      <c r="B271">
        <v>2</v>
      </c>
      <c r="C271" t="s">
        <v>7</v>
      </c>
      <c r="D271">
        <v>51</v>
      </c>
      <c r="E271" s="6">
        <f t="shared" si="14"/>
        <v>44593</v>
      </c>
      <c r="F271" s="1">
        <f t="shared" si="12"/>
        <v>124.95</v>
      </c>
      <c r="G271" s="1">
        <f t="shared" si="13"/>
        <v>1</v>
      </c>
    </row>
    <row r="272" spans="1:7" x14ac:dyDescent="0.3">
      <c r="A272">
        <v>2022</v>
      </c>
      <c r="B272">
        <v>2</v>
      </c>
      <c r="C272" t="s">
        <v>12</v>
      </c>
      <c r="D272">
        <v>2601</v>
      </c>
      <c r="E272" s="6">
        <f t="shared" si="14"/>
        <v>44593</v>
      </c>
      <c r="F272" s="1">
        <f t="shared" si="12"/>
        <v>2601</v>
      </c>
      <c r="G272" s="1">
        <f t="shared" si="13"/>
        <v>1</v>
      </c>
    </row>
    <row r="273" spans="1:7" x14ac:dyDescent="0.3">
      <c r="A273">
        <v>2022</v>
      </c>
      <c r="B273">
        <v>2</v>
      </c>
      <c r="C273" t="s">
        <v>19</v>
      </c>
      <c r="D273">
        <v>528.29999999999995</v>
      </c>
      <c r="E273" s="6">
        <f t="shared" si="14"/>
        <v>44593</v>
      </c>
      <c r="F273" s="1">
        <f t="shared" si="12"/>
        <v>528.29999999999995</v>
      </c>
      <c r="G273" s="1">
        <f t="shared" si="13"/>
        <v>1</v>
      </c>
    </row>
    <row r="274" spans="1:7" x14ac:dyDescent="0.3">
      <c r="A274">
        <v>2022</v>
      </c>
      <c r="B274">
        <v>2</v>
      </c>
      <c r="C274" t="s">
        <v>15</v>
      </c>
      <c r="D274">
        <v>646.02</v>
      </c>
      <c r="E274" s="6">
        <f t="shared" si="14"/>
        <v>44593</v>
      </c>
      <c r="F274" s="1">
        <f t="shared" si="12"/>
        <v>646.02</v>
      </c>
      <c r="G274" s="1">
        <f t="shared" si="13"/>
        <v>0</v>
      </c>
    </row>
    <row r="275" spans="1:7" x14ac:dyDescent="0.3">
      <c r="A275">
        <v>2022</v>
      </c>
      <c r="B275">
        <v>2</v>
      </c>
      <c r="C275" t="s">
        <v>15</v>
      </c>
      <c r="D275">
        <v>309.60000000000002</v>
      </c>
      <c r="E275" s="6">
        <f t="shared" si="14"/>
        <v>44593</v>
      </c>
      <c r="F275" s="1">
        <f t="shared" si="12"/>
        <v>955.62</v>
      </c>
      <c r="G275" s="1">
        <f t="shared" si="13"/>
        <v>1</v>
      </c>
    </row>
    <row r="276" spans="1:7" x14ac:dyDescent="0.3">
      <c r="A276">
        <v>2022</v>
      </c>
      <c r="B276">
        <v>2</v>
      </c>
      <c r="C276" t="s">
        <v>9</v>
      </c>
      <c r="D276">
        <v>351.14</v>
      </c>
      <c r="E276" s="6">
        <f t="shared" si="14"/>
        <v>44593</v>
      </c>
      <c r="F276" s="1">
        <f t="shared" si="12"/>
        <v>351.14</v>
      </c>
      <c r="G276" s="1">
        <f t="shared" si="13"/>
        <v>0</v>
      </c>
    </row>
    <row r="277" spans="1:7" x14ac:dyDescent="0.3">
      <c r="A277">
        <v>2022</v>
      </c>
      <c r="B277">
        <v>2</v>
      </c>
      <c r="C277" t="s">
        <v>9</v>
      </c>
      <c r="D277">
        <v>1401.65</v>
      </c>
      <c r="E277" s="6">
        <f t="shared" si="14"/>
        <v>44593</v>
      </c>
      <c r="F277" s="1">
        <f t="shared" si="12"/>
        <v>1752.79</v>
      </c>
      <c r="G277" s="1">
        <f t="shared" si="13"/>
        <v>1</v>
      </c>
    </row>
    <row r="278" spans="1:7" x14ac:dyDescent="0.3">
      <c r="A278">
        <v>2022</v>
      </c>
      <c r="B278">
        <v>2</v>
      </c>
      <c r="C278" t="s">
        <v>16</v>
      </c>
      <c r="D278">
        <v>502.2</v>
      </c>
      <c r="E278" s="6">
        <f t="shared" si="14"/>
        <v>44593</v>
      </c>
      <c r="F278" s="1">
        <f t="shared" si="12"/>
        <v>502.2</v>
      </c>
      <c r="G278" s="1">
        <f t="shared" si="13"/>
        <v>1</v>
      </c>
    </row>
    <row r="279" spans="1:7" x14ac:dyDescent="0.3">
      <c r="A279">
        <v>2022</v>
      </c>
      <c r="B279">
        <v>2</v>
      </c>
      <c r="C279" t="s">
        <v>13</v>
      </c>
      <c r="D279">
        <v>587</v>
      </c>
      <c r="E279" s="6">
        <f t="shared" si="14"/>
        <v>44593</v>
      </c>
      <c r="F279" s="1">
        <f t="shared" si="12"/>
        <v>587</v>
      </c>
      <c r="G279" s="1">
        <f t="shared" si="13"/>
        <v>1</v>
      </c>
    </row>
    <row r="280" spans="1:7" x14ac:dyDescent="0.3">
      <c r="A280">
        <v>2022</v>
      </c>
      <c r="B280">
        <v>2</v>
      </c>
      <c r="C280" t="s">
        <v>4</v>
      </c>
      <c r="D280">
        <v>482.6</v>
      </c>
      <c r="E280" s="6">
        <f t="shared" si="14"/>
        <v>44593</v>
      </c>
      <c r="F280" s="1">
        <f t="shared" si="12"/>
        <v>482.6</v>
      </c>
      <c r="G280" s="1">
        <f t="shared" si="13"/>
        <v>0</v>
      </c>
    </row>
    <row r="281" spans="1:7" x14ac:dyDescent="0.3">
      <c r="A281">
        <v>2022</v>
      </c>
      <c r="B281">
        <v>2</v>
      </c>
      <c r="C281" t="s">
        <v>4</v>
      </c>
      <c r="D281">
        <v>735</v>
      </c>
      <c r="E281" s="6">
        <f t="shared" si="14"/>
        <v>44593</v>
      </c>
      <c r="F281" s="1">
        <f t="shared" si="12"/>
        <v>1217.5999999999999</v>
      </c>
      <c r="G281" s="1">
        <f t="shared" si="13"/>
        <v>0</v>
      </c>
    </row>
    <row r="282" spans="1:7" x14ac:dyDescent="0.3">
      <c r="A282">
        <v>2022</v>
      </c>
      <c r="B282">
        <v>2</v>
      </c>
      <c r="C282" t="s">
        <v>4</v>
      </c>
      <c r="D282">
        <v>382</v>
      </c>
      <c r="E282" s="6">
        <f t="shared" si="14"/>
        <v>44593</v>
      </c>
      <c r="F282" s="1">
        <f t="shared" si="12"/>
        <v>1599.6</v>
      </c>
      <c r="G282" s="1">
        <f t="shared" si="13"/>
        <v>0</v>
      </c>
    </row>
    <row r="283" spans="1:7" x14ac:dyDescent="0.3">
      <c r="A283">
        <v>2022</v>
      </c>
      <c r="B283">
        <v>2</v>
      </c>
      <c r="C283" t="s">
        <v>4</v>
      </c>
      <c r="D283">
        <v>186.4</v>
      </c>
      <c r="E283" s="6">
        <f t="shared" si="14"/>
        <v>44593</v>
      </c>
      <c r="F283" s="1">
        <f t="shared" si="12"/>
        <v>1786</v>
      </c>
      <c r="G283" s="1">
        <f t="shared" si="13"/>
        <v>1</v>
      </c>
    </row>
    <row r="284" spans="1:7" x14ac:dyDescent="0.3">
      <c r="A284">
        <v>2022</v>
      </c>
      <c r="B284">
        <v>3</v>
      </c>
      <c r="C284" t="s">
        <v>8</v>
      </c>
      <c r="D284">
        <v>1225.8</v>
      </c>
      <c r="E284" s="6">
        <f t="shared" si="14"/>
        <v>44621</v>
      </c>
      <c r="F284" s="1">
        <f t="shared" si="12"/>
        <v>1225.8</v>
      </c>
      <c r="G284" s="1">
        <f t="shared" si="13"/>
        <v>1</v>
      </c>
    </row>
    <row r="285" spans="1:7" x14ac:dyDescent="0.3">
      <c r="A285">
        <v>2022</v>
      </c>
      <c r="B285">
        <v>3</v>
      </c>
      <c r="C285" t="s">
        <v>6</v>
      </c>
      <c r="D285">
        <v>1887.52</v>
      </c>
      <c r="E285" s="6">
        <f t="shared" si="14"/>
        <v>44621</v>
      </c>
      <c r="F285" s="1">
        <f t="shared" si="12"/>
        <v>1887.52</v>
      </c>
      <c r="G285" s="1">
        <f t="shared" si="13"/>
        <v>1</v>
      </c>
    </row>
    <row r="286" spans="1:7" x14ac:dyDescent="0.3">
      <c r="A286">
        <v>2022</v>
      </c>
      <c r="B286">
        <v>3</v>
      </c>
      <c r="C286" t="s">
        <v>7</v>
      </c>
      <c r="D286">
        <v>1540.36</v>
      </c>
      <c r="E286" s="6">
        <f t="shared" si="14"/>
        <v>44621</v>
      </c>
      <c r="F286" s="1">
        <f t="shared" si="12"/>
        <v>1540.36</v>
      </c>
      <c r="G286" s="1">
        <f t="shared" si="13"/>
        <v>0</v>
      </c>
    </row>
    <row r="287" spans="1:7" x14ac:dyDescent="0.3">
      <c r="A287">
        <v>2022</v>
      </c>
      <c r="B287">
        <v>3</v>
      </c>
      <c r="C287" t="s">
        <v>7</v>
      </c>
      <c r="D287">
        <v>744</v>
      </c>
      <c r="E287" s="6">
        <f t="shared" si="14"/>
        <v>44621</v>
      </c>
      <c r="F287" s="1">
        <f t="shared" si="12"/>
        <v>2284.3599999999997</v>
      </c>
      <c r="G287" s="1">
        <f t="shared" si="13"/>
        <v>0</v>
      </c>
    </row>
    <row r="288" spans="1:7" x14ac:dyDescent="0.3">
      <c r="A288">
        <v>2022</v>
      </c>
      <c r="B288">
        <v>3</v>
      </c>
      <c r="C288" t="s">
        <v>7</v>
      </c>
      <c r="D288">
        <v>744</v>
      </c>
      <c r="E288" s="6">
        <f t="shared" si="14"/>
        <v>44621</v>
      </c>
      <c r="F288" s="1">
        <f t="shared" si="12"/>
        <v>3028.3599999999997</v>
      </c>
      <c r="G288" s="1">
        <f t="shared" si="13"/>
        <v>0</v>
      </c>
    </row>
    <row r="289" spans="1:7" x14ac:dyDescent="0.3">
      <c r="A289">
        <v>2022</v>
      </c>
      <c r="B289">
        <v>3</v>
      </c>
      <c r="C289" t="s">
        <v>7</v>
      </c>
      <c r="D289">
        <v>411</v>
      </c>
      <c r="E289" s="6">
        <f t="shared" si="14"/>
        <v>44621</v>
      </c>
      <c r="F289" s="1">
        <f t="shared" si="12"/>
        <v>3439.3599999999997</v>
      </c>
      <c r="G289" s="1">
        <f t="shared" si="13"/>
        <v>0</v>
      </c>
    </row>
    <row r="290" spans="1:7" x14ac:dyDescent="0.3">
      <c r="A290">
        <v>2022</v>
      </c>
      <c r="B290">
        <v>3</v>
      </c>
      <c r="C290" t="s">
        <v>7</v>
      </c>
      <c r="D290">
        <v>0</v>
      </c>
      <c r="E290" s="6">
        <f t="shared" si="14"/>
        <v>44621</v>
      </c>
      <c r="F290" s="1">
        <f t="shared" si="12"/>
        <v>3439.3599999999997</v>
      </c>
      <c r="G290" s="1">
        <f t="shared" si="13"/>
        <v>0</v>
      </c>
    </row>
    <row r="291" spans="1:7" x14ac:dyDescent="0.3">
      <c r="A291">
        <v>2022</v>
      </c>
      <c r="B291">
        <v>3</v>
      </c>
      <c r="C291" t="s">
        <v>7</v>
      </c>
      <c r="D291">
        <v>0</v>
      </c>
      <c r="E291" s="6">
        <f t="shared" si="14"/>
        <v>44621</v>
      </c>
      <c r="F291" s="1">
        <f t="shared" si="12"/>
        <v>3439.3599999999997</v>
      </c>
      <c r="G291" s="1">
        <f t="shared" si="13"/>
        <v>1</v>
      </c>
    </row>
    <row r="292" spans="1:7" x14ac:dyDescent="0.3">
      <c r="A292">
        <v>2022</v>
      </c>
      <c r="B292">
        <v>3</v>
      </c>
      <c r="C292" t="s">
        <v>12</v>
      </c>
      <c r="D292">
        <v>702.28</v>
      </c>
      <c r="E292" s="6">
        <f t="shared" si="14"/>
        <v>44621</v>
      </c>
      <c r="F292" s="1">
        <f t="shared" si="12"/>
        <v>702.28</v>
      </c>
      <c r="G292" s="1">
        <f t="shared" si="13"/>
        <v>1</v>
      </c>
    </row>
    <row r="293" spans="1:7" x14ac:dyDescent="0.3">
      <c r="A293">
        <v>2022</v>
      </c>
      <c r="B293">
        <v>3</v>
      </c>
      <c r="C293" t="s">
        <v>5</v>
      </c>
      <c r="D293">
        <v>1520</v>
      </c>
      <c r="E293" s="6">
        <f t="shared" si="14"/>
        <v>44621</v>
      </c>
      <c r="F293" s="1">
        <f t="shared" si="12"/>
        <v>1520</v>
      </c>
      <c r="G293" s="1">
        <f t="shared" si="13"/>
        <v>0</v>
      </c>
    </row>
    <row r="294" spans="1:7" x14ac:dyDescent="0.3">
      <c r="A294">
        <v>2022</v>
      </c>
      <c r="B294">
        <v>3</v>
      </c>
      <c r="C294" t="s">
        <v>5</v>
      </c>
      <c r="D294">
        <v>3110.25</v>
      </c>
      <c r="E294" s="6">
        <f t="shared" si="14"/>
        <v>44621</v>
      </c>
      <c r="F294" s="1">
        <f t="shared" si="12"/>
        <v>4630.25</v>
      </c>
      <c r="G294" s="1">
        <f t="shared" si="13"/>
        <v>1</v>
      </c>
    </row>
    <row r="295" spans="1:7" x14ac:dyDescent="0.3">
      <c r="A295">
        <v>2022</v>
      </c>
      <c r="B295">
        <v>3</v>
      </c>
      <c r="C295" t="s">
        <v>9</v>
      </c>
      <c r="D295">
        <v>1183.4000000000001</v>
      </c>
      <c r="E295" s="6">
        <f t="shared" si="14"/>
        <v>44621</v>
      </c>
      <c r="F295" s="1">
        <f t="shared" si="12"/>
        <v>1183.4000000000001</v>
      </c>
      <c r="G295" s="1">
        <f t="shared" si="13"/>
        <v>0</v>
      </c>
    </row>
    <row r="296" spans="1:7" x14ac:dyDescent="0.3">
      <c r="A296">
        <v>2022</v>
      </c>
      <c r="B296">
        <v>3</v>
      </c>
      <c r="C296" t="s">
        <v>9</v>
      </c>
      <c r="D296">
        <v>607.5</v>
      </c>
      <c r="E296" s="6">
        <f t="shared" si="14"/>
        <v>44621</v>
      </c>
      <c r="F296" s="1">
        <f t="shared" si="12"/>
        <v>1790.9</v>
      </c>
      <c r="G296" s="1">
        <f t="shared" si="13"/>
        <v>0</v>
      </c>
    </row>
    <row r="297" spans="1:7" x14ac:dyDescent="0.3">
      <c r="A297">
        <v>2022</v>
      </c>
      <c r="B297">
        <v>3</v>
      </c>
      <c r="C297" t="s">
        <v>9</v>
      </c>
      <c r="D297">
        <v>1086.4000000000001</v>
      </c>
      <c r="E297" s="6">
        <f t="shared" si="14"/>
        <v>44621</v>
      </c>
      <c r="F297" s="1">
        <f t="shared" si="12"/>
        <v>2877.3</v>
      </c>
      <c r="G297" s="1">
        <f t="shared" si="13"/>
        <v>1</v>
      </c>
    </row>
    <row r="298" spans="1:7" x14ac:dyDescent="0.3">
      <c r="A298">
        <v>2022</v>
      </c>
      <c r="B298">
        <v>3</v>
      </c>
      <c r="C298" t="s">
        <v>11</v>
      </c>
      <c r="D298">
        <v>904.8</v>
      </c>
      <c r="E298" s="6">
        <f t="shared" si="14"/>
        <v>44621</v>
      </c>
      <c r="F298" s="1">
        <f t="shared" si="12"/>
        <v>904.8</v>
      </c>
      <c r="G298" s="1">
        <f t="shared" si="13"/>
        <v>1</v>
      </c>
    </row>
    <row r="299" spans="1:7" x14ac:dyDescent="0.3">
      <c r="A299">
        <v>2022</v>
      </c>
      <c r="B299">
        <v>3</v>
      </c>
      <c r="C299" t="s">
        <v>13</v>
      </c>
      <c r="D299">
        <v>0</v>
      </c>
      <c r="E299" s="6">
        <f t="shared" si="14"/>
        <v>44621</v>
      </c>
      <c r="F299" s="1">
        <f t="shared" si="12"/>
        <v>0</v>
      </c>
      <c r="G299" s="1">
        <f t="shared" si="13"/>
        <v>1</v>
      </c>
    </row>
    <row r="300" spans="1:7" x14ac:dyDescent="0.3">
      <c r="A300">
        <v>2022</v>
      </c>
      <c r="B300">
        <v>3</v>
      </c>
      <c r="C300" t="s">
        <v>10</v>
      </c>
      <c r="D300">
        <v>169.2</v>
      </c>
      <c r="E300" s="6">
        <f t="shared" si="14"/>
        <v>44621</v>
      </c>
      <c r="F300" s="1">
        <f t="shared" si="12"/>
        <v>169.2</v>
      </c>
      <c r="G300" s="1">
        <f t="shared" si="13"/>
        <v>0</v>
      </c>
    </row>
    <row r="301" spans="1:7" x14ac:dyDescent="0.3">
      <c r="A301">
        <v>2022</v>
      </c>
      <c r="B301">
        <v>3</v>
      </c>
      <c r="C301" t="s">
        <v>10</v>
      </c>
      <c r="D301">
        <v>1067</v>
      </c>
      <c r="E301" s="6">
        <f t="shared" si="14"/>
        <v>44621</v>
      </c>
      <c r="F301" s="1">
        <f t="shared" si="12"/>
        <v>1236.2</v>
      </c>
      <c r="G301" s="1">
        <f t="shared" si="13"/>
        <v>1</v>
      </c>
    </row>
    <row r="302" spans="1:7" x14ac:dyDescent="0.3">
      <c r="A302">
        <v>2022</v>
      </c>
      <c r="B302">
        <v>3</v>
      </c>
      <c r="C302" t="s">
        <v>4</v>
      </c>
      <c r="D302">
        <v>800</v>
      </c>
      <c r="E302" s="6">
        <f t="shared" si="14"/>
        <v>44621</v>
      </c>
      <c r="F302" s="1">
        <f t="shared" si="12"/>
        <v>800</v>
      </c>
      <c r="G302" s="1">
        <f t="shared" si="13"/>
        <v>1</v>
      </c>
    </row>
  </sheetData>
  <autoFilter ref="A1:AK302" xr:uid="{528C55EC-02B9-4826-A3E4-B21D204CE1F7}"/>
  <sortState xmlns:xlrd2="http://schemas.microsoft.com/office/spreadsheetml/2017/richdata2" ref="A2:AO304">
    <sortCondition ref="A2:A304"/>
    <sortCondition ref="B2:B304"/>
    <sortCondition ref="C2:C30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97D9B-58EF-45DA-8CF1-FF33322ABF05}">
  <sheetPr codeName="Feuil2"/>
  <dimension ref="A1:H176"/>
  <sheetViews>
    <sheetView topLeftCell="A37" workbookViewId="0">
      <selection activeCell="G1" sqref="G1"/>
    </sheetView>
  </sheetViews>
  <sheetFormatPr baseColWidth="10" defaultRowHeight="14.4" x14ac:dyDescent="0.3"/>
  <cols>
    <col min="5" max="5" width="11.5546875" style="1"/>
    <col min="6" max="6" width="11.5546875" style="2"/>
    <col min="7" max="7" width="11.5546875" style="1"/>
    <col min="8" max="8" width="11.5546875" style="2"/>
  </cols>
  <sheetData>
    <row r="1" spans="1:8" x14ac:dyDescent="0.3">
      <c r="A1" t="s">
        <v>0</v>
      </c>
      <c r="B1" t="s">
        <v>1</v>
      </c>
      <c r="C1" t="s">
        <v>2</v>
      </c>
      <c r="D1" t="s">
        <v>24</v>
      </c>
      <c r="E1" s="1" t="s">
        <v>26</v>
      </c>
      <c r="F1" s="2" t="s">
        <v>27</v>
      </c>
      <c r="G1" s="1" t="s">
        <v>28</v>
      </c>
      <c r="H1" s="2" t="s">
        <v>29</v>
      </c>
    </row>
    <row r="2" spans="1:8" x14ac:dyDescent="0.3">
      <c r="A2">
        <v>2022</v>
      </c>
      <c r="B2">
        <v>1</v>
      </c>
      <c r="C2" t="s">
        <v>21</v>
      </c>
      <c r="D2">
        <v>1394.1000000000001</v>
      </c>
      <c r="E2" s="1">
        <f>IF(C2=C1,D2-D1,0)</f>
        <v>0</v>
      </c>
      <c r="F2" s="2">
        <v>0</v>
      </c>
      <c r="H2" s="2">
        <v>0</v>
      </c>
    </row>
    <row r="3" spans="1:8" x14ac:dyDescent="0.3">
      <c r="A3">
        <v>2021</v>
      </c>
      <c r="B3">
        <v>1</v>
      </c>
      <c r="C3" t="s">
        <v>18</v>
      </c>
      <c r="D3">
        <v>342.9</v>
      </c>
      <c r="E3" s="1">
        <f t="shared" ref="E3:E23" si="0">IF(C3=C2,D3-D2,0)</f>
        <v>0</v>
      </c>
      <c r="F3" s="2">
        <v>0</v>
      </c>
      <c r="G3" s="1">
        <f>IF(C3=C2,D3-D2,0)</f>
        <v>0</v>
      </c>
      <c r="H3" s="2">
        <v>0</v>
      </c>
    </row>
    <row r="4" spans="1:8" x14ac:dyDescent="0.3">
      <c r="A4">
        <v>2022</v>
      </c>
      <c r="B4">
        <v>1</v>
      </c>
      <c r="C4" t="s">
        <v>18</v>
      </c>
      <c r="D4">
        <v>169.2</v>
      </c>
      <c r="E4" s="1">
        <f t="shared" si="0"/>
        <v>-173.7</v>
      </c>
      <c r="F4" s="2">
        <v>-173.7</v>
      </c>
      <c r="H4" s="2">
        <v>0</v>
      </c>
    </row>
    <row r="5" spans="1:8" x14ac:dyDescent="0.3">
      <c r="A5">
        <v>2022</v>
      </c>
      <c r="B5">
        <v>1</v>
      </c>
      <c r="C5" t="s">
        <v>17</v>
      </c>
      <c r="D5">
        <v>308</v>
      </c>
      <c r="E5" s="1">
        <f t="shared" si="0"/>
        <v>0</v>
      </c>
      <c r="F5" s="2">
        <v>0</v>
      </c>
      <c r="H5" s="2">
        <v>0</v>
      </c>
    </row>
    <row r="6" spans="1:8" x14ac:dyDescent="0.3">
      <c r="A6">
        <v>2021</v>
      </c>
      <c r="B6">
        <v>1</v>
      </c>
      <c r="C6" t="s">
        <v>6</v>
      </c>
      <c r="D6">
        <v>3156.75</v>
      </c>
      <c r="E6" s="1">
        <f t="shared" si="0"/>
        <v>0</v>
      </c>
      <c r="F6" s="2">
        <v>0</v>
      </c>
      <c r="G6" s="1">
        <f>IF(C6=C5,D6-D5,0)</f>
        <v>0</v>
      </c>
      <c r="H6" s="2">
        <v>0</v>
      </c>
    </row>
    <row r="7" spans="1:8" x14ac:dyDescent="0.3">
      <c r="A7">
        <v>2022</v>
      </c>
      <c r="B7">
        <v>1</v>
      </c>
      <c r="C7" t="s">
        <v>6</v>
      </c>
      <c r="D7">
        <v>4562.04</v>
      </c>
      <c r="E7" s="1">
        <f t="shared" si="0"/>
        <v>1405.29</v>
      </c>
      <c r="F7" s="2">
        <v>1405.29</v>
      </c>
      <c r="H7" s="2">
        <v>0</v>
      </c>
    </row>
    <row r="8" spans="1:8" x14ac:dyDescent="0.3">
      <c r="A8">
        <v>2022</v>
      </c>
      <c r="B8">
        <v>1</v>
      </c>
      <c r="C8" t="s">
        <v>20</v>
      </c>
      <c r="D8">
        <v>152.1</v>
      </c>
      <c r="E8" s="1">
        <f t="shared" si="0"/>
        <v>0</v>
      </c>
      <c r="F8" s="2">
        <v>0</v>
      </c>
      <c r="H8" s="2">
        <v>0</v>
      </c>
    </row>
    <row r="9" spans="1:8" x14ac:dyDescent="0.3">
      <c r="A9">
        <v>2021</v>
      </c>
      <c r="B9">
        <v>1</v>
      </c>
      <c r="C9" t="s">
        <v>14</v>
      </c>
      <c r="D9">
        <v>820.75</v>
      </c>
      <c r="E9" s="1">
        <f t="shared" si="0"/>
        <v>0</v>
      </c>
      <c r="F9" s="2">
        <v>0</v>
      </c>
      <c r="G9" s="1">
        <f>IF(C9=C8,D9-D8,0)</f>
        <v>0</v>
      </c>
      <c r="H9" s="2">
        <v>0</v>
      </c>
    </row>
    <row r="10" spans="1:8" x14ac:dyDescent="0.3">
      <c r="A10">
        <v>2022</v>
      </c>
      <c r="B10">
        <v>1</v>
      </c>
      <c r="C10" t="s">
        <v>14</v>
      </c>
      <c r="D10">
        <v>1415</v>
      </c>
      <c r="E10" s="1">
        <f t="shared" si="0"/>
        <v>594.25</v>
      </c>
      <c r="F10" s="2">
        <v>594.25</v>
      </c>
      <c r="H10" s="2">
        <v>0</v>
      </c>
    </row>
    <row r="11" spans="1:8" x14ac:dyDescent="0.3">
      <c r="A11">
        <v>2021</v>
      </c>
      <c r="B11">
        <v>1</v>
      </c>
      <c r="C11" t="s">
        <v>22</v>
      </c>
      <c r="D11">
        <v>7614</v>
      </c>
      <c r="E11" s="1">
        <f t="shared" si="0"/>
        <v>0</v>
      </c>
      <c r="F11" s="2">
        <v>0</v>
      </c>
      <c r="G11" s="1">
        <f>IF(C11=C10,D11-D10,0)</f>
        <v>0</v>
      </c>
      <c r="H11" s="2">
        <v>0</v>
      </c>
    </row>
    <row r="12" spans="1:8" x14ac:dyDescent="0.3">
      <c r="A12">
        <v>2022</v>
      </c>
      <c r="B12">
        <v>1</v>
      </c>
      <c r="C12" t="s">
        <v>22</v>
      </c>
      <c r="D12">
        <v>5103.6000000000004</v>
      </c>
      <c r="E12" s="1">
        <f t="shared" si="0"/>
        <v>-2510.3999999999996</v>
      </c>
      <c r="F12" s="2">
        <v>-2510.3999999999996</v>
      </c>
      <c r="H12" s="2">
        <v>-27.610000000000014</v>
      </c>
    </row>
    <row r="13" spans="1:8" x14ac:dyDescent="0.3">
      <c r="A13">
        <v>2022</v>
      </c>
      <c r="B13">
        <v>1</v>
      </c>
      <c r="C13" t="s">
        <v>7</v>
      </c>
      <c r="D13">
        <v>1701</v>
      </c>
      <c r="E13" s="1">
        <f t="shared" si="0"/>
        <v>0</v>
      </c>
      <c r="F13" s="2">
        <v>0</v>
      </c>
      <c r="H13" s="2">
        <v>0</v>
      </c>
    </row>
    <row r="14" spans="1:8" x14ac:dyDescent="0.3">
      <c r="A14">
        <v>2021</v>
      </c>
      <c r="B14">
        <v>1</v>
      </c>
      <c r="C14" t="s">
        <v>12</v>
      </c>
      <c r="D14">
        <v>1805</v>
      </c>
      <c r="E14" s="1">
        <f t="shared" si="0"/>
        <v>0</v>
      </c>
      <c r="F14" s="2">
        <v>0</v>
      </c>
      <c r="G14" s="1">
        <f>IF(C14=C13,D14-D13,0)</f>
        <v>0</v>
      </c>
      <c r="H14" s="2">
        <v>0</v>
      </c>
    </row>
    <row r="15" spans="1:8" x14ac:dyDescent="0.3">
      <c r="A15">
        <v>2022</v>
      </c>
      <c r="B15">
        <v>1</v>
      </c>
      <c r="C15" t="s">
        <v>12</v>
      </c>
      <c r="D15">
        <v>702.28</v>
      </c>
      <c r="E15" s="1">
        <f t="shared" si="0"/>
        <v>-1102.72</v>
      </c>
      <c r="F15" s="2">
        <v>-1102.72</v>
      </c>
      <c r="H15" s="2">
        <v>0</v>
      </c>
    </row>
    <row r="16" spans="1:8" x14ac:dyDescent="0.3">
      <c r="A16">
        <v>2022</v>
      </c>
      <c r="B16">
        <v>1</v>
      </c>
      <c r="C16" t="s">
        <v>5</v>
      </c>
      <c r="D16">
        <v>1520</v>
      </c>
      <c r="E16" s="1">
        <f t="shared" si="0"/>
        <v>0</v>
      </c>
      <c r="F16" s="2">
        <v>0</v>
      </c>
      <c r="H16" s="2">
        <v>0</v>
      </c>
    </row>
    <row r="17" spans="1:8" x14ac:dyDescent="0.3">
      <c r="A17">
        <v>2021</v>
      </c>
      <c r="B17">
        <v>1</v>
      </c>
      <c r="C17" t="s">
        <v>9</v>
      </c>
      <c r="D17">
        <v>1173</v>
      </c>
      <c r="E17" s="1">
        <f t="shared" si="0"/>
        <v>0</v>
      </c>
      <c r="F17" s="2">
        <v>0</v>
      </c>
      <c r="G17" s="1">
        <f t="shared" ref="G17:G18" si="1">IF(C17=C16,D17-D16,0)</f>
        <v>0</v>
      </c>
      <c r="H17" s="2">
        <v>0</v>
      </c>
    </row>
    <row r="18" spans="1:8" x14ac:dyDescent="0.3">
      <c r="A18">
        <v>2021</v>
      </c>
      <c r="B18">
        <v>1</v>
      </c>
      <c r="C18" t="s">
        <v>16</v>
      </c>
      <c r="D18">
        <v>544</v>
      </c>
      <c r="E18" s="1">
        <f t="shared" si="0"/>
        <v>0</v>
      </c>
      <c r="F18" s="2">
        <v>0</v>
      </c>
      <c r="G18" s="1">
        <f t="shared" si="1"/>
        <v>0</v>
      </c>
      <c r="H18" s="2">
        <v>0</v>
      </c>
    </row>
    <row r="19" spans="1:8" x14ac:dyDescent="0.3">
      <c r="A19">
        <v>2022</v>
      </c>
      <c r="B19">
        <v>1</v>
      </c>
      <c r="C19" t="s">
        <v>16</v>
      </c>
      <c r="D19">
        <v>888.52</v>
      </c>
      <c r="E19" s="1">
        <f t="shared" si="0"/>
        <v>344.52</v>
      </c>
      <c r="F19" s="2">
        <v>344.52</v>
      </c>
      <c r="H19" s="2">
        <v>0</v>
      </c>
    </row>
    <row r="20" spans="1:8" x14ac:dyDescent="0.3">
      <c r="A20">
        <v>2021</v>
      </c>
      <c r="B20">
        <v>1</v>
      </c>
      <c r="C20" t="s">
        <v>11</v>
      </c>
      <c r="D20">
        <v>274</v>
      </c>
      <c r="E20" s="1">
        <f t="shared" si="0"/>
        <v>0</v>
      </c>
      <c r="F20" s="2">
        <v>0</v>
      </c>
      <c r="G20" s="1">
        <f>IF(C20=C19,D20-D19,0)</f>
        <v>0</v>
      </c>
      <c r="H20" s="2">
        <v>0</v>
      </c>
    </row>
    <row r="21" spans="1:8" x14ac:dyDescent="0.3">
      <c r="A21">
        <v>2022</v>
      </c>
      <c r="B21">
        <v>1</v>
      </c>
      <c r="C21" t="s">
        <v>10</v>
      </c>
      <c r="D21">
        <v>853.6</v>
      </c>
      <c r="E21" s="1">
        <f t="shared" si="0"/>
        <v>0</v>
      </c>
      <c r="F21" s="2">
        <v>0</v>
      </c>
      <c r="H21" s="2">
        <v>0</v>
      </c>
    </row>
    <row r="22" spans="1:8" x14ac:dyDescent="0.3">
      <c r="A22">
        <v>2021</v>
      </c>
      <c r="B22">
        <v>1</v>
      </c>
      <c r="C22" t="s">
        <v>4</v>
      </c>
      <c r="D22">
        <v>570</v>
      </c>
      <c r="E22" s="1">
        <f t="shared" si="0"/>
        <v>0</v>
      </c>
      <c r="F22" s="2">
        <v>0</v>
      </c>
      <c r="G22" s="1">
        <f>IF(C22=C21,D22-D21,0)</f>
        <v>0</v>
      </c>
      <c r="H22" s="2">
        <v>0</v>
      </c>
    </row>
    <row r="23" spans="1:8" x14ac:dyDescent="0.3">
      <c r="A23">
        <v>2022</v>
      </c>
      <c r="B23">
        <v>1</v>
      </c>
      <c r="C23" t="s">
        <v>4</v>
      </c>
      <c r="D23">
        <v>1020.11</v>
      </c>
      <c r="E23" s="1">
        <f t="shared" si="0"/>
        <v>450.11</v>
      </c>
      <c r="F23" s="2">
        <v>450.11</v>
      </c>
      <c r="H23" s="2">
        <v>0</v>
      </c>
    </row>
    <row r="24" spans="1:8" x14ac:dyDescent="0.3">
      <c r="A24">
        <v>2020</v>
      </c>
      <c r="B24">
        <v>2</v>
      </c>
      <c r="C24" t="s">
        <v>8</v>
      </c>
      <c r="D24">
        <v>815.25</v>
      </c>
      <c r="F24" s="2">
        <v>27.610000000000014</v>
      </c>
      <c r="G24" s="1">
        <f t="shared" ref="G24:G25" si="2">IF(C24=C23,D24-D23,0)</f>
        <v>0</v>
      </c>
      <c r="H24" s="2">
        <v>0</v>
      </c>
    </row>
    <row r="25" spans="1:8" x14ac:dyDescent="0.3">
      <c r="A25">
        <v>2021</v>
      </c>
      <c r="B25">
        <v>2</v>
      </c>
      <c r="C25" t="s">
        <v>8</v>
      </c>
      <c r="D25">
        <v>787.64</v>
      </c>
      <c r="E25" s="1">
        <f t="shared" ref="E25:E40" si="3">IF(C25=C24,D24-D25,0)</f>
        <v>27.610000000000014</v>
      </c>
      <c r="F25" s="2">
        <v>0</v>
      </c>
      <c r="G25" s="1">
        <f t="shared" si="2"/>
        <v>-27.610000000000014</v>
      </c>
      <c r="H25" s="2">
        <v>0</v>
      </c>
    </row>
    <row r="26" spans="1:8" x14ac:dyDescent="0.3">
      <c r="A26">
        <v>2022</v>
      </c>
      <c r="B26">
        <v>2</v>
      </c>
      <c r="C26" t="s">
        <v>18</v>
      </c>
      <c r="D26">
        <v>453.6</v>
      </c>
      <c r="E26" s="1">
        <f t="shared" si="3"/>
        <v>0</v>
      </c>
      <c r="F26" s="2">
        <v>0</v>
      </c>
      <c r="H26" s="2">
        <v>-654.25</v>
      </c>
    </row>
    <row r="27" spans="1:8" x14ac:dyDescent="0.3">
      <c r="A27">
        <v>2022</v>
      </c>
      <c r="B27">
        <v>2</v>
      </c>
      <c r="C27" t="s">
        <v>17</v>
      </c>
      <c r="D27">
        <v>350</v>
      </c>
      <c r="E27" s="1">
        <f t="shared" si="3"/>
        <v>0</v>
      </c>
      <c r="F27" s="2">
        <v>0</v>
      </c>
      <c r="H27" s="2">
        <v>0</v>
      </c>
    </row>
    <row r="28" spans="1:8" x14ac:dyDescent="0.3">
      <c r="A28">
        <v>2021</v>
      </c>
      <c r="B28">
        <v>2</v>
      </c>
      <c r="C28" t="s">
        <v>6</v>
      </c>
      <c r="D28">
        <v>0</v>
      </c>
      <c r="E28" s="1">
        <f t="shared" si="3"/>
        <v>0</v>
      </c>
      <c r="F28" s="2">
        <v>0</v>
      </c>
      <c r="G28" s="1">
        <f>IF(C28=C27,D28-D27,0)</f>
        <v>0</v>
      </c>
      <c r="H28" s="2">
        <v>0</v>
      </c>
    </row>
    <row r="29" spans="1:8" x14ac:dyDescent="0.3">
      <c r="A29">
        <v>2022</v>
      </c>
      <c r="B29">
        <v>2</v>
      </c>
      <c r="C29" t="s">
        <v>14</v>
      </c>
      <c r="D29">
        <v>1125</v>
      </c>
      <c r="E29" s="1">
        <f t="shared" si="3"/>
        <v>0</v>
      </c>
      <c r="F29" s="2">
        <v>0</v>
      </c>
      <c r="H29" s="2">
        <v>0</v>
      </c>
    </row>
    <row r="30" spans="1:8" x14ac:dyDescent="0.3">
      <c r="A30">
        <v>2021</v>
      </c>
      <c r="B30">
        <v>2</v>
      </c>
      <c r="C30" t="s">
        <v>22</v>
      </c>
      <c r="D30">
        <v>1224.1400000000001</v>
      </c>
      <c r="E30" s="1">
        <f t="shared" si="3"/>
        <v>0</v>
      </c>
      <c r="F30" s="2">
        <v>0</v>
      </c>
      <c r="G30" s="1">
        <f>IF(C30=C29,D30-D29,0)</f>
        <v>0</v>
      </c>
      <c r="H30" s="2">
        <v>0</v>
      </c>
    </row>
    <row r="31" spans="1:8" x14ac:dyDescent="0.3">
      <c r="A31">
        <v>2022</v>
      </c>
      <c r="B31">
        <v>2</v>
      </c>
      <c r="C31" t="s">
        <v>7</v>
      </c>
      <c r="D31">
        <v>124.95</v>
      </c>
      <c r="E31" s="1">
        <f t="shared" si="3"/>
        <v>0</v>
      </c>
      <c r="F31" s="2">
        <v>0</v>
      </c>
      <c r="H31" s="2">
        <v>0</v>
      </c>
    </row>
    <row r="32" spans="1:8" x14ac:dyDescent="0.3">
      <c r="A32">
        <v>2021</v>
      </c>
      <c r="B32">
        <v>2</v>
      </c>
      <c r="C32" t="s">
        <v>12</v>
      </c>
      <c r="D32">
        <v>2355</v>
      </c>
      <c r="E32" s="1">
        <f t="shared" si="3"/>
        <v>0</v>
      </c>
      <c r="F32" s="2">
        <v>-246</v>
      </c>
      <c r="G32" s="1">
        <f>IF(C32=C31,D32-D31,0)</f>
        <v>0</v>
      </c>
      <c r="H32" s="2">
        <v>0</v>
      </c>
    </row>
    <row r="33" spans="1:8" x14ac:dyDescent="0.3">
      <c r="A33">
        <v>2022</v>
      </c>
      <c r="B33">
        <v>2</v>
      </c>
      <c r="C33" t="s">
        <v>12</v>
      </c>
      <c r="D33">
        <v>2601</v>
      </c>
      <c r="E33" s="1">
        <f t="shared" si="3"/>
        <v>-246</v>
      </c>
      <c r="F33" s="2">
        <v>0</v>
      </c>
      <c r="H33" s="2">
        <v>0</v>
      </c>
    </row>
    <row r="34" spans="1:8" x14ac:dyDescent="0.3">
      <c r="A34">
        <v>2021</v>
      </c>
      <c r="B34">
        <v>2</v>
      </c>
      <c r="C34" t="s">
        <v>5</v>
      </c>
      <c r="D34">
        <v>2090.65</v>
      </c>
      <c r="E34" s="1">
        <f t="shared" si="3"/>
        <v>0</v>
      </c>
      <c r="F34" s="2">
        <v>0</v>
      </c>
      <c r="G34" s="1">
        <f>IF(C34=C33,D34-D33,0)</f>
        <v>0</v>
      </c>
      <c r="H34" s="2">
        <v>0</v>
      </c>
    </row>
    <row r="35" spans="1:8" x14ac:dyDescent="0.3">
      <c r="A35">
        <v>2022</v>
      </c>
      <c r="B35">
        <v>2</v>
      </c>
      <c r="C35" t="s">
        <v>19</v>
      </c>
      <c r="D35">
        <v>528.29999999999995</v>
      </c>
      <c r="E35" s="1">
        <f t="shared" si="3"/>
        <v>0</v>
      </c>
      <c r="F35" s="2">
        <v>0</v>
      </c>
      <c r="H35" s="2">
        <v>0</v>
      </c>
    </row>
    <row r="36" spans="1:8" x14ac:dyDescent="0.3">
      <c r="A36">
        <v>2022</v>
      </c>
      <c r="B36">
        <v>2</v>
      </c>
      <c r="C36" t="s">
        <v>15</v>
      </c>
      <c r="D36">
        <v>955.62</v>
      </c>
      <c r="E36" s="1">
        <f t="shared" si="3"/>
        <v>0</v>
      </c>
      <c r="F36" s="2">
        <v>0</v>
      </c>
      <c r="H36" s="2">
        <v>0</v>
      </c>
    </row>
    <row r="37" spans="1:8" x14ac:dyDescent="0.3">
      <c r="A37">
        <v>2022</v>
      </c>
      <c r="B37">
        <v>2</v>
      </c>
      <c r="C37" t="s">
        <v>9</v>
      </c>
      <c r="D37">
        <v>1752.79</v>
      </c>
      <c r="E37" s="1">
        <f t="shared" si="3"/>
        <v>0</v>
      </c>
      <c r="F37" s="2">
        <v>0</v>
      </c>
      <c r="H37" s="2">
        <v>0</v>
      </c>
    </row>
    <row r="38" spans="1:8" x14ac:dyDescent="0.3">
      <c r="A38">
        <v>2022</v>
      </c>
      <c r="B38">
        <v>2</v>
      </c>
      <c r="C38" t="s">
        <v>16</v>
      </c>
      <c r="D38">
        <v>502.2</v>
      </c>
      <c r="E38" s="1">
        <f t="shared" si="3"/>
        <v>0</v>
      </c>
      <c r="F38" s="2">
        <v>0</v>
      </c>
      <c r="H38" s="2">
        <v>0</v>
      </c>
    </row>
    <row r="39" spans="1:8" x14ac:dyDescent="0.3">
      <c r="A39">
        <v>2022</v>
      </c>
      <c r="B39">
        <v>2</v>
      </c>
      <c r="C39" t="s">
        <v>13</v>
      </c>
      <c r="D39">
        <v>587</v>
      </c>
      <c r="E39" s="1">
        <f t="shared" si="3"/>
        <v>0</v>
      </c>
      <c r="F39" s="2">
        <v>0</v>
      </c>
      <c r="H39" s="2">
        <v>0</v>
      </c>
    </row>
    <row r="40" spans="1:8" x14ac:dyDescent="0.3">
      <c r="A40">
        <v>2022</v>
      </c>
      <c r="B40">
        <v>2</v>
      </c>
      <c r="C40" t="s">
        <v>4</v>
      </c>
      <c r="D40">
        <v>1786</v>
      </c>
      <c r="E40" s="1">
        <f t="shared" si="3"/>
        <v>0</v>
      </c>
      <c r="F40" s="2">
        <v>-376.79999999999995</v>
      </c>
      <c r="H40" s="2">
        <v>0</v>
      </c>
    </row>
    <row r="41" spans="1:8" x14ac:dyDescent="0.3">
      <c r="A41">
        <v>2020</v>
      </c>
      <c r="B41">
        <v>3</v>
      </c>
      <c r="C41" t="s">
        <v>8</v>
      </c>
      <c r="D41">
        <v>849</v>
      </c>
      <c r="F41" s="2">
        <v>0</v>
      </c>
      <c r="G41" s="1">
        <f>IF(C41=C40,D41-D40,0)</f>
        <v>0</v>
      </c>
      <c r="H41" s="2">
        <v>0</v>
      </c>
    </row>
    <row r="42" spans="1:8" x14ac:dyDescent="0.3">
      <c r="A42">
        <v>2022</v>
      </c>
      <c r="B42">
        <v>3</v>
      </c>
      <c r="C42" t="s">
        <v>8</v>
      </c>
      <c r="D42">
        <v>1225.8</v>
      </c>
      <c r="E42" s="1">
        <f t="shared" ref="E42:E56" si="4">IF(C42=C41,D41-D42,0)</f>
        <v>-376.79999999999995</v>
      </c>
      <c r="F42" s="2">
        <v>0</v>
      </c>
      <c r="H42" s="2">
        <v>0</v>
      </c>
    </row>
    <row r="43" spans="1:8" x14ac:dyDescent="0.3">
      <c r="A43">
        <v>2022</v>
      </c>
      <c r="B43">
        <v>3</v>
      </c>
      <c r="C43" t="s">
        <v>6</v>
      </c>
      <c r="D43">
        <v>1887.52</v>
      </c>
      <c r="E43" s="1">
        <f t="shared" si="4"/>
        <v>0</v>
      </c>
      <c r="F43" s="2">
        <v>0</v>
      </c>
      <c r="H43" s="2">
        <v>0</v>
      </c>
    </row>
    <row r="44" spans="1:8" x14ac:dyDescent="0.3">
      <c r="A44">
        <v>2021</v>
      </c>
      <c r="B44">
        <v>3</v>
      </c>
      <c r="C44" t="s">
        <v>14</v>
      </c>
      <c r="D44">
        <v>879</v>
      </c>
      <c r="E44" s="1">
        <f t="shared" si="4"/>
        <v>0</v>
      </c>
      <c r="F44" s="2">
        <v>-3393.3399999999997</v>
      </c>
      <c r="G44" s="1">
        <f t="shared" ref="G44:G45" si="5">IF(C44=C43,D44-D43,0)</f>
        <v>0</v>
      </c>
      <c r="H44" s="2">
        <v>0</v>
      </c>
    </row>
    <row r="45" spans="1:8" x14ac:dyDescent="0.3">
      <c r="A45">
        <v>2021</v>
      </c>
      <c r="B45">
        <v>3</v>
      </c>
      <c r="C45" t="s">
        <v>7</v>
      </c>
      <c r="D45">
        <v>46.02</v>
      </c>
      <c r="E45" s="1">
        <f t="shared" si="4"/>
        <v>0</v>
      </c>
      <c r="F45" s="2">
        <v>0</v>
      </c>
      <c r="G45" s="1">
        <f t="shared" si="5"/>
        <v>0</v>
      </c>
      <c r="H45" s="2">
        <v>0</v>
      </c>
    </row>
    <row r="46" spans="1:8" x14ac:dyDescent="0.3">
      <c r="A46">
        <v>2022</v>
      </c>
      <c r="B46">
        <v>3</v>
      </c>
      <c r="C46" t="s">
        <v>7</v>
      </c>
      <c r="D46">
        <v>3439.3599999999997</v>
      </c>
      <c r="E46" s="1">
        <f t="shared" si="4"/>
        <v>-3393.3399999999997</v>
      </c>
      <c r="F46" s="2">
        <v>1768.22</v>
      </c>
      <c r="H46" s="2">
        <v>0</v>
      </c>
    </row>
    <row r="47" spans="1:8" x14ac:dyDescent="0.3">
      <c r="A47">
        <v>2021</v>
      </c>
      <c r="B47">
        <v>3</v>
      </c>
      <c r="C47" t="s">
        <v>12</v>
      </c>
      <c r="D47">
        <v>2470.5</v>
      </c>
      <c r="E47" s="1">
        <f t="shared" si="4"/>
        <v>0</v>
      </c>
      <c r="F47" s="2">
        <v>0</v>
      </c>
      <c r="G47" s="1">
        <f>IF(C47=C46,D47-D46,0)</f>
        <v>0</v>
      </c>
      <c r="H47" s="2">
        <v>0</v>
      </c>
    </row>
    <row r="48" spans="1:8" x14ac:dyDescent="0.3">
      <c r="A48">
        <v>2022</v>
      </c>
      <c r="B48">
        <v>3</v>
      </c>
      <c r="C48" t="s">
        <v>12</v>
      </c>
      <c r="D48">
        <v>702.28</v>
      </c>
      <c r="E48" s="1">
        <f t="shared" si="4"/>
        <v>1768.22</v>
      </c>
      <c r="F48" s="2">
        <v>-2214.65</v>
      </c>
      <c r="H48" s="2">
        <v>-194.3</v>
      </c>
    </row>
    <row r="49" spans="1:8" x14ac:dyDescent="0.3">
      <c r="A49">
        <v>2021</v>
      </c>
      <c r="B49">
        <v>3</v>
      </c>
      <c r="C49" t="s">
        <v>5</v>
      </c>
      <c r="D49">
        <v>2415.6</v>
      </c>
      <c r="E49" s="1">
        <f t="shared" si="4"/>
        <v>0</v>
      </c>
      <c r="F49" s="2">
        <v>0</v>
      </c>
      <c r="G49" s="1">
        <f>IF(C49=C48,D49-D48,0)</f>
        <v>0</v>
      </c>
      <c r="H49" s="2">
        <v>0</v>
      </c>
    </row>
    <row r="50" spans="1:8" x14ac:dyDescent="0.3">
      <c r="A50">
        <v>2022</v>
      </c>
      <c r="B50">
        <v>3</v>
      </c>
      <c r="C50" t="s">
        <v>5</v>
      </c>
      <c r="D50">
        <v>4630.25</v>
      </c>
      <c r="E50" s="1">
        <f t="shared" si="4"/>
        <v>-2214.65</v>
      </c>
      <c r="F50" s="2">
        <v>0</v>
      </c>
      <c r="H50" s="2">
        <v>654.36</v>
      </c>
    </row>
    <row r="51" spans="1:8" x14ac:dyDescent="0.3">
      <c r="A51">
        <v>2021</v>
      </c>
      <c r="B51">
        <v>3</v>
      </c>
      <c r="C51" t="s">
        <v>19</v>
      </c>
      <c r="D51">
        <v>259.2</v>
      </c>
      <c r="E51" s="1">
        <f t="shared" si="4"/>
        <v>0</v>
      </c>
      <c r="F51" s="2">
        <v>-2706.5800000000004</v>
      </c>
      <c r="G51" s="1">
        <f t="shared" ref="G51:G52" si="6">IF(C51=C50,D51-D50,0)</f>
        <v>0</v>
      </c>
      <c r="H51" s="2">
        <v>0</v>
      </c>
    </row>
    <row r="52" spans="1:8" x14ac:dyDescent="0.3">
      <c r="A52">
        <v>2021</v>
      </c>
      <c r="B52">
        <v>3</v>
      </c>
      <c r="C52" t="s">
        <v>9</v>
      </c>
      <c r="D52">
        <v>170.72</v>
      </c>
      <c r="E52" s="1">
        <f t="shared" si="4"/>
        <v>0</v>
      </c>
      <c r="F52" s="2">
        <v>0</v>
      </c>
      <c r="G52" s="1">
        <f t="shared" si="6"/>
        <v>0</v>
      </c>
      <c r="H52" s="2">
        <v>0</v>
      </c>
    </row>
    <row r="53" spans="1:8" x14ac:dyDescent="0.3">
      <c r="A53">
        <v>2022</v>
      </c>
      <c r="B53">
        <v>3</v>
      </c>
      <c r="C53" t="s">
        <v>9</v>
      </c>
      <c r="D53">
        <v>2877.3</v>
      </c>
      <c r="E53" s="1">
        <f t="shared" si="4"/>
        <v>-2706.5800000000004</v>
      </c>
      <c r="F53" s="2">
        <v>0</v>
      </c>
      <c r="H53" s="2">
        <v>0</v>
      </c>
    </row>
    <row r="54" spans="1:8" x14ac:dyDescent="0.3">
      <c r="A54">
        <v>2022</v>
      </c>
      <c r="B54">
        <v>3</v>
      </c>
      <c r="C54" t="s">
        <v>11</v>
      </c>
      <c r="D54">
        <v>904.8</v>
      </c>
      <c r="E54" s="1">
        <f t="shared" si="4"/>
        <v>0</v>
      </c>
      <c r="F54" s="2">
        <v>838.32</v>
      </c>
      <c r="H54" s="2">
        <v>0</v>
      </c>
    </row>
    <row r="55" spans="1:8" x14ac:dyDescent="0.3">
      <c r="A55">
        <v>2021</v>
      </c>
      <c r="B55">
        <v>3</v>
      </c>
      <c r="C55" t="s">
        <v>13</v>
      </c>
      <c r="D55">
        <v>838.32</v>
      </c>
      <c r="E55" s="1">
        <f t="shared" si="4"/>
        <v>0</v>
      </c>
      <c r="F55" s="2">
        <v>654.25</v>
      </c>
      <c r="G55" s="1">
        <f>IF(C55=C54,D55-D54,0)</f>
        <v>0</v>
      </c>
      <c r="H55" s="2">
        <v>0</v>
      </c>
    </row>
    <row r="56" spans="1:8" x14ac:dyDescent="0.3">
      <c r="A56">
        <v>2022</v>
      </c>
      <c r="B56">
        <v>3</v>
      </c>
      <c r="C56" t="s">
        <v>13</v>
      </c>
      <c r="D56">
        <v>0</v>
      </c>
      <c r="E56" s="1">
        <f t="shared" si="4"/>
        <v>838.32</v>
      </c>
      <c r="F56" s="2">
        <v>-1112.45</v>
      </c>
      <c r="H56" s="2">
        <v>1335.8</v>
      </c>
    </row>
    <row r="57" spans="1:8" x14ac:dyDescent="0.3">
      <c r="A57">
        <v>2020</v>
      </c>
      <c r="B57">
        <v>3</v>
      </c>
      <c r="C57" t="s">
        <v>10</v>
      </c>
      <c r="D57">
        <v>778</v>
      </c>
      <c r="F57" s="2">
        <v>0</v>
      </c>
      <c r="G57" s="1">
        <f t="shared" ref="G57:G58" si="7">IF(C57=C56,D57-D56,0)</f>
        <v>0</v>
      </c>
      <c r="H57" s="2">
        <v>0</v>
      </c>
    </row>
    <row r="58" spans="1:8" x14ac:dyDescent="0.3">
      <c r="A58">
        <v>2021</v>
      </c>
      <c r="B58">
        <v>3</v>
      </c>
      <c r="C58" t="s">
        <v>10</v>
      </c>
      <c r="D58">
        <v>123.75</v>
      </c>
      <c r="E58" s="1">
        <f t="shared" ref="E58:E80" si="8">IF(C58=C57,D57-D58,0)</f>
        <v>654.25</v>
      </c>
      <c r="F58" s="2">
        <v>1308.42</v>
      </c>
      <c r="G58" s="1">
        <f t="shared" si="7"/>
        <v>-654.25</v>
      </c>
      <c r="H58" s="2">
        <v>-6561.5</v>
      </c>
    </row>
    <row r="59" spans="1:8" x14ac:dyDescent="0.3">
      <c r="A59">
        <v>2022</v>
      </c>
      <c r="B59">
        <v>3</v>
      </c>
      <c r="C59" t="s">
        <v>10</v>
      </c>
      <c r="D59">
        <v>1236.2</v>
      </c>
      <c r="E59" s="1">
        <f t="shared" si="8"/>
        <v>-1112.45</v>
      </c>
      <c r="F59" s="2">
        <v>0</v>
      </c>
      <c r="H59" s="2">
        <v>0</v>
      </c>
    </row>
    <row r="60" spans="1:8" x14ac:dyDescent="0.3">
      <c r="A60">
        <v>2021</v>
      </c>
      <c r="B60">
        <v>3</v>
      </c>
      <c r="C60" t="s">
        <v>4</v>
      </c>
      <c r="D60">
        <v>2108.42</v>
      </c>
      <c r="E60" s="1">
        <f t="shared" si="8"/>
        <v>0</v>
      </c>
      <c r="F60" s="2">
        <v>0</v>
      </c>
      <c r="G60" s="1">
        <f>IF(C60=C59,D60-D59,0)</f>
        <v>0</v>
      </c>
      <c r="H60" s="2">
        <v>0</v>
      </c>
    </row>
    <row r="61" spans="1:8" x14ac:dyDescent="0.3">
      <c r="A61">
        <v>2022</v>
      </c>
      <c r="B61">
        <v>3</v>
      </c>
      <c r="C61" t="s">
        <v>4</v>
      </c>
      <c r="D61">
        <v>800</v>
      </c>
      <c r="E61" s="1">
        <f t="shared" si="8"/>
        <v>1308.42</v>
      </c>
      <c r="F61" s="2">
        <v>0</v>
      </c>
      <c r="H61" s="2">
        <v>0</v>
      </c>
    </row>
    <row r="62" spans="1:8" x14ac:dyDescent="0.3">
      <c r="A62">
        <v>2021</v>
      </c>
      <c r="B62">
        <v>4</v>
      </c>
      <c r="C62" t="s">
        <v>8</v>
      </c>
      <c r="D62">
        <v>973.88</v>
      </c>
      <c r="E62" s="1">
        <f t="shared" si="8"/>
        <v>0</v>
      </c>
      <c r="F62" s="2">
        <v>0</v>
      </c>
      <c r="G62" s="1">
        <f t="shared" ref="G62:G125" si="9">IF(C62=C61,D62-D61,0)</f>
        <v>0</v>
      </c>
      <c r="H62" s="2">
        <v>0</v>
      </c>
    </row>
    <row r="63" spans="1:8" x14ac:dyDescent="0.3">
      <c r="A63">
        <v>2021</v>
      </c>
      <c r="B63">
        <v>4</v>
      </c>
      <c r="C63" t="s">
        <v>18</v>
      </c>
      <c r="D63">
        <v>288.45</v>
      </c>
      <c r="E63" s="1">
        <f t="shared" si="8"/>
        <v>0</v>
      </c>
      <c r="F63" s="2">
        <v>0</v>
      </c>
      <c r="G63" s="1">
        <f t="shared" si="9"/>
        <v>0</v>
      </c>
      <c r="H63" s="2">
        <v>2300.54</v>
      </c>
    </row>
    <row r="64" spans="1:8" x14ac:dyDescent="0.3">
      <c r="A64">
        <v>2021</v>
      </c>
      <c r="B64">
        <v>4</v>
      </c>
      <c r="C64" t="s">
        <v>14</v>
      </c>
      <c r="D64">
        <v>469.5</v>
      </c>
      <c r="E64" s="1">
        <f t="shared" si="8"/>
        <v>0</v>
      </c>
      <c r="F64" s="2">
        <v>0</v>
      </c>
      <c r="G64" s="1">
        <f t="shared" si="9"/>
        <v>0</v>
      </c>
      <c r="H64" s="2">
        <v>0</v>
      </c>
    </row>
    <row r="65" spans="1:8" x14ac:dyDescent="0.3">
      <c r="A65">
        <v>2021</v>
      </c>
      <c r="B65">
        <v>4</v>
      </c>
      <c r="C65" t="s">
        <v>7</v>
      </c>
      <c r="D65">
        <v>939</v>
      </c>
      <c r="E65" s="1">
        <f t="shared" si="8"/>
        <v>0</v>
      </c>
      <c r="F65" s="2">
        <v>0</v>
      </c>
      <c r="G65" s="1">
        <f t="shared" si="9"/>
        <v>0</v>
      </c>
      <c r="H65" s="2">
        <v>0</v>
      </c>
    </row>
    <row r="66" spans="1:8" x14ac:dyDescent="0.3">
      <c r="A66">
        <v>2021</v>
      </c>
      <c r="B66">
        <v>4</v>
      </c>
      <c r="C66" t="s">
        <v>19</v>
      </c>
      <c r="D66">
        <v>424.86</v>
      </c>
      <c r="E66" s="1">
        <f t="shared" si="8"/>
        <v>0</v>
      </c>
      <c r="F66" s="2">
        <v>0</v>
      </c>
      <c r="G66" s="1">
        <f t="shared" si="9"/>
        <v>0</v>
      </c>
      <c r="H66" s="2">
        <v>0</v>
      </c>
    </row>
    <row r="67" spans="1:8" x14ac:dyDescent="0.3">
      <c r="A67">
        <v>2021</v>
      </c>
      <c r="B67">
        <v>4</v>
      </c>
      <c r="C67" t="s">
        <v>9</v>
      </c>
      <c r="D67">
        <v>2585.4300000000003</v>
      </c>
      <c r="E67" s="1">
        <f t="shared" si="8"/>
        <v>0</v>
      </c>
      <c r="F67" s="2">
        <v>0</v>
      </c>
      <c r="G67" s="1">
        <f t="shared" si="9"/>
        <v>0</v>
      </c>
      <c r="H67" s="2">
        <v>0</v>
      </c>
    </row>
    <row r="68" spans="1:8" x14ac:dyDescent="0.3">
      <c r="A68">
        <v>2021</v>
      </c>
      <c r="B68">
        <v>4</v>
      </c>
      <c r="C68" t="s">
        <v>16</v>
      </c>
      <c r="D68">
        <v>5536.6</v>
      </c>
      <c r="E68" s="1">
        <f t="shared" si="8"/>
        <v>0</v>
      </c>
      <c r="F68" s="2">
        <v>0</v>
      </c>
      <c r="G68" s="1">
        <f t="shared" si="9"/>
        <v>0</v>
      </c>
      <c r="H68" s="2">
        <v>709.5</v>
      </c>
    </row>
    <row r="69" spans="1:8" x14ac:dyDescent="0.3">
      <c r="A69">
        <v>2021</v>
      </c>
      <c r="B69">
        <v>4</v>
      </c>
      <c r="C69" t="s">
        <v>11</v>
      </c>
      <c r="D69">
        <v>1152.3599999999999</v>
      </c>
      <c r="E69" s="1">
        <f t="shared" si="8"/>
        <v>0</v>
      </c>
      <c r="F69" s="2">
        <v>0</v>
      </c>
      <c r="G69" s="1">
        <f t="shared" si="9"/>
        <v>0</v>
      </c>
      <c r="H69" s="2">
        <v>0</v>
      </c>
    </row>
    <row r="70" spans="1:8" x14ac:dyDescent="0.3">
      <c r="A70">
        <v>2021</v>
      </c>
      <c r="B70">
        <v>4</v>
      </c>
      <c r="C70" t="s">
        <v>4</v>
      </c>
      <c r="D70">
        <v>1921.15</v>
      </c>
      <c r="E70" s="1">
        <f t="shared" si="8"/>
        <v>0</v>
      </c>
      <c r="F70" s="2">
        <v>0</v>
      </c>
      <c r="G70" s="1">
        <f t="shared" si="9"/>
        <v>0</v>
      </c>
      <c r="H70" s="2">
        <v>0</v>
      </c>
    </row>
    <row r="71" spans="1:8" x14ac:dyDescent="0.3">
      <c r="A71">
        <v>2021</v>
      </c>
      <c r="B71">
        <v>5</v>
      </c>
      <c r="C71" t="s">
        <v>8</v>
      </c>
      <c r="D71">
        <v>787.64</v>
      </c>
      <c r="E71" s="1">
        <f t="shared" si="8"/>
        <v>0</v>
      </c>
      <c r="F71" s="2">
        <v>0</v>
      </c>
      <c r="G71" s="1">
        <f t="shared" si="9"/>
        <v>0</v>
      </c>
      <c r="H71" s="2">
        <v>0</v>
      </c>
    </row>
    <row r="72" spans="1:8" x14ac:dyDescent="0.3">
      <c r="A72">
        <v>2021</v>
      </c>
      <c r="B72">
        <v>5</v>
      </c>
      <c r="C72" t="s">
        <v>18</v>
      </c>
      <c r="D72">
        <v>2554.1999999999998</v>
      </c>
      <c r="E72" s="1">
        <f t="shared" si="8"/>
        <v>0</v>
      </c>
      <c r="F72" s="2">
        <v>0</v>
      </c>
      <c r="G72" s="1">
        <f t="shared" si="9"/>
        <v>0</v>
      </c>
      <c r="H72" s="2">
        <v>0</v>
      </c>
    </row>
    <row r="73" spans="1:8" x14ac:dyDescent="0.3">
      <c r="A73">
        <v>2021</v>
      </c>
      <c r="B73">
        <v>5</v>
      </c>
      <c r="C73" t="s">
        <v>6</v>
      </c>
      <c r="D73">
        <v>912.77</v>
      </c>
      <c r="E73" s="1">
        <f t="shared" si="8"/>
        <v>0</v>
      </c>
      <c r="F73" s="2">
        <v>0</v>
      </c>
      <c r="G73" s="1">
        <f t="shared" si="9"/>
        <v>0</v>
      </c>
      <c r="H73" s="2">
        <v>0</v>
      </c>
    </row>
    <row r="74" spans="1:8" x14ac:dyDescent="0.3">
      <c r="A74">
        <v>2021</v>
      </c>
      <c r="B74">
        <v>5</v>
      </c>
      <c r="C74" t="s">
        <v>14</v>
      </c>
      <c r="D74">
        <v>858.75</v>
      </c>
      <c r="E74" s="1">
        <f t="shared" si="8"/>
        <v>0</v>
      </c>
      <c r="F74" s="2">
        <v>0</v>
      </c>
      <c r="G74" s="1">
        <f t="shared" si="9"/>
        <v>0</v>
      </c>
      <c r="H74" s="2">
        <v>0</v>
      </c>
    </row>
    <row r="75" spans="1:8" x14ac:dyDescent="0.3">
      <c r="A75">
        <v>2021</v>
      </c>
      <c r="B75">
        <v>5</v>
      </c>
      <c r="C75" t="s">
        <v>22</v>
      </c>
      <c r="D75">
        <v>1224.1400000000001</v>
      </c>
      <c r="E75" s="1">
        <f t="shared" si="8"/>
        <v>0</v>
      </c>
      <c r="F75" s="2">
        <v>0</v>
      </c>
      <c r="G75" s="1">
        <f t="shared" si="9"/>
        <v>0</v>
      </c>
      <c r="H75" s="2">
        <v>0</v>
      </c>
    </row>
    <row r="76" spans="1:8" x14ac:dyDescent="0.3">
      <c r="A76">
        <v>2021</v>
      </c>
      <c r="B76">
        <v>5</v>
      </c>
      <c r="C76" t="s">
        <v>7</v>
      </c>
      <c r="D76">
        <v>1148.25</v>
      </c>
      <c r="E76" s="1">
        <f t="shared" si="8"/>
        <v>0</v>
      </c>
      <c r="F76" s="2">
        <v>0</v>
      </c>
      <c r="G76" s="1">
        <f t="shared" si="9"/>
        <v>0</v>
      </c>
      <c r="H76" s="2">
        <v>0</v>
      </c>
    </row>
    <row r="77" spans="1:8" x14ac:dyDescent="0.3">
      <c r="A77">
        <v>2021</v>
      </c>
      <c r="B77">
        <v>5</v>
      </c>
      <c r="C77" t="s">
        <v>12</v>
      </c>
      <c r="D77">
        <v>2470.5</v>
      </c>
      <c r="E77" s="1">
        <f t="shared" si="8"/>
        <v>0</v>
      </c>
      <c r="F77" s="2">
        <v>0</v>
      </c>
      <c r="G77" s="1">
        <f t="shared" si="9"/>
        <v>0</v>
      </c>
      <c r="H77" s="2">
        <v>0</v>
      </c>
    </row>
    <row r="78" spans="1:8" x14ac:dyDescent="0.3">
      <c r="A78">
        <v>2021</v>
      </c>
      <c r="B78">
        <v>5</v>
      </c>
      <c r="C78" t="s">
        <v>5</v>
      </c>
      <c r="D78">
        <v>2397.1999999999998</v>
      </c>
      <c r="E78" s="1">
        <f t="shared" si="8"/>
        <v>0</v>
      </c>
      <c r="F78" s="2">
        <v>194.3</v>
      </c>
      <c r="G78" s="1">
        <f t="shared" si="9"/>
        <v>0</v>
      </c>
      <c r="H78" s="2">
        <v>0</v>
      </c>
    </row>
    <row r="79" spans="1:8" x14ac:dyDescent="0.3">
      <c r="A79">
        <v>2021</v>
      </c>
      <c r="B79">
        <v>5</v>
      </c>
      <c r="C79" t="s">
        <v>15</v>
      </c>
      <c r="D79">
        <v>559</v>
      </c>
      <c r="E79" s="1">
        <f t="shared" si="8"/>
        <v>0</v>
      </c>
      <c r="F79" s="2">
        <v>-654.36</v>
      </c>
      <c r="G79" s="1">
        <f t="shared" si="9"/>
        <v>0</v>
      </c>
      <c r="H79" s="2">
        <v>0</v>
      </c>
    </row>
    <row r="80" spans="1:8" x14ac:dyDescent="0.3">
      <c r="A80">
        <v>2021</v>
      </c>
      <c r="B80">
        <v>5</v>
      </c>
      <c r="C80" t="s">
        <v>13</v>
      </c>
      <c r="D80">
        <v>613</v>
      </c>
      <c r="E80" s="1">
        <f t="shared" si="8"/>
        <v>0</v>
      </c>
      <c r="F80" s="2">
        <v>0</v>
      </c>
      <c r="G80" s="1">
        <f t="shared" si="9"/>
        <v>0</v>
      </c>
      <c r="H80" s="2">
        <v>0</v>
      </c>
    </row>
    <row r="81" spans="1:8" x14ac:dyDescent="0.3">
      <c r="A81">
        <v>2020</v>
      </c>
      <c r="B81">
        <v>5</v>
      </c>
      <c r="C81" t="s">
        <v>10</v>
      </c>
      <c r="D81">
        <v>359</v>
      </c>
      <c r="F81" s="2">
        <v>0</v>
      </c>
      <c r="G81" s="1">
        <f t="shared" si="9"/>
        <v>0</v>
      </c>
      <c r="H81" s="2">
        <v>0</v>
      </c>
    </row>
    <row r="82" spans="1:8" x14ac:dyDescent="0.3">
      <c r="A82">
        <v>2021</v>
      </c>
      <c r="B82">
        <v>5</v>
      </c>
      <c r="C82" t="s">
        <v>10</v>
      </c>
      <c r="D82">
        <v>164.7</v>
      </c>
      <c r="E82" s="1">
        <f>IF(C82=C81,D81-D82,0)</f>
        <v>194.3</v>
      </c>
      <c r="F82" s="2">
        <v>-1335.8</v>
      </c>
      <c r="G82" s="1">
        <f t="shared" si="9"/>
        <v>-194.3</v>
      </c>
      <c r="H82" s="2">
        <v>210</v>
      </c>
    </row>
    <row r="83" spans="1:8" x14ac:dyDescent="0.3">
      <c r="A83">
        <v>2020</v>
      </c>
      <c r="B83">
        <v>5</v>
      </c>
      <c r="C83" t="s">
        <v>4</v>
      </c>
      <c r="D83">
        <v>207</v>
      </c>
      <c r="F83" s="2">
        <v>6561.5</v>
      </c>
      <c r="G83" s="1">
        <f t="shared" si="9"/>
        <v>0</v>
      </c>
      <c r="H83" s="2">
        <v>0</v>
      </c>
    </row>
    <row r="84" spans="1:8" x14ac:dyDescent="0.3">
      <c r="A84">
        <v>2021</v>
      </c>
      <c r="B84">
        <v>5</v>
      </c>
      <c r="C84" t="s">
        <v>4</v>
      </c>
      <c r="D84">
        <v>861.36</v>
      </c>
      <c r="E84" s="1">
        <f>IF(C84=C83,D83-D84,0)</f>
        <v>-654.36</v>
      </c>
      <c r="F84" s="2">
        <v>0</v>
      </c>
      <c r="G84" s="1">
        <f t="shared" si="9"/>
        <v>654.36</v>
      </c>
      <c r="H84" s="2">
        <v>1405.25</v>
      </c>
    </row>
    <row r="85" spans="1:8" x14ac:dyDescent="0.3">
      <c r="A85">
        <v>2020</v>
      </c>
      <c r="B85">
        <v>6</v>
      </c>
      <c r="C85" t="s">
        <v>8</v>
      </c>
      <c r="D85">
        <v>229.5</v>
      </c>
      <c r="F85" s="2">
        <v>0</v>
      </c>
      <c r="G85" s="1">
        <f t="shared" si="9"/>
        <v>0</v>
      </c>
      <c r="H85" s="2">
        <v>0</v>
      </c>
    </row>
    <row r="86" spans="1:8" x14ac:dyDescent="0.3">
      <c r="A86">
        <v>2021</v>
      </c>
      <c r="B86">
        <v>6</v>
      </c>
      <c r="C86" t="s">
        <v>18</v>
      </c>
      <c r="D86">
        <v>231.2</v>
      </c>
      <c r="E86" s="1">
        <f t="shared" ref="E86:E87" si="10">IF(C86=C85,D85-D86,0)</f>
        <v>0</v>
      </c>
      <c r="F86" s="2">
        <v>0</v>
      </c>
      <c r="G86" s="1">
        <f t="shared" si="9"/>
        <v>0</v>
      </c>
      <c r="H86" s="2">
        <v>0</v>
      </c>
    </row>
    <row r="87" spans="1:8" x14ac:dyDescent="0.3">
      <c r="A87">
        <v>2021</v>
      </c>
      <c r="B87">
        <v>6</v>
      </c>
      <c r="C87" t="s">
        <v>6</v>
      </c>
      <c r="D87">
        <v>552.9</v>
      </c>
      <c r="E87" s="1">
        <f t="shared" si="10"/>
        <v>0</v>
      </c>
      <c r="F87" s="2">
        <v>-2300.54</v>
      </c>
      <c r="G87" s="1">
        <f t="shared" si="9"/>
        <v>0</v>
      </c>
      <c r="H87" s="2">
        <v>4841.95</v>
      </c>
    </row>
    <row r="88" spans="1:8" x14ac:dyDescent="0.3">
      <c r="A88">
        <v>2020</v>
      </c>
      <c r="B88">
        <v>6</v>
      </c>
      <c r="C88" t="s">
        <v>20</v>
      </c>
      <c r="D88">
        <v>479</v>
      </c>
      <c r="F88" s="2">
        <v>0</v>
      </c>
      <c r="G88" s="1">
        <f t="shared" si="9"/>
        <v>0</v>
      </c>
      <c r="H88" s="2">
        <v>0</v>
      </c>
    </row>
    <row r="89" spans="1:8" x14ac:dyDescent="0.3">
      <c r="A89">
        <v>2020</v>
      </c>
      <c r="B89">
        <v>6</v>
      </c>
      <c r="C89" t="s">
        <v>22</v>
      </c>
      <c r="D89">
        <v>1188.2</v>
      </c>
      <c r="F89" s="2">
        <v>0</v>
      </c>
      <c r="G89" s="1">
        <f t="shared" si="9"/>
        <v>0</v>
      </c>
      <c r="H89" s="2">
        <v>0</v>
      </c>
    </row>
    <row r="90" spans="1:8" x14ac:dyDescent="0.3">
      <c r="A90">
        <v>2021</v>
      </c>
      <c r="B90">
        <v>6</v>
      </c>
      <c r="C90" t="s">
        <v>22</v>
      </c>
      <c r="D90">
        <v>2524</v>
      </c>
      <c r="E90" s="1">
        <f>IF(C90=C89,D89-D90,0)</f>
        <v>-1335.8</v>
      </c>
      <c r="F90" s="2">
        <v>-709.5</v>
      </c>
      <c r="G90" s="1">
        <f t="shared" si="9"/>
        <v>1335.8</v>
      </c>
      <c r="H90" s="2">
        <v>0</v>
      </c>
    </row>
    <row r="91" spans="1:8" x14ac:dyDescent="0.3">
      <c r="A91">
        <v>2020</v>
      </c>
      <c r="B91">
        <v>6</v>
      </c>
      <c r="C91" t="s">
        <v>12</v>
      </c>
      <c r="D91">
        <v>9740</v>
      </c>
      <c r="F91" s="2">
        <v>0</v>
      </c>
      <c r="G91" s="1">
        <f t="shared" si="9"/>
        <v>0</v>
      </c>
      <c r="H91" s="2">
        <v>0</v>
      </c>
    </row>
    <row r="92" spans="1:8" x14ac:dyDescent="0.3">
      <c r="A92">
        <v>2021</v>
      </c>
      <c r="B92">
        <v>6</v>
      </c>
      <c r="C92" t="s">
        <v>12</v>
      </c>
      <c r="D92">
        <v>3178.5</v>
      </c>
      <c r="E92" s="1">
        <f t="shared" ref="E92:E95" si="11">IF(C92=C91,D91-D92,0)</f>
        <v>6561.5</v>
      </c>
      <c r="F92" s="2">
        <v>0</v>
      </c>
      <c r="G92" s="1">
        <f t="shared" si="9"/>
        <v>-6561.5</v>
      </c>
      <c r="H92" s="2">
        <v>4730</v>
      </c>
    </row>
    <row r="93" spans="1:8" x14ac:dyDescent="0.3">
      <c r="A93">
        <v>2021</v>
      </c>
      <c r="B93">
        <v>6</v>
      </c>
      <c r="C93" t="s">
        <v>15</v>
      </c>
      <c r="D93">
        <v>323.72000000000003</v>
      </c>
      <c r="E93" s="1">
        <f t="shared" si="11"/>
        <v>0</v>
      </c>
      <c r="F93" s="2">
        <v>0</v>
      </c>
      <c r="G93" s="1">
        <f t="shared" si="9"/>
        <v>0</v>
      </c>
      <c r="H93" s="2">
        <v>0</v>
      </c>
    </row>
    <row r="94" spans="1:8" x14ac:dyDescent="0.3">
      <c r="A94">
        <v>2021</v>
      </c>
      <c r="B94">
        <v>6</v>
      </c>
      <c r="C94" t="s">
        <v>9</v>
      </c>
      <c r="D94">
        <v>1050.51</v>
      </c>
      <c r="E94" s="1">
        <f t="shared" si="11"/>
        <v>0</v>
      </c>
      <c r="F94" s="2">
        <v>0</v>
      </c>
      <c r="G94" s="1">
        <f t="shared" si="9"/>
        <v>0</v>
      </c>
      <c r="H94" s="2">
        <v>579.63999999999987</v>
      </c>
    </row>
    <row r="95" spans="1:8" x14ac:dyDescent="0.3">
      <c r="A95">
        <v>2021</v>
      </c>
      <c r="B95">
        <v>6</v>
      </c>
      <c r="C95" t="s">
        <v>4</v>
      </c>
      <c r="D95">
        <v>3109.2599999999998</v>
      </c>
      <c r="E95" s="1">
        <f t="shared" si="11"/>
        <v>0</v>
      </c>
      <c r="F95" s="2">
        <v>0</v>
      </c>
      <c r="G95" s="1">
        <f t="shared" si="9"/>
        <v>0</v>
      </c>
      <c r="H95" s="2">
        <v>0</v>
      </c>
    </row>
    <row r="96" spans="1:8" x14ac:dyDescent="0.3">
      <c r="A96">
        <v>2020</v>
      </c>
      <c r="B96">
        <v>7</v>
      </c>
      <c r="C96" t="s">
        <v>8</v>
      </c>
      <c r="D96">
        <v>89.1</v>
      </c>
      <c r="F96" s="2">
        <v>0</v>
      </c>
      <c r="G96" s="1">
        <f t="shared" si="9"/>
        <v>0</v>
      </c>
      <c r="H96" s="2">
        <v>362.25</v>
      </c>
    </row>
    <row r="97" spans="1:8" x14ac:dyDescent="0.3">
      <c r="A97">
        <v>2021</v>
      </c>
      <c r="B97">
        <v>7</v>
      </c>
      <c r="C97" t="s">
        <v>8</v>
      </c>
      <c r="D97">
        <v>2389.64</v>
      </c>
      <c r="E97" s="1">
        <f t="shared" ref="E97:E98" si="12">IF(C97=C96,D96-D97,0)</f>
        <v>-2300.54</v>
      </c>
      <c r="F97" s="2">
        <v>0</v>
      </c>
      <c r="G97" s="1">
        <f t="shared" si="9"/>
        <v>2300.54</v>
      </c>
      <c r="H97" s="2">
        <v>0</v>
      </c>
    </row>
    <row r="98" spans="1:8" x14ac:dyDescent="0.3">
      <c r="A98">
        <v>2021</v>
      </c>
      <c r="B98">
        <v>7</v>
      </c>
      <c r="C98" t="s">
        <v>21</v>
      </c>
      <c r="D98">
        <v>90.21</v>
      </c>
      <c r="E98" s="1">
        <f t="shared" si="12"/>
        <v>0</v>
      </c>
      <c r="F98" s="2">
        <v>0</v>
      </c>
      <c r="G98" s="1">
        <f t="shared" si="9"/>
        <v>0</v>
      </c>
      <c r="H98" s="2">
        <v>-5912.1999999999989</v>
      </c>
    </row>
    <row r="99" spans="1:8" x14ac:dyDescent="0.3">
      <c r="A99">
        <v>2020</v>
      </c>
      <c r="B99">
        <v>7</v>
      </c>
      <c r="C99" t="s">
        <v>23</v>
      </c>
      <c r="D99">
        <v>1629</v>
      </c>
      <c r="F99" s="2">
        <v>-210</v>
      </c>
      <c r="G99" s="1">
        <f t="shared" si="9"/>
        <v>0</v>
      </c>
      <c r="H99" s="2">
        <v>0</v>
      </c>
    </row>
    <row r="100" spans="1:8" x14ac:dyDescent="0.3">
      <c r="A100">
        <v>2021</v>
      </c>
      <c r="B100">
        <v>7</v>
      </c>
      <c r="C100" t="s">
        <v>6</v>
      </c>
      <c r="D100">
        <v>1882.5300000000002</v>
      </c>
      <c r="E100" s="1">
        <f>IF(C100=C99,D99-D100,0)</f>
        <v>0</v>
      </c>
      <c r="F100" s="2">
        <v>-1405.25</v>
      </c>
      <c r="G100" s="1">
        <f t="shared" si="9"/>
        <v>0</v>
      </c>
      <c r="H100" s="2">
        <v>803.59000000000015</v>
      </c>
    </row>
    <row r="101" spans="1:8" x14ac:dyDescent="0.3">
      <c r="A101">
        <v>2020</v>
      </c>
      <c r="B101">
        <v>7</v>
      </c>
      <c r="C101" t="s">
        <v>14</v>
      </c>
      <c r="D101">
        <v>229.5</v>
      </c>
      <c r="F101" s="2">
        <v>0</v>
      </c>
      <c r="G101" s="1">
        <f t="shared" si="9"/>
        <v>0</v>
      </c>
      <c r="H101" s="2">
        <v>0</v>
      </c>
    </row>
    <row r="102" spans="1:8" x14ac:dyDescent="0.3">
      <c r="A102">
        <v>2021</v>
      </c>
      <c r="B102">
        <v>7</v>
      </c>
      <c r="C102" t="s">
        <v>14</v>
      </c>
      <c r="D102">
        <v>939</v>
      </c>
      <c r="E102" s="1">
        <f t="shared" ref="E102:E103" si="13">IF(C102=C101,D101-D102,0)</f>
        <v>-709.5</v>
      </c>
      <c r="F102" s="2">
        <v>-4841.95</v>
      </c>
      <c r="G102" s="1">
        <f t="shared" si="9"/>
        <v>709.5</v>
      </c>
      <c r="H102" s="2">
        <v>0</v>
      </c>
    </row>
    <row r="103" spans="1:8" x14ac:dyDescent="0.3">
      <c r="A103">
        <v>2021</v>
      </c>
      <c r="B103">
        <v>7</v>
      </c>
      <c r="C103" t="s">
        <v>22</v>
      </c>
      <c r="D103">
        <v>7936.2</v>
      </c>
      <c r="E103" s="1">
        <f t="shared" si="13"/>
        <v>0</v>
      </c>
      <c r="F103" s="2">
        <v>0</v>
      </c>
      <c r="G103" s="1">
        <f t="shared" si="9"/>
        <v>0</v>
      </c>
      <c r="H103" s="2">
        <v>0</v>
      </c>
    </row>
    <row r="104" spans="1:8" x14ac:dyDescent="0.3">
      <c r="A104">
        <v>2020</v>
      </c>
      <c r="B104">
        <v>7</v>
      </c>
      <c r="C104" t="s">
        <v>7</v>
      </c>
      <c r="D104">
        <v>1531</v>
      </c>
      <c r="F104" s="2">
        <v>-4730</v>
      </c>
      <c r="G104" s="1">
        <f t="shared" si="9"/>
        <v>0</v>
      </c>
      <c r="H104" s="2">
        <v>0</v>
      </c>
    </row>
    <row r="105" spans="1:8" x14ac:dyDescent="0.3">
      <c r="A105">
        <v>2020</v>
      </c>
      <c r="B105">
        <v>7</v>
      </c>
      <c r="C105" t="s">
        <v>12</v>
      </c>
      <c r="D105">
        <v>1132</v>
      </c>
      <c r="F105" s="2">
        <v>-579.63999999999987</v>
      </c>
      <c r="G105" s="1">
        <f t="shared" si="9"/>
        <v>0</v>
      </c>
      <c r="H105" s="2">
        <v>0</v>
      </c>
    </row>
    <row r="106" spans="1:8" x14ac:dyDescent="0.3">
      <c r="A106">
        <v>2020</v>
      </c>
      <c r="B106">
        <v>7</v>
      </c>
      <c r="C106" t="s">
        <v>5</v>
      </c>
      <c r="D106">
        <v>2665.65</v>
      </c>
      <c r="F106" s="2">
        <v>-362.25</v>
      </c>
      <c r="G106" s="1">
        <f t="shared" si="9"/>
        <v>0</v>
      </c>
      <c r="H106" s="2">
        <v>0</v>
      </c>
    </row>
    <row r="107" spans="1:8" x14ac:dyDescent="0.3">
      <c r="A107">
        <v>2021</v>
      </c>
      <c r="B107">
        <v>7</v>
      </c>
      <c r="C107" t="s">
        <v>15</v>
      </c>
      <c r="D107">
        <v>422.92</v>
      </c>
      <c r="E107" s="1">
        <f t="shared" ref="E107:E109" si="14">IF(C107=C106,D106-D107,0)</f>
        <v>0</v>
      </c>
      <c r="F107" s="2">
        <v>5912.1999999999989</v>
      </c>
      <c r="G107" s="1">
        <f t="shared" si="9"/>
        <v>0</v>
      </c>
      <c r="H107" s="2">
        <v>0</v>
      </c>
    </row>
    <row r="108" spans="1:8" x14ac:dyDescent="0.3">
      <c r="A108">
        <v>2021</v>
      </c>
      <c r="B108">
        <v>7</v>
      </c>
      <c r="C108" t="s">
        <v>9</v>
      </c>
      <c r="D108">
        <v>2352.81</v>
      </c>
      <c r="E108" s="1">
        <f t="shared" si="14"/>
        <v>0</v>
      </c>
      <c r="F108" s="2">
        <v>-803.59000000000015</v>
      </c>
      <c r="G108" s="1">
        <f t="shared" si="9"/>
        <v>0</v>
      </c>
      <c r="H108" s="2">
        <v>0</v>
      </c>
    </row>
    <row r="109" spans="1:8" x14ac:dyDescent="0.3">
      <c r="A109">
        <v>2021</v>
      </c>
      <c r="B109">
        <v>7</v>
      </c>
      <c r="C109" t="s">
        <v>16</v>
      </c>
      <c r="D109">
        <v>244.8</v>
      </c>
      <c r="E109" s="1">
        <f t="shared" si="14"/>
        <v>0</v>
      </c>
      <c r="F109" s="2">
        <v>0</v>
      </c>
      <c r="G109" s="1">
        <f t="shared" si="9"/>
        <v>0</v>
      </c>
      <c r="H109" s="2">
        <v>0</v>
      </c>
    </row>
    <row r="110" spans="1:8" x14ac:dyDescent="0.3">
      <c r="A110">
        <v>2020</v>
      </c>
      <c r="B110">
        <v>7</v>
      </c>
      <c r="C110" t="s">
        <v>11</v>
      </c>
      <c r="D110">
        <v>1761.75</v>
      </c>
      <c r="F110" s="2">
        <v>0</v>
      </c>
      <c r="G110" s="1">
        <f t="shared" si="9"/>
        <v>0</v>
      </c>
      <c r="H110" s="2">
        <v>0</v>
      </c>
    </row>
    <row r="111" spans="1:8" x14ac:dyDescent="0.3">
      <c r="A111">
        <v>2021</v>
      </c>
      <c r="B111">
        <v>7</v>
      </c>
      <c r="C111" t="s">
        <v>13</v>
      </c>
      <c r="D111">
        <v>1226</v>
      </c>
      <c r="E111" s="1">
        <f t="shared" ref="E111:E114" si="15">IF(C111=C110,D110-D111,0)</f>
        <v>0</v>
      </c>
      <c r="F111" s="2">
        <v>0</v>
      </c>
      <c r="G111" s="1">
        <f t="shared" si="9"/>
        <v>0</v>
      </c>
      <c r="H111" s="2">
        <v>0</v>
      </c>
    </row>
    <row r="112" spans="1:8" x14ac:dyDescent="0.3">
      <c r="A112">
        <v>2021</v>
      </c>
      <c r="B112">
        <v>7</v>
      </c>
      <c r="C112" t="s">
        <v>10</v>
      </c>
      <c r="D112">
        <v>1342.26</v>
      </c>
      <c r="E112" s="1">
        <f t="shared" si="15"/>
        <v>0</v>
      </c>
      <c r="F112" s="2">
        <v>0</v>
      </c>
      <c r="G112" s="1">
        <f t="shared" si="9"/>
        <v>0</v>
      </c>
      <c r="H112" s="2">
        <v>-1211.0999999999999</v>
      </c>
    </row>
    <row r="113" spans="1:8" x14ac:dyDescent="0.3">
      <c r="A113">
        <v>2021</v>
      </c>
      <c r="B113">
        <v>7</v>
      </c>
      <c r="C113" t="s">
        <v>4</v>
      </c>
      <c r="D113">
        <v>531.55999999999995</v>
      </c>
      <c r="E113" s="1">
        <f t="shared" si="15"/>
        <v>0</v>
      </c>
      <c r="F113" s="2">
        <v>0</v>
      </c>
      <c r="G113" s="1">
        <f t="shared" si="9"/>
        <v>0</v>
      </c>
      <c r="H113" s="2">
        <v>0</v>
      </c>
    </row>
    <row r="114" spans="1:8" x14ac:dyDescent="0.3">
      <c r="A114">
        <v>2021</v>
      </c>
      <c r="B114">
        <v>8</v>
      </c>
      <c r="C114" t="s">
        <v>17</v>
      </c>
      <c r="D114">
        <v>662</v>
      </c>
      <c r="E114" s="1">
        <f t="shared" si="15"/>
        <v>0</v>
      </c>
      <c r="F114" s="2">
        <v>0</v>
      </c>
      <c r="G114" s="1">
        <f t="shared" si="9"/>
        <v>0</v>
      </c>
      <c r="H114" s="2">
        <v>0</v>
      </c>
    </row>
    <row r="115" spans="1:8" x14ac:dyDescent="0.3">
      <c r="A115">
        <v>2020</v>
      </c>
      <c r="B115">
        <v>8</v>
      </c>
      <c r="C115" t="s">
        <v>14</v>
      </c>
      <c r="D115">
        <v>229.5</v>
      </c>
      <c r="F115" s="2">
        <v>1211.0999999999999</v>
      </c>
      <c r="G115" s="1">
        <f t="shared" si="9"/>
        <v>0</v>
      </c>
      <c r="H115" s="2">
        <v>0</v>
      </c>
    </row>
    <row r="116" spans="1:8" x14ac:dyDescent="0.3">
      <c r="A116">
        <v>2021</v>
      </c>
      <c r="B116">
        <v>8</v>
      </c>
      <c r="C116" t="s">
        <v>14</v>
      </c>
      <c r="D116">
        <v>439.5</v>
      </c>
      <c r="E116" s="1">
        <f>IF(C116=C115,D115-D116,0)</f>
        <v>-210</v>
      </c>
      <c r="F116" s="2">
        <v>0</v>
      </c>
      <c r="G116" s="1">
        <f t="shared" si="9"/>
        <v>210</v>
      </c>
      <c r="H116" s="2">
        <v>0</v>
      </c>
    </row>
    <row r="117" spans="1:8" x14ac:dyDescent="0.3">
      <c r="A117">
        <v>2020</v>
      </c>
      <c r="B117">
        <v>8</v>
      </c>
      <c r="C117" t="s">
        <v>7</v>
      </c>
      <c r="D117">
        <v>382.75</v>
      </c>
      <c r="F117" s="2">
        <v>0</v>
      </c>
      <c r="G117" s="1">
        <f t="shared" si="9"/>
        <v>0</v>
      </c>
      <c r="H117" s="2">
        <v>0</v>
      </c>
    </row>
    <row r="118" spans="1:8" x14ac:dyDescent="0.3">
      <c r="A118">
        <v>2021</v>
      </c>
      <c r="B118">
        <v>8</v>
      </c>
      <c r="C118" t="s">
        <v>7</v>
      </c>
      <c r="D118">
        <v>1788</v>
      </c>
      <c r="E118" s="1">
        <f t="shared" ref="E118:E119" si="16">IF(C118=C117,D117-D118,0)</f>
        <v>-1405.25</v>
      </c>
      <c r="F118" s="2">
        <v>0</v>
      </c>
      <c r="G118" s="1">
        <f t="shared" si="9"/>
        <v>1405.25</v>
      </c>
      <c r="H118" s="2">
        <v>0</v>
      </c>
    </row>
    <row r="119" spans="1:8" x14ac:dyDescent="0.3">
      <c r="A119">
        <v>2021</v>
      </c>
      <c r="B119">
        <v>8</v>
      </c>
      <c r="C119" t="s">
        <v>12</v>
      </c>
      <c r="D119">
        <v>2061.9</v>
      </c>
      <c r="E119" s="1">
        <f t="shared" si="16"/>
        <v>0</v>
      </c>
      <c r="F119" s="2">
        <v>0</v>
      </c>
      <c r="G119" s="1">
        <f t="shared" si="9"/>
        <v>0</v>
      </c>
      <c r="H119" s="2">
        <v>0</v>
      </c>
    </row>
    <row r="120" spans="1:8" x14ac:dyDescent="0.3">
      <c r="A120">
        <v>2020</v>
      </c>
      <c r="B120">
        <v>8</v>
      </c>
      <c r="C120" t="s">
        <v>5</v>
      </c>
      <c r="D120">
        <v>872.1</v>
      </c>
      <c r="F120" s="2">
        <v>0</v>
      </c>
      <c r="G120" s="1">
        <f t="shared" si="9"/>
        <v>0</v>
      </c>
      <c r="H120" s="2">
        <v>0</v>
      </c>
    </row>
    <row r="121" spans="1:8" x14ac:dyDescent="0.3">
      <c r="A121">
        <v>2021</v>
      </c>
      <c r="B121">
        <v>8</v>
      </c>
      <c r="C121" t="s">
        <v>5</v>
      </c>
      <c r="D121">
        <v>5714.05</v>
      </c>
      <c r="E121" s="1">
        <f t="shared" ref="E121:E122" si="17">IF(C121=C120,D120-D121,0)</f>
        <v>-4841.95</v>
      </c>
      <c r="F121" s="2">
        <v>0</v>
      </c>
      <c r="G121" s="1">
        <f t="shared" si="9"/>
        <v>4841.95</v>
      </c>
      <c r="H121" s="2">
        <v>-930.7</v>
      </c>
    </row>
    <row r="122" spans="1:8" x14ac:dyDescent="0.3">
      <c r="A122">
        <v>2021</v>
      </c>
      <c r="B122">
        <v>8</v>
      </c>
      <c r="C122" t="s">
        <v>9</v>
      </c>
      <c r="D122">
        <v>1215</v>
      </c>
      <c r="E122" s="1">
        <f t="shared" si="17"/>
        <v>0</v>
      </c>
      <c r="F122" s="2">
        <v>930.7</v>
      </c>
      <c r="G122" s="1">
        <f t="shared" si="9"/>
        <v>0</v>
      </c>
      <c r="H122" s="2">
        <v>0</v>
      </c>
    </row>
    <row r="123" spans="1:8" x14ac:dyDescent="0.3">
      <c r="A123">
        <v>2020</v>
      </c>
      <c r="B123">
        <v>8</v>
      </c>
      <c r="C123" t="s">
        <v>16</v>
      </c>
      <c r="D123">
        <v>4817.6000000000004</v>
      </c>
      <c r="F123" s="2">
        <v>0</v>
      </c>
      <c r="G123" s="1">
        <f t="shared" si="9"/>
        <v>0</v>
      </c>
      <c r="H123" s="2">
        <v>0</v>
      </c>
    </row>
    <row r="124" spans="1:8" x14ac:dyDescent="0.3">
      <c r="A124">
        <v>2020</v>
      </c>
      <c r="B124">
        <v>8</v>
      </c>
      <c r="C124" t="s">
        <v>13</v>
      </c>
      <c r="D124">
        <v>479</v>
      </c>
      <c r="F124" s="2">
        <v>0</v>
      </c>
      <c r="G124" s="1">
        <f t="shared" si="9"/>
        <v>0</v>
      </c>
      <c r="H124" s="2">
        <v>0</v>
      </c>
    </row>
    <row r="125" spans="1:8" x14ac:dyDescent="0.3">
      <c r="A125">
        <v>2020</v>
      </c>
      <c r="B125">
        <v>8</v>
      </c>
      <c r="C125" t="s">
        <v>10</v>
      </c>
      <c r="D125">
        <v>358</v>
      </c>
      <c r="F125" s="2">
        <v>0</v>
      </c>
      <c r="G125" s="1">
        <f t="shared" si="9"/>
        <v>0</v>
      </c>
      <c r="H125" s="2">
        <v>0</v>
      </c>
    </row>
    <row r="126" spans="1:8" x14ac:dyDescent="0.3">
      <c r="A126">
        <v>2021</v>
      </c>
      <c r="B126">
        <v>8</v>
      </c>
      <c r="C126" t="s">
        <v>10</v>
      </c>
      <c r="D126">
        <v>5088</v>
      </c>
      <c r="E126" s="1">
        <f>IF(C126=C125,D125-D126,0)</f>
        <v>-4730</v>
      </c>
      <c r="F126" s="2">
        <v>0</v>
      </c>
      <c r="G126" s="1">
        <f t="shared" ref="G126:G176" si="18">IF(C126=C125,D126-D125,0)</f>
        <v>4730</v>
      </c>
      <c r="H126" s="2">
        <v>0</v>
      </c>
    </row>
    <row r="127" spans="1:8" x14ac:dyDescent="0.3">
      <c r="A127">
        <v>2020</v>
      </c>
      <c r="B127">
        <v>9</v>
      </c>
      <c r="C127" t="s">
        <v>8</v>
      </c>
      <c r="D127">
        <v>521</v>
      </c>
      <c r="F127" s="2">
        <v>0</v>
      </c>
      <c r="G127" s="1">
        <f t="shared" si="18"/>
        <v>0</v>
      </c>
      <c r="H127" s="2">
        <v>0</v>
      </c>
    </row>
    <row r="128" spans="1:8" x14ac:dyDescent="0.3">
      <c r="A128">
        <v>2021</v>
      </c>
      <c r="B128">
        <v>9</v>
      </c>
      <c r="C128" t="s">
        <v>8</v>
      </c>
      <c r="D128">
        <v>1100.6399999999999</v>
      </c>
      <c r="E128" s="1">
        <f>IF(C128=C127,D127-D128,0)</f>
        <v>-579.63999999999987</v>
      </c>
      <c r="F128" s="2">
        <v>0</v>
      </c>
      <c r="G128" s="1">
        <f t="shared" si="18"/>
        <v>579.63999999999987</v>
      </c>
      <c r="H128" s="2">
        <v>0</v>
      </c>
    </row>
    <row r="129" spans="1:8" x14ac:dyDescent="0.3">
      <c r="A129">
        <v>2020</v>
      </c>
      <c r="B129">
        <v>9</v>
      </c>
      <c r="C129" t="s">
        <v>14</v>
      </c>
      <c r="D129">
        <v>809.5</v>
      </c>
      <c r="F129" s="2">
        <v>1954.3400000000001</v>
      </c>
      <c r="G129" s="1">
        <f t="shared" si="18"/>
        <v>0</v>
      </c>
      <c r="H129" s="2">
        <v>0</v>
      </c>
    </row>
    <row r="130" spans="1:8" x14ac:dyDescent="0.3">
      <c r="A130">
        <v>2021</v>
      </c>
      <c r="B130">
        <v>9</v>
      </c>
      <c r="C130" t="s">
        <v>14</v>
      </c>
      <c r="D130">
        <v>1171.75</v>
      </c>
      <c r="E130" s="1">
        <f>IF(C130=C129,D129-D130,0)</f>
        <v>-362.25</v>
      </c>
      <c r="F130" s="2">
        <v>0</v>
      </c>
      <c r="G130" s="1">
        <f t="shared" si="18"/>
        <v>362.25</v>
      </c>
      <c r="H130" s="2">
        <v>0</v>
      </c>
    </row>
    <row r="131" spans="1:8" x14ac:dyDescent="0.3">
      <c r="A131">
        <v>2020</v>
      </c>
      <c r="B131">
        <v>9</v>
      </c>
      <c r="C131" t="s">
        <v>22</v>
      </c>
      <c r="D131">
        <v>8489.7999999999993</v>
      </c>
      <c r="F131" s="2">
        <v>0</v>
      </c>
      <c r="G131" s="1">
        <f t="shared" si="18"/>
        <v>0</v>
      </c>
      <c r="H131" s="2">
        <v>0</v>
      </c>
    </row>
    <row r="132" spans="1:8" x14ac:dyDescent="0.3">
      <c r="A132">
        <v>2021</v>
      </c>
      <c r="B132">
        <v>9</v>
      </c>
      <c r="C132" t="s">
        <v>22</v>
      </c>
      <c r="D132">
        <v>2577.6</v>
      </c>
      <c r="E132" s="1">
        <f>IF(C132=C131,D131-D132,0)</f>
        <v>5912.1999999999989</v>
      </c>
      <c r="F132" s="2">
        <v>22.239999999999952</v>
      </c>
      <c r="G132" s="1">
        <f t="shared" si="18"/>
        <v>-5912.1999999999989</v>
      </c>
      <c r="H132" s="2">
        <v>-1954.3400000000001</v>
      </c>
    </row>
    <row r="133" spans="1:8" x14ac:dyDescent="0.3">
      <c r="A133">
        <v>2020</v>
      </c>
      <c r="B133">
        <v>9</v>
      </c>
      <c r="C133" t="s">
        <v>7</v>
      </c>
      <c r="D133">
        <v>418.5</v>
      </c>
      <c r="F133" s="2">
        <v>797.10000000000014</v>
      </c>
      <c r="G133" s="1">
        <f t="shared" si="18"/>
        <v>0</v>
      </c>
      <c r="H133" s="2">
        <v>0</v>
      </c>
    </row>
    <row r="134" spans="1:8" x14ac:dyDescent="0.3">
      <c r="A134">
        <v>2021</v>
      </c>
      <c r="B134">
        <v>9</v>
      </c>
      <c r="C134" t="s">
        <v>7</v>
      </c>
      <c r="D134">
        <v>1222.0900000000001</v>
      </c>
      <c r="E134" s="1">
        <f t="shared" ref="E134:E135" si="19">IF(C134=C133,D133-D134,0)</f>
        <v>-803.59000000000015</v>
      </c>
      <c r="G134" s="1">
        <f t="shared" si="18"/>
        <v>803.59000000000015</v>
      </c>
      <c r="H134" s="2">
        <v>0</v>
      </c>
    </row>
    <row r="135" spans="1:8" x14ac:dyDescent="0.3">
      <c r="A135">
        <v>2021</v>
      </c>
      <c r="B135">
        <v>9</v>
      </c>
      <c r="C135" t="s">
        <v>12</v>
      </c>
      <c r="D135">
        <v>4117.5</v>
      </c>
      <c r="E135" s="1">
        <f t="shared" si="19"/>
        <v>0</v>
      </c>
      <c r="G135" s="1">
        <f t="shared" si="18"/>
        <v>0</v>
      </c>
      <c r="H135" s="2">
        <v>0</v>
      </c>
    </row>
    <row r="136" spans="1:8" x14ac:dyDescent="0.3">
      <c r="A136">
        <v>2020</v>
      </c>
      <c r="B136">
        <v>9</v>
      </c>
      <c r="C136" t="s">
        <v>5</v>
      </c>
      <c r="D136">
        <v>4026.25</v>
      </c>
      <c r="G136" s="1">
        <f t="shared" si="18"/>
        <v>0</v>
      </c>
      <c r="H136" s="2">
        <v>0</v>
      </c>
    </row>
    <row r="137" spans="1:8" x14ac:dyDescent="0.3">
      <c r="A137">
        <v>2021</v>
      </c>
      <c r="B137">
        <v>9</v>
      </c>
      <c r="C137" t="s">
        <v>9</v>
      </c>
      <c r="D137">
        <v>1137.81</v>
      </c>
      <c r="E137" s="1">
        <f>IF(C137=C136,D136-D137,0)</f>
        <v>0</v>
      </c>
      <c r="G137" s="1">
        <f t="shared" si="18"/>
        <v>0</v>
      </c>
      <c r="H137" s="2">
        <v>0</v>
      </c>
    </row>
    <row r="138" spans="1:8" x14ac:dyDescent="0.3">
      <c r="A138">
        <v>2020</v>
      </c>
      <c r="B138">
        <v>9</v>
      </c>
      <c r="C138" t="s">
        <v>11</v>
      </c>
      <c r="D138">
        <v>1962.75</v>
      </c>
      <c r="G138" s="1">
        <f t="shared" si="18"/>
        <v>0</v>
      </c>
      <c r="H138" s="2">
        <v>0</v>
      </c>
    </row>
    <row r="139" spans="1:8" x14ac:dyDescent="0.3">
      <c r="A139">
        <v>2021</v>
      </c>
      <c r="B139">
        <v>9</v>
      </c>
      <c r="C139" t="s">
        <v>10</v>
      </c>
      <c r="D139">
        <v>2019.79</v>
      </c>
      <c r="E139" s="1">
        <f t="shared" ref="E139:E140" si="20">IF(C139=C138,D138-D139,0)</f>
        <v>0</v>
      </c>
      <c r="G139" s="1">
        <f t="shared" si="18"/>
        <v>0</v>
      </c>
      <c r="H139" s="2">
        <v>0</v>
      </c>
    </row>
    <row r="140" spans="1:8" x14ac:dyDescent="0.3">
      <c r="A140">
        <v>2021</v>
      </c>
      <c r="B140">
        <v>9</v>
      </c>
      <c r="C140" t="s">
        <v>4</v>
      </c>
      <c r="D140">
        <v>1009.02</v>
      </c>
      <c r="E140" s="1">
        <f t="shared" si="20"/>
        <v>0</v>
      </c>
      <c r="G140" s="1">
        <f t="shared" si="18"/>
        <v>0</v>
      </c>
      <c r="H140" s="2">
        <v>-22.239999999999952</v>
      </c>
    </row>
    <row r="141" spans="1:8" x14ac:dyDescent="0.3">
      <c r="A141">
        <v>2020</v>
      </c>
      <c r="B141">
        <v>10</v>
      </c>
      <c r="C141" t="s">
        <v>8</v>
      </c>
      <c r="D141">
        <v>3431.3999999999996</v>
      </c>
      <c r="G141" s="1">
        <f t="shared" si="18"/>
        <v>0</v>
      </c>
      <c r="H141" s="2">
        <v>0</v>
      </c>
    </row>
    <row r="142" spans="1:8" x14ac:dyDescent="0.3">
      <c r="A142">
        <v>2021</v>
      </c>
      <c r="B142">
        <v>10</v>
      </c>
      <c r="C142" t="s">
        <v>6</v>
      </c>
      <c r="D142">
        <v>711.98</v>
      </c>
      <c r="E142" s="1">
        <f t="shared" ref="E142:E143" si="21">IF(C142=C141,D141-D142,0)</f>
        <v>0</v>
      </c>
      <c r="G142" s="1">
        <f t="shared" si="18"/>
        <v>0</v>
      </c>
      <c r="H142" s="2">
        <v>-797.10000000000014</v>
      </c>
    </row>
    <row r="143" spans="1:8" x14ac:dyDescent="0.3">
      <c r="A143">
        <v>2021</v>
      </c>
      <c r="B143">
        <v>10</v>
      </c>
      <c r="C143" t="s">
        <v>14</v>
      </c>
      <c r="D143">
        <v>514.75</v>
      </c>
      <c r="E143" s="1">
        <f t="shared" si="21"/>
        <v>0</v>
      </c>
      <c r="G143" s="1">
        <f t="shared" si="18"/>
        <v>0</v>
      </c>
    </row>
    <row r="144" spans="1:8" x14ac:dyDescent="0.3">
      <c r="A144">
        <v>2020</v>
      </c>
      <c r="B144">
        <v>10</v>
      </c>
      <c r="C144" t="s">
        <v>22</v>
      </c>
      <c r="D144">
        <v>1187.28</v>
      </c>
      <c r="G144" s="1">
        <f t="shared" si="18"/>
        <v>0</v>
      </c>
    </row>
    <row r="145" spans="1:7" x14ac:dyDescent="0.3">
      <c r="A145">
        <v>2020</v>
      </c>
      <c r="B145">
        <v>10</v>
      </c>
      <c r="C145" t="s">
        <v>7</v>
      </c>
      <c r="D145">
        <v>1199.0999999999999</v>
      </c>
      <c r="G145" s="1">
        <f t="shared" si="18"/>
        <v>0</v>
      </c>
    </row>
    <row r="146" spans="1:7" x14ac:dyDescent="0.3">
      <c r="A146">
        <v>2021</v>
      </c>
      <c r="B146">
        <v>10</v>
      </c>
      <c r="C146" t="s">
        <v>7</v>
      </c>
      <c r="D146">
        <v>-12</v>
      </c>
      <c r="E146" s="1">
        <f t="shared" ref="E146:E149" si="22">IF(C146=C145,D145-D146,0)</f>
        <v>1211.0999999999999</v>
      </c>
      <c r="G146" s="1">
        <f t="shared" si="18"/>
        <v>-1211.0999999999999</v>
      </c>
    </row>
    <row r="147" spans="1:7" x14ac:dyDescent="0.3">
      <c r="A147">
        <v>2021</v>
      </c>
      <c r="B147">
        <v>10</v>
      </c>
      <c r="C147" t="s">
        <v>12</v>
      </c>
      <c r="D147">
        <v>1946.4</v>
      </c>
      <c r="E147" s="1">
        <f t="shared" si="22"/>
        <v>0</v>
      </c>
      <c r="G147" s="1">
        <f t="shared" si="18"/>
        <v>0</v>
      </c>
    </row>
    <row r="148" spans="1:7" x14ac:dyDescent="0.3">
      <c r="A148">
        <v>2021</v>
      </c>
      <c r="B148">
        <v>10</v>
      </c>
      <c r="C148" t="s">
        <v>5</v>
      </c>
      <c r="D148">
        <v>5407.5</v>
      </c>
      <c r="E148" s="1">
        <f t="shared" si="22"/>
        <v>0</v>
      </c>
      <c r="G148" s="1">
        <f t="shared" si="18"/>
        <v>0</v>
      </c>
    </row>
    <row r="149" spans="1:7" x14ac:dyDescent="0.3">
      <c r="A149">
        <v>2021</v>
      </c>
      <c r="B149">
        <v>10</v>
      </c>
      <c r="C149" t="s">
        <v>9</v>
      </c>
      <c r="D149">
        <v>181.6</v>
      </c>
      <c r="E149" s="1">
        <f t="shared" si="22"/>
        <v>0</v>
      </c>
      <c r="G149" s="1">
        <f t="shared" si="18"/>
        <v>0</v>
      </c>
    </row>
    <row r="150" spans="1:7" x14ac:dyDescent="0.3">
      <c r="A150">
        <v>2020</v>
      </c>
      <c r="B150">
        <v>10</v>
      </c>
      <c r="C150" t="s">
        <v>16</v>
      </c>
      <c r="D150">
        <v>3828.3</v>
      </c>
      <c r="G150" s="1">
        <f t="shared" si="18"/>
        <v>0</v>
      </c>
    </row>
    <row r="151" spans="1:7" x14ac:dyDescent="0.3">
      <c r="A151">
        <v>2021</v>
      </c>
      <c r="B151">
        <v>10</v>
      </c>
      <c r="C151" t="s">
        <v>4</v>
      </c>
      <c r="D151">
        <v>878.4</v>
      </c>
      <c r="E151" s="1">
        <f t="shared" ref="E151:E153" si="23">IF(C151=C150,D150-D151,0)</f>
        <v>0</v>
      </c>
      <c r="G151" s="1">
        <f t="shared" si="18"/>
        <v>0</v>
      </c>
    </row>
    <row r="152" spans="1:7" x14ac:dyDescent="0.3">
      <c r="A152">
        <v>2021</v>
      </c>
      <c r="B152">
        <v>11</v>
      </c>
      <c r="C152" t="s">
        <v>8</v>
      </c>
      <c r="D152">
        <v>1378.37</v>
      </c>
      <c r="E152" s="1">
        <f t="shared" si="23"/>
        <v>0</v>
      </c>
      <c r="G152" s="1">
        <f t="shared" si="18"/>
        <v>0</v>
      </c>
    </row>
    <row r="153" spans="1:7" x14ac:dyDescent="0.3">
      <c r="A153">
        <v>2021</v>
      </c>
      <c r="B153">
        <v>11</v>
      </c>
      <c r="C153" t="s">
        <v>23</v>
      </c>
      <c r="D153">
        <v>1871.1000000000001</v>
      </c>
      <c r="E153" s="1">
        <f t="shared" si="23"/>
        <v>0</v>
      </c>
      <c r="G153" s="1">
        <f t="shared" si="18"/>
        <v>0</v>
      </c>
    </row>
    <row r="154" spans="1:7" x14ac:dyDescent="0.3">
      <c r="A154">
        <v>2020</v>
      </c>
      <c r="B154">
        <v>11</v>
      </c>
      <c r="C154" t="s">
        <v>18</v>
      </c>
      <c r="D154">
        <v>1079.2</v>
      </c>
      <c r="G154" s="1">
        <f t="shared" si="18"/>
        <v>0</v>
      </c>
    </row>
    <row r="155" spans="1:7" x14ac:dyDescent="0.3">
      <c r="A155">
        <v>2021</v>
      </c>
      <c r="B155">
        <v>11</v>
      </c>
      <c r="C155" t="s">
        <v>18</v>
      </c>
      <c r="D155">
        <v>148.5</v>
      </c>
      <c r="E155" s="1">
        <f t="shared" ref="E155:E160" si="24">IF(C155=C154,D154-D155,0)</f>
        <v>930.7</v>
      </c>
      <c r="G155" s="1">
        <f t="shared" si="18"/>
        <v>-930.7</v>
      </c>
    </row>
    <row r="156" spans="1:7" x14ac:dyDescent="0.3">
      <c r="A156">
        <v>2021</v>
      </c>
      <c r="B156">
        <v>11</v>
      </c>
      <c r="C156" t="s">
        <v>6</v>
      </c>
      <c r="D156">
        <v>1894.05</v>
      </c>
      <c r="E156" s="1">
        <f t="shared" si="24"/>
        <v>0</v>
      </c>
      <c r="G156" s="1">
        <f t="shared" si="18"/>
        <v>0</v>
      </c>
    </row>
    <row r="157" spans="1:7" x14ac:dyDescent="0.3">
      <c r="A157">
        <v>2021</v>
      </c>
      <c r="B157">
        <v>11</v>
      </c>
      <c r="C157" t="s">
        <v>14</v>
      </c>
      <c r="D157">
        <v>641.5</v>
      </c>
      <c r="E157" s="1">
        <f t="shared" si="24"/>
        <v>0</v>
      </c>
      <c r="G157" s="1">
        <f t="shared" si="18"/>
        <v>0</v>
      </c>
    </row>
    <row r="158" spans="1:7" x14ac:dyDescent="0.3">
      <c r="A158">
        <v>2021</v>
      </c>
      <c r="B158">
        <v>11</v>
      </c>
      <c r="C158" t="s">
        <v>22</v>
      </c>
      <c r="D158">
        <v>1288.8</v>
      </c>
      <c r="E158" s="1">
        <f t="shared" si="24"/>
        <v>0</v>
      </c>
      <c r="G158" s="1">
        <f t="shared" si="18"/>
        <v>0</v>
      </c>
    </row>
    <row r="159" spans="1:7" x14ac:dyDescent="0.3">
      <c r="A159">
        <v>2021</v>
      </c>
      <c r="B159">
        <v>11</v>
      </c>
      <c r="C159" t="s">
        <v>7</v>
      </c>
      <c r="D159">
        <v>1532.22</v>
      </c>
      <c r="E159" s="1">
        <f t="shared" si="24"/>
        <v>0</v>
      </c>
      <c r="G159" s="1">
        <f t="shared" si="18"/>
        <v>0</v>
      </c>
    </row>
    <row r="160" spans="1:7" x14ac:dyDescent="0.3">
      <c r="A160">
        <v>2021</v>
      </c>
      <c r="B160">
        <v>11</v>
      </c>
      <c r="C160" t="s">
        <v>12</v>
      </c>
      <c r="D160">
        <v>3715.2</v>
      </c>
      <c r="E160" s="1">
        <f t="shared" si="24"/>
        <v>0</v>
      </c>
      <c r="G160" s="1">
        <f t="shared" si="18"/>
        <v>0</v>
      </c>
    </row>
    <row r="161" spans="1:7" x14ac:dyDescent="0.3">
      <c r="A161">
        <v>2020</v>
      </c>
      <c r="B161">
        <v>11</v>
      </c>
      <c r="C161" t="s">
        <v>5</v>
      </c>
      <c r="D161">
        <v>2084.25</v>
      </c>
      <c r="G161" s="1">
        <f t="shared" si="18"/>
        <v>0</v>
      </c>
    </row>
    <row r="162" spans="1:7" x14ac:dyDescent="0.3">
      <c r="A162">
        <v>2021</v>
      </c>
      <c r="B162">
        <v>11</v>
      </c>
      <c r="C162" t="s">
        <v>9</v>
      </c>
      <c r="D162">
        <v>3151.5299999999997</v>
      </c>
      <c r="E162" s="1">
        <f>IF(C162=C161,D161-D162,0)</f>
        <v>0</v>
      </c>
      <c r="G162" s="1">
        <f t="shared" si="18"/>
        <v>0</v>
      </c>
    </row>
    <row r="163" spans="1:7" x14ac:dyDescent="0.3">
      <c r="A163">
        <v>2020</v>
      </c>
      <c r="B163">
        <v>11</v>
      </c>
      <c r="C163" t="s">
        <v>11</v>
      </c>
      <c r="D163">
        <v>931.2</v>
      </c>
      <c r="G163" s="1">
        <f t="shared" si="18"/>
        <v>0</v>
      </c>
    </row>
    <row r="164" spans="1:7" x14ac:dyDescent="0.3">
      <c r="A164">
        <v>2020</v>
      </c>
      <c r="B164">
        <v>11</v>
      </c>
      <c r="C164" t="s">
        <v>13</v>
      </c>
      <c r="D164">
        <v>524.70000000000005</v>
      </c>
      <c r="G164" s="1">
        <f t="shared" si="18"/>
        <v>0</v>
      </c>
    </row>
    <row r="165" spans="1:7" x14ac:dyDescent="0.3">
      <c r="A165">
        <v>2020</v>
      </c>
      <c r="B165">
        <v>11</v>
      </c>
      <c r="C165" t="s">
        <v>4</v>
      </c>
      <c r="D165">
        <v>2314.3000000000002</v>
      </c>
      <c r="G165" s="1">
        <f t="shared" si="18"/>
        <v>0</v>
      </c>
    </row>
    <row r="166" spans="1:7" x14ac:dyDescent="0.3">
      <c r="A166">
        <v>2021</v>
      </c>
      <c r="B166">
        <v>11</v>
      </c>
      <c r="C166" t="s">
        <v>4</v>
      </c>
      <c r="D166">
        <v>359.96000000000004</v>
      </c>
      <c r="E166" s="1">
        <f>IF(C166=C165,D165-D166,0)</f>
        <v>1954.3400000000001</v>
      </c>
      <c r="G166" s="1">
        <f t="shared" si="18"/>
        <v>-1954.3400000000001</v>
      </c>
    </row>
    <row r="167" spans="1:7" x14ac:dyDescent="0.3">
      <c r="A167">
        <v>2020</v>
      </c>
      <c r="B167">
        <v>12</v>
      </c>
      <c r="C167" t="s">
        <v>21</v>
      </c>
      <c r="D167">
        <v>140.25</v>
      </c>
      <c r="G167" s="1">
        <f t="shared" si="18"/>
        <v>0</v>
      </c>
    </row>
    <row r="168" spans="1:7" x14ac:dyDescent="0.3">
      <c r="A168">
        <v>2021</v>
      </c>
      <c r="B168">
        <v>12</v>
      </c>
      <c r="C168" t="s">
        <v>23</v>
      </c>
      <c r="D168">
        <v>623.70000000000005</v>
      </c>
      <c r="E168" s="1">
        <f>IF(C168=C167,D167-D168,0)</f>
        <v>0</v>
      </c>
      <c r="G168" s="1">
        <f t="shared" si="18"/>
        <v>0</v>
      </c>
    </row>
    <row r="169" spans="1:7" x14ac:dyDescent="0.3">
      <c r="A169">
        <v>2020</v>
      </c>
      <c r="B169">
        <v>12</v>
      </c>
      <c r="C169" t="s">
        <v>18</v>
      </c>
      <c r="D169">
        <v>2044</v>
      </c>
      <c r="G169" s="1">
        <f t="shared" si="18"/>
        <v>0</v>
      </c>
    </row>
    <row r="170" spans="1:7" x14ac:dyDescent="0.3">
      <c r="A170">
        <v>2020</v>
      </c>
      <c r="B170">
        <v>12</v>
      </c>
      <c r="C170" t="s">
        <v>7</v>
      </c>
      <c r="D170">
        <v>1102.3499999999999</v>
      </c>
      <c r="G170" s="1">
        <f t="shared" si="18"/>
        <v>0</v>
      </c>
    </row>
    <row r="171" spans="1:7" x14ac:dyDescent="0.3">
      <c r="A171">
        <v>2020</v>
      </c>
      <c r="B171">
        <v>12</v>
      </c>
      <c r="C171" t="s">
        <v>19</v>
      </c>
      <c r="D171">
        <v>84.6</v>
      </c>
      <c r="G171" s="1">
        <f t="shared" si="18"/>
        <v>0</v>
      </c>
    </row>
    <row r="172" spans="1:7" x14ac:dyDescent="0.3">
      <c r="A172">
        <v>2021</v>
      </c>
      <c r="B172">
        <v>12</v>
      </c>
      <c r="C172" t="s">
        <v>9</v>
      </c>
      <c r="D172">
        <v>1215</v>
      </c>
      <c r="E172" s="1">
        <f>IF(C172=C171,D171-D172,0)</f>
        <v>0</v>
      </c>
      <c r="G172" s="1">
        <f t="shared" si="18"/>
        <v>0</v>
      </c>
    </row>
    <row r="173" spans="1:7" x14ac:dyDescent="0.3">
      <c r="A173">
        <v>2020</v>
      </c>
      <c r="B173">
        <v>12</v>
      </c>
      <c r="C173" t="s">
        <v>10</v>
      </c>
      <c r="D173">
        <v>437.4</v>
      </c>
      <c r="G173" s="1">
        <f t="shared" si="18"/>
        <v>0</v>
      </c>
    </row>
    <row r="174" spans="1:7" x14ac:dyDescent="0.3">
      <c r="A174">
        <v>2021</v>
      </c>
      <c r="B174">
        <v>12</v>
      </c>
      <c r="C174" t="s">
        <v>10</v>
      </c>
      <c r="D174">
        <v>415.16</v>
      </c>
      <c r="E174" s="1">
        <f>IF(C174=C173,D173-D174,0)</f>
        <v>22.239999999999952</v>
      </c>
      <c r="G174" s="1">
        <f t="shared" si="18"/>
        <v>-22.239999999999952</v>
      </c>
    </row>
    <row r="175" spans="1:7" x14ac:dyDescent="0.3">
      <c r="A175">
        <v>2020</v>
      </c>
      <c r="B175">
        <v>12</v>
      </c>
      <c r="C175" t="s">
        <v>4</v>
      </c>
      <c r="D175">
        <v>1269.9000000000001</v>
      </c>
      <c r="G175" s="1">
        <f t="shared" si="18"/>
        <v>0</v>
      </c>
    </row>
    <row r="176" spans="1:7" x14ac:dyDescent="0.3">
      <c r="A176">
        <v>2021</v>
      </c>
      <c r="B176">
        <v>12</v>
      </c>
      <c r="C176" t="s">
        <v>4</v>
      </c>
      <c r="D176">
        <v>472.8</v>
      </c>
      <c r="E176" s="1">
        <f>IF(C176=C175,D175-D176,0)</f>
        <v>797.10000000000014</v>
      </c>
      <c r="G176" s="1">
        <f t="shared" si="18"/>
        <v>-797.10000000000014</v>
      </c>
    </row>
  </sheetData>
  <autoFilter ref="A1:H176" xr:uid="{08D97D9B-58EF-45DA-8CF1-FF33322ABF05}"/>
  <sortState xmlns:xlrd2="http://schemas.microsoft.com/office/spreadsheetml/2017/richdata2" ref="A2:E1048450">
    <sortCondition ref="B2:B1048450"/>
    <sortCondition ref="C2:C1048450"/>
    <sortCondition ref="A2:A104845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2022-04-05T14:21:48Z</dcterms:created>
  <dcterms:modified xsi:type="dcterms:W3CDTF">2022-04-05T15:48:41Z</dcterms:modified>
</cp:coreProperties>
</file>