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VBA Excel\Développez-Com\AAAA Forums\"/>
    </mc:Choice>
  </mc:AlternateContent>
  <xr:revisionPtr revIDLastSave="0" documentId="13_ncr:1_{D166575E-C056-4F4A-840F-0AA2A66430D2}" xr6:coauthVersionLast="47" xr6:coauthVersionMax="47" xr10:uidLastSave="{00000000-0000-0000-0000-000000000000}"/>
  <bookViews>
    <workbookView xWindow="-108" yWindow="-108" windowWidth="23256" windowHeight="12576" xr2:uid="{4F5DC7D3-7740-4F22-8018-326729847C6B}"/>
  </bookViews>
  <sheets>
    <sheet name="Feuil2" sheetId="2" r:id="rId1"/>
    <sheet name="Feuil1" sheetId="1" r:id="rId2"/>
  </sheets>
  <definedNames>
    <definedName name="MoisChoisi">Feuil1!$H$8</definedName>
  </definedNames>
  <calcPr calcId="191029"/>
  <pivotCaches>
    <pivotCache cacheId="11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12" i="1" l="1"/>
  <c r="J13" i="1"/>
  <c r="J14" i="1"/>
  <c r="J15" i="1"/>
  <c r="J16" i="1"/>
  <c r="J17" i="1"/>
  <c r="J11" i="1"/>
  <c r="I17" i="1"/>
  <c r="I16" i="1"/>
  <c r="I15" i="1"/>
  <c r="I14" i="1"/>
  <c r="I13" i="1"/>
  <c r="I11" i="1"/>
  <c r="I12" i="1"/>
</calcChain>
</file>

<file path=xl/sharedStrings.xml><?xml version="1.0" encoding="utf-8"?>
<sst xmlns="http://schemas.openxmlformats.org/spreadsheetml/2006/main" count="74" uniqueCount="56">
  <si>
    <t>NIR WP (clé commune WP SIHAM)</t>
  </si>
  <si>
    <t>NOMS DS WP ET SIHAM</t>
  </si>
  <si>
    <t>Structures SIHAM</t>
  </si>
  <si>
    <t>Gestionnaires</t>
  </si>
  <si>
    <t>Libellé régime</t>
  </si>
  <si>
    <t>FS</t>
  </si>
  <si>
    <t>Libellé fin situation</t>
  </si>
  <si>
    <t>Date FS</t>
  </si>
  <si>
    <t>NORMAL</t>
  </si>
  <si>
    <t>XXXXXXXXXXXXXXX</t>
  </si>
  <si>
    <t>NOM1</t>
  </si>
  <si>
    <t>NOM2</t>
  </si>
  <si>
    <t>NOM3</t>
  </si>
  <si>
    <t>STRUCTURE1</t>
  </si>
  <si>
    <t>STRUCTURE3</t>
  </si>
  <si>
    <t>STRUCTURE2</t>
  </si>
  <si>
    <t>A</t>
  </si>
  <si>
    <t>C</t>
  </si>
  <si>
    <t>B</t>
  </si>
  <si>
    <t>Étiquettes de lignes</t>
  </si>
  <si>
    <t>Total général</t>
  </si>
  <si>
    <t>CONGE NON REMUNERE</t>
  </si>
  <si>
    <t>PRESTATIONS FAMILIALES SEULES</t>
  </si>
  <si>
    <t>DISPONIBILITE</t>
  </si>
  <si>
    <t>DEMI-TRAITEMENT CLD</t>
  </si>
  <si>
    <t>FIN DE CLD</t>
  </si>
  <si>
    <t>DEMI-TRAITEMENT MALADIE</t>
  </si>
  <si>
    <t>D</t>
  </si>
  <si>
    <t>STRUCTURE4</t>
  </si>
  <si>
    <t>NOM4</t>
  </si>
  <si>
    <t>AAAAAAAAAAAA</t>
  </si>
  <si>
    <t>BBBBBBBBBBBBB</t>
  </si>
  <si>
    <t>CCCCCCCCCCCCCC</t>
  </si>
  <si>
    <t>E</t>
  </si>
  <si>
    <t>F</t>
  </si>
  <si>
    <t>DDDDDDDDDDDD</t>
  </si>
  <si>
    <t>NOM5</t>
  </si>
  <si>
    <t>NOM6</t>
  </si>
  <si>
    <t>STRUCTURE5</t>
  </si>
  <si>
    <t>STRUCTURE6</t>
  </si>
  <si>
    <t>FIN DE CONTRAT</t>
  </si>
  <si>
    <t>30-avr</t>
  </si>
  <si>
    <t>EEEEEEEEEEEEEEE</t>
  </si>
  <si>
    <t>STRUCTURE7</t>
  </si>
  <si>
    <t>G</t>
  </si>
  <si>
    <t>Données filtrées attendues :</t>
  </si>
  <si>
    <t>colonne "Libellé régime" = PRESTATIONS FAMILIALES SEULES + DEMI TRAITEMENT CLD + DEMI TRAITEMENT MALADIE</t>
  </si>
  <si>
    <t>et</t>
  </si>
  <si>
    <t>colonne "libellé régime" = NORMAL"</t>
  </si>
  <si>
    <t>si Colonne "Date FS" 04/2022 + vides</t>
  </si>
  <si>
    <t>si colonne "libellé fin situation" = CONGE NON REMUNERE</t>
  </si>
  <si>
    <t>et si Colonne "Date FS" 04/2022</t>
  </si>
  <si>
    <t>Sélection dates</t>
  </si>
  <si>
    <t>Mois choisi</t>
  </si>
  <si>
    <t>Sélection régime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</si>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</sst>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yyyy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0">
    <xf numFmtId="0" fontId="0" fillId="0" borderId="0" xfId="0"/>
    <xf numFmtId="14" fontId="0" fillId="0" borderId="0" xfId="0" applyNumberFormat="1"/>
    <xf numFmtId="0" fontId="0" fillId="0" borderId="0" xfId="0" quotePrefix="1"/>
    <xf numFmtId="0" fontId="0" fillId="0" borderId="0" xfId="0" pivotButton="1"/>
    <xf numFmtId="0" fontId="0" fillId="0" borderId="0" xfId="0" applyBorder="1"/>
    <xf numFmtId="14" fontId="0" fillId="0" borderId="0" xfId="0" applyNumberFormat="1" applyBorder="1"/>
    <xf numFmtId="164" fontId="0" fillId="0" borderId="0" xfId="0" applyNumberFormat="1"/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/>
    </xf>
  </cellXfs>
  <cellStyles count="3">
    <cellStyle name="Normal" xfId="0" builtinId="0"/>
    <cellStyle name="Normal 4" xfId="1" xr:uid="{5265CEB1-245D-4382-BBEF-D50A12819ED8}"/>
    <cellStyle name="Normal 5" xfId="2" xr:uid="{ADD2DCFB-CF84-4FED-B401-77F4E3616D8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ric Kergresse" refreshedDate="44633.484159722226" createdVersion="7" refreshedVersion="7" minRefreshableVersion="3" recordCount="7" xr:uid="{311DFC64-6A6F-41B4-931E-0BFA6E0C313F}">
  <cacheSource type="worksheet">
    <worksheetSource ref="A10:J17" sheet="Feuil1"/>
  </cacheSource>
  <cacheFields count="11">
    <cacheField name="NIR WP (clé commune WP SIHAM)" numFmtId="0">
      <sharedItems containsBlank="1" count="7">
        <s v="AAAAAAAAAAAA"/>
        <s v="BBBBBBBBBBBBB"/>
        <s v="CCCCCCCCCCCCCC"/>
        <s v="DDDDDDDDDDDD"/>
        <s v="EEEEEEEEEEEEEEE"/>
        <s v="XXXXXXXXXXXXXXX"/>
        <m/>
      </sharedItems>
    </cacheField>
    <cacheField name="NOMS DS WP ET SIHAM" numFmtId="0">
      <sharedItems containsBlank="1" count="7">
        <s v="NOM1"/>
        <s v="NOM2"/>
        <s v="NOM3"/>
        <s v="NOM4"/>
        <s v="NOM5"/>
        <s v="NOM6"/>
        <m/>
      </sharedItems>
    </cacheField>
    <cacheField name="Structures SIHAM" numFmtId="0">
      <sharedItems count="7">
        <s v="STRUCTURE1"/>
        <s v="STRUCTURE2"/>
        <s v="STRUCTURE3"/>
        <s v="STRUCTURE4"/>
        <s v="STRUCTURE5"/>
        <s v="STRUCTURE6"/>
        <s v="STRUCTURE7"/>
      </sharedItems>
    </cacheField>
    <cacheField name="Gestionnaires" numFmtId="0">
      <sharedItems count="7">
        <s v="A"/>
        <s v="B"/>
        <s v="C"/>
        <s v="D"/>
        <s v="E"/>
        <s v="F"/>
        <s v="G"/>
      </sharedItems>
    </cacheField>
    <cacheField name="Libellé régime" numFmtId="0">
      <sharedItems count="4">
        <s v="DEMI-TRAITEMENT MALADIE"/>
        <s v="NORMAL"/>
        <s v="PRESTATIONS FAMILIALES SEULES"/>
        <s v="DEMI-TRAITEMENT CLD"/>
      </sharedItems>
    </cacheField>
    <cacheField name="FS" numFmtId="0">
      <sharedItems containsNonDate="0" containsString="0" containsBlank="1"/>
    </cacheField>
    <cacheField name="Libellé fin situation" numFmtId="0">
      <sharedItems containsBlank="1" count="5">
        <m/>
        <s v="FIN DE CONTRAT"/>
        <s v="CONGE NON REMUNERE"/>
        <s v="DISPONIBILITE"/>
        <s v="FIN DE CLD"/>
      </sharedItems>
    </cacheField>
    <cacheField name="Date FS" numFmtId="14">
      <sharedItems containsNonDate="0" containsDate="1" containsString="0" containsBlank="1" minDate="2022-04-24T00:00:00" maxDate="2022-07-05T00:00:00" count="4">
        <m/>
        <d v="2022-04-24T00:00:00"/>
        <d v="2022-04-30T00:00:00"/>
        <d v="2022-07-04T00:00:00"/>
      </sharedItems>
      <fieldGroup par="10" base="7">
        <rangePr groupBy="days" startDate="2022-04-24T00:00:00" endDate="2022-07-05T00:00:00"/>
        <groupItems count="368">
          <s v="(vide)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5/07/2022"/>
        </groupItems>
      </fieldGroup>
    </cacheField>
    <cacheField name="Sélection dates" numFmtId="0">
      <sharedItems count="2">
        <s v="X"/>
        <s v=""/>
      </sharedItems>
    </cacheField>
    <cacheField name="Sélection régime" numFmtId="0">
      <sharedItems count="2">
        <s v=""/>
        <s v="X"/>
      </sharedItems>
    </cacheField>
    <cacheField name="Mois" numFmtId="0" databaseField="0">
      <fieldGroup base="7">
        <rangePr groupBy="months" startDate="2022-04-24T00:00:00" endDate="2022-07-05T00:00:00"/>
        <groupItems count="14">
          <s v="&lt;24/04/2022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5/07/2022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">
  <r>
    <x v="0"/>
    <x v="0"/>
    <x v="0"/>
    <x v="0"/>
    <x v="0"/>
    <m/>
    <x v="0"/>
    <x v="0"/>
    <x v="0"/>
    <x v="0"/>
  </r>
  <r>
    <x v="1"/>
    <x v="1"/>
    <x v="1"/>
    <x v="1"/>
    <x v="0"/>
    <m/>
    <x v="1"/>
    <x v="1"/>
    <x v="0"/>
    <x v="0"/>
  </r>
  <r>
    <x v="2"/>
    <x v="2"/>
    <x v="2"/>
    <x v="2"/>
    <x v="1"/>
    <m/>
    <x v="0"/>
    <x v="0"/>
    <x v="0"/>
    <x v="0"/>
  </r>
  <r>
    <x v="3"/>
    <x v="3"/>
    <x v="3"/>
    <x v="3"/>
    <x v="1"/>
    <m/>
    <x v="2"/>
    <x v="2"/>
    <x v="0"/>
    <x v="1"/>
  </r>
  <r>
    <x v="4"/>
    <x v="4"/>
    <x v="4"/>
    <x v="4"/>
    <x v="2"/>
    <m/>
    <x v="0"/>
    <x v="0"/>
    <x v="0"/>
    <x v="0"/>
  </r>
  <r>
    <x v="5"/>
    <x v="5"/>
    <x v="5"/>
    <x v="5"/>
    <x v="2"/>
    <m/>
    <x v="3"/>
    <x v="2"/>
    <x v="0"/>
    <x v="0"/>
  </r>
  <r>
    <x v="6"/>
    <x v="6"/>
    <x v="6"/>
    <x v="6"/>
    <x v="3"/>
    <m/>
    <x v="4"/>
    <x v="3"/>
    <x v="1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13AB6FD-F3F0-4002-8C6F-A320BA6C7A1F}" name="Tableau croisé dynamique1" cacheId="11" applyNumberFormats="0" applyBorderFormats="0" applyFontFormats="0" applyPatternFormats="0" applyAlignmentFormats="0" applyWidthHeightFormats="1" dataCaption="Valeurs" updatedVersion="7" minRefreshableVersion="3" useAutoFormatting="1" itemPrintTitles="1" createdVersion="6" indent="0" outline="1" outlineData="1" multipleFieldFilters="0">
  <location ref="A4:G6" firstHeaderRow="1" firstDataRow="1" firstDataCol="7" rowPageCount="2" colPageCount="1"/>
  <pivotFields count="11">
    <pivotField axis="axisRow" outline="0" showAll="0" defaultSubtotal="0">
      <items count="7">
        <item x="5"/>
        <item x="0"/>
        <item x="1"/>
        <item x="2"/>
        <item x="3"/>
        <item x="4"/>
        <item x="6"/>
      </items>
    </pivotField>
    <pivotField axis="axisRow" outline="0" showAll="0" defaultSubtotal="0">
      <items count="7">
        <item x="0"/>
        <item x="1"/>
        <item x="2"/>
        <item x="3"/>
        <item x="4"/>
        <item x="5"/>
        <item x="6"/>
      </items>
    </pivotField>
    <pivotField axis="axisRow" outline="0" showAll="0" defaultSubtotal="0">
      <items count="7">
        <item x="0"/>
        <item x="1"/>
        <item x="2"/>
        <item x="3"/>
        <item x="4"/>
        <item x="5"/>
        <item x="6"/>
      </items>
    </pivotField>
    <pivotField axis="axisRow" outline="0" showAll="0" defaultSubtotal="0">
      <items count="7">
        <item x="0"/>
        <item x="1"/>
        <item x="2"/>
        <item x="3"/>
        <item x="4"/>
        <item x="5"/>
        <item x="6"/>
      </items>
    </pivotField>
    <pivotField axis="axisRow" outline="0" showAll="0" defaultSubtotal="0">
      <items count="4">
        <item x="1"/>
        <item x="2"/>
        <item x="3"/>
        <item x="0"/>
      </items>
    </pivotField>
    <pivotField outline="0" showAll="0" defaultSubtotal="0"/>
    <pivotField axis="axisRow" outline="0" showAll="0" defaultSubtotal="0">
      <items count="5">
        <item x="0"/>
        <item x="2"/>
        <item x="3"/>
        <item x="4"/>
        <item x="1"/>
      </items>
    </pivotField>
    <pivotField axis="axisRow" outline="0" showAll="0" defaultSubtotal="0">
      <items count="36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</items>
    </pivotField>
    <pivotField axis="axisPage" showAll="0">
      <items count="3">
        <item x="1"/>
        <item x="0"/>
        <item t="default"/>
      </items>
    </pivotField>
    <pivotField axis="axisPage" showAll="0">
      <items count="3">
        <item x="0"/>
        <item x="1"/>
        <item t="default"/>
      </items>
    </pivotField>
    <pivotField outline="0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</pivotFields>
  <rowFields count="7">
    <field x="0"/>
    <field x="2"/>
    <field x="3"/>
    <field x="1"/>
    <field x="4"/>
    <field x="6"/>
    <field x="7"/>
  </rowFields>
  <rowItems count="2">
    <i>
      <x v="4"/>
      <x v="3"/>
      <x v="3"/>
      <x v="3"/>
      <x/>
      <x v="1"/>
      <x v="121"/>
    </i>
    <i t="grand">
      <x/>
    </i>
  </rowItems>
  <colItems count="1">
    <i/>
  </colItems>
  <pageFields count="2">
    <pageField fld="8" item="1" hier="-1"/>
    <pageField fld="9" item="1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924F0C-4CF7-4403-827B-F9CDA0250311}">
  <sheetPr codeName="Feuil1"/>
  <dimension ref="A1:G25"/>
  <sheetViews>
    <sheetView tabSelected="1" workbookViewId="0">
      <selection activeCell="C10" sqref="C10"/>
    </sheetView>
  </sheetViews>
  <sheetFormatPr baseColWidth="10" defaultRowHeight="14.4" x14ac:dyDescent="0.3"/>
  <cols>
    <col min="1" max="1" width="19.44140625" bestFit="1" customWidth="1"/>
    <col min="2" max="2" width="17.88671875" bestFit="1" customWidth="1"/>
    <col min="3" max="3" width="14.44140625" bestFit="1" customWidth="1"/>
    <col min="4" max="4" width="23.44140625" bestFit="1" customWidth="1"/>
    <col min="5" max="5" width="14.6640625" bestFit="1" customWidth="1"/>
    <col min="6" max="6" width="23.77734375" bestFit="1" customWidth="1"/>
    <col min="7" max="7" width="9.33203125" bestFit="1" customWidth="1"/>
    <col min="8" max="9" width="9.88671875" bestFit="1" customWidth="1"/>
  </cols>
  <sheetData>
    <row r="1" spans="1:7" x14ac:dyDescent="0.3">
      <c r="A1" s="3" t="s">
        <v>52</v>
      </c>
      <c r="B1" t="s">
        <v>55</v>
      </c>
    </row>
    <row r="2" spans="1:7" x14ac:dyDescent="0.3">
      <c r="A2" s="3" t="s">
        <v>54</v>
      </c>
      <c r="B2" t="s">
        <v>55</v>
      </c>
    </row>
    <row r="4" spans="1:7" x14ac:dyDescent="0.3">
      <c r="A4" s="3" t="s">
        <v>19</v>
      </c>
      <c r="B4" s="3" t="s">
        <v>2</v>
      </c>
      <c r="C4" s="3" t="s">
        <v>3</v>
      </c>
      <c r="D4" s="3" t="s">
        <v>1</v>
      </c>
      <c r="E4" s="3" t="s">
        <v>4</v>
      </c>
      <c r="F4" s="3" t="s">
        <v>6</v>
      </c>
      <c r="G4" s="3" t="s">
        <v>7</v>
      </c>
    </row>
    <row r="5" spans="1:7" x14ac:dyDescent="0.3">
      <c r="A5" t="s">
        <v>35</v>
      </c>
      <c r="B5" t="s">
        <v>28</v>
      </c>
      <c r="C5" t="s">
        <v>27</v>
      </c>
      <c r="D5" t="s">
        <v>29</v>
      </c>
      <c r="E5" t="s">
        <v>8</v>
      </c>
      <c r="F5" t="s">
        <v>21</v>
      </c>
      <c r="G5" t="s">
        <v>41</v>
      </c>
    </row>
    <row r="6" spans="1:7" x14ac:dyDescent="0.3">
      <c r="A6" t="s">
        <v>20</v>
      </c>
    </row>
    <row r="19" spans="1:2" x14ac:dyDescent="0.3">
      <c r="A19" t="s">
        <v>45</v>
      </c>
    </row>
    <row r="20" spans="1:2" x14ac:dyDescent="0.3">
      <c r="B20" t="s">
        <v>46</v>
      </c>
    </row>
    <row r="21" spans="1:2" x14ac:dyDescent="0.3">
      <c r="B21" t="s">
        <v>49</v>
      </c>
    </row>
    <row r="22" spans="1:2" x14ac:dyDescent="0.3">
      <c r="A22" t="s">
        <v>47</v>
      </c>
    </row>
    <row r="23" spans="1:2" x14ac:dyDescent="0.3">
      <c r="B23" t="s">
        <v>48</v>
      </c>
    </row>
    <row r="24" spans="1:2" x14ac:dyDescent="0.3">
      <c r="B24" t="s">
        <v>50</v>
      </c>
    </row>
    <row r="25" spans="1:2" x14ac:dyDescent="0.3">
      <c r="B25" t="s">
        <v>51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2824D6-A808-4A8E-AA52-B50886C9B99D}">
  <sheetPr codeName="Feuil2"/>
  <dimension ref="A8:J18"/>
  <sheetViews>
    <sheetView workbookViewId="0">
      <pane ySplit="10" topLeftCell="A11" activePane="bottomLeft" state="frozen"/>
      <selection pane="bottomLeft" activeCell="E5" sqref="E5"/>
    </sheetView>
  </sheetViews>
  <sheetFormatPr baseColWidth="10" defaultRowHeight="14.4" x14ac:dyDescent="0.3"/>
  <cols>
    <col min="1" max="1" width="29.109375" bestFit="1" customWidth="1"/>
    <col min="2" max="2" width="20.44140625" bestFit="1" customWidth="1"/>
    <col min="3" max="3" width="15.109375" bestFit="1" customWidth="1"/>
    <col min="4" max="4" width="12.109375" bestFit="1" customWidth="1"/>
    <col min="5" max="5" width="29" bestFit="1" customWidth="1"/>
    <col min="6" max="6" width="2.77734375" bestFit="1" customWidth="1"/>
    <col min="7" max="7" width="21.6640625" bestFit="1" customWidth="1"/>
    <col min="8" max="8" width="10.5546875" style="1" bestFit="1" customWidth="1"/>
    <col min="9" max="10" width="11.5546875" style="9"/>
  </cols>
  <sheetData>
    <row r="8" spans="1:10" x14ac:dyDescent="0.3">
      <c r="G8" t="s">
        <v>53</v>
      </c>
      <c r="H8" s="6">
        <v>44652</v>
      </c>
    </row>
    <row r="10" spans="1:10" s="7" customFormat="1" ht="28.8" x14ac:dyDescent="0.3">
      <c r="A10" s="7" t="s">
        <v>0</v>
      </c>
      <c r="B10" s="7" t="s">
        <v>1</v>
      </c>
      <c r="C10" s="7" t="s">
        <v>2</v>
      </c>
      <c r="D10" s="7" t="s">
        <v>3</v>
      </c>
      <c r="E10" s="7" t="s">
        <v>4</v>
      </c>
      <c r="F10" s="7" t="s">
        <v>5</v>
      </c>
      <c r="G10" s="7" t="s">
        <v>6</v>
      </c>
      <c r="H10" s="8" t="s">
        <v>7</v>
      </c>
      <c r="I10" s="7" t="s">
        <v>52</v>
      </c>
      <c r="J10" s="7" t="s">
        <v>54</v>
      </c>
    </row>
    <row r="11" spans="1:10" x14ac:dyDescent="0.3">
      <c r="A11" t="s">
        <v>30</v>
      </c>
      <c r="B11" t="s">
        <v>10</v>
      </c>
      <c r="C11" t="s">
        <v>13</v>
      </c>
      <c r="D11" t="s">
        <v>16</v>
      </c>
      <c r="E11" t="s">
        <v>26</v>
      </c>
      <c r="I11" s="9" t="str">
        <f t="shared" ref="I11:I17" si="0">IF(OR(MONTH(H11)=MONTH(MoisChoisi),H11=""),"X","")</f>
        <v>X</v>
      </c>
      <c r="J11" s="9" t="str">
        <f t="shared" ref="J11:J17" si="1">IF(AND(E11="NORMAL",G11="CONGE NON REMUNERE",MONTH(H11)=MONTH(MoisChoisi))=TRUE,"X","")</f>
        <v/>
      </c>
    </row>
    <row r="12" spans="1:10" x14ac:dyDescent="0.3">
      <c r="A12" t="s">
        <v>31</v>
      </c>
      <c r="B12" t="s">
        <v>11</v>
      </c>
      <c r="C12" t="s">
        <v>15</v>
      </c>
      <c r="D12" t="s">
        <v>18</v>
      </c>
      <c r="E12" t="s">
        <v>26</v>
      </c>
      <c r="G12" s="4" t="s">
        <v>40</v>
      </c>
      <c r="H12" s="5">
        <v>44675</v>
      </c>
      <c r="I12" s="9" t="str">
        <f t="shared" si="0"/>
        <v>X</v>
      </c>
      <c r="J12" s="9" t="str">
        <f t="shared" si="1"/>
        <v/>
      </c>
    </row>
    <row r="13" spans="1:10" x14ac:dyDescent="0.3">
      <c r="A13" t="s">
        <v>32</v>
      </c>
      <c r="B13" t="s">
        <v>12</v>
      </c>
      <c r="C13" t="s">
        <v>14</v>
      </c>
      <c r="D13" t="s">
        <v>17</v>
      </c>
      <c r="E13" t="s">
        <v>8</v>
      </c>
      <c r="G13" s="4"/>
      <c r="H13" s="5"/>
      <c r="I13" s="9" t="str">
        <f t="shared" si="0"/>
        <v>X</v>
      </c>
      <c r="J13" s="9" t="str">
        <f t="shared" si="1"/>
        <v/>
      </c>
    </row>
    <row r="14" spans="1:10" x14ac:dyDescent="0.3">
      <c r="A14" t="s">
        <v>35</v>
      </c>
      <c r="B14" t="s">
        <v>29</v>
      </c>
      <c r="C14" t="s">
        <v>28</v>
      </c>
      <c r="D14" t="s">
        <v>27</v>
      </c>
      <c r="E14" t="s">
        <v>8</v>
      </c>
      <c r="G14" t="s">
        <v>21</v>
      </c>
      <c r="H14" s="1">
        <v>44681</v>
      </c>
      <c r="I14" s="9" t="str">
        <f t="shared" si="0"/>
        <v>X</v>
      </c>
      <c r="J14" s="9" t="str">
        <f t="shared" si="1"/>
        <v>X</v>
      </c>
    </row>
    <row r="15" spans="1:10" x14ac:dyDescent="0.3">
      <c r="A15" t="s">
        <v>42</v>
      </c>
      <c r="B15" t="s">
        <v>36</v>
      </c>
      <c r="C15" t="s">
        <v>38</v>
      </c>
      <c r="D15" t="s">
        <v>33</v>
      </c>
      <c r="E15" t="s">
        <v>22</v>
      </c>
      <c r="I15" s="9" t="str">
        <f t="shared" si="0"/>
        <v>X</v>
      </c>
      <c r="J15" s="9" t="str">
        <f t="shared" si="1"/>
        <v/>
      </c>
    </row>
    <row r="16" spans="1:10" x14ac:dyDescent="0.3">
      <c r="A16" s="2" t="s">
        <v>9</v>
      </c>
      <c r="B16" t="s">
        <v>37</v>
      </c>
      <c r="C16" t="s">
        <v>39</v>
      </c>
      <c r="D16" t="s">
        <v>34</v>
      </c>
      <c r="E16" t="s">
        <v>22</v>
      </c>
      <c r="G16" t="s">
        <v>23</v>
      </c>
      <c r="H16" s="1">
        <v>44681</v>
      </c>
      <c r="I16" s="9" t="str">
        <f t="shared" si="0"/>
        <v>X</v>
      </c>
      <c r="J16" s="9" t="str">
        <f t="shared" si="1"/>
        <v/>
      </c>
    </row>
    <row r="17" spans="1:10" x14ac:dyDescent="0.3">
      <c r="A17" s="2"/>
      <c r="C17" t="s">
        <v>43</v>
      </c>
      <c r="D17" t="s">
        <v>44</v>
      </c>
      <c r="E17" t="s">
        <v>24</v>
      </c>
      <c r="G17" t="s">
        <v>25</v>
      </c>
      <c r="H17" s="1">
        <v>44746</v>
      </c>
      <c r="I17" s="9" t="str">
        <f t="shared" si="0"/>
        <v/>
      </c>
      <c r="J17" s="9" t="str">
        <f t="shared" si="1"/>
        <v/>
      </c>
    </row>
    <row r="18" spans="1:10" x14ac:dyDescent="0.3">
      <c r="A18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Feuil2</vt:lpstr>
      <vt:lpstr>Feuil1</vt:lpstr>
      <vt:lpstr>MoisChoisi</vt:lpstr>
    </vt:vector>
  </TitlesOfParts>
  <Company>AMU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BODIOU Caroline</dc:creator>
  <cp:lastModifiedBy>Eric Kergresse</cp:lastModifiedBy>
  <dcterms:created xsi:type="dcterms:W3CDTF">2022-03-13T08:51:53Z</dcterms:created>
  <dcterms:modified xsi:type="dcterms:W3CDTF">2022-03-13T10:39:47Z</dcterms:modified>
</cp:coreProperties>
</file>