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 codeName="{B6124F1A-AFFB-F854-7757-9A1D4C6FC43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04F191E9-B574-43D5-9EC3-D4C9F3C856CA}" xr6:coauthVersionLast="47" xr6:coauthVersionMax="47" xr10:uidLastSave="{00000000-0000-0000-0000-000000000000}"/>
  <bookViews>
    <workbookView xWindow="-108" yWindow="-108" windowWidth="23256" windowHeight="12576" tabRatio="536" xr2:uid="{00000000-000D-0000-FFFF-FFFF00000000}"/>
  </bookViews>
  <sheets>
    <sheet name="ModelContacts Clients" sheetId="96" r:id="rId1"/>
  </sheets>
  <functionGroups builtInGroupCount="19"/>
  <externalReferences>
    <externalReference r:id="rId2"/>
    <externalReference r:id="rId3"/>
  </externalReferences>
  <definedNames>
    <definedName name="_xlnm._FilterDatabase" localSheetId="0" hidden="1">'ModelContacts Clients'!$A$6:$M$15</definedName>
    <definedName name="Ämter">[1]Organisation!$C$150:$C$154</definedName>
    <definedName name="Anrede">[1]Organisation!$C$144:$C$148</definedName>
    <definedName name="Base_de_données">#REF!</definedName>
    <definedName name="cellule_en_bas_à_droite">#REF!</definedName>
    <definedName name="DB_Demontage">[2]Demontage!$A:$IV</definedName>
    <definedName name="DB_Diverse">[2]Diverse!$A:$IV</definedName>
    <definedName name="DB_Elektro">[2]Elektroinstallateur!$A:$IV</definedName>
    <definedName name="DB_MDC_Agent">[1]Organisation!$B$64:$D$112</definedName>
    <definedName name="DB_Montagechef">[1]Organisation!$B$38:$F$52</definedName>
    <definedName name="DB_Projekttechniker">[1]Organisation!$B$19:$F$36</definedName>
    <definedName name="DB_Serviceleiter">[1]Organisation!$B$54:$F$62</definedName>
    <definedName name="DB_Verkauf">[1]Organisation!$B$2:$F$16</definedName>
    <definedName name="Diverse">[2]Diverse!$D$2:$D$100</definedName>
    <definedName name="MDC_Agent">[1]Organisation!$C$64:$C$112</definedName>
    <definedName name="MDC_Zeichner">[1]Organisation!$C$64:$C$112</definedName>
    <definedName name="Montagechef">[1]Organisation!$C$38:$C$52</definedName>
    <definedName name="NI_ou_MOD">#REF!</definedName>
    <definedName name="Planification_MOD_NI">#REF!</definedName>
    <definedName name="Projekttechniker">[1]Organisation!$C$19:$C$36</definedName>
    <definedName name="Schlüsseltresor">[2]Schlüsseltresor!$A$1:$IV$5</definedName>
    <definedName name="Serviceleiter">[1]Organisation!$C$54:$C$62</definedName>
    <definedName name="Type_Messagerie">#REF!</definedName>
    <definedName name="Verkäufer">[1]Organisation!$C$2:$C$16</definedName>
    <definedName name="Zuleitung">[2]Schlüsseltresor!$A$9:$IV$12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96" l="1"/>
  <c r="A14" i="96"/>
  <c r="A13" i="96"/>
  <c r="A12" i="96" s="1"/>
  <c r="A11" i="96" s="1"/>
  <c r="A10" i="96" s="1"/>
  <c r="A9" i="96" s="1"/>
  <c r="A8" i="96" s="1"/>
  <c r="A7" i="96" s="1"/>
  <c r="B8" i="96" l="1"/>
  <c r="B9" i="96"/>
  <c r="B10" i="96"/>
  <c r="B11" i="96"/>
  <c r="B12" i="96"/>
  <c r="B13" i="96"/>
  <c r="B14" i="96"/>
  <c r="B7" i="96"/>
</calcChain>
</file>

<file path=xl/sharedStrings.xml><?xml version="1.0" encoding="utf-8"?>
<sst xmlns="http://schemas.openxmlformats.org/spreadsheetml/2006/main" count="58" uniqueCount="50">
  <si>
    <t>Mobile</t>
  </si>
  <si>
    <t>Bureau</t>
  </si>
  <si>
    <t>Mail</t>
  </si>
  <si>
    <t>Monsieur</t>
  </si>
  <si>
    <t>Prénom</t>
  </si>
  <si>
    <t>Patrick</t>
  </si>
  <si>
    <t>Tranquille</t>
  </si>
  <si>
    <t>Castro</t>
  </si>
  <si>
    <t>Adalberto</t>
  </si>
  <si>
    <t>Huber</t>
  </si>
  <si>
    <t>Christophe</t>
  </si>
  <si>
    <t>Civilité</t>
  </si>
  <si>
    <t>Nom du bureau</t>
  </si>
  <si>
    <t>Nom de la personne</t>
  </si>
  <si>
    <t>NPA</t>
  </si>
  <si>
    <t>Ville</t>
  </si>
  <si>
    <t>Rue et numéro</t>
  </si>
  <si>
    <t>Partenaire N°</t>
  </si>
  <si>
    <t>Docole</t>
  </si>
  <si>
    <t>Panrion</t>
  </si>
  <si>
    <t>Zoumiaux</t>
  </si>
  <si>
    <t>Topion</t>
  </si>
  <si>
    <t>Donmioul</t>
  </si>
  <si>
    <t>Pudoux</t>
  </si>
  <si>
    <t>Emma</t>
  </si>
  <si>
    <t>Nathan</t>
  </si>
  <si>
    <t>Théodore</t>
  </si>
  <si>
    <t>Jules</t>
  </si>
  <si>
    <t>Jean</t>
  </si>
  <si>
    <t>Pierre</t>
  </si>
  <si>
    <t>Madame</t>
  </si>
  <si>
    <t>06 02 03 04 05 06</t>
  </si>
  <si>
    <t>07 03 03 04 05 07</t>
  </si>
  <si>
    <t>06 02 03 04 05 08</t>
  </si>
  <si>
    <t>07 02 03 04 05 09</t>
  </si>
  <si>
    <t>06 02 03 04 05 10</t>
  </si>
  <si>
    <t>07 02 03 04 05 11</t>
  </si>
  <si>
    <t>06 02 03 04 05 12</t>
  </si>
  <si>
    <t>07 02 03 04 05 13</t>
  </si>
  <si>
    <t>06 02 03 04 05 14</t>
  </si>
  <si>
    <t>Panrion Eirl</t>
  </si>
  <si>
    <t>Topion Eirl</t>
  </si>
  <si>
    <t>Donmioul Eurl</t>
  </si>
  <si>
    <t>Pudoux Sarl</t>
  </si>
  <si>
    <t>Sélection</t>
  </si>
  <si>
    <t>Dolci Architectes Sarl</t>
  </si>
  <si>
    <t>Docole Sarl</t>
  </si>
  <si>
    <t>Zoumiaux Sa</t>
  </si>
  <si>
    <t>JPF Construction Sa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</si>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</sst>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u/>
      <sz val="12.65"/>
      <color indexed="12"/>
      <name val="Arial"/>
      <family val="2"/>
    </font>
    <font>
      <u/>
      <sz val="11"/>
      <color indexed="12"/>
      <name val="Arial"/>
      <family val="2"/>
    </font>
    <font>
      <u/>
      <sz val="8.6"/>
      <color indexed="12"/>
      <name val="Arial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u/>
      <sz val="11"/>
      <color theme="1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6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8" fillId="0" borderId="0"/>
    <xf numFmtId="0" fontId="9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1">
    <xf numFmtId="0" fontId="0" fillId="0" borderId="0" xfId="0"/>
    <xf numFmtId="49" fontId="10" fillId="0" borderId="0" xfId="5" applyNumberFormat="1" applyFont="1" applyFill="1" applyBorder="1" applyAlignment="1" applyProtection="1">
      <alignment horizontal="right" vertical="center"/>
    </xf>
    <xf numFmtId="49" fontId="10" fillId="0" borderId="0" xfId="5" applyNumberFormat="1" applyFont="1" applyFill="1" applyBorder="1" applyAlignment="1" applyProtection="1">
      <alignment horizontal="left" vertical="center"/>
    </xf>
    <xf numFmtId="0" fontId="10" fillId="0" borderId="0" xfId="5" applyNumberFormat="1" applyFont="1" applyFill="1" applyBorder="1" applyAlignment="1" applyProtection="1">
      <alignment horizontal="left" vertical="center"/>
    </xf>
    <xf numFmtId="0" fontId="10" fillId="0" borderId="0" xfId="0" applyFont="1" applyFill="1"/>
    <xf numFmtId="0" fontId="12" fillId="0" borderId="0" xfId="0" applyFont="1" applyFill="1"/>
    <xf numFmtId="49" fontId="11" fillId="0" borderId="0" xfId="5" applyNumberFormat="1" applyFont="1" applyFill="1" applyBorder="1" applyAlignment="1" applyProtection="1">
      <alignment horizontal="right" vertical="center"/>
    </xf>
    <xf numFmtId="49" fontId="11" fillId="0" borderId="0" xfId="5" applyNumberFormat="1" applyFont="1" applyFill="1" applyBorder="1" applyAlignment="1" applyProtection="1">
      <alignment horizontal="left" vertical="center"/>
    </xf>
    <xf numFmtId="0" fontId="11" fillId="0" borderId="0" xfId="5" applyNumberFormat="1" applyFont="1" applyFill="1" applyBorder="1" applyAlignment="1" applyProtection="1">
      <alignment horizontal="left" vertical="center"/>
    </xf>
    <xf numFmtId="0" fontId="13" fillId="0" borderId="1" xfId="5" applyNumberFormat="1" applyFont="1" applyFill="1" applyBorder="1" applyAlignment="1" applyProtection="1">
      <alignment horizontal="left" vertical="center"/>
    </xf>
    <xf numFmtId="0" fontId="13" fillId="0" borderId="2" xfId="1" applyNumberFormat="1" applyFont="1" applyFill="1" applyBorder="1" applyAlignment="1" applyProtection="1">
      <alignment horizontal="left" vertical="center"/>
    </xf>
    <xf numFmtId="0" fontId="13" fillId="0" borderId="2" xfId="1" applyNumberFormat="1" applyFont="1" applyFill="1" applyBorder="1" applyAlignment="1" applyProtection="1">
      <alignment horizontal="left" vertical="center"/>
      <protection locked="0"/>
    </xf>
    <xf numFmtId="49" fontId="13" fillId="0" borderId="2" xfId="1" applyNumberFormat="1" applyFont="1" applyFill="1" applyBorder="1" applyAlignment="1" applyProtection="1">
      <alignment horizontal="left" vertical="center"/>
      <protection locked="0"/>
    </xf>
    <xf numFmtId="0" fontId="14" fillId="0" borderId="0" xfId="0" applyFont="1" applyFill="1"/>
    <xf numFmtId="0" fontId="13" fillId="0" borderId="3" xfId="5" applyNumberFormat="1" applyFont="1" applyFill="1" applyBorder="1" applyAlignment="1" applyProtection="1">
      <alignment horizontal="left" vertical="center"/>
    </xf>
    <xf numFmtId="0" fontId="13" fillId="0" borderId="4" xfId="1" applyNumberFormat="1" applyFont="1" applyFill="1" applyBorder="1" applyAlignment="1" applyProtection="1">
      <alignment horizontal="left" vertical="center"/>
    </xf>
    <xf numFmtId="0" fontId="13" fillId="0" borderId="4" xfId="1" applyNumberFormat="1" applyFont="1" applyFill="1" applyBorder="1" applyAlignment="1" applyProtection="1">
      <alignment horizontal="left" vertical="center"/>
      <protection locked="0"/>
    </xf>
    <xf numFmtId="49" fontId="13" fillId="0" borderId="4" xfId="1" applyNumberFormat="1" applyFont="1" applyFill="1" applyBorder="1" applyAlignment="1" applyProtection="1">
      <alignment horizontal="left" vertical="center"/>
      <protection locked="0"/>
    </xf>
    <xf numFmtId="49" fontId="15" fillId="0" borderId="0" xfId="5" applyNumberFormat="1" applyFont="1" applyFill="1" applyBorder="1" applyAlignment="1" applyProtection="1">
      <alignment horizontal="center" vertical="center"/>
    </xf>
    <xf numFmtId="0" fontId="15" fillId="0" borderId="0" xfId="5" applyNumberFormat="1" applyFont="1" applyFill="1" applyBorder="1" applyAlignment="1" applyProtection="1">
      <alignment horizontal="center" vertical="center"/>
    </xf>
    <xf numFmtId="0" fontId="13" fillId="0" borderId="0" xfId="0" applyFont="1" applyFill="1"/>
  </cellXfs>
  <cellStyles count="16">
    <cellStyle name="Hyperlink_Begleitblatt MOD Handover1" xfId="2" xr:uid="{00000000-0005-0000-0000-000000000000}"/>
    <cellStyle name="Lien hypertexte 2" xfId="3" xr:uid="{00000000-0005-0000-0000-000002000000}"/>
    <cellStyle name="Lien hypertexte 3" xfId="4" xr:uid="{00000000-0005-0000-0000-000003000000}"/>
    <cellStyle name="Lien hypertexte 4" xfId="14" xr:uid="{00000000-0005-0000-0000-000004000000}"/>
    <cellStyle name="Milliers 2" xfId="15" xr:uid="{00000000-0005-0000-0000-000005000000}"/>
    <cellStyle name="Normal" xfId="0" builtinId="0"/>
    <cellStyle name="Normal 2" xfId="1" xr:uid="{00000000-0005-0000-0000-000007000000}"/>
    <cellStyle name="Normal 2 2" xfId="5" xr:uid="{00000000-0005-0000-0000-000008000000}"/>
    <cellStyle name="Normal 2 3" xfId="13" xr:uid="{00000000-0005-0000-0000-000009000000}"/>
    <cellStyle name="Normal 3" xfId="6" xr:uid="{00000000-0005-0000-0000-00000A000000}"/>
    <cellStyle name="Normal 4" xfId="7" xr:uid="{00000000-0005-0000-0000-00000B000000}"/>
    <cellStyle name="Normal 5" xfId="8" xr:uid="{00000000-0005-0000-0000-00000C000000}"/>
    <cellStyle name="Standard 2" xfId="9" xr:uid="{00000000-0005-0000-0000-00000D000000}"/>
    <cellStyle name="Standard 3" xfId="10" xr:uid="{00000000-0005-0000-0000-00000E000000}"/>
    <cellStyle name="Standard 4" xfId="11" xr:uid="{00000000-0005-0000-0000-00000F000000}"/>
    <cellStyle name="Standard_Grafik (2)" xfId="12" xr:uid="{00000000-0005-0000-0000-000010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  <protection locked="1" hidden="0"/>
    </dxf>
    <dxf>
      <border outline="0">
        <bottom style="thin">
          <color theme="0"/>
        </bottom>
      </border>
    </dxf>
  </dxfs>
  <tableStyles count="0" defaultTableStyle="TableStyleMedium2" defaultPivotStyle="PivotStyleLight16"/>
  <colors>
    <mruColors>
      <color rgb="FF00FF00"/>
      <color rgb="FF0000FF"/>
      <color rgb="FF0033CC"/>
      <color rgb="FFFFCC99"/>
      <color rgb="FFFF3300"/>
      <color rgb="FFFF3F3F"/>
      <color rgb="FFF7A7AD"/>
      <color rgb="FFFFFF00"/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2979420</xdr:colOff>
      <xdr:row>3</xdr:row>
      <xdr:rowOff>83821</xdr:rowOff>
    </xdr:from>
    <xdr:to>
      <xdr:col>8</xdr:col>
      <xdr:colOff>289560</xdr:colOff>
      <xdr:row>5</xdr:row>
      <xdr:rowOff>190500</xdr:rowOff>
    </xdr:to>
    <xdr:sp macro="[0]!Inserer_Client" textlink="">
      <xdr:nvSpPr>
        <xdr:cNvPr id="2" name="Rectangle avec flèche vers le ba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489960" y="838201"/>
          <a:ext cx="7315200" cy="609599"/>
        </a:xfrm>
        <a:prstGeom prst="downArrowCallou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arrow" panose="020B0606020202030204" pitchFamily="34" charset="0"/>
              <a:ea typeface="+mn-ea"/>
              <a:cs typeface="+mn-cs"/>
            </a:rPr>
            <a:t>Insérer un nouveau client</a:t>
          </a:r>
        </a:p>
      </xdr:txBody>
    </xdr:sp>
    <xdr:clientData fPrintsWithSheet="0"/>
  </xdr:twoCellAnchor>
  <xdr:twoCellAnchor editAs="absolute">
    <xdr:from>
      <xdr:col>1</xdr:col>
      <xdr:colOff>2124075</xdr:colOff>
      <xdr:row>3</xdr:row>
      <xdr:rowOff>68580</xdr:rowOff>
    </xdr:from>
    <xdr:to>
      <xdr:col>1</xdr:col>
      <xdr:colOff>2779617</xdr:colOff>
      <xdr:row>5</xdr:row>
      <xdr:rowOff>175260</xdr:rowOff>
    </xdr:to>
    <xdr:pic macro="[0]!Recherche.Recherche">
      <xdr:nvPicPr>
        <xdr:cNvPr id="7" name="Image 6" descr="Résultat de recherche d'images pour &quot;rechercher&quot;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2634615" y="822960"/>
          <a:ext cx="655542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.12.12%20Passation%20Fichier%20de%20Marto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SI-Tool_Mod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ssation-Devis"/>
      <sheetName val="Passation-Devis Aide"/>
      <sheetName val="Navigation"/>
      <sheetName val="1 Couverture"/>
      <sheetName val="2 Mesures"/>
      <sheetName val="3 Risques"/>
      <sheetName val="4 Titre"/>
      <sheetName val="5 Conditions commerciales"/>
      <sheetName val="6 En attente"/>
      <sheetName val="7 Procès verbal"/>
      <sheetName val="8 Données contacts"/>
      <sheetName val="9 Fonctions"/>
      <sheetName val="10 Approbation plans"/>
      <sheetName val="11 Charges architecte"/>
      <sheetName val="12 Raccordement électrique"/>
      <sheetName val="13 Handover"/>
      <sheetName val="14 Offre démontage"/>
      <sheetName val="15 Offre serrurerie"/>
      <sheetName val="16 Planlieferung"/>
      <sheetName val="17 Sammellieferschein"/>
      <sheetName val="16 Offre maçonnerie"/>
      <sheetName val="Organisation"/>
      <sheetName val="Begriffe"/>
      <sheetName val="Werte_Risikoanalyse"/>
      <sheetName val="Steuerelemente"/>
      <sheetName val="Glaser"/>
      <sheetName val="Schreiner"/>
      <sheetName val="Baumeister"/>
      <sheetName val="Elektriker"/>
      <sheetName val="Maler"/>
      <sheetName val="Produkt"/>
      <sheetName val="Schlosser"/>
      <sheetName val="Demonteur"/>
      <sheetName val="Versandadresse"/>
      <sheetName val="Adressen EW_20091221"/>
      <sheetName val="Normtabellen"/>
      <sheetName val="Auswahl Hand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">
          <cell r="B2">
            <v>1</v>
          </cell>
          <cell r="C2" t="str">
            <v>non défini</v>
          </cell>
        </row>
        <row r="3">
          <cell r="B3">
            <v>2</v>
          </cell>
          <cell r="C3" t="str">
            <v>Michel Vauthey</v>
          </cell>
          <cell r="D3" t="str">
            <v>021 623 28 23</v>
          </cell>
          <cell r="E3" t="str">
            <v>079 212 83 88</v>
          </cell>
          <cell r="F3" t="str">
            <v>Monsieur</v>
          </cell>
        </row>
        <row r="4">
          <cell r="B4">
            <v>3</v>
          </cell>
          <cell r="C4" t="str">
            <v>Edgar Gagnaux</v>
          </cell>
          <cell r="D4" t="str">
            <v>021 623 28 63</v>
          </cell>
          <cell r="E4" t="str">
            <v>079 623 78 18</v>
          </cell>
          <cell r="F4" t="str">
            <v>Monsieur</v>
          </cell>
        </row>
        <row r="5">
          <cell r="B5">
            <v>4</v>
          </cell>
          <cell r="C5" t="str">
            <v>Christian Jöhr</v>
          </cell>
          <cell r="D5" t="str">
            <v>021 623 28 11</v>
          </cell>
          <cell r="E5" t="str">
            <v>079 596 20 63</v>
          </cell>
          <cell r="F5" t="str">
            <v>Monsieur</v>
          </cell>
        </row>
        <row r="6">
          <cell r="B6">
            <v>5</v>
          </cell>
          <cell r="C6" t="str">
            <v>Dominique Briachetti</v>
          </cell>
          <cell r="D6" t="str">
            <v>021 623 28 20</v>
          </cell>
          <cell r="E6" t="str">
            <v>079 230 35 09</v>
          </cell>
          <cell r="F6" t="str">
            <v>Monsieur</v>
          </cell>
        </row>
        <row r="7">
          <cell r="B7">
            <v>6</v>
          </cell>
          <cell r="C7" t="str">
            <v>Christiane Tinguely</v>
          </cell>
          <cell r="D7" t="str">
            <v>021 623 28 50</v>
          </cell>
          <cell r="E7" t="str">
            <v>079 879 29 71</v>
          </cell>
          <cell r="F7" t="str">
            <v>Madame</v>
          </cell>
        </row>
        <row r="8">
          <cell r="B8">
            <v>7</v>
          </cell>
          <cell r="C8" t="str">
            <v>Libre</v>
          </cell>
        </row>
        <row r="9">
          <cell r="B9">
            <v>8</v>
          </cell>
          <cell r="C9" t="str">
            <v>Libre</v>
          </cell>
        </row>
        <row r="10">
          <cell r="B10">
            <v>9</v>
          </cell>
          <cell r="C10" t="str">
            <v>Libre</v>
          </cell>
        </row>
        <row r="11">
          <cell r="B11">
            <v>10</v>
          </cell>
          <cell r="C11" t="str">
            <v>Libre</v>
          </cell>
        </row>
        <row r="12">
          <cell r="B12">
            <v>11</v>
          </cell>
          <cell r="C12" t="str">
            <v>Libre</v>
          </cell>
        </row>
        <row r="13">
          <cell r="B13">
            <v>12</v>
          </cell>
          <cell r="C13" t="str">
            <v>Libre</v>
          </cell>
        </row>
        <row r="14">
          <cell r="B14">
            <v>13</v>
          </cell>
          <cell r="C14" t="str">
            <v>Libre</v>
          </cell>
        </row>
        <row r="15">
          <cell r="B15">
            <v>14</v>
          </cell>
          <cell r="C15" t="str">
            <v>Libre</v>
          </cell>
        </row>
        <row r="16">
          <cell r="B16">
            <v>15</v>
          </cell>
          <cell r="C16" t="str">
            <v>Libre</v>
          </cell>
        </row>
        <row r="19">
          <cell r="B19">
            <v>1</v>
          </cell>
          <cell r="C19" t="str">
            <v>non défini</v>
          </cell>
        </row>
        <row r="20">
          <cell r="B20">
            <v>2</v>
          </cell>
          <cell r="C20" t="str">
            <v>Stefan Colosio</v>
          </cell>
          <cell r="D20" t="str">
            <v>021 623 28 51</v>
          </cell>
          <cell r="E20" t="str">
            <v>stefan.colosio@ch.schindler.com</v>
          </cell>
          <cell r="F20" t="str">
            <v>Monsieur</v>
          </cell>
        </row>
        <row r="21">
          <cell r="B21">
            <v>3</v>
          </cell>
          <cell r="C21" t="str">
            <v>Vincent Stern</v>
          </cell>
          <cell r="D21" t="str">
            <v>021 623 28 59</v>
          </cell>
          <cell r="E21" t="str">
            <v>vincent.stern@ch.schindler.com</v>
          </cell>
          <cell r="F21" t="str">
            <v>Monsieur</v>
          </cell>
        </row>
        <row r="22">
          <cell r="B22">
            <v>4</v>
          </cell>
          <cell r="C22" t="str">
            <v>Pierre-Alain Leibundgut</v>
          </cell>
          <cell r="D22" t="str">
            <v>021 623 28 52</v>
          </cell>
          <cell r="E22" t="str">
            <v>pierre.leibundgut@ch.schindler.com</v>
          </cell>
          <cell r="F22" t="str">
            <v>Monsieur</v>
          </cell>
        </row>
        <row r="23">
          <cell r="B23">
            <v>5</v>
          </cell>
          <cell r="C23" t="str">
            <v>Yann Tâche</v>
          </cell>
          <cell r="D23" t="str">
            <v>021 623 28 10</v>
          </cell>
          <cell r="E23" t="str">
            <v>yann.tache@ch.schindler.com</v>
          </cell>
          <cell r="F23" t="str">
            <v>Monsieur</v>
          </cell>
        </row>
        <row r="24">
          <cell r="B24">
            <v>6</v>
          </cell>
          <cell r="C24" t="str">
            <v>Libre</v>
          </cell>
        </row>
        <row r="25">
          <cell r="B25">
            <v>7</v>
          </cell>
          <cell r="C25" t="str">
            <v>Libre</v>
          </cell>
        </row>
        <row r="26">
          <cell r="B26">
            <v>8</v>
          </cell>
          <cell r="C26" t="str">
            <v>Libre</v>
          </cell>
        </row>
        <row r="27">
          <cell r="B27">
            <v>9</v>
          </cell>
          <cell r="C27" t="str">
            <v>Libre</v>
          </cell>
        </row>
        <row r="28">
          <cell r="B28">
            <v>10</v>
          </cell>
          <cell r="C28" t="str">
            <v>Libre</v>
          </cell>
        </row>
        <row r="29">
          <cell r="B29">
            <v>11</v>
          </cell>
          <cell r="C29" t="str">
            <v>Libre</v>
          </cell>
        </row>
        <row r="30">
          <cell r="B30">
            <v>12</v>
          </cell>
          <cell r="C30" t="str">
            <v>Libre</v>
          </cell>
        </row>
        <row r="31">
          <cell r="B31">
            <v>13</v>
          </cell>
          <cell r="C31" t="str">
            <v>Libre</v>
          </cell>
        </row>
        <row r="32">
          <cell r="B32">
            <v>14</v>
          </cell>
          <cell r="C32" t="str">
            <v>Libre</v>
          </cell>
        </row>
        <row r="33">
          <cell r="B33">
            <v>15</v>
          </cell>
          <cell r="C33" t="str">
            <v>Libre</v>
          </cell>
        </row>
        <row r="34">
          <cell r="B34">
            <v>16</v>
          </cell>
          <cell r="C34" t="str">
            <v>Libre</v>
          </cell>
        </row>
        <row r="35">
          <cell r="B35">
            <v>17</v>
          </cell>
          <cell r="C35" t="str">
            <v>Libre</v>
          </cell>
        </row>
        <row r="38">
          <cell r="B38">
            <v>1</v>
          </cell>
          <cell r="C38" t="str">
            <v>non défini</v>
          </cell>
        </row>
        <row r="39">
          <cell r="B39">
            <v>2</v>
          </cell>
          <cell r="C39" t="str">
            <v>Philippe Gonin</v>
          </cell>
          <cell r="D39" t="str">
            <v>021 623 28 28</v>
          </cell>
          <cell r="E39" t="str">
            <v>079 508 69 49</v>
          </cell>
          <cell r="F39" t="str">
            <v>Monsieur</v>
          </cell>
        </row>
        <row r="40">
          <cell r="B40">
            <v>3</v>
          </cell>
          <cell r="C40" t="str">
            <v>Guillaume Ferry</v>
          </cell>
          <cell r="D40" t="str">
            <v>021 623 28 74</v>
          </cell>
          <cell r="E40" t="str">
            <v>079 645 49 74</v>
          </cell>
          <cell r="F40" t="str">
            <v>Monsieur</v>
          </cell>
        </row>
        <row r="41">
          <cell r="B41">
            <v>4</v>
          </cell>
          <cell r="C41" t="str">
            <v>Martial Giroud</v>
          </cell>
          <cell r="D41" t="str">
            <v>021 623 28 71</v>
          </cell>
          <cell r="E41" t="str">
            <v>079 874 99 67</v>
          </cell>
          <cell r="F41" t="str">
            <v>Monsieur</v>
          </cell>
        </row>
        <row r="42">
          <cell r="B42">
            <v>5</v>
          </cell>
          <cell r="C42" t="str">
            <v>Laurent Kaltenrieder</v>
          </cell>
          <cell r="D42" t="str">
            <v>021 623 29 16</v>
          </cell>
          <cell r="E42" t="str">
            <v>079 403 11 13</v>
          </cell>
          <cell r="F42" t="str">
            <v>Monsieur</v>
          </cell>
        </row>
        <row r="43">
          <cell r="B43">
            <v>6</v>
          </cell>
          <cell r="C43" t="str">
            <v>Libre</v>
          </cell>
        </row>
        <row r="44">
          <cell r="B44">
            <v>7</v>
          </cell>
          <cell r="C44" t="str">
            <v>Libre</v>
          </cell>
        </row>
        <row r="45">
          <cell r="B45">
            <v>8</v>
          </cell>
          <cell r="C45" t="str">
            <v>Libre</v>
          </cell>
        </row>
        <row r="46">
          <cell r="B46">
            <v>9</v>
          </cell>
          <cell r="C46" t="str">
            <v>Libre</v>
          </cell>
        </row>
        <row r="47">
          <cell r="B47">
            <v>10</v>
          </cell>
          <cell r="C47" t="str">
            <v>Libre</v>
          </cell>
        </row>
        <row r="48">
          <cell r="B48">
            <v>11</v>
          </cell>
          <cell r="C48" t="str">
            <v>Libre</v>
          </cell>
        </row>
        <row r="49">
          <cell r="B49">
            <v>12</v>
          </cell>
          <cell r="C49" t="str">
            <v>Libre</v>
          </cell>
        </row>
        <row r="50">
          <cell r="B50">
            <v>13</v>
          </cell>
          <cell r="C50" t="str">
            <v>Libre</v>
          </cell>
        </row>
        <row r="51">
          <cell r="B51">
            <v>14</v>
          </cell>
          <cell r="C51" t="str">
            <v>Libre</v>
          </cell>
        </row>
        <row r="52">
          <cell r="B52">
            <v>15</v>
          </cell>
          <cell r="C52" t="str">
            <v>Libre</v>
          </cell>
        </row>
        <row r="54">
          <cell r="B54">
            <v>1</v>
          </cell>
          <cell r="C54" t="str">
            <v>non défini</v>
          </cell>
        </row>
        <row r="55">
          <cell r="B55">
            <v>2</v>
          </cell>
          <cell r="C55" t="str">
            <v>Carmelo Buemi</v>
          </cell>
          <cell r="D55" t="str">
            <v>021 623 28 55</v>
          </cell>
          <cell r="E55" t="str">
            <v>079 322 15 83</v>
          </cell>
          <cell r="F55" t="str">
            <v>carmelo.buemi@ch.schindler.com</v>
          </cell>
        </row>
        <row r="56">
          <cell r="B56">
            <v>3</v>
          </cell>
          <cell r="C56" t="str">
            <v>David Mellioret</v>
          </cell>
          <cell r="D56" t="str">
            <v>021 623 28 05</v>
          </cell>
          <cell r="E56" t="str">
            <v>079 292 24 76</v>
          </cell>
          <cell r="F56" t="str">
            <v>david.mellioret@ch.schindler.com</v>
          </cell>
        </row>
        <row r="57">
          <cell r="B57">
            <v>4</v>
          </cell>
          <cell r="C57" t="str">
            <v>Anthony Gotteland</v>
          </cell>
          <cell r="D57" t="str">
            <v>021 623 28 57</v>
          </cell>
          <cell r="E57" t="str">
            <v>079 576 13 75</v>
          </cell>
          <cell r="F57" t="str">
            <v>anthony.gotteland@ch.schindler.com</v>
          </cell>
        </row>
        <row r="58">
          <cell r="B58">
            <v>5</v>
          </cell>
          <cell r="C58" t="str">
            <v>Olivier Jaccard</v>
          </cell>
          <cell r="D58" t="str">
            <v>021 623 28 28</v>
          </cell>
          <cell r="F58" t="str">
            <v>olivier.jaccard@ch.schindler.com</v>
          </cell>
        </row>
        <row r="59">
          <cell r="B59">
            <v>6</v>
          </cell>
          <cell r="C59" t="str">
            <v>Libre</v>
          </cell>
        </row>
        <row r="60">
          <cell r="B60">
            <v>7</v>
          </cell>
          <cell r="C60" t="str">
            <v>Libre</v>
          </cell>
        </row>
        <row r="61">
          <cell r="B61">
            <v>8</v>
          </cell>
          <cell r="C61" t="str">
            <v>Libre</v>
          </cell>
        </row>
        <row r="62">
          <cell r="B62">
            <v>9</v>
          </cell>
          <cell r="C62" t="str">
            <v>Libre</v>
          </cell>
        </row>
        <row r="64">
          <cell r="B64">
            <v>1</v>
          </cell>
          <cell r="C64" t="str">
            <v>non défini</v>
          </cell>
        </row>
        <row r="65">
          <cell r="B65">
            <v>2</v>
          </cell>
          <cell r="C65" t="str">
            <v>Berthold Sébastien</v>
          </cell>
          <cell r="D65">
            <v>2930</v>
          </cell>
        </row>
        <row r="66">
          <cell r="B66">
            <v>3</v>
          </cell>
          <cell r="C66" t="str">
            <v>Andrieu Dahlia</v>
          </cell>
          <cell r="D66">
            <v>2935</v>
          </cell>
        </row>
        <row r="67">
          <cell r="B67">
            <v>4</v>
          </cell>
          <cell r="C67" t="str">
            <v>Chatrenet Cyril</v>
          </cell>
          <cell r="D67">
            <v>2931</v>
          </cell>
        </row>
        <row r="68">
          <cell r="B68">
            <v>5</v>
          </cell>
          <cell r="C68" t="str">
            <v>Cormont Lilly</v>
          </cell>
          <cell r="D68">
            <v>2933</v>
          </cell>
        </row>
        <row r="69">
          <cell r="B69">
            <v>6</v>
          </cell>
          <cell r="C69" t="str">
            <v>Nufer Heinz</v>
          </cell>
          <cell r="D69">
            <v>2947</v>
          </cell>
        </row>
        <row r="70">
          <cell r="B70">
            <v>7</v>
          </cell>
          <cell r="C70" t="str">
            <v>Perdrix Christoph</v>
          </cell>
          <cell r="D70">
            <v>2934</v>
          </cell>
        </row>
        <row r="71">
          <cell r="B71">
            <v>8</v>
          </cell>
          <cell r="C71" t="str">
            <v>Puschiasis Luciano</v>
          </cell>
          <cell r="D71">
            <v>2932</v>
          </cell>
        </row>
        <row r="72">
          <cell r="B72">
            <v>9</v>
          </cell>
          <cell r="C72" t="str">
            <v>Roggo Gabriel</v>
          </cell>
          <cell r="D72">
            <v>2936</v>
          </cell>
        </row>
        <row r="73">
          <cell r="B73">
            <v>10</v>
          </cell>
          <cell r="C73" t="str">
            <v>Buffe Dayan</v>
          </cell>
          <cell r="D73">
            <v>2942</v>
          </cell>
        </row>
        <row r="74">
          <cell r="B74">
            <v>11</v>
          </cell>
          <cell r="C74" t="str">
            <v>Corbaz Didier</v>
          </cell>
          <cell r="D74">
            <v>2944</v>
          </cell>
        </row>
        <row r="75">
          <cell r="B75">
            <v>12</v>
          </cell>
          <cell r="C75" t="str">
            <v>Helm Sven</v>
          </cell>
          <cell r="D75">
            <v>2946</v>
          </cell>
        </row>
        <row r="76">
          <cell r="B76">
            <v>13</v>
          </cell>
          <cell r="C76" t="str">
            <v>Knüsel Stephan</v>
          </cell>
          <cell r="D76">
            <v>2945</v>
          </cell>
        </row>
        <row r="77">
          <cell r="B77">
            <v>14</v>
          </cell>
          <cell r="C77" t="str">
            <v>Matthey Olivier</v>
          </cell>
          <cell r="D77">
            <v>2984</v>
          </cell>
        </row>
        <row r="78">
          <cell r="B78">
            <v>15</v>
          </cell>
          <cell r="C78" t="str">
            <v>Schmitt Dominik</v>
          </cell>
          <cell r="D78">
            <v>2941</v>
          </cell>
        </row>
        <row r="79">
          <cell r="B79">
            <v>16</v>
          </cell>
          <cell r="C79" t="str">
            <v>Losey Maxime</v>
          </cell>
          <cell r="D79">
            <v>2943</v>
          </cell>
        </row>
        <row r="80">
          <cell r="B80">
            <v>17</v>
          </cell>
          <cell r="C80" t="str">
            <v>Rüeger Michael</v>
          </cell>
          <cell r="D80">
            <v>2940</v>
          </cell>
        </row>
        <row r="81">
          <cell r="B81">
            <v>18</v>
          </cell>
          <cell r="C81" t="str">
            <v>Burkhardt Hanspeter</v>
          </cell>
          <cell r="D81">
            <v>4616</v>
          </cell>
        </row>
        <row r="82">
          <cell r="B82">
            <v>19</v>
          </cell>
          <cell r="C82" t="str">
            <v>Huber Theo</v>
          </cell>
          <cell r="D82">
            <v>4455</v>
          </cell>
        </row>
        <row r="83">
          <cell r="B83">
            <v>20</v>
          </cell>
          <cell r="C83" t="str">
            <v>Koch Walter</v>
          </cell>
          <cell r="D83">
            <v>5269</v>
          </cell>
        </row>
        <row r="84">
          <cell r="B84">
            <v>21</v>
          </cell>
          <cell r="C84" t="str">
            <v>Havers Marco</v>
          </cell>
          <cell r="D84">
            <v>3742</v>
          </cell>
        </row>
        <row r="85">
          <cell r="B85">
            <v>22</v>
          </cell>
          <cell r="C85" t="str">
            <v>Kessler Peter</v>
          </cell>
          <cell r="D85">
            <v>3749</v>
          </cell>
        </row>
        <row r="86">
          <cell r="B86">
            <v>23</v>
          </cell>
          <cell r="C86" t="str">
            <v>Albisser Kurt</v>
          </cell>
          <cell r="D86">
            <v>3918</v>
          </cell>
        </row>
        <row r="87">
          <cell r="B87">
            <v>24</v>
          </cell>
          <cell r="C87" t="str">
            <v>Bill Priska</v>
          </cell>
          <cell r="D87">
            <v>4114</v>
          </cell>
        </row>
        <row r="88">
          <cell r="B88">
            <v>25</v>
          </cell>
          <cell r="C88" t="str">
            <v>Bircher Max</v>
          </cell>
          <cell r="D88">
            <v>3605</v>
          </cell>
        </row>
        <row r="89">
          <cell r="B89">
            <v>26</v>
          </cell>
          <cell r="C89" t="str">
            <v>Krummenacher Cristina</v>
          </cell>
          <cell r="D89">
            <v>4126</v>
          </cell>
        </row>
        <row r="90">
          <cell r="B90">
            <v>27</v>
          </cell>
          <cell r="C90" t="str">
            <v>Pajkanovic Ljubica</v>
          </cell>
          <cell r="D90">
            <v>3255</v>
          </cell>
        </row>
        <row r="91">
          <cell r="B91">
            <v>28</v>
          </cell>
          <cell r="C91" t="str">
            <v>Schleiss Zita</v>
          </cell>
          <cell r="D91">
            <v>4597</v>
          </cell>
        </row>
        <row r="92">
          <cell r="B92">
            <v>29</v>
          </cell>
          <cell r="C92" t="str">
            <v>Tresch Yvette</v>
          </cell>
          <cell r="D92">
            <v>3674</v>
          </cell>
        </row>
        <row r="93">
          <cell r="B93">
            <v>30</v>
          </cell>
          <cell r="C93" t="str">
            <v>libre</v>
          </cell>
        </row>
        <row r="94">
          <cell r="B94">
            <v>31</v>
          </cell>
          <cell r="C94" t="str">
            <v>libre</v>
          </cell>
        </row>
        <row r="95">
          <cell r="B95">
            <v>32</v>
          </cell>
          <cell r="C95" t="str">
            <v>libre</v>
          </cell>
        </row>
        <row r="96">
          <cell r="B96">
            <v>33</v>
          </cell>
          <cell r="C96" t="str">
            <v>libre</v>
          </cell>
        </row>
        <row r="97">
          <cell r="B97">
            <v>34</v>
          </cell>
          <cell r="C97" t="str">
            <v>libre</v>
          </cell>
        </row>
        <row r="98">
          <cell r="B98">
            <v>35</v>
          </cell>
          <cell r="C98" t="str">
            <v>libre</v>
          </cell>
        </row>
        <row r="99">
          <cell r="B99">
            <v>36</v>
          </cell>
          <cell r="C99" t="str">
            <v>libre</v>
          </cell>
        </row>
        <row r="100">
          <cell r="B100">
            <v>37</v>
          </cell>
          <cell r="C100" t="str">
            <v>libre</v>
          </cell>
        </row>
        <row r="101">
          <cell r="B101">
            <v>38</v>
          </cell>
          <cell r="C101" t="str">
            <v>libre</v>
          </cell>
        </row>
        <row r="102">
          <cell r="B102">
            <v>39</v>
          </cell>
          <cell r="C102" t="str">
            <v>libre</v>
          </cell>
        </row>
        <row r="103">
          <cell r="B103">
            <v>40</v>
          </cell>
          <cell r="C103" t="str">
            <v>libre</v>
          </cell>
        </row>
        <row r="104">
          <cell r="B104">
            <v>41</v>
          </cell>
          <cell r="C104" t="str">
            <v>libre</v>
          </cell>
        </row>
        <row r="105">
          <cell r="B105">
            <v>42</v>
          </cell>
          <cell r="C105" t="str">
            <v>libre</v>
          </cell>
        </row>
        <row r="106">
          <cell r="B106">
            <v>43</v>
          </cell>
          <cell r="C106" t="str">
            <v>libre</v>
          </cell>
        </row>
        <row r="107">
          <cell r="B107">
            <v>44</v>
          </cell>
          <cell r="C107" t="str">
            <v>libre</v>
          </cell>
        </row>
        <row r="108">
          <cell r="B108">
            <v>45</v>
          </cell>
          <cell r="C108" t="str">
            <v>libre</v>
          </cell>
        </row>
        <row r="109">
          <cell r="B109">
            <v>46</v>
          </cell>
          <cell r="C109" t="str">
            <v>libre</v>
          </cell>
        </row>
        <row r="110">
          <cell r="B110">
            <v>47</v>
          </cell>
          <cell r="C110" t="str">
            <v>libre</v>
          </cell>
        </row>
        <row r="111">
          <cell r="B111">
            <v>48</v>
          </cell>
          <cell r="C111" t="str">
            <v>libre</v>
          </cell>
        </row>
        <row r="112">
          <cell r="B112">
            <v>49</v>
          </cell>
          <cell r="C112" t="str">
            <v>libre</v>
          </cell>
        </row>
        <row r="144">
          <cell r="C144" t="str">
            <v>indéfini</v>
          </cell>
        </row>
        <row r="145">
          <cell r="C145" t="str">
            <v>Cher Monsieur,</v>
          </cell>
        </row>
        <row r="146">
          <cell r="C146" t="str">
            <v>Chère Madame,</v>
          </cell>
        </row>
        <row r="147">
          <cell r="C147" t="str">
            <v>Chère Madame, cher Monsieur,</v>
          </cell>
        </row>
        <row r="150">
          <cell r="C150" t="str">
            <v>indéfini</v>
          </cell>
        </row>
        <row r="151">
          <cell r="C151" t="str">
            <v>Amt für Baubewilligungen der Stadt Zürich</v>
          </cell>
        </row>
        <row r="152">
          <cell r="C152" t="str">
            <v>Goetschi Ingenieurbüro AG</v>
          </cell>
        </row>
        <row r="153">
          <cell r="C153" t="str">
            <v>FIBA GmbH</v>
          </cell>
        </row>
        <row r="154">
          <cell r="C154" t="str">
            <v>Ingenieurbüro Roshard AG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igationsseite"/>
      <sheetName val="Titelblatt"/>
      <sheetName val="ADF MOD"/>
      <sheetName val="Datablatt MOD_Seil"/>
      <sheetName val="Bauseitige Pendenzen"/>
      <sheetName val="Massaufnahme VI_BE"/>
      <sheetName val="Checkliste MOD_Massaufnahme"/>
      <sheetName val="Checkliste kommerz. Bedingungen"/>
      <sheetName val="Montagechef"/>
      <sheetName val="Verkauf"/>
      <sheetName val="Bauunternehmung"/>
      <sheetName val="Schlosser"/>
      <sheetName val="Schreiner"/>
      <sheetName val="Elektroinstallateur"/>
      <sheetName val="Maler"/>
      <sheetName val="Demontage"/>
      <sheetName val="Schlüsseltresor"/>
      <sheetName val="Diverse"/>
      <sheetName val="MDC"/>
      <sheetName val="Pendenzen"/>
      <sheetName val="Ausbalancierung"/>
      <sheetName val="Offerteanfrage"/>
      <sheetName val="Demontagemeldung"/>
      <sheetName val="Normtabellen"/>
      <sheetName val="Verringerte Nennlast"/>
      <sheetName val="Tabelle2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Key</v>
          </cell>
          <cell r="B1" t="str">
            <v>Vorname</v>
          </cell>
          <cell r="C1" t="str">
            <v>Name</v>
          </cell>
          <cell r="D1" t="str">
            <v>Firma</v>
          </cell>
          <cell r="E1" t="str">
            <v>Telefon</v>
          </cell>
          <cell r="F1" t="str">
            <v>Fax</v>
          </cell>
          <cell r="G1" t="str">
            <v>Mobile</v>
          </cell>
          <cell r="H1" t="str">
            <v>E-Mail</v>
          </cell>
          <cell r="I1" t="str">
            <v>Strasse + Nr</v>
          </cell>
          <cell r="J1" t="str">
            <v>PLZ</v>
          </cell>
          <cell r="K1" t="str">
            <v>Ort</v>
          </cell>
        </row>
        <row r="2">
          <cell r="A2">
            <v>1</v>
          </cell>
          <cell r="D2" t="str">
            <v>nicht definiert</v>
          </cell>
        </row>
        <row r="3">
          <cell r="A3">
            <v>2</v>
          </cell>
        </row>
        <row r="4">
          <cell r="A4">
            <v>3</v>
          </cell>
          <cell r="D4" t="str">
            <v>Aare Electric AG</v>
          </cell>
          <cell r="E4" t="str">
            <v>031 311 80 80</v>
          </cell>
          <cell r="I4" t="str">
            <v>Kramgasse 8</v>
          </cell>
          <cell r="J4">
            <v>3011</v>
          </cell>
          <cell r="K4" t="str">
            <v>Bern</v>
          </cell>
        </row>
        <row r="5">
          <cell r="A5">
            <v>4</v>
          </cell>
          <cell r="D5" t="str">
            <v>Aerni Elektro AG</v>
          </cell>
          <cell r="E5" t="str">
            <v>031 371 30 31</v>
          </cell>
          <cell r="I5" t="str">
            <v>Weissensteinstrasse 33</v>
          </cell>
          <cell r="J5">
            <v>3008</v>
          </cell>
          <cell r="K5" t="str">
            <v>Bern</v>
          </cell>
        </row>
        <row r="6">
          <cell r="A6">
            <v>5</v>
          </cell>
          <cell r="D6" t="str">
            <v>Aeschimann AG</v>
          </cell>
          <cell r="E6" t="str">
            <v>033 826 77 77</v>
          </cell>
          <cell r="I6" t="str">
            <v>Kanalpromenade 16</v>
          </cell>
          <cell r="J6">
            <v>3800</v>
          </cell>
          <cell r="K6" t="str">
            <v>Interlaken</v>
          </cell>
        </row>
        <row r="7">
          <cell r="A7">
            <v>6</v>
          </cell>
          <cell r="B7" t="str">
            <v>Max</v>
          </cell>
          <cell r="C7" t="str">
            <v>Ammon</v>
          </cell>
          <cell r="D7" t="str">
            <v>Ammon</v>
          </cell>
          <cell r="E7" t="str">
            <v>031 747 77 88</v>
          </cell>
          <cell r="I7" t="str">
            <v>Neuengasse 18</v>
          </cell>
          <cell r="J7">
            <v>3177</v>
          </cell>
          <cell r="K7" t="str">
            <v>Laupen BE</v>
          </cell>
        </row>
        <row r="8">
          <cell r="A8">
            <v>7</v>
          </cell>
          <cell r="D8" t="str">
            <v>Bobst Elektro AG</v>
          </cell>
          <cell r="E8" t="str">
            <v>031 351 01 00</v>
          </cell>
          <cell r="I8" t="str">
            <v>Thunstrasse 89</v>
          </cell>
          <cell r="J8">
            <v>3006</v>
          </cell>
          <cell r="K8" t="str">
            <v>Bern</v>
          </cell>
        </row>
        <row r="9">
          <cell r="A9">
            <v>8</v>
          </cell>
          <cell r="D9" t="str">
            <v>Burkhalter AG Elektro</v>
          </cell>
          <cell r="E9" t="str">
            <v>031 382 11 82</v>
          </cell>
          <cell r="I9" t="str">
            <v>Tscharnerstrasse 39</v>
          </cell>
          <cell r="J9">
            <v>3007</v>
          </cell>
          <cell r="K9" t="str">
            <v>Bern</v>
          </cell>
        </row>
        <row r="10">
          <cell r="A10">
            <v>9</v>
          </cell>
          <cell r="D10" t="str">
            <v>Burri Elektro AG</v>
          </cell>
          <cell r="E10" t="str">
            <v>031 351 01 33</v>
          </cell>
          <cell r="I10" t="str">
            <v>Luisenstrasse 16</v>
          </cell>
          <cell r="J10">
            <v>3005</v>
          </cell>
          <cell r="K10" t="str">
            <v>Bern</v>
          </cell>
        </row>
        <row r="11">
          <cell r="A11">
            <v>10</v>
          </cell>
          <cell r="D11" t="str">
            <v>Bützberger Elektro</v>
          </cell>
          <cell r="E11" t="str">
            <v>031 994 07 65</v>
          </cell>
          <cell r="I11" t="str">
            <v>Fröschmattstrasse 24</v>
          </cell>
          <cell r="J11">
            <v>3018</v>
          </cell>
          <cell r="K11" t="str">
            <v>Bern</v>
          </cell>
        </row>
        <row r="12">
          <cell r="A12">
            <v>11</v>
          </cell>
          <cell r="D12" t="str">
            <v>Fahrni Elektro AG</v>
          </cell>
          <cell r="E12" t="str">
            <v>031 869 15 20</v>
          </cell>
          <cell r="H12" t="str">
            <v>elektro.fahrni@bluewin.ch</v>
          </cell>
          <cell r="I12" t="str">
            <v>Schöneggweg 42</v>
          </cell>
          <cell r="J12">
            <v>3053</v>
          </cell>
          <cell r="K12" t="str">
            <v>Münchenbuchsee</v>
          </cell>
        </row>
        <row r="13">
          <cell r="A13">
            <v>12</v>
          </cell>
          <cell r="D13" t="str">
            <v>Fischer Electric AG</v>
          </cell>
          <cell r="E13" t="str">
            <v>032 344 01 01</v>
          </cell>
          <cell r="I13" t="str">
            <v>Hauptstrasse 6</v>
          </cell>
          <cell r="J13">
            <v>2552</v>
          </cell>
          <cell r="K13" t="str">
            <v>Orpund</v>
          </cell>
        </row>
        <row r="14">
          <cell r="A14">
            <v>13</v>
          </cell>
          <cell r="B14" t="str">
            <v>Hans-Peter</v>
          </cell>
          <cell r="C14" t="str">
            <v>Friedli</v>
          </cell>
          <cell r="D14" t="str">
            <v>Friedli</v>
          </cell>
          <cell r="E14" t="str">
            <v>031 931 21 21</v>
          </cell>
          <cell r="I14" t="str">
            <v>Hubelstrasse 17</v>
          </cell>
          <cell r="J14">
            <v>3072</v>
          </cell>
          <cell r="K14" t="str">
            <v>Ostermundigen</v>
          </cell>
        </row>
        <row r="15">
          <cell r="A15">
            <v>14</v>
          </cell>
          <cell r="D15" t="str">
            <v>Gfeller Elektro AG</v>
          </cell>
          <cell r="E15" t="str">
            <v>031 998 55 66</v>
          </cell>
          <cell r="F15" t="str">
            <v>031 998 55 69</v>
          </cell>
          <cell r="H15" t="str">
            <v>gfeller@gfeller.ch</v>
          </cell>
          <cell r="I15" t="str">
            <v>Stöckackerstrasse 81</v>
          </cell>
          <cell r="J15">
            <v>3018</v>
          </cell>
          <cell r="K15" t="str">
            <v>Bern</v>
          </cell>
        </row>
        <row r="16">
          <cell r="A16">
            <v>15</v>
          </cell>
          <cell r="D16" t="str">
            <v>Hügli W. Elektro AG</v>
          </cell>
          <cell r="E16" t="str">
            <v>032 392 31 31</v>
          </cell>
          <cell r="I16" t="str">
            <v>Bielstrasse 15</v>
          </cell>
          <cell r="J16">
            <v>3270</v>
          </cell>
          <cell r="K16" t="str">
            <v>Aarberg</v>
          </cell>
        </row>
        <row r="17">
          <cell r="A17">
            <v>16</v>
          </cell>
          <cell r="B17" t="str">
            <v>Kurt</v>
          </cell>
          <cell r="C17" t="str">
            <v>Knuchel</v>
          </cell>
          <cell r="D17" t="str">
            <v>Knuchel</v>
          </cell>
          <cell r="E17" t="str">
            <v>032 652 53 54</v>
          </cell>
          <cell r="I17" t="str">
            <v>Däderizstrasse 82</v>
          </cell>
          <cell r="J17">
            <v>2540</v>
          </cell>
          <cell r="K17" t="str">
            <v>Grenchen</v>
          </cell>
        </row>
        <row r="18">
          <cell r="A18">
            <v>17</v>
          </cell>
          <cell r="D18" t="str">
            <v>Lehmann Elcom Elektro AG</v>
          </cell>
          <cell r="E18" t="str">
            <v>031 792 00 11</v>
          </cell>
          <cell r="H18" t="str">
            <v>lehmann@elcom.ch</v>
          </cell>
          <cell r="I18" t="str">
            <v>Kirchweg 2</v>
          </cell>
          <cell r="J18">
            <v>3510</v>
          </cell>
          <cell r="K18" t="str">
            <v>Konolfingen</v>
          </cell>
        </row>
        <row r="19">
          <cell r="A19">
            <v>18</v>
          </cell>
          <cell r="D19" t="str">
            <v>Paganini Elektro AG</v>
          </cell>
          <cell r="E19" t="str">
            <v>031 921 78 48</v>
          </cell>
          <cell r="I19" t="str">
            <v>Ey 5</v>
          </cell>
          <cell r="J19">
            <v>3063</v>
          </cell>
          <cell r="K19" t="str">
            <v>Ittigen</v>
          </cell>
        </row>
        <row r="20">
          <cell r="A20">
            <v>19</v>
          </cell>
          <cell r="D20" t="str">
            <v>Rebmann Elektro AG</v>
          </cell>
          <cell r="E20" t="str">
            <v>034 422 31 60</v>
          </cell>
          <cell r="F20" t="str">
            <v>034 423 43 40</v>
          </cell>
          <cell r="I20" t="str">
            <v>Steinhofstrasse 69</v>
          </cell>
          <cell r="J20">
            <v>3400</v>
          </cell>
          <cell r="K20" t="str">
            <v>Burgdorf</v>
          </cell>
        </row>
        <row r="21">
          <cell r="A21">
            <v>20</v>
          </cell>
          <cell r="D21" t="str">
            <v>Scherler AG</v>
          </cell>
          <cell r="E21" t="str">
            <v>031 819 12 48</v>
          </cell>
          <cell r="I21" t="str">
            <v>Husmattstrasse 5</v>
          </cell>
          <cell r="J21">
            <v>3123</v>
          </cell>
          <cell r="K21" t="str">
            <v>Belp</v>
          </cell>
        </row>
        <row r="22">
          <cell r="A22">
            <v>21</v>
          </cell>
          <cell r="D22" t="str">
            <v>Scherler AG</v>
          </cell>
          <cell r="E22" t="str">
            <v>031 330 41 11</v>
          </cell>
          <cell r="I22" t="str">
            <v>Papiermühlestrasse 9</v>
          </cell>
          <cell r="J22">
            <v>3013</v>
          </cell>
          <cell r="K22" t="str">
            <v>Bern</v>
          </cell>
        </row>
        <row r="23">
          <cell r="A23">
            <v>22</v>
          </cell>
          <cell r="D23" t="str">
            <v>Stuber + Heiniger AG</v>
          </cell>
          <cell r="E23" t="str">
            <v>079 219 55 90</v>
          </cell>
          <cell r="G23" t="str">
            <v>079 219 55 90</v>
          </cell>
          <cell r="I23" t="str">
            <v>Moosweg 4b</v>
          </cell>
          <cell r="J23">
            <v>3296</v>
          </cell>
          <cell r="K23" t="str">
            <v>Arch</v>
          </cell>
        </row>
        <row r="24">
          <cell r="A24">
            <v>23</v>
          </cell>
          <cell r="B24" t="str">
            <v>Max</v>
          </cell>
          <cell r="C24" t="str">
            <v>Sägesser</v>
          </cell>
          <cell r="D24" t="str">
            <v>Sägesser</v>
          </cell>
          <cell r="E24" t="str">
            <v>034 422 47 44</v>
          </cell>
          <cell r="I24" t="str">
            <v>Lyssachstrasse 114</v>
          </cell>
          <cell r="J24">
            <v>3400</v>
          </cell>
          <cell r="K24" t="str">
            <v>Burgdorf</v>
          </cell>
        </row>
        <row r="25">
          <cell r="A25">
            <v>24</v>
          </cell>
          <cell r="D25" t="str">
            <v>Sägesser Max AG</v>
          </cell>
          <cell r="E25" t="str">
            <v>034 422 47 44</v>
          </cell>
          <cell r="F25" t="str">
            <v>034 423 48 16</v>
          </cell>
          <cell r="I25" t="str">
            <v>Lyssachstrasse 114</v>
          </cell>
          <cell r="J25">
            <v>3400</v>
          </cell>
          <cell r="K25" t="str">
            <v>Burgdorf</v>
          </cell>
        </row>
        <row r="26">
          <cell r="A26">
            <v>25</v>
          </cell>
          <cell r="D26" t="str">
            <v>Walther &amp; Fankhauser AG</v>
          </cell>
          <cell r="E26" t="str">
            <v>031 960 90 90</v>
          </cell>
          <cell r="I26" t="str">
            <v>Seftigenstrasse 300</v>
          </cell>
          <cell r="J26">
            <v>3084</v>
          </cell>
          <cell r="K26" t="str">
            <v>Wabern</v>
          </cell>
        </row>
        <row r="27">
          <cell r="A27">
            <v>26</v>
          </cell>
          <cell r="D27" t="str">
            <v>Wanzenried + Hess Elektro und Telefon AG</v>
          </cell>
          <cell r="E27" t="str">
            <v>031 311 76 22</v>
          </cell>
          <cell r="I27" t="str">
            <v>Aarbergergasse 36</v>
          </cell>
          <cell r="J27">
            <v>3011</v>
          </cell>
          <cell r="K27" t="str">
            <v>Bern</v>
          </cell>
        </row>
        <row r="28">
          <cell r="A28">
            <v>27</v>
          </cell>
          <cell r="D28" t="str">
            <v>Wittwer Elektro</v>
          </cell>
          <cell r="E28" t="str">
            <v>031 961 60 50</v>
          </cell>
          <cell r="I28" t="str">
            <v>Grünaustrasse 10</v>
          </cell>
          <cell r="J28">
            <v>3084</v>
          </cell>
          <cell r="K28" t="str">
            <v>Wabern</v>
          </cell>
        </row>
        <row r="29">
          <cell r="A29">
            <v>28</v>
          </cell>
          <cell r="B29" t="str">
            <v>Hansueli</v>
          </cell>
          <cell r="C29" t="str">
            <v>Zurbrügg</v>
          </cell>
          <cell r="D29" t="str">
            <v>Zurbrügg</v>
          </cell>
          <cell r="E29" t="str">
            <v>033 655 30 30</v>
          </cell>
          <cell r="I29" t="str">
            <v>Rüttistrasse 4</v>
          </cell>
          <cell r="J29">
            <v>3702</v>
          </cell>
          <cell r="K29" t="str">
            <v>Hondrich</v>
          </cell>
        </row>
        <row r="30">
          <cell r="A30">
            <v>29</v>
          </cell>
          <cell r="D30" t="str">
            <v>Zürcher Elektro AG</v>
          </cell>
          <cell r="E30" t="str">
            <v>031 809 02 18</v>
          </cell>
          <cell r="I30" t="str">
            <v>Lindengässli 12</v>
          </cell>
          <cell r="J30">
            <v>3132</v>
          </cell>
          <cell r="K30" t="str">
            <v>Riggisberg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</sheetData>
      <sheetData sheetId="14"/>
      <sheetData sheetId="15">
        <row r="1">
          <cell r="A1" t="str">
            <v>Key</v>
          </cell>
          <cell r="B1" t="str">
            <v>Vorname</v>
          </cell>
          <cell r="C1" t="str">
            <v>Name</v>
          </cell>
          <cell r="D1" t="str">
            <v>Firma</v>
          </cell>
          <cell r="E1" t="str">
            <v>Telefon</v>
          </cell>
          <cell r="F1" t="str">
            <v>Fax</v>
          </cell>
          <cell r="G1" t="str">
            <v>Mobile</v>
          </cell>
          <cell r="H1" t="str">
            <v>E-Mail</v>
          </cell>
          <cell r="I1" t="str">
            <v>Strasse + Nr</v>
          </cell>
          <cell r="J1" t="str">
            <v>PLZ</v>
          </cell>
          <cell r="K1" t="str">
            <v>Ort</v>
          </cell>
        </row>
        <row r="2">
          <cell r="A2">
            <v>1</v>
          </cell>
          <cell r="D2" t="str">
            <v>nicht definiert</v>
          </cell>
        </row>
        <row r="3">
          <cell r="A3">
            <v>2</v>
          </cell>
        </row>
        <row r="4">
          <cell r="A4">
            <v>3</v>
          </cell>
          <cell r="B4" t="str">
            <v>André</v>
          </cell>
          <cell r="C4" t="str">
            <v>Koch</v>
          </cell>
          <cell r="D4" t="str">
            <v>Koch Reisen AG, Demontagen</v>
          </cell>
          <cell r="E4" t="str">
            <v>041 675 11 79</v>
          </cell>
          <cell r="F4" t="str">
            <v>041 675 28 28</v>
          </cell>
          <cell r="G4" t="str">
            <v>079 341 52 29</v>
          </cell>
          <cell r="I4" t="str">
            <v>Gorgenstrasse</v>
          </cell>
          <cell r="J4">
            <v>6074</v>
          </cell>
          <cell r="K4" t="str">
            <v>Giswil</v>
          </cell>
        </row>
        <row r="5">
          <cell r="A5">
            <v>4</v>
          </cell>
          <cell r="B5" t="str">
            <v>Mirko</v>
          </cell>
          <cell r="C5" t="str">
            <v>Strajnovic</v>
          </cell>
          <cell r="D5" t="str">
            <v>Mirkos</v>
          </cell>
          <cell r="E5" t="str">
            <v>031 381 10 66</v>
          </cell>
          <cell r="F5" t="str">
            <v>031 381 10 66</v>
          </cell>
          <cell r="G5" t="str">
            <v>079 831 90 28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</sheetData>
      <sheetData sheetId="16">
        <row r="1">
          <cell r="A1" t="str">
            <v>Key</v>
          </cell>
          <cell r="B1" t="str">
            <v>Name Tresor</v>
          </cell>
        </row>
        <row r="2">
          <cell r="A2">
            <v>1</v>
          </cell>
          <cell r="B2" t="str">
            <v>undefiniert</v>
          </cell>
        </row>
        <row r="3">
          <cell r="A3">
            <v>2</v>
          </cell>
          <cell r="B3" t="str">
            <v>Ja</v>
          </cell>
        </row>
        <row r="4">
          <cell r="A4">
            <v>3</v>
          </cell>
          <cell r="B4" t="str">
            <v>Nein</v>
          </cell>
        </row>
        <row r="5">
          <cell r="A5">
            <v>4</v>
          </cell>
          <cell r="B5" t="str">
            <v>ist verkauft</v>
          </cell>
        </row>
        <row r="9">
          <cell r="A9" t="str">
            <v>Key</v>
          </cell>
          <cell r="B9" t="str">
            <v>Name Leitung</v>
          </cell>
        </row>
        <row r="10">
          <cell r="A10">
            <v>1</v>
          </cell>
          <cell r="B10" t="str">
            <v>undefiniert</v>
          </cell>
        </row>
        <row r="11">
          <cell r="A11">
            <v>2</v>
          </cell>
          <cell r="B11" t="str">
            <v>5 Leiter</v>
          </cell>
        </row>
        <row r="12">
          <cell r="A12">
            <v>3</v>
          </cell>
          <cell r="B12" t="str">
            <v>4 Leiter</v>
          </cell>
        </row>
      </sheetData>
      <sheetData sheetId="17">
        <row r="1">
          <cell r="A1" t="str">
            <v>Key</v>
          </cell>
          <cell r="B1" t="str">
            <v>Vorname</v>
          </cell>
          <cell r="C1" t="str">
            <v>Name</v>
          </cell>
          <cell r="D1" t="str">
            <v>Firma</v>
          </cell>
          <cell r="E1" t="str">
            <v>Telefon</v>
          </cell>
          <cell r="F1" t="str">
            <v>Fax</v>
          </cell>
          <cell r="G1" t="str">
            <v>Mobile</v>
          </cell>
          <cell r="H1" t="str">
            <v>E-Mail</v>
          </cell>
          <cell r="I1" t="str">
            <v>Strasse + Nr</v>
          </cell>
          <cell r="J1" t="str">
            <v>PLZ</v>
          </cell>
          <cell r="K1" t="str">
            <v>Ort</v>
          </cell>
        </row>
        <row r="2">
          <cell r="A2">
            <v>1</v>
          </cell>
        </row>
        <row r="3">
          <cell r="A3">
            <v>2</v>
          </cell>
          <cell r="D3" t="str">
            <v>Faglas AG</v>
          </cell>
          <cell r="E3" t="str">
            <v>033 439 51 11</v>
          </cell>
          <cell r="F3" t="str">
            <v>033 437 24 48</v>
          </cell>
          <cell r="I3" t="str">
            <v>Bernstrasse 120</v>
          </cell>
          <cell r="J3">
            <v>3613</v>
          </cell>
          <cell r="K3" t="str">
            <v>Steffisburg</v>
          </cell>
        </row>
        <row r="4">
          <cell r="A4">
            <v>3</v>
          </cell>
          <cell r="D4" t="str">
            <v>Glas Fäh AG</v>
          </cell>
          <cell r="E4" t="str">
            <v>031 301 23 83</v>
          </cell>
          <cell r="G4" t="str">
            <v>031 302 43 27</v>
          </cell>
          <cell r="I4" t="str">
            <v>Zähringerstrasse 11</v>
          </cell>
          <cell r="J4">
            <v>3012</v>
          </cell>
          <cell r="K4" t="str">
            <v>Bern</v>
          </cell>
        </row>
        <row r="5">
          <cell r="A5">
            <v>4</v>
          </cell>
          <cell r="D5" t="str">
            <v>Glasmanufaktur Buttikon AG</v>
          </cell>
          <cell r="E5" t="str">
            <v>055 444 22 22</v>
          </cell>
          <cell r="F5" t="str">
            <v>055 444 20 64</v>
          </cell>
          <cell r="I5" t="str">
            <v>Kantonsstrasse 41</v>
          </cell>
          <cell r="J5">
            <v>8863</v>
          </cell>
          <cell r="K5" t="str">
            <v>Buttikon SZ</v>
          </cell>
        </row>
        <row r="6">
          <cell r="A6">
            <v>5</v>
          </cell>
          <cell r="D6" t="str">
            <v>Schalch Glas AG</v>
          </cell>
          <cell r="E6" t="str">
            <v>031 868 11 11</v>
          </cell>
          <cell r="I6" t="str">
            <v>Laubbergweg 60</v>
          </cell>
          <cell r="J6">
            <v>3053</v>
          </cell>
          <cell r="K6" t="str">
            <v>Münchenbuchsee</v>
          </cell>
        </row>
        <row r="7">
          <cell r="A7">
            <v>6</v>
          </cell>
          <cell r="D7" t="str">
            <v>Müller Gebr. AG</v>
          </cell>
          <cell r="E7" t="str">
            <v>031 381 35 38</v>
          </cell>
          <cell r="I7" t="str">
            <v>Murtenstrasse 147</v>
          </cell>
          <cell r="J7">
            <v>3008</v>
          </cell>
          <cell r="K7" t="str">
            <v>Bern</v>
          </cell>
        </row>
        <row r="8">
          <cell r="A8">
            <v>7</v>
          </cell>
          <cell r="B8" t="str">
            <v>Daniel</v>
          </cell>
          <cell r="C8" t="str">
            <v>Bucher</v>
          </cell>
          <cell r="D8" t="str">
            <v>Trafar</v>
          </cell>
          <cell r="E8" t="str">
            <v>033 345 73 73</v>
          </cell>
          <cell r="F8" t="str">
            <v>033 345 52 56</v>
          </cell>
          <cell r="H8" t="str">
            <v>trafar@datacomm.ch</v>
          </cell>
          <cell r="I8" t="str">
            <v>Glütschbachstrasse 42</v>
          </cell>
          <cell r="J8">
            <v>3661</v>
          </cell>
          <cell r="K8" t="str">
            <v>Uetendorf</v>
          </cell>
        </row>
        <row r="9">
          <cell r="A9">
            <v>8</v>
          </cell>
          <cell r="D9" t="str">
            <v>Wyler Maschinenbau AG</v>
          </cell>
          <cell r="E9" t="str">
            <v>031 931 14 31</v>
          </cell>
          <cell r="F9" t="str">
            <v>031 932 23 70</v>
          </cell>
          <cell r="H9" t="str">
            <v>info@wyler-maschinenbau.ch</v>
          </cell>
          <cell r="I9" t="str">
            <v>Gurtenweg 12</v>
          </cell>
          <cell r="J9">
            <v>3072</v>
          </cell>
          <cell r="K9" t="str">
            <v>Ostermundigen</v>
          </cell>
        </row>
        <row r="10">
          <cell r="A10">
            <v>9</v>
          </cell>
          <cell r="D10" t="str">
            <v>Bator Schweiz AG</v>
          </cell>
          <cell r="E10" t="str">
            <v>062 956 12 12</v>
          </cell>
          <cell r="F10" t="str">
            <v>062 956 12 13</v>
          </cell>
          <cell r="H10" t="str">
            <v>bator@bator.ch</v>
          </cell>
          <cell r="I10" t="str">
            <v>Hofmattstrasse 14</v>
          </cell>
          <cell r="J10">
            <v>3360</v>
          </cell>
          <cell r="K10" t="str">
            <v>Herzogenbuchsee</v>
          </cell>
        </row>
        <row r="11">
          <cell r="A11">
            <v>10</v>
          </cell>
          <cell r="D11" t="str">
            <v>Schmersal(Schweiz) AG</v>
          </cell>
          <cell r="E11" t="str">
            <v>01 401 19 11</v>
          </cell>
          <cell r="F11" t="str">
            <v>01 401 19 12</v>
          </cell>
          <cell r="I11" t="str">
            <v>Freilagerstrasse 25</v>
          </cell>
          <cell r="J11">
            <v>8047</v>
          </cell>
          <cell r="K11" t="str">
            <v>Zürich</v>
          </cell>
        </row>
        <row r="12">
          <cell r="A12">
            <v>11</v>
          </cell>
          <cell r="D12" t="str">
            <v>Technomag AG</v>
          </cell>
          <cell r="E12" t="str">
            <v>031 379 81 21</v>
          </cell>
          <cell r="F12" t="str">
            <v>031 379 82 50</v>
          </cell>
          <cell r="H12" t="str">
            <v>info@technomag.ch</v>
          </cell>
          <cell r="I12" t="str">
            <v>Fischermättelistrasse 6</v>
          </cell>
          <cell r="J12">
            <v>3008</v>
          </cell>
          <cell r="K12" t="str">
            <v>Bern</v>
          </cell>
        </row>
        <row r="13">
          <cell r="A13">
            <v>12</v>
          </cell>
          <cell r="D13" t="str">
            <v>Adasoft AG, Alarmanlagen</v>
          </cell>
          <cell r="E13" t="str">
            <v>032 613 20 90</v>
          </cell>
          <cell r="F13" t="str">
            <v>032 613 20 99</v>
          </cell>
          <cell r="H13" t="str">
            <v>info@adasoft.ch</v>
          </cell>
          <cell r="I13" t="str">
            <v>Dahlienweg 23</v>
          </cell>
          <cell r="J13">
            <v>4553</v>
          </cell>
          <cell r="K13" t="str">
            <v>Subingen</v>
          </cell>
        </row>
        <row r="14">
          <cell r="A14">
            <v>13</v>
          </cell>
          <cell r="D14" t="str">
            <v>Leclanché SA</v>
          </cell>
          <cell r="E14" t="str">
            <v>024 447 22 72</v>
          </cell>
          <cell r="F14" t="str">
            <v>024 445 24 42</v>
          </cell>
          <cell r="I14" t="str">
            <v>av. de Grandson 48</v>
          </cell>
          <cell r="J14">
            <v>1400</v>
          </cell>
          <cell r="K14" t="str">
            <v>Yverdon-les-Bains</v>
          </cell>
        </row>
        <row r="15">
          <cell r="A15">
            <v>14</v>
          </cell>
          <cell r="D15" t="str">
            <v>Tschanz O. AG, Bodenbeläge</v>
          </cell>
          <cell r="E15" t="str">
            <v>031 869 52 62</v>
          </cell>
          <cell r="F15" t="str">
            <v>031 869 53 15</v>
          </cell>
          <cell r="I15" t="str">
            <v>Lätti 143</v>
          </cell>
          <cell r="J15">
            <v>3053</v>
          </cell>
          <cell r="K15" t="str">
            <v>Münchenbuchsee</v>
          </cell>
        </row>
        <row r="16">
          <cell r="A16">
            <v>15</v>
          </cell>
          <cell r="D16" t="str">
            <v>RENOVIT AG, Brandschadensanierung</v>
          </cell>
          <cell r="E16" t="str">
            <v>031 333 88 26</v>
          </cell>
          <cell r="F16" t="str">
            <v>031 333 88 42</v>
          </cell>
          <cell r="H16" t="str">
            <v>info@renovit.ch</v>
          </cell>
          <cell r="I16" t="str">
            <v>Wankdorffeldstrasse 104</v>
          </cell>
          <cell r="J16">
            <v>3014</v>
          </cell>
          <cell r="K16" t="str">
            <v>Bern</v>
          </cell>
        </row>
        <row r="17">
          <cell r="A17">
            <v>16</v>
          </cell>
          <cell r="D17" t="str">
            <v>Technomag AG</v>
          </cell>
          <cell r="E17" t="str">
            <v>031 379 81 21</v>
          </cell>
          <cell r="F17" t="str">
            <v>031 379 82 50</v>
          </cell>
          <cell r="I17" t="str">
            <v>Fischermättelistrasse 6</v>
          </cell>
          <cell r="J17">
            <v>3008</v>
          </cell>
          <cell r="K17" t="str">
            <v>Bern</v>
          </cell>
        </row>
        <row r="18">
          <cell r="A18">
            <v>18</v>
          </cell>
          <cell r="D18" t="str">
            <v>Studer K + I, Kommunikation (Exicall)</v>
          </cell>
          <cell r="E18" t="str">
            <v>031 350 01 11</v>
          </cell>
          <cell r="F18" t="str">
            <v>031 350 01 44</v>
          </cell>
          <cell r="H18" t="str">
            <v>info@studercom.ch</v>
          </cell>
          <cell r="I18" t="str">
            <v>Matterstrasse 2</v>
          </cell>
          <cell r="J18">
            <v>3006</v>
          </cell>
          <cell r="K18" t="str">
            <v>Bern</v>
          </cell>
        </row>
        <row r="19">
          <cell r="A19">
            <v>19</v>
          </cell>
          <cell r="D19" t="str">
            <v>Voegeli AG (Gravuren)</v>
          </cell>
          <cell r="E19" t="str">
            <v>031 932 11 84</v>
          </cell>
          <cell r="F19" t="str">
            <v>031 932 12 46</v>
          </cell>
          <cell r="H19" t="str">
            <v>voegeli.om@swissonline.ch</v>
          </cell>
          <cell r="I19" t="str">
            <v>Blankweg 2</v>
          </cell>
          <cell r="J19">
            <v>3072</v>
          </cell>
          <cell r="K19" t="str">
            <v>Ostermundigen</v>
          </cell>
        </row>
        <row r="20">
          <cell r="A20">
            <v>20</v>
          </cell>
          <cell r="D20" t="str">
            <v>Gummi Oberleitner</v>
          </cell>
          <cell r="E20" t="str">
            <v>031 311 33 83</v>
          </cell>
          <cell r="F20" t="str">
            <v>031 311 33 31</v>
          </cell>
          <cell r="I20" t="str">
            <v>Genfergasse 11-13</v>
          </cell>
          <cell r="J20">
            <v>3011</v>
          </cell>
          <cell r="K20" t="str">
            <v>Bern</v>
          </cell>
        </row>
        <row r="21">
          <cell r="A21">
            <v>21</v>
          </cell>
          <cell r="D21" t="str">
            <v>König Haustechnik u. Service AG</v>
          </cell>
          <cell r="E21" t="str">
            <v>031 991 45 55</v>
          </cell>
          <cell r="F21" t="str">
            <v>031 991 82 72</v>
          </cell>
          <cell r="H21" t="str">
            <v>koenigag@smile.ch</v>
          </cell>
          <cell r="I21" t="str">
            <v>Freiburgstrasse 435</v>
          </cell>
          <cell r="J21">
            <v>3018</v>
          </cell>
          <cell r="K21" t="str">
            <v>Bern</v>
          </cell>
        </row>
        <row r="22">
          <cell r="A22">
            <v>22</v>
          </cell>
          <cell r="D22" t="str">
            <v>Heliswiss</v>
          </cell>
          <cell r="E22" t="str">
            <v>031 818 88 88</v>
          </cell>
          <cell r="F22" t="str">
            <v>031 818 88 89</v>
          </cell>
          <cell r="I22" t="str">
            <v>Flughafen Bern-Belp</v>
          </cell>
          <cell r="J22">
            <v>3123</v>
          </cell>
          <cell r="K22" t="str">
            <v>Belp</v>
          </cell>
        </row>
        <row r="23">
          <cell r="A23">
            <v>23</v>
          </cell>
          <cell r="D23" t="str">
            <v>Lihsag Lifthydraulik</v>
          </cell>
          <cell r="E23" t="str">
            <v>071 955 01 11</v>
          </cell>
          <cell r="F23" t="str">
            <v>071 955 01 10</v>
          </cell>
          <cell r="H23" t="str">
            <v>ralph.pilgram@lihsag.ch</v>
          </cell>
          <cell r="I23" t="str">
            <v>Stockenstrasse 19</v>
          </cell>
          <cell r="J23">
            <v>9249</v>
          </cell>
          <cell r="K23" t="str">
            <v>Algetshausen</v>
          </cell>
        </row>
        <row r="24">
          <cell r="A24">
            <v>24</v>
          </cell>
          <cell r="D24" t="str">
            <v>AS Aufzüge AG</v>
          </cell>
          <cell r="E24" t="str">
            <v>031 850 21 00</v>
          </cell>
          <cell r="F24" t="str">
            <v>031 850 21 01</v>
          </cell>
          <cell r="H24" t="str">
            <v>as-ber@lift.ch</v>
          </cell>
          <cell r="I24" t="str">
            <v>Grubenstrasse 107</v>
          </cell>
          <cell r="J24">
            <v>3322</v>
          </cell>
          <cell r="K24" t="str">
            <v>Schönbühl-Urtenen</v>
          </cell>
        </row>
        <row r="25">
          <cell r="A25">
            <v>25</v>
          </cell>
          <cell r="D25" t="str">
            <v>AS Aufzüge AG</v>
          </cell>
          <cell r="E25" t="str">
            <v>01 701 84 84</v>
          </cell>
          <cell r="F25" t="str">
            <v>01 701 84 88</v>
          </cell>
          <cell r="H25" t="str">
            <v>as-wet@lift.ch</v>
          </cell>
          <cell r="I25" t="str">
            <v>Friedgrabenstrasse 15</v>
          </cell>
          <cell r="J25">
            <v>8907</v>
          </cell>
          <cell r="K25" t="str">
            <v>Wettswil</v>
          </cell>
        </row>
        <row r="26">
          <cell r="A26">
            <v>26</v>
          </cell>
          <cell r="D26" t="str">
            <v>Emch Aufzüge AG Bern</v>
          </cell>
          <cell r="E26" t="str">
            <v>031 991 52 52</v>
          </cell>
          <cell r="F26" t="str">
            <v>031 991 56 12</v>
          </cell>
          <cell r="H26" t="str">
            <v>info@emch.com</v>
          </cell>
          <cell r="I26" t="str">
            <v>Fellerstrasse 23</v>
          </cell>
          <cell r="J26">
            <v>3027</v>
          </cell>
          <cell r="K26" t="str">
            <v>Bern</v>
          </cell>
        </row>
        <row r="27">
          <cell r="A27">
            <v>27</v>
          </cell>
          <cell r="D27" t="str">
            <v>Kone (Schweiz) AG</v>
          </cell>
          <cell r="E27" t="str">
            <v>01 838 38 38</v>
          </cell>
          <cell r="F27" t="str">
            <v>01 838 38 88</v>
          </cell>
          <cell r="I27" t="str">
            <v>Zürichstrasse 46</v>
          </cell>
          <cell r="J27">
            <v>8303</v>
          </cell>
          <cell r="K27" t="str">
            <v>Bassersdorf</v>
          </cell>
        </row>
        <row r="28">
          <cell r="A28">
            <v>28</v>
          </cell>
          <cell r="D28" t="str">
            <v>Stöcklin Logistik AG</v>
          </cell>
          <cell r="E28" t="str">
            <v>061 705 81 11</v>
          </cell>
          <cell r="F28" t="str">
            <v>061 701 30 32</v>
          </cell>
          <cell r="H28" t="str">
            <v>unit-d@sld.ch</v>
          </cell>
          <cell r="I28" t="str">
            <v>Dornacherstrasse 197</v>
          </cell>
          <cell r="J28">
            <v>4147</v>
          </cell>
          <cell r="K28" t="str">
            <v>Aesch BL</v>
          </cell>
        </row>
        <row r="29">
          <cell r="A29">
            <v>29</v>
          </cell>
          <cell r="D29" t="str">
            <v>Kablan AG</v>
          </cell>
          <cell r="E29" t="str">
            <v>031 932 11 97</v>
          </cell>
          <cell r="F29" t="str">
            <v>031 931 83 73</v>
          </cell>
          <cell r="I29" t="str">
            <v>Weissackerstrasse 7</v>
          </cell>
          <cell r="J29">
            <v>3072</v>
          </cell>
          <cell r="K29" t="str">
            <v>Ostermundigen</v>
          </cell>
        </row>
        <row r="30">
          <cell r="A30">
            <v>30</v>
          </cell>
          <cell r="D30" t="str">
            <v>Ziehl-EBM AG</v>
          </cell>
          <cell r="E30" t="str">
            <v>01 731 00 71</v>
          </cell>
          <cell r="F30" t="str">
            <v>01 732 20 70</v>
          </cell>
          <cell r="H30" t="str">
            <v>verkauf@ziehlebm.ch</v>
          </cell>
          <cell r="I30" t="str">
            <v>Wiesenstrasse 10</v>
          </cell>
          <cell r="J30">
            <v>8952</v>
          </cell>
          <cell r="K30" t="str">
            <v>Schlieren</v>
          </cell>
        </row>
        <row r="31">
          <cell r="A31">
            <v>31</v>
          </cell>
          <cell r="D31" t="str">
            <v>EM Elektro-Material AG</v>
          </cell>
          <cell r="E31" t="str">
            <v>031 985 83 83</v>
          </cell>
          <cell r="F31" t="str">
            <v>031 985 81 81</v>
          </cell>
          <cell r="H31" t="str">
            <v>em-be@elektro-material.ch</v>
          </cell>
          <cell r="I31" t="str">
            <v>Riedbachstrasse 165</v>
          </cell>
          <cell r="J31">
            <v>3027</v>
          </cell>
          <cell r="K31" t="str">
            <v>Bern</v>
          </cell>
        </row>
        <row r="32">
          <cell r="A32">
            <v>32</v>
          </cell>
          <cell r="D32" t="str">
            <v>Iso-Kabel AG</v>
          </cell>
          <cell r="E32" t="str">
            <v>01 945 14 32</v>
          </cell>
          <cell r="F32" t="str">
            <v>01 945 14 11</v>
          </cell>
          <cell r="I32" t="str">
            <v>Geissbüelstrasse 8</v>
          </cell>
          <cell r="J32">
            <v>8604</v>
          </cell>
          <cell r="K32" t="str">
            <v>Volketswil</v>
          </cell>
        </row>
        <row r="33">
          <cell r="A33">
            <v>33</v>
          </cell>
          <cell r="D33" t="str">
            <v>Sarel AG</v>
          </cell>
          <cell r="E33" t="str">
            <v>052 305 49 59</v>
          </cell>
          <cell r="F33" t="str">
            <v>052 305 49 49</v>
          </cell>
          <cell r="H33" t="str">
            <v>sarel@sarel.ch</v>
          </cell>
          <cell r="I33" t="str">
            <v>Bärchistrasse 7</v>
          </cell>
          <cell r="J33">
            <v>8460</v>
          </cell>
          <cell r="K33" t="str">
            <v>Marthalen</v>
          </cell>
        </row>
        <row r="34">
          <cell r="A34">
            <v>34</v>
          </cell>
          <cell r="D34" t="str">
            <v>Dätwyler AG</v>
          </cell>
          <cell r="E34" t="str">
            <v>041 875 18 70</v>
          </cell>
          <cell r="F34" t="str">
            <v>041 875 11 22</v>
          </cell>
          <cell r="I34" t="str">
            <v>Gotthardstrasse 31</v>
          </cell>
          <cell r="J34">
            <v>6460</v>
          </cell>
          <cell r="K34" t="str">
            <v>Altdorf UR</v>
          </cell>
        </row>
        <row r="35">
          <cell r="A35">
            <v>35</v>
          </cell>
          <cell r="D35" t="str">
            <v>Kabelkonfektionierung Kaved AG</v>
          </cell>
          <cell r="E35" t="str">
            <v>041 875 38 39</v>
          </cell>
          <cell r="F35" t="str">
            <v>041 875 38 00</v>
          </cell>
          <cell r="H35" t="str">
            <v>verkauf@kaved.ch</v>
          </cell>
          <cell r="I35" t="str">
            <v>Gotthardstrasse 31</v>
          </cell>
          <cell r="J35">
            <v>6460</v>
          </cell>
          <cell r="K35" t="str">
            <v>Altdorf UR</v>
          </cell>
        </row>
        <row r="36">
          <cell r="A36">
            <v>36</v>
          </cell>
          <cell r="D36" t="str">
            <v>AVATECH AG (Kabelwerk)</v>
          </cell>
          <cell r="E36" t="str">
            <v>01 945 55 65</v>
          </cell>
          <cell r="F36" t="str">
            <v>01 908 14 14</v>
          </cell>
          <cell r="I36" t="str">
            <v>Brunnenstrasse 7</v>
          </cell>
          <cell r="J36">
            <v>8604</v>
          </cell>
          <cell r="K36" t="str">
            <v>Volketswil</v>
          </cell>
        </row>
        <row r="37">
          <cell r="A37">
            <v>37</v>
          </cell>
          <cell r="B37" t="str">
            <v>Erwin</v>
          </cell>
          <cell r="C37" t="str">
            <v>Aebersold</v>
          </cell>
          <cell r="D37" t="str">
            <v>Aebersold (Lift Gutachter)</v>
          </cell>
          <cell r="E37" t="str">
            <v>033 336 45 31</v>
          </cell>
          <cell r="I37" t="str">
            <v>Marquard-Wocherstrasse 69</v>
          </cell>
          <cell r="J37">
            <v>3600</v>
          </cell>
          <cell r="K37" t="str">
            <v>Thun</v>
          </cell>
        </row>
        <row r="38">
          <cell r="A38">
            <v>38</v>
          </cell>
          <cell r="D38" t="str">
            <v>Meier Bern Architekten AG</v>
          </cell>
          <cell r="E38" t="str">
            <v>031 333 25 25</v>
          </cell>
          <cell r="F38" t="str">
            <v>031 333 23 00</v>
          </cell>
          <cell r="I38" t="str">
            <v>Breitenrainstrasse 15</v>
          </cell>
          <cell r="J38">
            <v>3013</v>
          </cell>
          <cell r="K38" t="str">
            <v>Bern</v>
          </cell>
        </row>
        <row r="39">
          <cell r="A39">
            <v>39</v>
          </cell>
          <cell r="D39" t="str">
            <v>R. Rast Architekten AG</v>
          </cell>
          <cell r="E39" t="str">
            <v>031 356 54 54</v>
          </cell>
          <cell r="F39" t="str">
            <v>031 356 54 50</v>
          </cell>
          <cell r="H39" t="str">
            <v>admin@rast-architekten.ch</v>
          </cell>
          <cell r="I39" t="str">
            <v>Beatusstrasse 19</v>
          </cell>
          <cell r="J39">
            <v>3006</v>
          </cell>
          <cell r="K39" t="str">
            <v>Bern</v>
          </cell>
        </row>
        <row r="40">
          <cell r="A40">
            <v>40</v>
          </cell>
          <cell r="B40" t="str">
            <v>Rolf</v>
          </cell>
          <cell r="C40" t="str">
            <v>Kessler</v>
          </cell>
          <cell r="D40" t="str">
            <v>Fräbag (Bohren &amp; Fräsen)</v>
          </cell>
          <cell r="E40" t="str">
            <v>031 992 44 18</v>
          </cell>
          <cell r="F40" t="str">
            <v>031 992 09 28</v>
          </cell>
          <cell r="G40" t="str">
            <v>079 469 65 01</v>
          </cell>
          <cell r="I40" t="str">
            <v>Looslistrasse 21</v>
          </cell>
          <cell r="J40">
            <v>3027</v>
          </cell>
          <cell r="K40" t="str">
            <v>Bern</v>
          </cell>
        </row>
        <row r="41">
          <cell r="A41">
            <v>41</v>
          </cell>
          <cell r="D41" t="str">
            <v>Wenger + Co. (Bohren &amp; Fräsen)</v>
          </cell>
          <cell r="E41" t="str">
            <v>031 961 20 40</v>
          </cell>
          <cell r="I41" t="str">
            <v>Stockackerstrasse 14</v>
          </cell>
          <cell r="J41">
            <v>3122</v>
          </cell>
          <cell r="K41" t="str">
            <v>Kehrsatz</v>
          </cell>
        </row>
        <row r="42">
          <cell r="A42">
            <v>42</v>
          </cell>
          <cell r="D42" t="str">
            <v>Egger + Co AG (Eisenwaren)</v>
          </cell>
          <cell r="E42" t="str">
            <v>034 427 27 27</v>
          </cell>
          <cell r="F42" t="str">
            <v>034 427 27 28</v>
          </cell>
          <cell r="I42" t="str">
            <v>Kirchbergstrasse 3</v>
          </cell>
          <cell r="J42">
            <v>3400</v>
          </cell>
          <cell r="K42" t="str">
            <v>Burgdorf</v>
          </cell>
        </row>
        <row r="43">
          <cell r="A43">
            <v>43</v>
          </cell>
          <cell r="D43" t="str">
            <v>Engel AG (Eisenwaren)</v>
          </cell>
          <cell r="E43" t="str">
            <v>031 335 24 24</v>
          </cell>
          <cell r="I43" t="str">
            <v>Stauffacherstrasse 130c</v>
          </cell>
          <cell r="J43">
            <v>3014</v>
          </cell>
          <cell r="K43" t="str">
            <v>Bern</v>
          </cell>
        </row>
        <row r="44">
          <cell r="A44">
            <v>44</v>
          </cell>
          <cell r="D44" t="str">
            <v>Gerber-Stegmann AG (Eisenwaren)</v>
          </cell>
          <cell r="E44" t="str">
            <v>033 336 97 36</v>
          </cell>
          <cell r="I44" t="str">
            <v>Bierigut-Strasse 20</v>
          </cell>
          <cell r="J44">
            <v>3608</v>
          </cell>
          <cell r="K44" t="str">
            <v>Thun</v>
          </cell>
        </row>
        <row r="45">
          <cell r="A45">
            <v>45</v>
          </cell>
          <cell r="D45" t="str">
            <v>HandwerkStadt SFS</v>
          </cell>
          <cell r="E45" t="str">
            <v>031 330 77 40</v>
          </cell>
          <cell r="F45" t="str">
            <v>031 331 43 79</v>
          </cell>
          <cell r="I45" t="str">
            <v>Wankdorffeldstrasse 88</v>
          </cell>
          <cell r="J45">
            <v>3014</v>
          </cell>
          <cell r="K45" t="str">
            <v>Bern</v>
          </cell>
        </row>
        <row r="46">
          <cell r="A46">
            <v>46</v>
          </cell>
          <cell r="D46" t="str">
            <v>Ernst Küffer AG (Elektromotoren)</v>
          </cell>
          <cell r="E46" t="str">
            <v>034 445 26 21</v>
          </cell>
          <cell r="I46" t="str">
            <v>Industrie Neuhof 31</v>
          </cell>
          <cell r="J46">
            <v>3422</v>
          </cell>
          <cell r="K46" t="str">
            <v>Kirchberg BE</v>
          </cell>
        </row>
        <row r="47">
          <cell r="A47">
            <v>47</v>
          </cell>
          <cell r="D47" t="str">
            <v>Landert-Motoren AG (Elektromotoren)</v>
          </cell>
          <cell r="E47" t="str">
            <v>01 863 51 11</v>
          </cell>
          <cell r="I47" t="str">
            <v>Unterweg 14</v>
          </cell>
          <cell r="J47">
            <v>8180</v>
          </cell>
          <cell r="K47" t="str">
            <v>Bülach</v>
          </cell>
        </row>
        <row r="48">
          <cell r="A48">
            <v>48</v>
          </cell>
          <cell r="D48" t="str">
            <v>Schibli AG (Elektromotoren)</v>
          </cell>
          <cell r="E48" t="str">
            <v>032 618 40 10</v>
          </cell>
          <cell r="I48" t="str">
            <v>Gurzelenstrasse 12</v>
          </cell>
          <cell r="J48">
            <v>4512</v>
          </cell>
          <cell r="K48" t="str">
            <v>Bellach</v>
          </cell>
        </row>
        <row r="49">
          <cell r="A49">
            <v>49</v>
          </cell>
          <cell r="B49" t="str">
            <v>Daniel</v>
          </cell>
          <cell r="C49" t="str">
            <v>Sulzberger</v>
          </cell>
          <cell r="D49" t="str">
            <v>Sulzberger (Elektromotoren)</v>
          </cell>
          <cell r="E49" t="str">
            <v>033 222 95 25</v>
          </cell>
          <cell r="F49" t="str">
            <v>033 222 95 43</v>
          </cell>
          <cell r="I49" t="str">
            <v>Hofstettenstrasse 15B</v>
          </cell>
          <cell r="J49">
            <v>3600</v>
          </cell>
          <cell r="K49" t="str">
            <v>Thun</v>
          </cell>
        </row>
        <row r="50">
          <cell r="A50">
            <v>50</v>
          </cell>
          <cell r="D50" t="str">
            <v>Comat AG (Elektronik)</v>
          </cell>
          <cell r="E50" t="str">
            <v>031 839 38 11</v>
          </cell>
          <cell r="H50" t="str">
            <v>info@comat.ch</v>
          </cell>
          <cell r="I50" t="str">
            <v>Bernstrasse 4</v>
          </cell>
          <cell r="J50">
            <v>3076</v>
          </cell>
          <cell r="K50" t="str">
            <v>Worb</v>
          </cell>
        </row>
        <row r="51">
          <cell r="A51">
            <v>51</v>
          </cell>
          <cell r="D51" t="str">
            <v>Almeta AG Recycling</v>
          </cell>
          <cell r="E51" t="str">
            <v>032 617 40 40</v>
          </cell>
          <cell r="I51" t="str">
            <v>Gurzelenstrasse 15</v>
          </cell>
          <cell r="J51">
            <v>4512</v>
          </cell>
          <cell r="K51" t="str">
            <v>Bellach</v>
          </cell>
        </row>
        <row r="52">
          <cell r="A52">
            <v>52</v>
          </cell>
          <cell r="D52" t="str">
            <v>Prétat E. Muldenservice AG</v>
          </cell>
          <cell r="E52" t="str">
            <v>032 641 19 92</v>
          </cell>
          <cell r="F52" t="str">
            <v>032 641 01 11</v>
          </cell>
          <cell r="G52" t="str">
            <v>077 31 28 77</v>
          </cell>
          <cell r="I52" t="str">
            <v>Schänzlistrasse 7</v>
          </cell>
          <cell r="J52">
            <v>2545</v>
          </cell>
          <cell r="K52" t="str">
            <v>Selzach</v>
          </cell>
        </row>
        <row r="53">
          <cell r="A53">
            <v>53</v>
          </cell>
          <cell r="D53" t="str">
            <v>Spaeti H. AG</v>
          </cell>
          <cell r="E53" t="str">
            <v>031 336 73 73</v>
          </cell>
          <cell r="I53" t="str">
            <v>Galgenfeldweg 15</v>
          </cell>
          <cell r="J53">
            <v>3006</v>
          </cell>
          <cell r="K53" t="str">
            <v>Bern</v>
          </cell>
        </row>
        <row r="54">
          <cell r="A54">
            <v>54</v>
          </cell>
          <cell r="D54" t="str">
            <v>Uhlmann Recycling AG</v>
          </cell>
          <cell r="E54" t="str">
            <v>033 437 52 44</v>
          </cell>
          <cell r="I54" t="str">
            <v>Töpferweg 17</v>
          </cell>
          <cell r="J54">
            <v>3613</v>
          </cell>
          <cell r="K54" t="str">
            <v>Steffisburg 2 Station</v>
          </cell>
        </row>
        <row r="55">
          <cell r="A55">
            <v>55</v>
          </cell>
          <cell r="B55" t="str">
            <v>A.</v>
          </cell>
          <cell r="C55" t="str">
            <v>Reinhard</v>
          </cell>
          <cell r="D55" t="str">
            <v>Reinhard (Kanalisation und Schächte)</v>
          </cell>
          <cell r="E55" t="str">
            <v>034 445 74 80</v>
          </cell>
          <cell r="F55" t="str">
            <v>034 445 74 81</v>
          </cell>
          <cell r="G55" t="str">
            <v>079 651 71 22</v>
          </cell>
          <cell r="I55" t="str">
            <v>Buchmattstrasse 2</v>
          </cell>
          <cell r="J55">
            <v>3400</v>
          </cell>
          <cell r="K55" t="str">
            <v>Burgdorf</v>
          </cell>
        </row>
        <row r="56">
          <cell r="A56">
            <v>56</v>
          </cell>
          <cell r="D56" t="str">
            <v>Kehrli &amp; Oeler AG (Kranarbeiten)</v>
          </cell>
          <cell r="E56" t="str">
            <v>031 952 78 87</v>
          </cell>
          <cell r="I56" t="str">
            <v>Worbstrasse 171b</v>
          </cell>
          <cell r="J56">
            <v>3073</v>
          </cell>
          <cell r="K56" t="str">
            <v>Gümligen</v>
          </cell>
        </row>
        <row r="57">
          <cell r="A57">
            <v>57</v>
          </cell>
          <cell r="B57" t="str">
            <v>René</v>
          </cell>
          <cell r="C57" t="str">
            <v>Wittwer</v>
          </cell>
          <cell r="D57" t="str">
            <v>Lehmann Bau + Kran AG</v>
          </cell>
          <cell r="E57" t="str">
            <v>034 402 40 60</v>
          </cell>
          <cell r="I57" t="str">
            <v>Bäraustrasse 43c</v>
          </cell>
          <cell r="J57">
            <v>3552</v>
          </cell>
          <cell r="K57" t="str">
            <v>Bärau</v>
          </cell>
        </row>
        <row r="58">
          <cell r="A58">
            <v>58</v>
          </cell>
          <cell r="D58" t="str">
            <v>Andreas Thalmann AG (Kunststoff)</v>
          </cell>
          <cell r="E58" t="str">
            <v>031 311 30 24</v>
          </cell>
          <cell r="I58" t="str">
            <v>Münzrain 10</v>
          </cell>
          <cell r="J58">
            <v>3005</v>
          </cell>
          <cell r="K58" t="str">
            <v>Bern</v>
          </cell>
        </row>
        <row r="59">
          <cell r="A59">
            <v>59</v>
          </cell>
          <cell r="D59" t="str">
            <v>Technomag AG (Kager)</v>
          </cell>
          <cell r="E59" t="str">
            <v>031 379 81 21</v>
          </cell>
          <cell r="F59" t="str">
            <v>031 379 82 50</v>
          </cell>
          <cell r="I59" t="str">
            <v>Fischermättelistrasse 6</v>
          </cell>
          <cell r="J59">
            <v>3008</v>
          </cell>
          <cell r="K59" t="str">
            <v>Bern</v>
          </cell>
        </row>
        <row r="60">
          <cell r="A60">
            <v>60</v>
          </cell>
          <cell r="D60" t="str">
            <v>MaKo Laser ag</v>
          </cell>
          <cell r="E60" t="str">
            <v>033 345 02 52</v>
          </cell>
          <cell r="F60" t="str">
            <v>033 345 02 53</v>
          </cell>
          <cell r="G60" t="str">
            <v>079 400 68 24</v>
          </cell>
          <cell r="I60" t="str">
            <v>Glütschbachstrasse 30A</v>
          </cell>
          <cell r="J60">
            <v>3661</v>
          </cell>
          <cell r="K60" t="str">
            <v>Uetendorf</v>
          </cell>
        </row>
        <row r="61">
          <cell r="A61">
            <v>61</v>
          </cell>
          <cell r="D61" t="str">
            <v>Lasatec AG</v>
          </cell>
          <cell r="E61" t="str">
            <v>031 859 66 77</v>
          </cell>
          <cell r="F61" t="str">
            <v>031 859 66 56</v>
          </cell>
          <cell r="H61" t="str">
            <v>lasatec@lasatec.ch</v>
          </cell>
          <cell r="I61" t="str">
            <v>Laupenackerstrasse 56</v>
          </cell>
          <cell r="J61">
            <v>3302</v>
          </cell>
          <cell r="K61" t="str">
            <v>Moosseedorf</v>
          </cell>
        </row>
        <row r="62">
          <cell r="A62">
            <v>62</v>
          </cell>
          <cell r="D62" t="str">
            <v>Egger Reinigungen</v>
          </cell>
          <cell r="E62" t="str">
            <v>031 839 44 34</v>
          </cell>
          <cell r="F62" t="str">
            <v>079 607 28 29</v>
          </cell>
          <cell r="I62" t="str">
            <v>Blümlisalpstrasse 22</v>
          </cell>
          <cell r="J62">
            <v>3076</v>
          </cell>
          <cell r="K62" t="str">
            <v>Worb</v>
          </cell>
        </row>
        <row r="63">
          <cell r="A63">
            <v>63</v>
          </cell>
          <cell r="D63" t="str">
            <v>Leclanché S.A. (Schützen / Relais)</v>
          </cell>
          <cell r="E63" t="str">
            <v>031 381 85 44</v>
          </cell>
          <cell r="F63" t="str">
            <v>031 381 79 78</v>
          </cell>
          <cell r="I63" t="str">
            <v>Zieglerstrasse 51</v>
          </cell>
          <cell r="J63">
            <v>3007</v>
          </cell>
          <cell r="K63" t="str">
            <v>Bern</v>
          </cell>
        </row>
        <row r="64">
          <cell r="A64">
            <v>64</v>
          </cell>
          <cell r="D64" t="str">
            <v>Omron Electronics AG (Schützen / Relais)</v>
          </cell>
          <cell r="E64" t="str">
            <v>041 748 13 13</v>
          </cell>
          <cell r="F64" t="str">
            <v>041 748 13 45</v>
          </cell>
          <cell r="I64" t="str">
            <v>Sennweidstrasse 44</v>
          </cell>
          <cell r="J64">
            <v>6312</v>
          </cell>
          <cell r="K64" t="str">
            <v>Steinhausen</v>
          </cell>
        </row>
        <row r="65">
          <cell r="A65">
            <v>65</v>
          </cell>
          <cell r="D65" t="str">
            <v>Schneider Electric (Schützen / Relais)</v>
          </cell>
          <cell r="E65" t="str">
            <v>031 917 33 33</v>
          </cell>
          <cell r="F65" t="str">
            <v>031 917 33 55</v>
          </cell>
          <cell r="H65" t="str">
            <v>info@schneider-electric.ch</v>
          </cell>
          <cell r="I65" t="str">
            <v>Schermenwaldstrasse 11</v>
          </cell>
          <cell r="J65">
            <v>3063</v>
          </cell>
          <cell r="K65" t="str">
            <v>Ittigen</v>
          </cell>
        </row>
        <row r="66">
          <cell r="A66">
            <v>66</v>
          </cell>
          <cell r="D66" t="str">
            <v>Swibox AG (Schützen / Relais)</v>
          </cell>
          <cell r="E66" t="str">
            <v>031 985 20 50</v>
          </cell>
          <cell r="F66" t="str">
            <v>031 985 20 59</v>
          </cell>
          <cell r="I66" t="str">
            <v>Freiburgstrasse 572</v>
          </cell>
          <cell r="J66">
            <v>3172</v>
          </cell>
          <cell r="K66" t="str">
            <v>Niederwangen b. Bern</v>
          </cell>
        </row>
        <row r="67">
          <cell r="A67">
            <v>67</v>
          </cell>
          <cell r="D67" t="str">
            <v>IST-Edelstahl-Anlagenbau AG</v>
          </cell>
          <cell r="E67" t="str">
            <v>033 336 72 72</v>
          </cell>
          <cell r="F67" t="str">
            <v>033 336 72 66</v>
          </cell>
          <cell r="I67" t="str">
            <v>Schorenstrasse 54</v>
          </cell>
          <cell r="J67">
            <v>3645</v>
          </cell>
          <cell r="K67" t="str">
            <v>Gwatt (Thun)</v>
          </cell>
        </row>
        <row r="68">
          <cell r="A68">
            <v>68</v>
          </cell>
          <cell r="D68" t="str">
            <v>Beco-Türautomatic AG</v>
          </cell>
          <cell r="E68" t="str">
            <v>062 897 37 27</v>
          </cell>
          <cell r="F68" t="str">
            <v>062 897 32 53</v>
          </cell>
          <cell r="H68" t="str">
            <v>info@beco-ag.ch</v>
          </cell>
          <cell r="I68" t="str">
            <v>Suhrhardweg 14</v>
          </cell>
          <cell r="J68">
            <v>5102</v>
          </cell>
          <cell r="K68" t="str">
            <v>Rupperswil</v>
          </cell>
        </row>
        <row r="69">
          <cell r="A69">
            <v>69</v>
          </cell>
          <cell r="D69" t="str">
            <v>Tormax</v>
          </cell>
          <cell r="E69" t="str">
            <v>031 852 07 10</v>
          </cell>
          <cell r="F69" t="str">
            <v>031 852 07 14</v>
          </cell>
          <cell r="I69" t="str">
            <v>Grubenstrasse 107</v>
          </cell>
          <cell r="J69">
            <v>3322</v>
          </cell>
          <cell r="K69" t="str">
            <v>Schönbühl-Urtenen</v>
          </cell>
        </row>
        <row r="70">
          <cell r="A70">
            <v>70</v>
          </cell>
          <cell r="D70" t="str">
            <v>Velokurier Luzern</v>
          </cell>
          <cell r="E70" t="str">
            <v>041 227 50 50</v>
          </cell>
          <cell r="F70" t="str">
            <v>041 227 50 51</v>
          </cell>
          <cell r="I70" t="str">
            <v>Güterstrasse 3</v>
          </cell>
          <cell r="J70">
            <v>6003</v>
          </cell>
          <cell r="K70" t="str">
            <v>Luzern</v>
          </cell>
        </row>
        <row r="71">
          <cell r="A71">
            <v>71</v>
          </cell>
          <cell r="D71" t="str">
            <v>Velokurier Bern</v>
          </cell>
          <cell r="E71" t="str">
            <v>031 333 05 05</v>
          </cell>
          <cell r="F71" t="str">
            <v>031 331 22 38</v>
          </cell>
          <cell r="I71" t="str">
            <v>Dammweg 41</v>
          </cell>
          <cell r="J71">
            <v>3013</v>
          </cell>
          <cell r="K71" t="str">
            <v>Bern</v>
          </cell>
        </row>
        <row r="72">
          <cell r="A72">
            <v>72</v>
          </cell>
          <cell r="D72" t="str">
            <v>Kiener + Wittlin AG</v>
          </cell>
          <cell r="E72" t="str">
            <v>031 868 61 11</v>
          </cell>
          <cell r="F72" t="str">
            <v>031 869 40 41</v>
          </cell>
          <cell r="J72">
            <v>3052</v>
          </cell>
          <cell r="K72" t="str">
            <v>Zollikofen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</sheetData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66803E-FB8A-4866-8EFB-4FF0B6A22B5B}" name="t_Clients" displayName="t_Clients" ref="A6:M15" totalsRowShown="0" headerRowDxfId="0" dataDxfId="1" tableBorderDxfId="15" headerRowCellStyle="Normal 2 2" dataCellStyle="Normal 2">
  <autoFilter ref="A6:M15" xr:uid="{00000000-0001-0000-0600-000000000000}"/>
  <tableColumns count="13">
    <tableColumn id="1" xr3:uid="{6A19E7E0-334E-4943-866A-CCDA0FDB6A90}" name="Index" dataDxfId="14" dataCellStyle="Normal 2 2"/>
    <tableColumn id="2" xr3:uid="{A0E19278-E61A-4CEC-A7DC-CCFDA946E7E7}" name="Sélection" dataDxfId="13" dataCellStyle="Normal 2">
      <calculatedColumnFormula>A7&amp;" "&amp;D7&amp;" "&amp;E7&amp;" "&amp;F7&amp;" "&amp;G7</calculatedColumnFormula>
    </tableColumn>
    <tableColumn id="3" xr3:uid="{2B0AE2B0-6CD8-409A-B3C1-E16133CC54E4}" name="Civilité" dataDxfId="12" dataCellStyle="Normal 2"/>
    <tableColumn id="4" xr3:uid="{356C1C09-B87D-4FEA-B82C-FEE81842D3D9}" name="Nom du bureau" dataDxfId="11" dataCellStyle="Normal 2"/>
    <tableColumn id="5" xr3:uid="{C723080D-B05A-4582-AA45-2B1390CA0B20}" name="Nom de la personne" dataDxfId="10" dataCellStyle="Normal 2"/>
    <tableColumn id="6" xr3:uid="{9B3DA255-3341-41D1-9BDC-CBC53EE51D8F}" name="Prénom" dataDxfId="9" dataCellStyle="Normal 2"/>
    <tableColumn id="7" xr3:uid="{98CDE272-D0B1-423A-8466-47D8142C2666}" name="Mobile" dataDxfId="8" dataCellStyle="Normal 2"/>
    <tableColumn id="8" xr3:uid="{E77D525A-567E-4014-8996-916D02F7BE9B}" name="Bureau" dataDxfId="7" dataCellStyle="Normal 2"/>
    <tableColumn id="9" xr3:uid="{9345A354-73BC-4F5E-AAEF-0D0FFF9399DB}" name="Mail" dataDxfId="6" dataCellStyle="Normal 2"/>
    <tableColumn id="10" xr3:uid="{5DFD0C25-14CD-45BE-AC12-777DC3890355}" name="NPA" dataDxfId="5" dataCellStyle="Normal 2"/>
    <tableColumn id="11" xr3:uid="{2D21C1D7-6E4F-4A49-91EC-E4BF5A0D965E}" name="Ville" dataDxfId="4" dataCellStyle="Normal 2"/>
    <tableColumn id="12" xr3:uid="{B2F86C7B-EB40-480C-A9D5-B45D605E10E5}" name="Rue et numéro" dataDxfId="3" dataCellStyle="Normal 2"/>
    <tableColumn id="13" xr3:uid="{9E15F10D-7888-4D55-9E15-3B9DA6140A75}" name="Partenaire N°" dataDxfId="2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lIns="0" tIns="0" rIns="0" bIns="0" rtlCol="0" anchor="ctr"/>
      <a:lstStyle>
        <a:defPPr algn="ctr">
          <a:defRPr sz="1100"/>
        </a:defPPr>
      </a:lstStyle>
      <a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a:style>
    </a:spDef>
    <a:txDef>
      <a:spPr>
        <a:noFill/>
        <a:ln w="9525" cmpd="sng">
          <a:noFill/>
        </a:ln>
      </a:spPr>
      <a:bodyPr vertOverflow="clip" horzOverflow="clip" wrap="none" lIns="0" tIns="0" rIns="0" bIns="0" rtlCol="0" anchor="ctr">
        <a:noAutofit/>
      </a:bodyPr>
      <a:lstStyle>
        <a:defPPr algn="ctr">
          <a:defRPr sz="10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>
    <tabColor rgb="FF00FF00"/>
  </sheetPr>
  <dimension ref="A5:M15"/>
  <sheetViews>
    <sheetView showGridLines="0" tabSelected="1" workbookViewId="0">
      <pane ySplit="6" topLeftCell="A7" activePane="bottomLeft" state="frozen"/>
      <selection pane="bottomLeft" activeCell="D1" sqref="D1"/>
    </sheetView>
  </sheetViews>
  <sheetFormatPr baseColWidth="10" defaultColWidth="11" defaultRowHeight="20.100000000000001" customHeight="1" x14ac:dyDescent="0.2"/>
  <cols>
    <col min="1" max="1" width="6.69921875" style="6" customWidth="1"/>
    <col min="2" max="2" width="39.19921875" style="7" bestFit="1" customWidth="1"/>
    <col min="3" max="3" width="8.19921875" style="7" bestFit="1" customWidth="1"/>
    <col min="4" max="4" width="18" style="7" bestFit="1" customWidth="1"/>
    <col min="5" max="5" width="18.19921875" style="7" customWidth="1"/>
    <col min="6" max="6" width="16.8984375" style="7" customWidth="1"/>
    <col min="7" max="7" width="16.19921875" style="8" customWidth="1"/>
    <col min="8" max="8" width="14.59765625" style="7" bestFit="1" customWidth="1"/>
    <col min="9" max="9" width="32.296875" style="7" bestFit="1" customWidth="1"/>
    <col min="10" max="10" width="5.8984375" style="7" customWidth="1"/>
    <col min="11" max="11" width="11.296875" style="7" bestFit="1" customWidth="1"/>
    <col min="12" max="12" width="19.19921875" style="7" bestFit="1" customWidth="1"/>
    <col min="13" max="13" width="13" style="7" customWidth="1"/>
    <col min="14" max="16384" width="11" style="5"/>
  </cols>
  <sheetData>
    <row r="5" spans="1:13" s="4" customFormat="1" ht="20.100000000000001" customHeight="1" x14ac:dyDescent="0.2">
      <c r="A5" s="1"/>
      <c r="B5" s="2"/>
      <c r="C5" s="2"/>
      <c r="D5" s="2"/>
      <c r="E5" s="2"/>
      <c r="F5" s="2"/>
      <c r="G5" s="3"/>
      <c r="H5" s="2"/>
      <c r="I5" s="2"/>
      <c r="J5" s="2"/>
      <c r="K5" s="2"/>
      <c r="L5" s="2"/>
      <c r="M5" s="2"/>
    </row>
    <row r="6" spans="1:13" s="20" customFormat="1" ht="24" customHeight="1" x14ac:dyDescent="0.3">
      <c r="A6" s="18" t="s">
        <v>49</v>
      </c>
      <c r="B6" s="18" t="s">
        <v>44</v>
      </c>
      <c r="C6" s="18" t="s">
        <v>11</v>
      </c>
      <c r="D6" s="18" t="s">
        <v>12</v>
      </c>
      <c r="E6" s="18" t="s">
        <v>13</v>
      </c>
      <c r="F6" s="18" t="s">
        <v>4</v>
      </c>
      <c r="G6" s="19" t="s">
        <v>0</v>
      </c>
      <c r="H6" s="18" t="s">
        <v>1</v>
      </c>
      <c r="I6" s="18" t="s">
        <v>2</v>
      </c>
      <c r="J6" s="18" t="s">
        <v>14</v>
      </c>
      <c r="K6" s="18" t="s">
        <v>15</v>
      </c>
      <c r="L6" s="18" t="s">
        <v>16</v>
      </c>
      <c r="M6" s="18" t="s">
        <v>17</v>
      </c>
    </row>
    <row r="7" spans="1:13" s="13" customFormat="1" ht="20.100000000000001" customHeight="1" x14ac:dyDescent="0.3">
      <c r="A7" s="9">
        <f t="shared" ref="A7:A14" ca="1" si="0" xml:space="preserve"> INDIRECT("A"&amp;ROW()+1)+1</f>
        <v>10008</v>
      </c>
      <c r="B7" s="10" t="str">
        <f ca="1">A7&amp;" "&amp;D7&amp;" "&amp;E7&amp;" "&amp;F7&amp;" "&amp;G7</f>
        <v>10008 Docole Sarl Docole Emma 06 02 03 04 05 06</v>
      </c>
      <c r="C7" s="11" t="s">
        <v>30</v>
      </c>
      <c r="D7" s="11" t="s">
        <v>46</v>
      </c>
      <c r="E7" s="11" t="s">
        <v>18</v>
      </c>
      <c r="F7" s="11" t="s">
        <v>24</v>
      </c>
      <c r="G7" s="12" t="s">
        <v>31</v>
      </c>
      <c r="H7" s="12"/>
      <c r="I7" s="12"/>
      <c r="J7" s="11"/>
      <c r="K7" s="11"/>
      <c r="L7" s="11"/>
      <c r="M7" s="11"/>
    </row>
    <row r="8" spans="1:13" s="13" customFormat="1" ht="20.100000000000001" customHeight="1" x14ac:dyDescent="0.3">
      <c r="A8" s="9">
        <f t="shared" ca="1" si="0"/>
        <v>10007</v>
      </c>
      <c r="B8" s="10" t="str">
        <f t="shared" ref="B8:B15" ca="1" si="1">A8&amp;" "&amp;D8&amp;" "&amp;E8&amp;" "&amp;F8&amp;" "&amp;G8</f>
        <v>10007 Panrion Eirl Panrion Nathan 07 03 03 04 05 07</v>
      </c>
      <c r="C8" s="11" t="s">
        <v>3</v>
      </c>
      <c r="D8" s="11" t="s">
        <v>40</v>
      </c>
      <c r="E8" s="11" t="s">
        <v>19</v>
      </c>
      <c r="F8" s="11" t="s">
        <v>25</v>
      </c>
      <c r="G8" s="12" t="s">
        <v>32</v>
      </c>
      <c r="H8" s="12"/>
      <c r="I8" s="12"/>
      <c r="J8" s="11"/>
      <c r="K8" s="11"/>
      <c r="L8" s="11"/>
      <c r="M8" s="11"/>
    </row>
    <row r="9" spans="1:13" s="13" customFormat="1" ht="20.100000000000001" customHeight="1" x14ac:dyDescent="0.3">
      <c r="A9" s="9">
        <f t="shared" ca="1" si="0"/>
        <v>10006</v>
      </c>
      <c r="B9" s="10" t="str">
        <f t="shared" ca="1" si="1"/>
        <v>10006 Zoumiaux Sa Zoumiaux Théodore 06 02 03 04 05 08</v>
      </c>
      <c r="C9" s="11" t="s">
        <v>3</v>
      </c>
      <c r="D9" s="11" t="s">
        <v>47</v>
      </c>
      <c r="E9" s="11" t="s">
        <v>20</v>
      </c>
      <c r="F9" s="11" t="s">
        <v>26</v>
      </c>
      <c r="G9" s="12" t="s">
        <v>33</v>
      </c>
      <c r="H9" s="12"/>
      <c r="I9" s="12"/>
      <c r="J9" s="11"/>
      <c r="K9" s="11"/>
      <c r="L9" s="11"/>
      <c r="M9" s="11"/>
    </row>
    <row r="10" spans="1:13" s="13" customFormat="1" ht="20.100000000000001" customHeight="1" x14ac:dyDescent="0.3">
      <c r="A10" s="9">
        <f t="shared" ca="1" si="0"/>
        <v>10005</v>
      </c>
      <c r="B10" s="10" t="str">
        <f t="shared" ca="1" si="1"/>
        <v>10005 Topion Eirl Topion Jules 07 02 03 04 05 09</v>
      </c>
      <c r="C10" s="11" t="s">
        <v>3</v>
      </c>
      <c r="D10" s="11" t="s">
        <v>41</v>
      </c>
      <c r="E10" s="11" t="s">
        <v>21</v>
      </c>
      <c r="F10" s="11" t="s">
        <v>27</v>
      </c>
      <c r="G10" s="12" t="s">
        <v>34</v>
      </c>
      <c r="H10" s="12"/>
      <c r="I10" s="12"/>
      <c r="J10" s="11"/>
      <c r="K10" s="11"/>
      <c r="L10" s="11"/>
      <c r="M10" s="11"/>
    </row>
    <row r="11" spans="1:13" s="13" customFormat="1" ht="20.100000000000001" customHeight="1" x14ac:dyDescent="0.3">
      <c r="A11" s="9">
        <f t="shared" ca="1" si="0"/>
        <v>10004</v>
      </c>
      <c r="B11" s="10" t="str">
        <f t="shared" ca="1" si="1"/>
        <v>10004 Donmioul Eurl Donmioul Jean 06 02 03 04 05 10</v>
      </c>
      <c r="C11" s="11" t="s">
        <v>3</v>
      </c>
      <c r="D11" s="11" t="s">
        <v>42</v>
      </c>
      <c r="E11" s="11" t="s">
        <v>22</v>
      </c>
      <c r="F11" s="11" t="s">
        <v>28</v>
      </c>
      <c r="G11" s="12" t="s">
        <v>35</v>
      </c>
      <c r="H11" s="12"/>
      <c r="I11" s="12"/>
      <c r="J11" s="11"/>
      <c r="K11" s="11"/>
      <c r="L11" s="11"/>
      <c r="M11" s="11"/>
    </row>
    <row r="12" spans="1:13" s="13" customFormat="1" ht="20.100000000000001" customHeight="1" x14ac:dyDescent="0.3">
      <c r="A12" s="9">
        <f t="shared" ca="1" si="0"/>
        <v>10003</v>
      </c>
      <c r="B12" s="10" t="str">
        <f t="shared" ca="1" si="1"/>
        <v>10003 Pudoux Sarl Pudoux Pierre 07 02 03 04 05 11</v>
      </c>
      <c r="C12" s="11" t="s">
        <v>3</v>
      </c>
      <c r="D12" s="11" t="s">
        <v>43</v>
      </c>
      <c r="E12" s="11" t="s">
        <v>23</v>
      </c>
      <c r="F12" s="11" t="s">
        <v>29</v>
      </c>
      <c r="G12" s="12" t="s">
        <v>36</v>
      </c>
      <c r="H12" s="12"/>
      <c r="I12" s="12"/>
      <c r="J12" s="11"/>
      <c r="K12" s="11"/>
      <c r="L12" s="11"/>
      <c r="M12" s="11"/>
    </row>
    <row r="13" spans="1:13" s="13" customFormat="1" ht="20.100000000000001" customHeight="1" x14ac:dyDescent="0.3">
      <c r="A13" s="9">
        <f t="shared" ca="1" si="0"/>
        <v>10002</v>
      </c>
      <c r="B13" s="10" t="str">
        <f t="shared" ca="1" si="1"/>
        <v>10002 JPF Construction Sa Huber Christophe 06 02 03 04 05 12</v>
      </c>
      <c r="C13" s="11" t="s">
        <v>3</v>
      </c>
      <c r="D13" s="11" t="s">
        <v>48</v>
      </c>
      <c r="E13" s="11" t="s">
        <v>9</v>
      </c>
      <c r="F13" s="11" t="s">
        <v>10</v>
      </c>
      <c r="G13" s="12" t="s">
        <v>37</v>
      </c>
      <c r="H13" s="12"/>
      <c r="I13" s="12"/>
      <c r="J13" s="11"/>
      <c r="K13" s="11"/>
      <c r="L13" s="11"/>
      <c r="M13" s="11"/>
    </row>
    <row r="14" spans="1:13" s="13" customFormat="1" ht="20.100000000000001" customHeight="1" x14ac:dyDescent="0.3">
      <c r="A14" s="9">
        <f t="shared" ca="1" si="0"/>
        <v>10001</v>
      </c>
      <c r="B14" s="10" t="str">
        <f t="shared" ca="1" si="1"/>
        <v>10001 Dolci Architectes Sarl Castro Adalberto 07 02 03 04 05 13</v>
      </c>
      <c r="C14" s="11" t="s">
        <v>3</v>
      </c>
      <c r="D14" s="11" t="s">
        <v>45</v>
      </c>
      <c r="E14" s="11" t="s">
        <v>7</v>
      </c>
      <c r="F14" s="11" t="s">
        <v>8</v>
      </c>
      <c r="G14" s="12" t="s">
        <v>38</v>
      </c>
      <c r="H14" s="12"/>
      <c r="I14" s="12"/>
      <c r="J14" s="11"/>
      <c r="K14" s="11"/>
      <c r="L14" s="11"/>
      <c r="M14" s="11"/>
    </row>
    <row r="15" spans="1:13" ht="20.100000000000001" customHeight="1" x14ac:dyDescent="0.2">
      <c r="A15" s="14">
        <v>10000</v>
      </c>
      <c r="B15" s="15" t="str">
        <f t="shared" si="1"/>
        <v>10000 Dolci Architectes Sarl Tranquille Patrick 06 02 03 04 05 14</v>
      </c>
      <c r="C15" s="16" t="s">
        <v>3</v>
      </c>
      <c r="D15" s="16" t="s">
        <v>45</v>
      </c>
      <c r="E15" s="16" t="s">
        <v>6</v>
      </c>
      <c r="F15" s="16" t="s">
        <v>5</v>
      </c>
      <c r="G15" s="17" t="s">
        <v>39</v>
      </c>
      <c r="H15" s="17"/>
      <c r="I15" s="17"/>
      <c r="J15" s="16"/>
      <c r="K15" s="16"/>
      <c r="L15" s="16"/>
      <c r="M15" s="16"/>
    </row>
  </sheetData>
  <sheetProtection insertRows="0" deleteRows="0" selectLockedCells="1" sort="0" autoFilter="0"/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ModelContacts Clients</vt:lpstr>
    </vt:vector>
  </TitlesOfParts>
  <Company>Schindler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Eric Kergresse</cp:lastModifiedBy>
  <cp:lastPrinted>2016-05-14T20:34:26Z</cp:lastPrinted>
  <dcterms:created xsi:type="dcterms:W3CDTF">2015-01-11T12:54:28Z</dcterms:created>
  <dcterms:modified xsi:type="dcterms:W3CDTF">2022-02-28T03:41:21Z</dcterms:modified>
</cp:coreProperties>
</file>