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/>
  <mc:AlternateContent xmlns:mc="http://schemas.openxmlformats.org/markup-compatibility/2006">
    <mc:Choice Requires="x15">
      <x15ac:absPath xmlns:x15ac="http://schemas.microsoft.com/office/spreadsheetml/2010/11/ac" url="C:\Users\Mélinda METTAI\Desktop\"/>
    </mc:Choice>
  </mc:AlternateContent>
  <xr:revisionPtr revIDLastSave="0" documentId="13_ncr:1_{43A47C65-7154-484A-995B-84718088B145}" xr6:coauthVersionLast="47" xr6:coauthVersionMax="47" xr10:uidLastSave="{00000000-0000-0000-0000-000000000000}"/>
  <bookViews>
    <workbookView xWindow="-120" yWindow="-120" windowWidth="29040" windowHeight="15840" xr2:uid="{25D137BD-A2CA-411A-8BA9-06ACD0192D9D}"/>
  </bookViews>
  <sheets>
    <sheet name="CHOIX" sheetId="5" r:id="rId1"/>
    <sheet name="Paramètres" sheetId="2" r:id="rId2"/>
    <sheet name="Création bon de commande" sheetId="3" r:id="rId3"/>
    <sheet name="Bon de commande à imprimer" sheetId="4" r:id="rId4"/>
  </sheets>
  <definedNames>
    <definedName name="_xlnm.Print_Area" localSheetId="3">'Bon de commande à imprimer'!$B$2:$J$44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5" i="4" l="1"/>
  <c r="F35" i="4"/>
  <c r="D15" i="3"/>
  <c r="H20" i="4" s="1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H30" i="4" s="1"/>
  <c r="D24" i="3"/>
  <c r="H29" i="4" s="1"/>
  <c r="D23" i="3"/>
  <c r="H28" i="4" s="1"/>
  <c r="D22" i="3"/>
  <c r="H27" i="4" s="1"/>
  <c r="D21" i="3"/>
  <c r="H26" i="4" s="1"/>
  <c r="D20" i="3"/>
  <c r="D19" i="3"/>
  <c r="H24" i="4" s="1"/>
  <c r="D18" i="3"/>
  <c r="H23" i="4" s="1"/>
  <c r="D17" i="3"/>
  <c r="H22" i="4" s="1"/>
  <c r="D16" i="3"/>
  <c r="D43" i="4"/>
  <c r="E43" i="4"/>
  <c r="D36" i="4"/>
  <c r="D33" i="4"/>
  <c r="D10" i="4"/>
  <c r="E15" i="4"/>
  <c r="E14" i="4"/>
  <c r="E13" i="4"/>
  <c r="E11" i="4"/>
  <c r="E12" i="4"/>
  <c r="F8" i="4"/>
  <c r="F9" i="4"/>
  <c r="F4" i="4"/>
  <c r="F5" i="4"/>
  <c r="F6" i="4"/>
  <c r="F7" i="4"/>
  <c r="F3" i="4"/>
  <c r="H21" i="4"/>
  <c r="H25" i="4"/>
  <c r="C20" i="4"/>
  <c r="C25" i="4"/>
  <c r="C26" i="4"/>
  <c r="C27" i="4"/>
  <c r="C28" i="4"/>
  <c r="C29" i="4"/>
  <c r="C30" i="4"/>
  <c r="C21" i="4"/>
  <c r="C22" i="4"/>
  <c r="C23" i="4"/>
  <c r="C24" i="4"/>
  <c r="I38" i="4" l="1"/>
  <c r="C7" i="3" l="1"/>
  <c r="C12" i="4" s="1"/>
  <c r="C3" i="3"/>
</calcChain>
</file>

<file path=xl/sharedStrings.xml><?xml version="1.0" encoding="utf-8"?>
<sst xmlns="http://schemas.openxmlformats.org/spreadsheetml/2006/main" count="119" uniqueCount="109">
  <si>
    <t>1er</t>
  </si>
  <si>
    <t>806 Blanc brillant</t>
  </si>
  <si>
    <t>153 Gris anthracite</t>
  </si>
  <si>
    <t>423 Cèdre</t>
  </si>
  <si>
    <t>422 Bouleau</t>
  </si>
  <si>
    <t>Votre raison sociale :</t>
  </si>
  <si>
    <t>Votre nom commercial :</t>
  </si>
  <si>
    <t>Votre adresse :</t>
  </si>
  <si>
    <t>Votre code postal et ville :</t>
  </si>
  <si>
    <t>Votre téléphone :</t>
  </si>
  <si>
    <t>Votre adresse e-mail :</t>
  </si>
  <si>
    <t>Votre n° de SIRET :</t>
  </si>
  <si>
    <t>Numéro de TVA intracomm.</t>
  </si>
  <si>
    <t>N° fournisseur</t>
  </si>
  <si>
    <t>Nom fournisseur</t>
  </si>
  <si>
    <t>Nom du contact</t>
  </si>
  <si>
    <t>Prénom</t>
  </si>
  <si>
    <t>Adresse</t>
  </si>
  <si>
    <t>Téléphone fixe</t>
  </si>
  <si>
    <t>Portable</t>
  </si>
  <si>
    <t>E-mail</t>
  </si>
  <si>
    <t>Remarques / pour mémoire</t>
  </si>
  <si>
    <t>Numéro du fournisseur :</t>
  </si>
  <si>
    <t>Numéro de bon de commande :</t>
  </si>
  <si>
    <t>CC-0021</t>
  </si>
  <si>
    <t>Date du bon de commande :</t>
  </si>
  <si>
    <t>Date de livraison souhaitée :</t>
  </si>
  <si>
    <t>Conditions de paiement :</t>
  </si>
  <si>
    <t>30 jours fin de mois</t>
  </si>
  <si>
    <t>LISTE DES PRODUITS ET SERVICES COMMANDES :</t>
  </si>
  <si>
    <t>quantité</t>
  </si>
  <si>
    <t>1/ Intitulé et description :</t>
  </si>
  <si>
    <t>2/ Intitulé et description :</t>
  </si>
  <si>
    <t>3/ Intitulé et description :</t>
  </si>
  <si>
    <t>4/ Intitulé et description :</t>
  </si>
  <si>
    <t>5/ Intitulé et description :</t>
  </si>
  <si>
    <t>6/ Intitulé et description :</t>
  </si>
  <si>
    <t>7/ Intitulé et description :</t>
  </si>
  <si>
    <t>8/ Intitulé et description :</t>
  </si>
  <si>
    <t>9/ Intitulé et description :</t>
  </si>
  <si>
    <t>10/ Intitulé et description :</t>
  </si>
  <si>
    <t>11/ Intitulé et description :</t>
  </si>
  <si>
    <t>N°</t>
  </si>
  <si>
    <t>Conditions de paiement demandées :</t>
  </si>
  <si>
    <t>Signature et cachet :</t>
  </si>
  <si>
    <t>Bon de commande</t>
  </si>
  <si>
    <t>Fournisseur :</t>
  </si>
  <si>
    <t>Liste des produits et services commandés</t>
  </si>
  <si>
    <t>Qté</t>
  </si>
  <si>
    <t>Fournisseur de tubes, paiement 30 jours fin de mois</t>
  </si>
  <si>
    <t xml:space="preserve">BAT A </t>
  </si>
  <si>
    <t>BAT B</t>
  </si>
  <si>
    <t>BAT C</t>
  </si>
  <si>
    <t>BAT D</t>
  </si>
  <si>
    <t>ELEMENTS</t>
  </si>
  <si>
    <t>Led Applique</t>
  </si>
  <si>
    <t>Retroéclairé</t>
  </si>
  <si>
    <t>MIROIR</t>
  </si>
  <si>
    <t>PIED</t>
  </si>
  <si>
    <t>SUSPENDU</t>
  </si>
  <si>
    <t xml:space="preserve">                   CHOIX
LOGTS</t>
  </si>
  <si>
    <t>CHANTIER :</t>
  </si>
  <si>
    <t>TOTAL</t>
  </si>
  <si>
    <t>COMMENTAIRE</t>
  </si>
  <si>
    <t xml:space="preserve">Miroir led appliqué </t>
  </si>
  <si>
    <t>Miroir retroéclairé</t>
  </si>
  <si>
    <t>TOTAL MEUBLES</t>
  </si>
  <si>
    <t>TOTAL MIROIRS</t>
  </si>
  <si>
    <t xml:space="preserve">Total </t>
  </si>
  <si>
    <t>12/ Intitulé et description :</t>
  </si>
  <si>
    <t>13/ Intitulé et description :</t>
  </si>
  <si>
    <t>14/ Intitulé et description :</t>
  </si>
  <si>
    <t>15/ Intitulé et description :</t>
  </si>
  <si>
    <t>16/ Intitulé et description :</t>
  </si>
  <si>
    <t>17/ Intitulé et description :</t>
  </si>
  <si>
    <t>18/ Intitulé et description :</t>
  </si>
  <si>
    <t>19/ Intitulé et description :</t>
  </si>
  <si>
    <t>20/ Intitulé et description :</t>
  </si>
  <si>
    <t>21/ Intitulé et description :</t>
  </si>
  <si>
    <t>22/ Intitulé et description :</t>
  </si>
  <si>
    <t>23/ Intitulé et description :</t>
  </si>
  <si>
    <t>24/ Intitulé et description :</t>
  </si>
  <si>
    <t>25/ Intitulé et description :</t>
  </si>
  <si>
    <t>26/ Intitulé et description :</t>
  </si>
  <si>
    <t>Meuble blanc brillant - suspendu - 60 CM</t>
  </si>
  <si>
    <t>Meuble  blanc brillant  - suspendu - 80 CM</t>
  </si>
  <si>
    <t>Meuble  blanc brillant  - suspendu - 120 CM</t>
  </si>
  <si>
    <t>Meuble  blanc brillant  - sur pied - 60 CM</t>
  </si>
  <si>
    <t>Meuble  blanc brillant  - sur pied - 80 CM</t>
  </si>
  <si>
    <t>Meuble  blanc brillant  - sur pied - 120 CM</t>
  </si>
  <si>
    <t>Meuble  gris anthracite  - suspendu - 60 CM</t>
  </si>
  <si>
    <t>Meuble  gris anthracite  - suspendu - 80 CM</t>
  </si>
  <si>
    <t>Meuble  gris anthracite 153 - suspendu - 120 CM</t>
  </si>
  <si>
    <t>Meuble  gris anthracite 153 - sur pied - 60 CM</t>
  </si>
  <si>
    <t>Meuble  gris anthracite 153 - sur pied - 80 CM</t>
  </si>
  <si>
    <t>Meuble  gris anthracite 153 - sur pied - 120 CM</t>
  </si>
  <si>
    <t>Meuble  cèdre 423 - suspendu - 60 CM</t>
  </si>
  <si>
    <t>Meuble  cèdre 423 - suspendu - 80 CM</t>
  </si>
  <si>
    <t>Meuble  cèdre 423 - suspendu - 120 CM</t>
  </si>
  <si>
    <t>Meuble  cèdre 423 - sur pied - 60 CM</t>
  </si>
  <si>
    <t>Meuble  cèdre 423 - sur pied - 80 CM</t>
  </si>
  <si>
    <t>Meuble  cèdre 423 - sur pied - 120 CM</t>
  </si>
  <si>
    <t>Meuble  bouleau 422 - suspendu - 60 CM</t>
  </si>
  <si>
    <t>Meuble  bouleau 422 - suspendu - 80 CM</t>
  </si>
  <si>
    <t>Meuble  bouleau 422 - suspendu - 120 CM</t>
  </si>
  <si>
    <t>Meuble  bouleau 422 - sur pied - 60 CM</t>
  </si>
  <si>
    <t>Meuble  bouleau 422 - sur pied - 80 CM</t>
  </si>
  <si>
    <t>Meuble  bouleau 422 - sur pied - 120 CM</t>
  </si>
  <si>
    <t xml:space="preserve">MEUBLE SDB / 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</si>
</sst>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#&quot; &quot;##&quot; &quot;##&quot; &quot;##&quot; &quot;##"/>
    <numFmt numFmtId="165" formatCode="0000"/>
  </numFmts>
  <fonts count="3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22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sz val="12"/>
      <color theme="0"/>
      <name val="Calibri"/>
      <family val="2"/>
    </font>
    <font>
      <b/>
      <i/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i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Calibri"/>
      <family val="2"/>
      <scheme val="minor"/>
    </font>
    <font>
      <b/>
      <i/>
      <sz val="28"/>
      <color rgb="FF00000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i/>
      <sz val="14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8"/>
      <color theme="0"/>
      <name val="Calibri"/>
      <family val="2"/>
      <scheme val="minor"/>
    </font>
    <font>
      <sz val="20"/>
      <color rgb="FF000000"/>
      <name val="Calibri"/>
      <family val="2"/>
      <scheme val="minor"/>
    </font>
    <font>
      <b/>
      <sz val="13"/>
      <color rgb="FF000000"/>
      <name val="Arial"/>
      <family val="2"/>
    </font>
    <font>
      <b/>
      <i/>
      <u/>
      <sz val="14"/>
      <color rgb="FFC00000"/>
      <name val="Calibri"/>
      <family val="2"/>
      <scheme val="minor"/>
    </font>
    <font>
      <sz val="11"/>
      <color rgb="FF000000"/>
      <name val="Arial"/>
      <family val="2"/>
    </font>
    <font>
      <b/>
      <i/>
      <sz val="24"/>
      <color theme="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</fills>
  <borders count="8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/>
      <right/>
      <top style="thick">
        <color rgb="FF000000"/>
      </top>
      <bottom/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/>
      <right/>
      <top/>
      <bottom/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Down="1">
      <left/>
      <right/>
      <top/>
      <bottom style="medium">
        <color indexed="64"/>
      </bottom>
      <diagonal style="thin">
        <color indexed="64"/>
      </diagonal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/>
      <top style="medium">
        <color indexed="64"/>
      </top>
      <bottom/>
      <diagonal style="thin">
        <color indexed="64"/>
      </diagonal>
    </border>
    <border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Down="1">
      <left/>
      <right style="medium">
        <color indexed="64"/>
      </right>
      <top/>
      <bottom/>
      <diagonal style="thin">
        <color indexed="64"/>
      </diagonal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9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/>
    <xf numFmtId="49" fontId="9" fillId="6" borderId="33" xfId="0" applyNumberFormat="1" applyFont="1" applyFill="1" applyBorder="1" applyAlignment="1">
      <alignment horizontal="left" vertical="center" wrapText="1"/>
    </xf>
    <xf numFmtId="0" fontId="9" fillId="6" borderId="34" xfId="0" applyFont="1" applyFill="1" applyBorder="1" applyAlignment="1">
      <alignment horizontal="left" vertical="center"/>
    </xf>
    <xf numFmtId="0" fontId="9" fillId="6" borderId="33" xfId="0" applyFont="1" applyFill="1" applyBorder="1" applyAlignment="1">
      <alignment horizontal="left" vertical="center"/>
    </xf>
    <xf numFmtId="165" fontId="0" fillId="0" borderId="33" xfId="1" applyNumberFormat="1" applyFont="1" applyBorder="1" applyAlignment="1">
      <alignment horizontal="left" vertical="center"/>
    </xf>
    <xf numFmtId="0" fontId="0" fillId="2" borderId="34" xfId="0" applyFill="1" applyBorder="1" applyAlignment="1" applyProtection="1">
      <alignment vertical="center"/>
      <protection locked="0"/>
    </xf>
    <xf numFmtId="0" fontId="3" fillId="2" borderId="34" xfId="0" applyFont="1" applyFill="1" applyBorder="1" applyAlignment="1" applyProtection="1">
      <alignment vertical="center"/>
      <protection locked="0"/>
    </xf>
    <xf numFmtId="0" fontId="0" fillId="2" borderId="33" xfId="0" applyFill="1" applyBorder="1" applyAlignment="1" applyProtection="1">
      <alignment vertical="center"/>
      <protection locked="0"/>
    </xf>
    <xf numFmtId="164" fontId="0" fillId="2" borderId="33" xfId="0" applyNumberFormat="1" applyFill="1" applyBorder="1" applyAlignment="1" applyProtection="1">
      <alignment horizontal="left" vertical="center"/>
      <protection locked="0"/>
    </xf>
    <xf numFmtId="0" fontId="4" fillId="2" borderId="33" xfId="2" applyFill="1" applyBorder="1" applyAlignment="1" applyProtection="1">
      <alignment vertical="center"/>
      <protection locked="0"/>
    </xf>
    <xf numFmtId="0" fontId="0" fillId="2" borderId="35" xfId="0" applyFill="1" applyBorder="1" applyAlignment="1" applyProtection="1">
      <alignment vertical="center"/>
      <protection locked="0"/>
    </xf>
    <xf numFmtId="0" fontId="3" fillId="2" borderId="35" xfId="0" applyFont="1" applyFill="1" applyBorder="1" applyAlignment="1" applyProtection="1">
      <alignment vertical="center"/>
      <protection locked="0"/>
    </xf>
    <xf numFmtId="0" fontId="0" fillId="2" borderId="36" xfId="0" applyFill="1" applyBorder="1" applyAlignment="1" applyProtection="1">
      <alignment vertical="center"/>
      <protection locked="0"/>
    </xf>
    <xf numFmtId="0" fontId="3" fillId="2" borderId="36" xfId="0" applyFont="1" applyFill="1" applyBorder="1" applyAlignment="1" applyProtection="1">
      <alignment vertical="center"/>
      <protection locked="0"/>
    </xf>
    <xf numFmtId="0" fontId="0" fillId="2" borderId="35" xfId="0" applyFill="1" applyBorder="1" applyAlignment="1" applyProtection="1">
      <alignment horizontal="left" vertical="center"/>
      <protection locked="0"/>
    </xf>
    <xf numFmtId="0" fontId="3" fillId="2" borderId="35" xfId="0" applyFont="1" applyFill="1" applyBorder="1" applyAlignment="1" applyProtection="1">
      <alignment horizontal="left" vertical="center"/>
      <protection locked="0"/>
    </xf>
    <xf numFmtId="0" fontId="0" fillId="2" borderId="37" xfId="0" applyFill="1" applyBorder="1" applyAlignment="1" applyProtection="1">
      <alignment horizontal="left" vertical="center"/>
      <protection locked="0"/>
    </xf>
    <xf numFmtId="164" fontId="0" fillId="2" borderId="37" xfId="0" applyNumberFormat="1" applyFill="1" applyBorder="1" applyAlignment="1" applyProtection="1">
      <alignment horizontal="left" vertical="center"/>
      <protection locked="0"/>
    </xf>
    <xf numFmtId="0" fontId="0" fillId="2" borderId="34" xfId="0" applyFill="1" applyBorder="1" applyAlignment="1" applyProtection="1">
      <alignment horizontal="left" vertical="center"/>
      <protection locked="0"/>
    </xf>
    <xf numFmtId="0" fontId="3" fillId="2" borderId="34" xfId="0" applyFont="1" applyFill="1" applyBorder="1" applyAlignment="1" applyProtection="1">
      <alignment horizontal="left" vertical="center"/>
      <protection locked="0"/>
    </xf>
    <xf numFmtId="0" fontId="0" fillId="2" borderId="33" xfId="0" applyFill="1" applyBorder="1" applyAlignment="1" applyProtection="1">
      <alignment horizontal="left" vertical="center"/>
      <protection locked="0"/>
    </xf>
    <xf numFmtId="0" fontId="0" fillId="2" borderId="34" xfId="0" applyFill="1" applyBorder="1" applyAlignment="1" applyProtection="1">
      <alignment horizontal="left" vertical="center" wrapText="1"/>
      <protection locked="0"/>
    </xf>
    <xf numFmtId="0" fontId="3" fillId="2" borderId="0" xfId="0" applyFont="1" applyFill="1" applyAlignment="1" applyProtection="1">
      <alignment horizontal="left" vertical="center" wrapText="1"/>
      <protection locked="0"/>
    </xf>
    <xf numFmtId="0" fontId="0" fillId="2" borderId="37" xfId="0" applyFill="1" applyBorder="1" applyAlignment="1" applyProtection="1">
      <alignment vertical="center"/>
      <protection locked="0"/>
    </xf>
    <xf numFmtId="0" fontId="10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10" fontId="0" fillId="0" borderId="0" xfId="0" applyNumberFormat="1" applyAlignment="1">
      <alignment horizontal="center"/>
    </xf>
    <xf numFmtId="14" fontId="0" fillId="0" borderId="0" xfId="0" applyNumberFormat="1" applyAlignment="1">
      <alignment horizontal="left" vertical="center" wrapText="1"/>
    </xf>
    <xf numFmtId="0" fontId="6" fillId="0" borderId="0" xfId="0" applyFont="1" applyAlignment="1">
      <alignment vertical="center"/>
    </xf>
    <xf numFmtId="0" fontId="5" fillId="0" borderId="28" xfId="0" applyFont="1" applyBorder="1" applyAlignment="1">
      <alignment horizontal="center" vertical="center"/>
    </xf>
    <xf numFmtId="165" fontId="0" fillId="2" borderId="28" xfId="0" applyNumberFormat="1" applyFill="1" applyBorder="1" applyAlignment="1" applyProtection="1">
      <alignment horizontal="left" vertical="center" wrapText="1"/>
      <protection locked="0"/>
    </xf>
    <xf numFmtId="49" fontId="0" fillId="2" borderId="28" xfId="0" applyNumberFormat="1" applyFill="1" applyBorder="1" applyAlignment="1" applyProtection="1">
      <alignment vertical="center" wrapText="1"/>
      <protection locked="0"/>
    </xf>
    <xf numFmtId="14" fontId="0" fillId="2" borderId="28" xfId="0" applyNumberFormat="1" applyFill="1" applyBorder="1" applyAlignment="1" applyProtection="1">
      <alignment horizontal="left" vertical="center" wrapText="1"/>
      <protection locked="0"/>
    </xf>
    <xf numFmtId="49" fontId="0" fillId="2" borderId="28" xfId="0" applyNumberFormat="1" applyFill="1" applyBorder="1" applyAlignment="1" applyProtection="1">
      <alignment horizontal="left" vertical="center" wrapText="1"/>
      <protection locked="0"/>
    </xf>
    <xf numFmtId="0" fontId="11" fillId="0" borderId="0" xfId="0" applyFont="1"/>
    <xf numFmtId="0" fontId="11" fillId="0" borderId="38" xfId="0" applyFont="1" applyBorder="1"/>
    <xf numFmtId="0" fontId="11" fillId="0" borderId="0" xfId="0" applyFont="1" applyProtection="1">
      <protection locked="0"/>
    </xf>
    <xf numFmtId="14" fontId="12" fillId="0" borderId="0" xfId="0" applyNumberFormat="1" applyFont="1" applyAlignment="1">
      <alignment horizontal="left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2" fillId="0" borderId="0" xfId="0" applyFont="1"/>
    <xf numFmtId="0" fontId="14" fillId="0" borderId="0" xfId="0" applyFont="1" applyAlignment="1">
      <alignment horizontal="left" vertical="center"/>
    </xf>
    <xf numFmtId="164" fontId="14" fillId="0" borderId="0" xfId="0" applyNumberFormat="1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1" fillId="0" borderId="39" xfId="0" applyFont="1" applyBorder="1"/>
    <xf numFmtId="0" fontId="11" fillId="0" borderId="0" xfId="0" applyFont="1" applyBorder="1"/>
    <xf numFmtId="0" fontId="16" fillId="0" borderId="0" xfId="0" applyFont="1" applyAlignment="1">
      <alignment horizontal="center" vertical="center"/>
    </xf>
    <xf numFmtId="0" fontId="11" fillId="0" borderId="40" xfId="0" applyFont="1" applyBorder="1"/>
    <xf numFmtId="0" fontId="11" fillId="0" borderId="41" xfId="0" applyFont="1" applyBorder="1"/>
    <xf numFmtId="0" fontId="11" fillId="0" borderId="42" xfId="0" applyFont="1" applyBorder="1"/>
    <xf numFmtId="0" fontId="17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13" fillId="0" borderId="0" xfId="0" applyFont="1"/>
    <xf numFmtId="0" fontId="12" fillId="0" borderId="0" xfId="0" applyFont="1" applyAlignment="1">
      <alignment horizontal="left" vertical="center" wrapText="1"/>
    </xf>
    <xf numFmtId="0" fontId="20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 applyAlignment="1">
      <alignment horizontal="left" vertical="center"/>
    </xf>
    <xf numFmtId="0" fontId="11" fillId="0" borderId="0" xfId="0" applyFont="1" applyFill="1" applyBorder="1"/>
    <xf numFmtId="0" fontId="12" fillId="0" borderId="0" xfId="0" applyFont="1" applyAlignment="1">
      <alignment horizontal="left"/>
    </xf>
    <xf numFmtId="0" fontId="15" fillId="0" borderId="0" xfId="0" applyFont="1" applyAlignment="1">
      <alignment horizontal="right" vertical="center"/>
    </xf>
    <xf numFmtId="0" fontId="11" fillId="0" borderId="43" xfId="0" applyFont="1" applyBorder="1"/>
    <xf numFmtId="0" fontId="11" fillId="0" borderId="44" xfId="0" applyFont="1" applyBorder="1"/>
    <xf numFmtId="0" fontId="25" fillId="0" borderId="44" xfId="0" applyFont="1" applyBorder="1"/>
    <xf numFmtId="0" fontId="11" fillId="0" borderId="45" xfId="0" applyFont="1" applyBorder="1"/>
    <xf numFmtId="0" fontId="25" fillId="0" borderId="0" xfId="0" applyFont="1"/>
    <xf numFmtId="0" fontId="27" fillId="0" borderId="0" xfId="0" applyFont="1"/>
    <xf numFmtId="0" fontId="30" fillId="0" borderId="0" xfId="0" applyFont="1" applyAlignment="1">
      <alignment horizontal="left" vertical="center"/>
    </xf>
    <xf numFmtId="0" fontId="31" fillId="0" borderId="0" xfId="0" applyFont="1" applyAlignment="1">
      <alignment vertical="center"/>
    </xf>
    <xf numFmtId="0" fontId="31" fillId="0" borderId="0" xfId="0" applyFont="1"/>
    <xf numFmtId="4" fontId="12" fillId="0" borderId="0" xfId="0" applyNumberFormat="1" applyFont="1" applyAlignment="1">
      <alignment horizontal="left" vertical="center"/>
    </xf>
    <xf numFmtId="0" fontId="21" fillId="0" borderId="0" xfId="0" applyFont="1" applyAlignment="1">
      <alignment horizontal="center"/>
    </xf>
    <xf numFmtId="4" fontId="21" fillId="0" borderId="0" xfId="0" applyNumberFormat="1" applyFont="1" applyAlignment="1">
      <alignment horizontal="right"/>
    </xf>
    <xf numFmtId="4" fontId="21" fillId="0" borderId="0" xfId="0" applyNumberFormat="1" applyFont="1"/>
    <xf numFmtId="4" fontId="12" fillId="0" borderId="0" xfId="0" applyNumberFormat="1" applyFont="1"/>
    <xf numFmtId="0" fontId="21" fillId="0" borderId="0" xfId="0" applyFont="1" applyAlignment="1">
      <alignment vertical="center"/>
    </xf>
    <xf numFmtId="0" fontId="33" fillId="0" borderId="0" xfId="0" applyFont="1"/>
    <xf numFmtId="0" fontId="34" fillId="0" borderId="0" xfId="0" applyFont="1" applyAlignment="1">
      <alignment vertical="center"/>
    </xf>
    <xf numFmtId="0" fontId="18" fillId="8" borderId="0" xfId="0" applyFont="1" applyFill="1" applyAlignment="1">
      <alignment horizontal="right" vertical="center"/>
    </xf>
    <xf numFmtId="0" fontId="24" fillId="8" borderId="0" xfId="0" applyFont="1" applyFill="1" applyAlignment="1" applyProtection="1">
      <alignment horizontal="left" vertical="center"/>
      <protection locked="0"/>
    </xf>
    <xf numFmtId="0" fontId="20" fillId="0" borderId="47" xfId="0" applyFont="1" applyBorder="1" applyAlignment="1">
      <alignment horizontal="right" vertical="center"/>
    </xf>
    <xf numFmtId="0" fontId="0" fillId="0" borderId="28" xfId="0" applyBorder="1"/>
    <xf numFmtId="0" fontId="0" fillId="0" borderId="22" xfId="0" applyBorder="1"/>
    <xf numFmtId="0" fontId="0" fillId="0" borderId="23" xfId="0" applyBorder="1"/>
    <xf numFmtId="0" fontId="0" fillId="0" borderId="48" xfId="0" applyBorder="1"/>
    <xf numFmtId="0" fontId="0" fillId="0" borderId="52" xfId="0" applyBorder="1"/>
    <xf numFmtId="0" fontId="0" fillId="0" borderId="49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63" xfId="0" applyBorder="1"/>
    <xf numFmtId="0" fontId="0" fillId="0" borderId="8" xfId="0" applyBorder="1"/>
    <xf numFmtId="0" fontId="0" fillId="0" borderId="30" xfId="0" applyBorder="1"/>
    <xf numFmtId="0" fontId="0" fillId="0" borderId="64" xfId="0" applyBorder="1"/>
    <xf numFmtId="0" fontId="0" fillId="0" borderId="32" xfId="0" applyBorder="1"/>
    <xf numFmtId="0" fontId="0" fillId="0" borderId="31" xfId="0" applyBorder="1"/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3" fillId="2" borderId="34" xfId="0" applyFont="1" applyFill="1" applyBorder="1" applyAlignment="1" applyProtection="1">
      <alignment horizontal="center" vertical="center"/>
      <protection locked="0"/>
    </xf>
    <xf numFmtId="0" fontId="3" fillId="2" borderId="35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left"/>
    </xf>
    <xf numFmtId="0" fontId="13" fillId="0" borderId="0" xfId="0" applyFont="1" applyBorder="1" applyAlignment="1">
      <alignment horizontal="right"/>
    </xf>
    <xf numFmtId="0" fontId="13" fillId="0" borderId="0" xfId="0" applyFont="1" applyBorder="1" applyAlignment="1">
      <alignment horizontal="center"/>
    </xf>
    <xf numFmtId="10" fontId="32" fillId="0" borderId="0" xfId="0" applyNumberFormat="1" applyFont="1" applyBorder="1" applyAlignment="1">
      <alignment horizontal="center" vertical="center"/>
    </xf>
    <xf numFmtId="4" fontId="32" fillId="0" borderId="0" xfId="0" applyNumberFormat="1" applyFont="1" applyBorder="1" applyAlignment="1">
      <alignment horizontal="center" vertical="center"/>
    </xf>
    <xf numFmtId="3" fontId="13" fillId="0" borderId="29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7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5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6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77" xfId="0" applyBorder="1" applyAlignment="1">
      <alignment horizontal="center"/>
    </xf>
    <xf numFmtId="0" fontId="36" fillId="0" borderId="57" xfId="0" applyFont="1" applyBorder="1" applyAlignment="1">
      <alignment horizontal="left" vertical="center" wrapText="1"/>
    </xf>
    <xf numFmtId="0" fontId="36" fillId="0" borderId="58" xfId="0" applyFont="1" applyBorder="1" applyAlignment="1">
      <alignment horizontal="left" vertical="center" wrapText="1"/>
    </xf>
    <xf numFmtId="0" fontId="36" fillId="0" borderId="59" xfId="0" applyFont="1" applyBorder="1" applyAlignment="1">
      <alignment horizontal="left" vertical="center" wrapText="1"/>
    </xf>
    <xf numFmtId="0" fontId="36" fillId="0" borderId="54" xfId="0" applyFont="1" applyBorder="1" applyAlignment="1">
      <alignment horizontal="left" vertical="center" wrapText="1"/>
    </xf>
    <xf numFmtId="0" fontId="36" fillId="0" borderId="51" xfId="0" applyFont="1" applyBorder="1" applyAlignment="1">
      <alignment horizontal="left" vertical="center" wrapText="1"/>
    </xf>
    <xf numFmtId="0" fontId="36" fillId="0" borderId="60" xfId="0" applyFont="1" applyBorder="1" applyAlignment="1">
      <alignment horizontal="left" vertical="center" wrapText="1"/>
    </xf>
    <xf numFmtId="0" fontId="36" fillId="0" borderId="55" xfId="0" applyFont="1" applyBorder="1" applyAlignment="1">
      <alignment horizontal="left" vertical="center" wrapText="1"/>
    </xf>
    <xf numFmtId="0" fontId="36" fillId="0" borderId="56" xfId="0" applyFont="1" applyBorder="1" applyAlignment="1">
      <alignment horizontal="left" vertical="center" wrapText="1"/>
    </xf>
    <xf numFmtId="0" fontId="36" fillId="0" borderId="61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53" xfId="0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5" xfId="0" applyFont="1" applyBorder="1" applyAlignment="1">
      <alignment horizontal="left" vertical="center"/>
    </xf>
    <xf numFmtId="0" fontId="3" fillId="0" borderId="26" xfId="0" applyFont="1" applyBorder="1" applyAlignment="1">
      <alignment horizontal="left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35" fillId="0" borderId="20" xfId="0" applyFont="1" applyFill="1" applyBorder="1" applyAlignment="1">
      <alignment horizontal="center" vertical="center" wrapText="1"/>
    </xf>
    <xf numFmtId="0" fontId="35" fillId="0" borderId="24" xfId="0" applyFont="1" applyFill="1" applyBorder="1" applyAlignment="1">
      <alignment horizontal="center" vertical="center" wrapText="1"/>
    </xf>
    <xf numFmtId="0" fontId="35" fillId="0" borderId="19" xfId="0" applyFont="1" applyFill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2" xfId="0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" fontId="0" fillId="2" borderId="28" xfId="1" applyNumberFormat="1" applyFont="1" applyFill="1" applyBorder="1" applyAlignment="1" applyProtection="1">
      <alignment horizontal="left" vertical="center"/>
      <protection locked="0"/>
    </xf>
    <xf numFmtId="0" fontId="0" fillId="2" borderId="28" xfId="0" applyFill="1" applyBorder="1" applyAlignment="1" applyProtection="1">
      <alignment horizontal="left" vertical="center"/>
      <protection locked="0"/>
    </xf>
    <xf numFmtId="49" fontId="0" fillId="2" borderId="28" xfId="0" applyNumberFormat="1" applyFill="1" applyBorder="1" applyAlignment="1" applyProtection="1">
      <alignment horizontal="left" vertical="center"/>
      <protection locked="0"/>
    </xf>
    <xf numFmtId="164" fontId="0" fillId="2" borderId="28" xfId="0" applyNumberFormat="1" applyFill="1" applyBorder="1" applyAlignment="1" applyProtection="1">
      <alignment horizontal="left" vertical="center"/>
      <protection locked="0"/>
    </xf>
    <xf numFmtId="0" fontId="4" fillId="2" borderId="28" xfId="2" applyFill="1" applyBorder="1" applyAlignment="1" applyProtection="1">
      <alignment horizontal="left" vertical="center"/>
      <protection locked="0"/>
    </xf>
    <xf numFmtId="4" fontId="13" fillId="0" borderId="46" xfId="0" applyNumberFormat="1" applyFont="1" applyBorder="1" applyAlignment="1">
      <alignment horizontal="center" vertical="center"/>
    </xf>
    <xf numFmtId="4" fontId="13" fillId="0" borderId="79" xfId="0" applyNumberFormat="1" applyFont="1" applyBorder="1" applyAlignment="1">
      <alignment horizontal="center" vertical="center"/>
    </xf>
    <xf numFmtId="0" fontId="13" fillId="0" borderId="78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" fontId="32" fillId="0" borderId="46" xfId="0" applyNumberFormat="1" applyFont="1" applyBorder="1" applyAlignment="1">
      <alignment horizontal="center" vertical="center"/>
    </xf>
    <xf numFmtId="1" fontId="32" fillId="0" borderId="79" xfId="0" applyNumberFormat="1" applyFont="1" applyBorder="1" applyAlignment="1">
      <alignment horizontal="center" vertical="center"/>
    </xf>
    <xf numFmtId="3" fontId="32" fillId="0" borderId="78" xfId="0" applyNumberFormat="1" applyFont="1" applyBorder="1" applyAlignment="1">
      <alignment horizontal="center" vertical="center"/>
    </xf>
    <xf numFmtId="3" fontId="32" fillId="0" borderId="1" xfId="0" applyNumberFormat="1" applyFont="1" applyBorder="1" applyAlignment="1">
      <alignment horizontal="center" vertical="center"/>
    </xf>
    <xf numFmtId="3" fontId="12" fillId="0" borderId="17" xfId="0" applyNumberFormat="1" applyFont="1" applyBorder="1" applyAlignment="1">
      <alignment horizontal="center" vertical="center" wrapText="1"/>
    </xf>
    <xf numFmtId="3" fontId="12" fillId="0" borderId="1" xfId="0" applyNumberFormat="1" applyFont="1" applyBorder="1" applyAlignment="1">
      <alignment horizontal="center" vertical="center" wrapText="1"/>
    </xf>
    <xf numFmtId="0" fontId="13" fillId="0" borderId="4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164" fontId="14" fillId="0" borderId="0" xfId="0" applyNumberFormat="1" applyFont="1" applyAlignment="1">
      <alignment horizontal="left" vertical="center"/>
    </xf>
    <xf numFmtId="0" fontId="12" fillId="0" borderId="0" xfId="0" applyFont="1" applyAlignment="1" applyProtection="1">
      <alignment horizontal="left" indent="11"/>
      <protection locked="0"/>
    </xf>
    <xf numFmtId="14" fontId="19" fillId="0" borderId="0" xfId="0" applyNumberFormat="1" applyFont="1" applyAlignment="1">
      <alignment horizontal="left" vertical="center" indent="6"/>
    </xf>
    <xf numFmtId="164" fontId="12" fillId="0" borderId="0" xfId="0" applyNumberFormat="1" applyFont="1" applyAlignment="1" applyProtection="1">
      <alignment horizontal="left" indent="11"/>
      <protection locked="0"/>
    </xf>
    <xf numFmtId="0" fontId="13" fillId="0" borderId="0" xfId="0" applyFont="1" applyBorder="1" applyAlignment="1">
      <alignment horizontal="left" vertical="top" wrapText="1"/>
    </xf>
    <xf numFmtId="0" fontId="13" fillId="0" borderId="47" xfId="0" applyFont="1" applyBorder="1" applyAlignment="1">
      <alignment horizontal="left" vertical="top" wrapText="1"/>
    </xf>
    <xf numFmtId="0" fontId="13" fillId="0" borderId="17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28" fillId="0" borderId="0" xfId="0" applyNumberFormat="1" applyFont="1" applyAlignment="1">
      <alignment horizontal="left" vertical="center"/>
    </xf>
    <xf numFmtId="0" fontId="29" fillId="7" borderId="0" xfId="0" applyFont="1" applyFill="1" applyAlignment="1">
      <alignment horizontal="left" vertical="center" indent="6"/>
    </xf>
    <xf numFmtId="0" fontId="28" fillId="0" borderId="0" xfId="0" applyFont="1" applyAlignment="1">
      <alignment horizontal="left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47" xfId="0" applyFont="1" applyBorder="1" applyAlignment="1">
      <alignment horizontal="center" vertical="center" wrapText="1"/>
    </xf>
    <xf numFmtId="0" fontId="26" fillId="0" borderId="0" xfId="0" applyFont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8</xdr:row>
      <xdr:rowOff>371475</xdr:rowOff>
    </xdr:from>
    <xdr:to>
      <xdr:col>9</xdr:col>
      <xdr:colOff>0</xdr:colOff>
      <xdr:row>15</xdr:row>
      <xdr:rowOff>161925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C6EF820-94E8-463B-8FF7-5C0F81F555CE}"/>
            </a:ext>
          </a:extLst>
        </xdr:cNvPr>
        <xdr:cNvSpPr/>
      </xdr:nvSpPr>
      <xdr:spPr>
        <a:xfrm>
          <a:off x="4238625" y="1905000"/>
          <a:ext cx="4152900" cy="1590675"/>
        </a:xfrm>
        <a:prstGeom prst="roundRect">
          <a:avLst/>
        </a:prstGeom>
        <a:noFill/>
        <a:ln w="28575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0057A2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EF8317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BEBFC-38FF-4FED-94CA-3C88D45C72B7}">
  <dimension ref="B2:AP46"/>
  <sheetViews>
    <sheetView showGridLines="0" tabSelected="1" workbookViewId="0">
      <selection activeCell="E4" sqref="E4:AB5"/>
    </sheetView>
  </sheetViews>
  <sheetFormatPr baseColWidth="10" defaultColWidth="4.7109375" defaultRowHeight="15" x14ac:dyDescent="0.25"/>
  <cols>
    <col min="2" max="28" width="6.42578125" customWidth="1"/>
    <col min="29" max="33" width="4.42578125" customWidth="1"/>
  </cols>
  <sheetData>
    <row r="2" spans="2:42" x14ac:dyDescent="0.25">
      <c r="B2" s="218" t="s">
        <v>61</v>
      </c>
      <c r="C2" s="218"/>
      <c r="D2" s="218"/>
      <c r="E2" s="217"/>
      <c r="F2" s="217"/>
      <c r="G2" s="217"/>
      <c r="H2" s="217"/>
      <c r="I2" s="217"/>
    </row>
    <row r="3" spans="2:42" ht="15.75" thickBot="1" x14ac:dyDescent="0.3"/>
    <row r="4" spans="2:42" x14ac:dyDescent="0.25">
      <c r="B4" s="129" t="s">
        <v>54</v>
      </c>
      <c r="C4" s="130"/>
      <c r="D4" s="131"/>
      <c r="E4" s="137" t="s">
        <v>108</v>
      </c>
      <c r="F4" s="138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9"/>
      <c r="AC4" s="138" t="s">
        <v>57</v>
      </c>
      <c r="AD4" s="138"/>
      <c r="AE4" s="138"/>
      <c r="AF4" s="138"/>
      <c r="AG4" s="138"/>
      <c r="AH4" s="137" t="s">
        <v>63</v>
      </c>
      <c r="AI4" s="138"/>
      <c r="AJ4" s="138"/>
      <c r="AK4" s="138"/>
      <c r="AL4" s="138"/>
      <c r="AM4" s="138"/>
      <c r="AN4" s="138"/>
      <c r="AO4" s="138"/>
      <c r="AP4" s="139"/>
    </row>
    <row r="5" spans="2:42" ht="15.75" thickBot="1" x14ac:dyDescent="0.3">
      <c r="B5" s="132"/>
      <c r="C5" s="133"/>
      <c r="D5" s="134"/>
      <c r="E5" s="143"/>
      <c r="F5" s="144"/>
      <c r="G5" s="144"/>
      <c r="H5" s="144"/>
      <c r="I5" s="144"/>
      <c r="J5" s="144"/>
      <c r="K5" s="144"/>
      <c r="L5" s="144"/>
      <c r="M5" s="144"/>
      <c r="N5" s="144"/>
      <c r="O5" s="144"/>
      <c r="P5" s="144"/>
      <c r="Q5" s="144"/>
      <c r="R5" s="144"/>
      <c r="S5" s="144"/>
      <c r="T5" s="144"/>
      <c r="U5" s="144"/>
      <c r="V5" s="144"/>
      <c r="W5" s="144"/>
      <c r="X5" s="144"/>
      <c r="Y5" s="144"/>
      <c r="Z5" s="144"/>
      <c r="AA5" s="144"/>
      <c r="AB5" s="145"/>
      <c r="AC5" s="141"/>
      <c r="AD5" s="141"/>
      <c r="AE5" s="141"/>
      <c r="AF5" s="141"/>
      <c r="AG5" s="141"/>
      <c r="AH5" s="140"/>
      <c r="AI5" s="141"/>
      <c r="AJ5" s="141"/>
      <c r="AK5" s="141"/>
      <c r="AL5" s="141"/>
      <c r="AM5" s="141"/>
      <c r="AN5" s="141"/>
      <c r="AO5" s="141"/>
      <c r="AP5" s="142"/>
    </row>
    <row r="6" spans="2:42" ht="15" customHeight="1" x14ac:dyDescent="0.25">
      <c r="B6" s="149" t="s">
        <v>60</v>
      </c>
      <c r="C6" s="150"/>
      <c r="D6" s="151"/>
      <c r="E6" s="179" t="s">
        <v>1</v>
      </c>
      <c r="F6" s="180"/>
      <c r="G6" s="180"/>
      <c r="H6" s="180"/>
      <c r="I6" s="180"/>
      <c r="J6" s="181"/>
      <c r="K6" s="185" t="s">
        <v>2</v>
      </c>
      <c r="L6" s="186"/>
      <c r="M6" s="186"/>
      <c r="N6" s="186"/>
      <c r="O6" s="186"/>
      <c r="P6" s="187"/>
      <c r="Q6" s="191" t="s">
        <v>3</v>
      </c>
      <c r="R6" s="192"/>
      <c r="S6" s="192"/>
      <c r="T6" s="192"/>
      <c r="U6" s="192"/>
      <c r="V6" s="193"/>
      <c r="W6" s="197" t="s">
        <v>4</v>
      </c>
      <c r="X6" s="198"/>
      <c r="Y6" s="198"/>
      <c r="Z6" s="198"/>
      <c r="AA6" s="198"/>
      <c r="AB6" s="199"/>
      <c r="AC6" s="158" t="s">
        <v>55</v>
      </c>
      <c r="AD6" s="159"/>
      <c r="AE6" s="164" t="s">
        <v>56</v>
      </c>
      <c r="AF6" s="165"/>
      <c r="AG6" s="166"/>
      <c r="AH6" s="140"/>
      <c r="AI6" s="141"/>
      <c r="AJ6" s="141"/>
      <c r="AK6" s="141"/>
      <c r="AL6" s="141"/>
      <c r="AM6" s="141"/>
      <c r="AN6" s="141"/>
      <c r="AO6" s="141"/>
      <c r="AP6" s="142"/>
    </row>
    <row r="7" spans="2:42" ht="15" customHeight="1" thickBot="1" x14ac:dyDescent="0.3">
      <c r="B7" s="152"/>
      <c r="C7" s="153"/>
      <c r="D7" s="154"/>
      <c r="E7" s="182"/>
      <c r="F7" s="183"/>
      <c r="G7" s="183"/>
      <c r="H7" s="183"/>
      <c r="I7" s="183"/>
      <c r="J7" s="184"/>
      <c r="K7" s="188"/>
      <c r="L7" s="189"/>
      <c r="M7" s="189"/>
      <c r="N7" s="189"/>
      <c r="O7" s="189"/>
      <c r="P7" s="190"/>
      <c r="Q7" s="194"/>
      <c r="R7" s="195"/>
      <c r="S7" s="195"/>
      <c r="T7" s="195"/>
      <c r="U7" s="195"/>
      <c r="V7" s="196"/>
      <c r="W7" s="200"/>
      <c r="X7" s="201"/>
      <c r="Y7" s="201"/>
      <c r="Z7" s="201"/>
      <c r="AA7" s="201"/>
      <c r="AB7" s="202"/>
      <c r="AC7" s="160"/>
      <c r="AD7" s="161"/>
      <c r="AE7" s="167"/>
      <c r="AF7" s="168"/>
      <c r="AG7" s="169"/>
      <c r="AH7" s="140"/>
      <c r="AI7" s="141"/>
      <c r="AJ7" s="141"/>
      <c r="AK7" s="141"/>
      <c r="AL7" s="141"/>
      <c r="AM7" s="141"/>
      <c r="AN7" s="141"/>
      <c r="AO7" s="141"/>
      <c r="AP7" s="142"/>
    </row>
    <row r="8" spans="2:42" ht="15" customHeight="1" x14ac:dyDescent="0.25">
      <c r="B8" s="152"/>
      <c r="C8" s="153"/>
      <c r="D8" s="154"/>
      <c r="E8" s="206" t="s">
        <v>59</v>
      </c>
      <c r="F8" s="207"/>
      <c r="G8" s="208"/>
      <c r="H8" s="203" t="s">
        <v>58</v>
      </c>
      <c r="I8" s="204"/>
      <c r="J8" s="205"/>
      <c r="K8" s="206" t="s">
        <v>59</v>
      </c>
      <c r="L8" s="207"/>
      <c r="M8" s="208"/>
      <c r="N8" s="203" t="s">
        <v>58</v>
      </c>
      <c r="O8" s="204"/>
      <c r="P8" s="205"/>
      <c r="Q8" s="206" t="s">
        <v>59</v>
      </c>
      <c r="R8" s="207"/>
      <c r="S8" s="208"/>
      <c r="T8" s="203" t="s">
        <v>58</v>
      </c>
      <c r="U8" s="204"/>
      <c r="V8" s="205"/>
      <c r="W8" s="206" t="s">
        <v>59</v>
      </c>
      <c r="X8" s="207"/>
      <c r="Y8" s="208"/>
      <c r="Z8" s="203" t="s">
        <v>58</v>
      </c>
      <c r="AA8" s="204"/>
      <c r="AB8" s="205"/>
      <c r="AC8" s="160"/>
      <c r="AD8" s="161"/>
      <c r="AE8" s="167"/>
      <c r="AF8" s="168"/>
      <c r="AG8" s="169"/>
      <c r="AH8" s="140"/>
      <c r="AI8" s="141"/>
      <c r="AJ8" s="141"/>
      <c r="AK8" s="141"/>
      <c r="AL8" s="141"/>
      <c r="AM8" s="141"/>
      <c r="AN8" s="141"/>
      <c r="AO8" s="141"/>
      <c r="AP8" s="142"/>
    </row>
    <row r="9" spans="2:42" ht="15" customHeight="1" thickBot="1" x14ac:dyDescent="0.3">
      <c r="B9" s="155"/>
      <c r="C9" s="156"/>
      <c r="D9" s="157"/>
      <c r="E9" s="3">
        <v>60</v>
      </c>
      <c r="F9" s="95">
        <v>80</v>
      </c>
      <c r="G9" s="4">
        <v>120</v>
      </c>
      <c r="H9" s="3">
        <v>60</v>
      </c>
      <c r="I9" s="95">
        <v>80</v>
      </c>
      <c r="J9" s="4">
        <v>120</v>
      </c>
      <c r="K9" s="3">
        <v>60</v>
      </c>
      <c r="L9" s="95">
        <v>80</v>
      </c>
      <c r="M9" s="4">
        <v>120</v>
      </c>
      <c r="N9" s="3">
        <v>60</v>
      </c>
      <c r="O9" s="95">
        <v>80</v>
      </c>
      <c r="P9" s="4">
        <v>120</v>
      </c>
      <c r="Q9" s="3">
        <v>60</v>
      </c>
      <c r="R9" s="95">
        <v>80</v>
      </c>
      <c r="S9" s="4">
        <v>120</v>
      </c>
      <c r="T9" s="3">
        <v>60</v>
      </c>
      <c r="U9" s="95">
        <v>80</v>
      </c>
      <c r="V9" s="4">
        <v>120</v>
      </c>
      <c r="W9" s="3">
        <v>60</v>
      </c>
      <c r="X9" s="95">
        <v>80</v>
      </c>
      <c r="Y9" s="4">
        <v>120</v>
      </c>
      <c r="Z9" s="3">
        <v>60</v>
      </c>
      <c r="AA9" s="95">
        <v>80</v>
      </c>
      <c r="AB9" s="4">
        <v>120</v>
      </c>
      <c r="AC9" s="162"/>
      <c r="AD9" s="163"/>
      <c r="AE9" s="170"/>
      <c r="AF9" s="171"/>
      <c r="AG9" s="172"/>
      <c r="AH9" s="143"/>
      <c r="AI9" s="144"/>
      <c r="AJ9" s="144"/>
      <c r="AK9" s="144"/>
      <c r="AL9" s="144"/>
      <c r="AM9" s="144"/>
      <c r="AN9" s="144"/>
      <c r="AO9" s="144"/>
      <c r="AP9" s="145"/>
    </row>
    <row r="10" spans="2:42" x14ac:dyDescent="0.25">
      <c r="B10" s="135" t="s">
        <v>50</v>
      </c>
      <c r="C10" s="136"/>
      <c r="D10" s="136"/>
      <c r="E10" s="92"/>
      <c r="F10" s="93"/>
      <c r="G10" s="94"/>
      <c r="H10" s="92"/>
      <c r="I10" s="93"/>
      <c r="J10" s="94"/>
      <c r="K10" s="92"/>
      <c r="L10" s="93"/>
      <c r="M10" s="94"/>
      <c r="N10" s="92"/>
      <c r="O10" s="93"/>
      <c r="P10" s="94"/>
      <c r="Q10" s="92"/>
      <c r="R10" s="93"/>
      <c r="S10" s="94"/>
      <c r="T10" s="92"/>
      <c r="U10" s="93"/>
      <c r="V10" s="94"/>
      <c r="W10" s="92"/>
      <c r="X10" s="93"/>
      <c r="Y10" s="94"/>
      <c r="Z10" s="92"/>
      <c r="AA10" s="93"/>
      <c r="AB10" s="94"/>
      <c r="AC10" s="173"/>
      <c r="AD10" s="174"/>
      <c r="AE10" s="209"/>
      <c r="AF10" s="210"/>
      <c r="AG10" s="211"/>
      <c r="AH10" s="146"/>
      <c r="AI10" s="147"/>
      <c r="AJ10" s="147"/>
      <c r="AK10" s="147"/>
      <c r="AL10" s="147"/>
      <c r="AM10" s="147"/>
      <c r="AN10" s="147"/>
      <c r="AO10" s="147"/>
      <c r="AP10" s="148"/>
    </row>
    <row r="11" spans="2:42" x14ac:dyDescent="0.25">
      <c r="B11" s="127" t="s">
        <v>0</v>
      </c>
      <c r="C11" s="128"/>
      <c r="D11" s="128"/>
      <c r="E11" s="90"/>
      <c r="F11" s="89"/>
      <c r="G11" s="91"/>
      <c r="H11" s="90"/>
      <c r="I11" s="89"/>
      <c r="J11" s="91"/>
      <c r="K11" s="90"/>
      <c r="L11" s="89"/>
      <c r="M11" s="91"/>
      <c r="N11" s="90"/>
      <c r="O11" s="89"/>
      <c r="P11" s="91"/>
      <c r="Q11" s="90"/>
      <c r="R11" s="89"/>
      <c r="S11" s="91"/>
      <c r="T11" s="90"/>
      <c r="U11" s="89"/>
      <c r="V11" s="91"/>
      <c r="W11" s="90"/>
      <c r="X11" s="89"/>
      <c r="Y11" s="91"/>
      <c r="Z11" s="90"/>
      <c r="AA11" s="89"/>
      <c r="AB11" s="91"/>
      <c r="AC11" s="175"/>
      <c r="AD11" s="176"/>
      <c r="AE11" s="118"/>
      <c r="AF11" s="119"/>
      <c r="AG11" s="120"/>
      <c r="AH11" s="121"/>
      <c r="AI11" s="122"/>
      <c r="AJ11" s="122"/>
      <c r="AK11" s="122"/>
      <c r="AL11" s="122"/>
      <c r="AM11" s="122"/>
      <c r="AN11" s="122"/>
      <c r="AO11" s="122"/>
      <c r="AP11" s="123"/>
    </row>
    <row r="12" spans="2:42" x14ac:dyDescent="0.25">
      <c r="B12" s="127"/>
      <c r="C12" s="128"/>
      <c r="D12" s="128"/>
      <c r="E12" s="90"/>
      <c r="F12" s="89"/>
      <c r="G12" s="91"/>
      <c r="H12" s="90"/>
      <c r="I12" s="89"/>
      <c r="J12" s="91"/>
      <c r="K12" s="90"/>
      <c r="L12" s="89"/>
      <c r="M12" s="91"/>
      <c r="N12" s="90"/>
      <c r="O12" s="89"/>
      <c r="P12" s="91"/>
      <c r="Q12" s="90"/>
      <c r="R12" s="89"/>
      <c r="S12" s="91"/>
      <c r="T12" s="90"/>
      <c r="U12" s="89"/>
      <c r="V12" s="91"/>
      <c r="W12" s="90"/>
      <c r="X12" s="89"/>
      <c r="Y12" s="91"/>
      <c r="Z12" s="90"/>
      <c r="AA12" s="89"/>
      <c r="AB12" s="91"/>
      <c r="AC12" s="175"/>
      <c r="AD12" s="176"/>
      <c r="AE12" s="118"/>
      <c r="AF12" s="119"/>
      <c r="AG12" s="120"/>
      <c r="AH12" s="121"/>
      <c r="AI12" s="122"/>
      <c r="AJ12" s="122"/>
      <c r="AK12" s="122"/>
      <c r="AL12" s="122"/>
      <c r="AM12" s="122"/>
      <c r="AN12" s="122"/>
      <c r="AO12" s="122"/>
      <c r="AP12" s="123"/>
    </row>
    <row r="13" spans="2:42" x14ac:dyDescent="0.25">
      <c r="B13" s="127"/>
      <c r="C13" s="128"/>
      <c r="D13" s="128"/>
      <c r="E13" s="90"/>
      <c r="F13" s="89"/>
      <c r="G13" s="91"/>
      <c r="H13" s="90"/>
      <c r="I13" s="89"/>
      <c r="J13" s="91"/>
      <c r="K13" s="90"/>
      <c r="L13" s="89"/>
      <c r="M13" s="91"/>
      <c r="N13" s="90"/>
      <c r="O13" s="89"/>
      <c r="P13" s="91"/>
      <c r="Q13" s="90"/>
      <c r="R13" s="89"/>
      <c r="S13" s="91"/>
      <c r="T13" s="90"/>
      <c r="U13" s="89"/>
      <c r="V13" s="91"/>
      <c r="W13" s="90"/>
      <c r="X13" s="89"/>
      <c r="Y13" s="91"/>
      <c r="Z13" s="90"/>
      <c r="AA13" s="89"/>
      <c r="AB13" s="91"/>
      <c r="AC13" s="175"/>
      <c r="AD13" s="176"/>
      <c r="AE13" s="118"/>
      <c r="AF13" s="119"/>
      <c r="AG13" s="120"/>
      <c r="AH13" s="121"/>
      <c r="AI13" s="122"/>
      <c r="AJ13" s="122"/>
      <c r="AK13" s="122"/>
      <c r="AL13" s="122"/>
      <c r="AM13" s="122"/>
      <c r="AN13" s="122"/>
      <c r="AO13" s="122"/>
      <c r="AP13" s="123"/>
    </row>
    <row r="14" spans="2:42" x14ac:dyDescent="0.25">
      <c r="B14" s="127"/>
      <c r="C14" s="128"/>
      <c r="D14" s="128"/>
      <c r="E14" s="90"/>
      <c r="F14" s="89"/>
      <c r="G14" s="91"/>
      <c r="H14" s="90"/>
      <c r="I14" s="89"/>
      <c r="J14" s="91"/>
      <c r="K14" s="90"/>
      <c r="L14" s="89"/>
      <c r="M14" s="91"/>
      <c r="N14" s="90"/>
      <c r="O14" s="89"/>
      <c r="P14" s="91"/>
      <c r="Q14" s="90"/>
      <c r="R14" s="89"/>
      <c r="S14" s="91"/>
      <c r="T14" s="90"/>
      <c r="U14" s="89"/>
      <c r="V14" s="91"/>
      <c r="W14" s="90"/>
      <c r="X14" s="89"/>
      <c r="Y14" s="91"/>
      <c r="Z14" s="90"/>
      <c r="AA14" s="89"/>
      <c r="AB14" s="91"/>
      <c r="AC14" s="175"/>
      <c r="AD14" s="176"/>
      <c r="AE14" s="118"/>
      <c r="AF14" s="119"/>
      <c r="AG14" s="120"/>
      <c r="AH14" s="121"/>
      <c r="AI14" s="122"/>
      <c r="AJ14" s="122"/>
      <c r="AK14" s="122"/>
      <c r="AL14" s="122"/>
      <c r="AM14" s="122"/>
      <c r="AN14" s="122"/>
      <c r="AO14" s="122"/>
      <c r="AP14" s="123"/>
    </row>
    <row r="15" spans="2:42" x14ac:dyDescent="0.25">
      <c r="B15" s="127"/>
      <c r="C15" s="128"/>
      <c r="D15" s="128"/>
      <c r="E15" s="90"/>
      <c r="F15" s="89"/>
      <c r="G15" s="91"/>
      <c r="H15" s="90"/>
      <c r="I15" s="89"/>
      <c r="J15" s="91"/>
      <c r="K15" s="90"/>
      <c r="L15" s="89"/>
      <c r="M15" s="91"/>
      <c r="N15" s="90"/>
      <c r="O15" s="89"/>
      <c r="P15" s="91"/>
      <c r="Q15" s="90"/>
      <c r="R15" s="89"/>
      <c r="S15" s="91"/>
      <c r="T15" s="90"/>
      <c r="U15" s="89"/>
      <c r="V15" s="91"/>
      <c r="W15" s="90"/>
      <c r="X15" s="89"/>
      <c r="Y15" s="91"/>
      <c r="Z15" s="90"/>
      <c r="AA15" s="89"/>
      <c r="AB15" s="91"/>
      <c r="AC15" s="175"/>
      <c r="AD15" s="176"/>
      <c r="AE15" s="118"/>
      <c r="AF15" s="119"/>
      <c r="AG15" s="120"/>
      <c r="AH15" s="121"/>
      <c r="AI15" s="122"/>
      <c r="AJ15" s="122"/>
      <c r="AK15" s="122"/>
      <c r="AL15" s="122"/>
      <c r="AM15" s="122"/>
      <c r="AN15" s="122"/>
      <c r="AO15" s="122"/>
      <c r="AP15" s="123"/>
    </row>
    <row r="16" spans="2:42" x14ac:dyDescent="0.25">
      <c r="B16" s="127"/>
      <c r="C16" s="128"/>
      <c r="D16" s="128"/>
      <c r="E16" s="90"/>
      <c r="F16" s="89"/>
      <c r="G16" s="91"/>
      <c r="H16" s="90"/>
      <c r="I16" s="89"/>
      <c r="J16" s="91"/>
      <c r="K16" s="90"/>
      <c r="L16" s="89"/>
      <c r="M16" s="91"/>
      <c r="N16" s="90"/>
      <c r="O16" s="89"/>
      <c r="P16" s="91"/>
      <c r="Q16" s="90"/>
      <c r="R16" s="89"/>
      <c r="S16" s="91"/>
      <c r="T16" s="90"/>
      <c r="U16" s="89"/>
      <c r="V16" s="91"/>
      <c r="W16" s="90"/>
      <c r="X16" s="89"/>
      <c r="Y16" s="91"/>
      <c r="Z16" s="90"/>
      <c r="AA16" s="89"/>
      <c r="AB16" s="91"/>
      <c r="AC16" s="175"/>
      <c r="AD16" s="176"/>
      <c r="AE16" s="118"/>
      <c r="AF16" s="119"/>
      <c r="AG16" s="120"/>
      <c r="AH16" s="121"/>
      <c r="AI16" s="122"/>
      <c r="AJ16" s="122"/>
      <c r="AK16" s="122"/>
      <c r="AL16" s="122"/>
      <c r="AM16" s="122"/>
      <c r="AN16" s="122"/>
      <c r="AO16" s="122"/>
      <c r="AP16" s="123"/>
    </row>
    <row r="17" spans="2:42" x14ac:dyDescent="0.25">
      <c r="B17" s="127"/>
      <c r="C17" s="128"/>
      <c r="D17" s="128"/>
      <c r="E17" s="90"/>
      <c r="F17" s="89"/>
      <c r="G17" s="91"/>
      <c r="H17" s="90"/>
      <c r="I17" s="89"/>
      <c r="J17" s="91"/>
      <c r="K17" s="90"/>
      <c r="L17" s="89"/>
      <c r="M17" s="91"/>
      <c r="N17" s="90"/>
      <c r="O17" s="89"/>
      <c r="P17" s="91"/>
      <c r="Q17" s="90"/>
      <c r="R17" s="89"/>
      <c r="S17" s="91"/>
      <c r="T17" s="90"/>
      <c r="U17" s="89"/>
      <c r="V17" s="91"/>
      <c r="W17" s="90"/>
      <c r="X17" s="89"/>
      <c r="Y17" s="91"/>
      <c r="Z17" s="90"/>
      <c r="AA17" s="89"/>
      <c r="AB17" s="91"/>
      <c r="AC17" s="175"/>
      <c r="AD17" s="176"/>
      <c r="AE17" s="118"/>
      <c r="AF17" s="119"/>
      <c r="AG17" s="120"/>
      <c r="AH17" s="121"/>
      <c r="AI17" s="122"/>
      <c r="AJ17" s="122"/>
      <c r="AK17" s="122"/>
      <c r="AL17" s="122"/>
      <c r="AM17" s="122"/>
      <c r="AN17" s="122"/>
      <c r="AO17" s="122"/>
      <c r="AP17" s="123"/>
    </row>
    <row r="18" spans="2:42" x14ac:dyDescent="0.25">
      <c r="B18" s="127"/>
      <c r="C18" s="128"/>
      <c r="D18" s="128"/>
      <c r="E18" s="90"/>
      <c r="F18" s="89"/>
      <c r="G18" s="91"/>
      <c r="H18" s="90"/>
      <c r="I18" s="89"/>
      <c r="J18" s="91"/>
      <c r="K18" s="90"/>
      <c r="L18" s="89"/>
      <c r="M18" s="91"/>
      <c r="N18" s="90"/>
      <c r="O18" s="89"/>
      <c r="P18" s="91"/>
      <c r="Q18" s="90"/>
      <c r="R18" s="89"/>
      <c r="S18" s="91"/>
      <c r="T18" s="90"/>
      <c r="U18" s="89"/>
      <c r="V18" s="91"/>
      <c r="W18" s="90"/>
      <c r="X18" s="89"/>
      <c r="Y18" s="91"/>
      <c r="Z18" s="90"/>
      <c r="AA18" s="89"/>
      <c r="AB18" s="91"/>
      <c r="AC18" s="175"/>
      <c r="AD18" s="176"/>
      <c r="AE18" s="118"/>
      <c r="AF18" s="119"/>
      <c r="AG18" s="120"/>
      <c r="AH18" s="121"/>
      <c r="AI18" s="122"/>
      <c r="AJ18" s="122"/>
      <c r="AK18" s="122"/>
      <c r="AL18" s="122"/>
      <c r="AM18" s="122"/>
      <c r="AN18" s="122"/>
      <c r="AO18" s="122"/>
      <c r="AP18" s="123"/>
    </row>
    <row r="19" spans="2:42" x14ac:dyDescent="0.25">
      <c r="B19" s="127"/>
      <c r="C19" s="128"/>
      <c r="D19" s="128"/>
      <c r="E19" s="90"/>
      <c r="F19" s="89"/>
      <c r="G19" s="91"/>
      <c r="H19" s="90"/>
      <c r="I19" s="89"/>
      <c r="J19" s="91"/>
      <c r="K19" s="90"/>
      <c r="L19" s="89"/>
      <c r="M19" s="91"/>
      <c r="N19" s="90"/>
      <c r="O19" s="89"/>
      <c r="P19" s="91"/>
      <c r="Q19" s="90"/>
      <c r="R19" s="89"/>
      <c r="S19" s="91"/>
      <c r="T19" s="90"/>
      <c r="U19" s="89"/>
      <c r="V19" s="91"/>
      <c r="W19" s="90"/>
      <c r="X19" s="89"/>
      <c r="Y19" s="91"/>
      <c r="Z19" s="90"/>
      <c r="AA19" s="89"/>
      <c r="AB19" s="91"/>
      <c r="AC19" s="175"/>
      <c r="AD19" s="176"/>
      <c r="AE19" s="118"/>
      <c r="AF19" s="119"/>
      <c r="AG19" s="120"/>
      <c r="AH19" s="121"/>
      <c r="AI19" s="122"/>
      <c r="AJ19" s="122"/>
      <c r="AK19" s="122"/>
      <c r="AL19" s="122"/>
      <c r="AM19" s="122"/>
      <c r="AN19" s="122"/>
      <c r="AO19" s="122"/>
      <c r="AP19" s="123"/>
    </row>
    <row r="20" spans="2:42" x14ac:dyDescent="0.25">
      <c r="B20" s="177" t="s">
        <v>51</v>
      </c>
      <c r="C20" s="178"/>
      <c r="D20" s="178"/>
      <c r="E20" s="90"/>
      <c r="F20" s="89"/>
      <c r="G20" s="91"/>
      <c r="H20" s="90"/>
      <c r="I20" s="89"/>
      <c r="J20" s="91"/>
      <c r="K20" s="90"/>
      <c r="L20" s="89"/>
      <c r="M20" s="91"/>
      <c r="N20" s="90"/>
      <c r="O20" s="89"/>
      <c r="P20" s="91"/>
      <c r="Q20" s="90"/>
      <c r="R20" s="89"/>
      <c r="S20" s="91"/>
      <c r="T20" s="90"/>
      <c r="U20" s="89"/>
      <c r="V20" s="91"/>
      <c r="W20" s="90"/>
      <c r="X20" s="89"/>
      <c r="Y20" s="91"/>
      <c r="Z20" s="90"/>
      <c r="AA20" s="89"/>
      <c r="AB20" s="91"/>
      <c r="AC20" s="175"/>
      <c r="AD20" s="176"/>
      <c r="AE20" s="118"/>
      <c r="AF20" s="119"/>
      <c r="AG20" s="120"/>
      <c r="AH20" s="121"/>
      <c r="AI20" s="122"/>
      <c r="AJ20" s="122"/>
      <c r="AK20" s="122"/>
      <c r="AL20" s="122"/>
      <c r="AM20" s="122"/>
      <c r="AN20" s="122"/>
      <c r="AO20" s="122"/>
      <c r="AP20" s="123"/>
    </row>
    <row r="21" spans="2:42" x14ac:dyDescent="0.25">
      <c r="B21" s="127" t="s">
        <v>0</v>
      </c>
      <c r="C21" s="128"/>
      <c r="D21" s="128"/>
      <c r="E21" s="90"/>
      <c r="F21" s="89"/>
      <c r="G21" s="91"/>
      <c r="H21" s="90"/>
      <c r="I21" s="89"/>
      <c r="J21" s="91"/>
      <c r="K21" s="90"/>
      <c r="L21" s="89"/>
      <c r="M21" s="91"/>
      <c r="N21" s="90"/>
      <c r="O21" s="89"/>
      <c r="P21" s="91"/>
      <c r="Q21" s="90"/>
      <c r="R21" s="89"/>
      <c r="S21" s="91"/>
      <c r="T21" s="90"/>
      <c r="U21" s="89"/>
      <c r="V21" s="91"/>
      <c r="W21" s="90"/>
      <c r="X21" s="89"/>
      <c r="Y21" s="91"/>
      <c r="Z21" s="90"/>
      <c r="AA21" s="89"/>
      <c r="AB21" s="91"/>
      <c r="AC21" s="175"/>
      <c r="AD21" s="176"/>
      <c r="AE21" s="118"/>
      <c r="AF21" s="119"/>
      <c r="AG21" s="120"/>
      <c r="AH21" s="121"/>
      <c r="AI21" s="122"/>
      <c r="AJ21" s="122"/>
      <c r="AK21" s="122"/>
      <c r="AL21" s="122"/>
      <c r="AM21" s="122"/>
      <c r="AN21" s="122"/>
      <c r="AO21" s="122"/>
      <c r="AP21" s="123"/>
    </row>
    <row r="22" spans="2:42" x14ac:dyDescent="0.25">
      <c r="B22" s="127"/>
      <c r="C22" s="128"/>
      <c r="D22" s="128"/>
      <c r="E22" s="90"/>
      <c r="F22" s="89"/>
      <c r="G22" s="91"/>
      <c r="H22" s="90"/>
      <c r="I22" s="89"/>
      <c r="J22" s="91"/>
      <c r="K22" s="90"/>
      <c r="L22" s="89"/>
      <c r="M22" s="91"/>
      <c r="N22" s="90"/>
      <c r="O22" s="89"/>
      <c r="P22" s="91"/>
      <c r="Q22" s="90"/>
      <c r="R22" s="89"/>
      <c r="S22" s="91"/>
      <c r="T22" s="90"/>
      <c r="U22" s="89"/>
      <c r="V22" s="91"/>
      <c r="W22" s="90"/>
      <c r="X22" s="89"/>
      <c r="Y22" s="91"/>
      <c r="Z22" s="90"/>
      <c r="AA22" s="89"/>
      <c r="AB22" s="91"/>
      <c r="AC22" s="175"/>
      <c r="AD22" s="176"/>
      <c r="AE22" s="118"/>
      <c r="AF22" s="119"/>
      <c r="AG22" s="120"/>
      <c r="AH22" s="121"/>
      <c r="AI22" s="122"/>
      <c r="AJ22" s="122"/>
      <c r="AK22" s="122"/>
      <c r="AL22" s="122"/>
      <c r="AM22" s="122"/>
      <c r="AN22" s="122"/>
      <c r="AO22" s="122"/>
      <c r="AP22" s="123"/>
    </row>
    <row r="23" spans="2:42" x14ac:dyDescent="0.25">
      <c r="B23" s="127"/>
      <c r="C23" s="128"/>
      <c r="D23" s="128"/>
      <c r="E23" s="90"/>
      <c r="F23" s="89"/>
      <c r="G23" s="91"/>
      <c r="H23" s="90"/>
      <c r="I23" s="89"/>
      <c r="J23" s="91"/>
      <c r="K23" s="90"/>
      <c r="L23" s="89"/>
      <c r="M23" s="91"/>
      <c r="N23" s="90"/>
      <c r="O23" s="89"/>
      <c r="P23" s="91"/>
      <c r="Q23" s="90"/>
      <c r="R23" s="89"/>
      <c r="S23" s="91"/>
      <c r="T23" s="90"/>
      <c r="U23" s="89"/>
      <c r="V23" s="91"/>
      <c r="W23" s="90"/>
      <c r="X23" s="89"/>
      <c r="Y23" s="91"/>
      <c r="Z23" s="90"/>
      <c r="AA23" s="89"/>
      <c r="AB23" s="91"/>
      <c r="AC23" s="175"/>
      <c r="AD23" s="176"/>
      <c r="AE23" s="118"/>
      <c r="AF23" s="119"/>
      <c r="AG23" s="120"/>
      <c r="AH23" s="121"/>
      <c r="AI23" s="122"/>
      <c r="AJ23" s="122"/>
      <c r="AK23" s="122"/>
      <c r="AL23" s="122"/>
      <c r="AM23" s="122"/>
      <c r="AN23" s="122"/>
      <c r="AO23" s="122"/>
      <c r="AP23" s="123"/>
    </row>
    <row r="24" spans="2:42" x14ac:dyDescent="0.25">
      <c r="B24" s="127"/>
      <c r="C24" s="128"/>
      <c r="D24" s="128"/>
      <c r="E24" s="90"/>
      <c r="F24" s="89"/>
      <c r="G24" s="91"/>
      <c r="H24" s="90"/>
      <c r="I24" s="89"/>
      <c r="J24" s="91"/>
      <c r="K24" s="90"/>
      <c r="L24" s="89"/>
      <c r="M24" s="91"/>
      <c r="N24" s="90"/>
      <c r="O24" s="89"/>
      <c r="P24" s="91"/>
      <c r="Q24" s="90"/>
      <c r="R24" s="89"/>
      <c r="S24" s="91"/>
      <c r="T24" s="90"/>
      <c r="U24" s="89"/>
      <c r="V24" s="91"/>
      <c r="W24" s="90"/>
      <c r="X24" s="89"/>
      <c r="Y24" s="91"/>
      <c r="Z24" s="90"/>
      <c r="AA24" s="89"/>
      <c r="AB24" s="91"/>
      <c r="AC24" s="175"/>
      <c r="AD24" s="176"/>
      <c r="AE24" s="118"/>
      <c r="AF24" s="119"/>
      <c r="AG24" s="120"/>
      <c r="AH24" s="121"/>
      <c r="AI24" s="122"/>
      <c r="AJ24" s="122"/>
      <c r="AK24" s="122"/>
      <c r="AL24" s="122"/>
      <c r="AM24" s="122"/>
      <c r="AN24" s="122"/>
      <c r="AO24" s="122"/>
      <c r="AP24" s="123"/>
    </row>
    <row r="25" spans="2:42" x14ac:dyDescent="0.25">
      <c r="B25" s="127"/>
      <c r="C25" s="128"/>
      <c r="D25" s="128"/>
      <c r="E25" s="90"/>
      <c r="F25" s="89"/>
      <c r="G25" s="91"/>
      <c r="H25" s="90"/>
      <c r="I25" s="89"/>
      <c r="J25" s="91"/>
      <c r="K25" s="90"/>
      <c r="L25" s="89"/>
      <c r="M25" s="91"/>
      <c r="N25" s="90"/>
      <c r="O25" s="89"/>
      <c r="P25" s="91"/>
      <c r="Q25" s="90"/>
      <c r="R25" s="89"/>
      <c r="S25" s="91"/>
      <c r="T25" s="90"/>
      <c r="U25" s="89"/>
      <c r="V25" s="91"/>
      <c r="W25" s="90"/>
      <c r="X25" s="89"/>
      <c r="Y25" s="91"/>
      <c r="Z25" s="90"/>
      <c r="AA25" s="89"/>
      <c r="AB25" s="91"/>
      <c r="AC25" s="175"/>
      <c r="AD25" s="176"/>
      <c r="AE25" s="118"/>
      <c r="AF25" s="119"/>
      <c r="AG25" s="120"/>
      <c r="AH25" s="121"/>
      <c r="AI25" s="122"/>
      <c r="AJ25" s="122"/>
      <c r="AK25" s="122"/>
      <c r="AL25" s="122"/>
      <c r="AM25" s="122"/>
      <c r="AN25" s="122"/>
      <c r="AO25" s="122"/>
      <c r="AP25" s="123"/>
    </row>
    <row r="26" spans="2:42" x14ac:dyDescent="0.25">
      <c r="B26" s="127"/>
      <c r="C26" s="128"/>
      <c r="D26" s="128"/>
      <c r="E26" s="90"/>
      <c r="F26" s="89"/>
      <c r="G26" s="91"/>
      <c r="H26" s="90"/>
      <c r="I26" s="89"/>
      <c r="J26" s="91"/>
      <c r="K26" s="90"/>
      <c r="L26" s="89"/>
      <c r="M26" s="91"/>
      <c r="N26" s="90"/>
      <c r="O26" s="89"/>
      <c r="P26" s="91"/>
      <c r="Q26" s="90"/>
      <c r="R26" s="89"/>
      <c r="S26" s="91"/>
      <c r="T26" s="90"/>
      <c r="U26" s="89"/>
      <c r="V26" s="91"/>
      <c r="W26" s="90"/>
      <c r="X26" s="89"/>
      <c r="Y26" s="91"/>
      <c r="Z26" s="90"/>
      <c r="AA26" s="89"/>
      <c r="AB26" s="91"/>
      <c r="AC26" s="175"/>
      <c r="AD26" s="176"/>
      <c r="AE26" s="118"/>
      <c r="AF26" s="119"/>
      <c r="AG26" s="120"/>
      <c r="AH26" s="121"/>
      <c r="AI26" s="122"/>
      <c r="AJ26" s="122"/>
      <c r="AK26" s="122"/>
      <c r="AL26" s="122"/>
      <c r="AM26" s="122"/>
      <c r="AN26" s="122"/>
      <c r="AO26" s="122"/>
      <c r="AP26" s="123"/>
    </row>
    <row r="27" spans="2:42" x14ac:dyDescent="0.25">
      <c r="B27" s="127"/>
      <c r="C27" s="128"/>
      <c r="D27" s="128"/>
      <c r="E27" s="90"/>
      <c r="F27" s="89"/>
      <c r="G27" s="91"/>
      <c r="H27" s="90"/>
      <c r="I27" s="89"/>
      <c r="J27" s="91"/>
      <c r="K27" s="90"/>
      <c r="L27" s="89"/>
      <c r="M27" s="91"/>
      <c r="N27" s="90"/>
      <c r="O27" s="89"/>
      <c r="P27" s="91"/>
      <c r="Q27" s="90"/>
      <c r="R27" s="89"/>
      <c r="S27" s="91"/>
      <c r="T27" s="90"/>
      <c r="U27" s="89"/>
      <c r="V27" s="91"/>
      <c r="W27" s="90"/>
      <c r="X27" s="89"/>
      <c r="Y27" s="91"/>
      <c r="Z27" s="90"/>
      <c r="AA27" s="89"/>
      <c r="AB27" s="91"/>
      <c r="AC27" s="175"/>
      <c r="AD27" s="176"/>
      <c r="AE27" s="118"/>
      <c r="AF27" s="119"/>
      <c r="AG27" s="120"/>
      <c r="AH27" s="121"/>
      <c r="AI27" s="122"/>
      <c r="AJ27" s="122"/>
      <c r="AK27" s="122"/>
      <c r="AL27" s="122"/>
      <c r="AM27" s="122"/>
      <c r="AN27" s="122"/>
      <c r="AO27" s="122"/>
      <c r="AP27" s="123"/>
    </row>
    <row r="28" spans="2:42" x14ac:dyDescent="0.25">
      <c r="B28" s="127"/>
      <c r="C28" s="128"/>
      <c r="D28" s="128"/>
      <c r="E28" s="90"/>
      <c r="F28" s="89"/>
      <c r="G28" s="91"/>
      <c r="H28" s="90"/>
      <c r="I28" s="89"/>
      <c r="J28" s="91"/>
      <c r="K28" s="90"/>
      <c r="L28" s="89"/>
      <c r="M28" s="91"/>
      <c r="N28" s="90"/>
      <c r="O28" s="89"/>
      <c r="P28" s="91"/>
      <c r="Q28" s="90"/>
      <c r="R28" s="89"/>
      <c r="S28" s="91"/>
      <c r="T28" s="90"/>
      <c r="U28" s="89"/>
      <c r="V28" s="91"/>
      <c r="W28" s="90"/>
      <c r="X28" s="89"/>
      <c r="Y28" s="91"/>
      <c r="Z28" s="90"/>
      <c r="AA28" s="89"/>
      <c r="AB28" s="91"/>
      <c r="AC28" s="175"/>
      <c r="AD28" s="176"/>
      <c r="AE28" s="118"/>
      <c r="AF28" s="119"/>
      <c r="AG28" s="120"/>
      <c r="AH28" s="121"/>
      <c r="AI28" s="122"/>
      <c r="AJ28" s="122"/>
      <c r="AK28" s="122"/>
      <c r="AL28" s="122"/>
      <c r="AM28" s="122"/>
      <c r="AN28" s="122"/>
      <c r="AO28" s="122"/>
      <c r="AP28" s="123"/>
    </row>
    <row r="29" spans="2:42" x14ac:dyDescent="0.25">
      <c r="B29" s="127"/>
      <c r="C29" s="128"/>
      <c r="D29" s="128"/>
      <c r="E29" s="90"/>
      <c r="F29" s="89"/>
      <c r="G29" s="91"/>
      <c r="H29" s="90"/>
      <c r="I29" s="89"/>
      <c r="J29" s="91"/>
      <c r="K29" s="90"/>
      <c r="L29" s="89"/>
      <c r="M29" s="91"/>
      <c r="N29" s="90"/>
      <c r="O29" s="89"/>
      <c r="P29" s="91"/>
      <c r="Q29" s="90"/>
      <c r="R29" s="89"/>
      <c r="S29" s="91"/>
      <c r="T29" s="90"/>
      <c r="U29" s="89"/>
      <c r="V29" s="91"/>
      <c r="W29" s="90"/>
      <c r="X29" s="89"/>
      <c r="Y29" s="91"/>
      <c r="Z29" s="90"/>
      <c r="AA29" s="89"/>
      <c r="AB29" s="91"/>
      <c r="AC29" s="175"/>
      <c r="AD29" s="176"/>
      <c r="AE29" s="118"/>
      <c r="AF29" s="119"/>
      <c r="AG29" s="120"/>
      <c r="AH29" s="121"/>
      <c r="AI29" s="122"/>
      <c r="AJ29" s="122"/>
      <c r="AK29" s="122"/>
      <c r="AL29" s="122"/>
      <c r="AM29" s="122"/>
      <c r="AN29" s="122"/>
      <c r="AO29" s="122"/>
      <c r="AP29" s="123"/>
    </row>
    <row r="30" spans="2:42" x14ac:dyDescent="0.25">
      <c r="B30" s="177" t="s">
        <v>52</v>
      </c>
      <c r="C30" s="178"/>
      <c r="D30" s="178"/>
      <c r="E30" s="90"/>
      <c r="F30" s="89"/>
      <c r="G30" s="91"/>
      <c r="H30" s="90"/>
      <c r="I30" s="89"/>
      <c r="J30" s="91"/>
      <c r="K30" s="90"/>
      <c r="L30" s="89"/>
      <c r="M30" s="91"/>
      <c r="N30" s="90"/>
      <c r="O30" s="89"/>
      <c r="P30" s="91"/>
      <c r="Q30" s="90"/>
      <c r="R30" s="89"/>
      <c r="S30" s="91"/>
      <c r="T30" s="90"/>
      <c r="U30" s="89"/>
      <c r="V30" s="91"/>
      <c r="W30" s="90"/>
      <c r="X30" s="89"/>
      <c r="Y30" s="91"/>
      <c r="Z30" s="90"/>
      <c r="AA30" s="89"/>
      <c r="AB30" s="91"/>
      <c r="AC30" s="175"/>
      <c r="AD30" s="176"/>
      <c r="AE30" s="118"/>
      <c r="AF30" s="119"/>
      <c r="AG30" s="120"/>
      <c r="AH30" s="121"/>
      <c r="AI30" s="122"/>
      <c r="AJ30" s="122"/>
      <c r="AK30" s="122"/>
      <c r="AL30" s="122"/>
      <c r="AM30" s="122"/>
      <c r="AN30" s="122"/>
      <c r="AO30" s="122"/>
      <c r="AP30" s="123"/>
    </row>
    <row r="31" spans="2:42" x14ac:dyDescent="0.25">
      <c r="B31" s="127" t="s">
        <v>0</v>
      </c>
      <c r="C31" s="128"/>
      <c r="D31" s="128"/>
      <c r="E31" s="90"/>
      <c r="F31" s="89"/>
      <c r="G31" s="91"/>
      <c r="H31" s="90"/>
      <c r="I31" s="89"/>
      <c r="J31" s="91"/>
      <c r="K31" s="90"/>
      <c r="L31" s="89"/>
      <c r="M31" s="91"/>
      <c r="N31" s="90"/>
      <c r="O31" s="89"/>
      <c r="P31" s="91"/>
      <c r="Q31" s="90"/>
      <c r="R31" s="89"/>
      <c r="S31" s="91"/>
      <c r="T31" s="90"/>
      <c r="U31" s="89"/>
      <c r="V31" s="91"/>
      <c r="W31" s="90"/>
      <c r="X31" s="89"/>
      <c r="Y31" s="91"/>
      <c r="Z31" s="90"/>
      <c r="AA31" s="89"/>
      <c r="AB31" s="91"/>
      <c r="AC31" s="175"/>
      <c r="AD31" s="176"/>
      <c r="AE31" s="118"/>
      <c r="AF31" s="119"/>
      <c r="AG31" s="120"/>
      <c r="AH31" s="121"/>
      <c r="AI31" s="122"/>
      <c r="AJ31" s="122"/>
      <c r="AK31" s="122"/>
      <c r="AL31" s="122"/>
      <c r="AM31" s="122"/>
      <c r="AN31" s="122"/>
      <c r="AO31" s="122"/>
      <c r="AP31" s="123"/>
    </row>
    <row r="32" spans="2:42" x14ac:dyDescent="0.25">
      <c r="B32" s="127"/>
      <c r="C32" s="128"/>
      <c r="D32" s="128"/>
      <c r="E32" s="90"/>
      <c r="F32" s="89"/>
      <c r="G32" s="91"/>
      <c r="H32" s="90"/>
      <c r="I32" s="89"/>
      <c r="J32" s="91"/>
      <c r="K32" s="90"/>
      <c r="L32" s="89"/>
      <c r="M32" s="91"/>
      <c r="N32" s="90"/>
      <c r="O32" s="89"/>
      <c r="P32" s="91"/>
      <c r="Q32" s="90"/>
      <c r="R32" s="89"/>
      <c r="S32" s="91"/>
      <c r="T32" s="90"/>
      <c r="U32" s="89"/>
      <c r="V32" s="91"/>
      <c r="W32" s="90"/>
      <c r="X32" s="89"/>
      <c r="Y32" s="91"/>
      <c r="Z32" s="90"/>
      <c r="AA32" s="89"/>
      <c r="AB32" s="91"/>
      <c r="AC32" s="175"/>
      <c r="AD32" s="176"/>
      <c r="AE32" s="118"/>
      <c r="AF32" s="119"/>
      <c r="AG32" s="120"/>
      <c r="AH32" s="121"/>
      <c r="AI32" s="122"/>
      <c r="AJ32" s="122"/>
      <c r="AK32" s="122"/>
      <c r="AL32" s="122"/>
      <c r="AM32" s="122"/>
      <c r="AN32" s="122"/>
      <c r="AO32" s="122"/>
      <c r="AP32" s="123"/>
    </row>
    <row r="33" spans="2:42" x14ac:dyDescent="0.25">
      <c r="B33" s="127"/>
      <c r="C33" s="128"/>
      <c r="D33" s="128"/>
      <c r="E33" s="90"/>
      <c r="F33" s="89"/>
      <c r="G33" s="91"/>
      <c r="H33" s="90"/>
      <c r="I33" s="89"/>
      <c r="J33" s="91"/>
      <c r="K33" s="90"/>
      <c r="L33" s="89"/>
      <c r="M33" s="91"/>
      <c r="N33" s="90"/>
      <c r="O33" s="89"/>
      <c r="P33" s="91"/>
      <c r="Q33" s="90"/>
      <c r="R33" s="89"/>
      <c r="S33" s="91"/>
      <c r="T33" s="90"/>
      <c r="U33" s="89"/>
      <c r="V33" s="91"/>
      <c r="W33" s="90"/>
      <c r="X33" s="89"/>
      <c r="Y33" s="91"/>
      <c r="Z33" s="90"/>
      <c r="AA33" s="89"/>
      <c r="AB33" s="91"/>
      <c r="AC33" s="175"/>
      <c r="AD33" s="176"/>
      <c r="AE33" s="118"/>
      <c r="AF33" s="119"/>
      <c r="AG33" s="120"/>
      <c r="AH33" s="121"/>
      <c r="AI33" s="122"/>
      <c r="AJ33" s="122"/>
      <c r="AK33" s="122"/>
      <c r="AL33" s="122"/>
      <c r="AM33" s="122"/>
      <c r="AN33" s="122"/>
      <c r="AO33" s="122"/>
      <c r="AP33" s="123"/>
    </row>
    <row r="34" spans="2:42" x14ac:dyDescent="0.25">
      <c r="B34" s="127"/>
      <c r="C34" s="128"/>
      <c r="D34" s="128"/>
      <c r="E34" s="90"/>
      <c r="F34" s="89"/>
      <c r="G34" s="91"/>
      <c r="H34" s="90"/>
      <c r="I34" s="89"/>
      <c r="J34" s="91"/>
      <c r="K34" s="90"/>
      <c r="L34" s="89"/>
      <c r="M34" s="91"/>
      <c r="N34" s="90"/>
      <c r="O34" s="89"/>
      <c r="P34" s="91"/>
      <c r="Q34" s="90"/>
      <c r="R34" s="89"/>
      <c r="S34" s="91"/>
      <c r="T34" s="90"/>
      <c r="U34" s="89"/>
      <c r="V34" s="91"/>
      <c r="W34" s="90"/>
      <c r="X34" s="89"/>
      <c r="Y34" s="91"/>
      <c r="Z34" s="90"/>
      <c r="AA34" s="89"/>
      <c r="AB34" s="91"/>
      <c r="AC34" s="175"/>
      <c r="AD34" s="176"/>
      <c r="AE34" s="118"/>
      <c r="AF34" s="119"/>
      <c r="AG34" s="120"/>
      <c r="AH34" s="121"/>
      <c r="AI34" s="122"/>
      <c r="AJ34" s="122"/>
      <c r="AK34" s="122"/>
      <c r="AL34" s="122"/>
      <c r="AM34" s="122"/>
      <c r="AN34" s="122"/>
      <c r="AO34" s="122"/>
      <c r="AP34" s="123"/>
    </row>
    <row r="35" spans="2:42" x14ac:dyDescent="0.25">
      <c r="B35" s="127"/>
      <c r="C35" s="128"/>
      <c r="D35" s="128"/>
      <c r="E35" s="90"/>
      <c r="F35" s="89"/>
      <c r="G35" s="91"/>
      <c r="H35" s="90"/>
      <c r="I35" s="89"/>
      <c r="J35" s="91"/>
      <c r="K35" s="90"/>
      <c r="L35" s="89"/>
      <c r="M35" s="91"/>
      <c r="N35" s="90"/>
      <c r="O35" s="89"/>
      <c r="P35" s="91"/>
      <c r="Q35" s="90"/>
      <c r="R35" s="89"/>
      <c r="S35" s="91"/>
      <c r="T35" s="90"/>
      <c r="U35" s="89"/>
      <c r="V35" s="91"/>
      <c r="W35" s="90"/>
      <c r="X35" s="89"/>
      <c r="Y35" s="91"/>
      <c r="Z35" s="90"/>
      <c r="AA35" s="89"/>
      <c r="AB35" s="91"/>
      <c r="AC35" s="175"/>
      <c r="AD35" s="176"/>
      <c r="AE35" s="118"/>
      <c r="AF35" s="119"/>
      <c r="AG35" s="120"/>
      <c r="AH35" s="121"/>
      <c r="AI35" s="122"/>
      <c r="AJ35" s="122"/>
      <c r="AK35" s="122"/>
      <c r="AL35" s="122"/>
      <c r="AM35" s="122"/>
      <c r="AN35" s="122"/>
      <c r="AO35" s="122"/>
      <c r="AP35" s="123"/>
    </row>
    <row r="36" spans="2:42" x14ac:dyDescent="0.25">
      <c r="B36" s="127"/>
      <c r="C36" s="128"/>
      <c r="D36" s="128"/>
      <c r="E36" s="90"/>
      <c r="F36" s="89"/>
      <c r="G36" s="91"/>
      <c r="H36" s="90"/>
      <c r="I36" s="89"/>
      <c r="J36" s="91"/>
      <c r="K36" s="90"/>
      <c r="L36" s="89"/>
      <c r="M36" s="91"/>
      <c r="N36" s="90"/>
      <c r="O36" s="89"/>
      <c r="P36" s="91"/>
      <c r="Q36" s="90"/>
      <c r="R36" s="89"/>
      <c r="S36" s="91"/>
      <c r="T36" s="90"/>
      <c r="U36" s="89"/>
      <c r="V36" s="91"/>
      <c r="W36" s="90"/>
      <c r="X36" s="89"/>
      <c r="Y36" s="91"/>
      <c r="Z36" s="90"/>
      <c r="AA36" s="89"/>
      <c r="AB36" s="91"/>
      <c r="AC36" s="175"/>
      <c r="AD36" s="176"/>
      <c r="AE36" s="118"/>
      <c r="AF36" s="119"/>
      <c r="AG36" s="120"/>
      <c r="AH36" s="121"/>
      <c r="AI36" s="122"/>
      <c r="AJ36" s="122"/>
      <c r="AK36" s="122"/>
      <c r="AL36" s="122"/>
      <c r="AM36" s="122"/>
      <c r="AN36" s="122"/>
      <c r="AO36" s="122"/>
      <c r="AP36" s="123"/>
    </row>
    <row r="37" spans="2:42" x14ac:dyDescent="0.25">
      <c r="B37" s="127"/>
      <c r="C37" s="128"/>
      <c r="D37" s="128"/>
      <c r="E37" s="90"/>
      <c r="F37" s="89"/>
      <c r="G37" s="91"/>
      <c r="H37" s="90"/>
      <c r="I37" s="89"/>
      <c r="J37" s="91"/>
      <c r="K37" s="90"/>
      <c r="L37" s="89"/>
      <c r="M37" s="91"/>
      <c r="N37" s="90"/>
      <c r="O37" s="89"/>
      <c r="P37" s="91"/>
      <c r="Q37" s="90"/>
      <c r="R37" s="89"/>
      <c r="S37" s="91"/>
      <c r="T37" s="90"/>
      <c r="U37" s="89"/>
      <c r="V37" s="91"/>
      <c r="W37" s="90"/>
      <c r="X37" s="89"/>
      <c r="Y37" s="91"/>
      <c r="Z37" s="90"/>
      <c r="AA37" s="89"/>
      <c r="AB37" s="91"/>
      <c r="AC37" s="175"/>
      <c r="AD37" s="176"/>
      <c r="AE37" s="118"/>
      <c r="AF37" s="119"/>
      <c r="AG37" s="120"/>
      <c r="AH37" s="121"/>
      <c r="AI37" s="122"/>
      <c r="AJ37" s="122"/>
      <c r="AK37" s="122"/>
      <c r="AL37" s="122"/>
      <c r="AM37" s="122"/>
      <c r="AN37" s="122"/>
      <c r="AO37" s="122"/>
      <c r="AP37" s="123"/>
    </row>
    <row r="38" spans="2:42" x14ac:dyDescent="0.25">
      <c r="B38" s="177" t="s">
        <v>53</v>
      </c>
      <c r="C38" s="178"/>
      <c r="D38" s="178"/>
      <c r="E38" s="90"/>
      <c r="F38" s="89"/>
      <c r="G38" s="91"/>
      <c r="H38" s="90"/>
      <c r="I38" s="89"/>
      <c r="J38" s="91"/>
      <c r="K38" s="90"/>
      <c r="L38" s="89"/>
      <c r="M38" s="91"/>
      <c r="N38" s="90"/>
      <c r="O38" s="89"/>
      <c r="P38" s="91"/>
      <c r="Q38" s="90"/>
      <c r="R38" s="89"/>
      <c r="S38" s="91"/>
      <c r="T38" s="90"/>
      <c r="U38" s="89"/>
      <c r="V38" s="91"/>
      <c r="W38" s="90"/>
      <c r="X38" s="89"/>
      <c r="Y38" s="91"/>
      <c r="Z38" s="90"/>
      <c r="AA38" s="89"/>
      <c r="AB38" s="91"/>
      <c r="AC38" s="175"/>
      <c r="AD38" s="176"/>
      <c r="AE38" s="118"/>
      <c r="AF38" s="119"/>
      <c r="AG38" s="120"/>
      <c r="AH38" s="121"/>
      <c r="AI38" s="122"/>
      <c r="AJ38" s="122"/>
      <c r="AK38" s="122"/>
      <c r="AL38" s="122"/>
      <c r="AM38" s="122"/>
      <c r="AN38" s="122"/>
      <c r="AO38" s="122"/>
      <c r="AP38" s="123"/>
    </row>
    <row r="39" spans="2:42" x14ac:dyDescent="0.25">
      <c r="B39" s="127" t="s">
        <v>0</v>
      </c>
      <c r="C39" s="128"/>
      <c r="D39" s="128"/>
      <c r="E39" s="90"/>
      <c r="F39" s="89"/>
      <c r="G39" s="91"/>
      <c r="H39" s="90"/>
      <c r="I39" s="89"/>
      <c r="J39" s="91"/>
      <c r="K39" s="90"/>
      <c r="L39" s="89"/>
      <c r="M39" s="91"/>
      <c r="N39" s="90"/>
      <c r="O39" s="89"/>
      <c r="P39" s="91"/>
      <c r="Q39" s="90"/>
      <c r="R39" s="89"/>
      <c r="S39" s="91"/>
      <c r="T39" s="90"/>
      <c r="U39" s="89"/>
      <c r="V39" s="91"/>
      <c r="W39" s="90"/>
      <c r="X39" s="89"/>
      <c r="Y39" s="91"/>
      <c r="Z39" s="90"/>
      <c r="AA39" s="89"/>
      <c r="AB39" s="91"/>
      <c r="AC39" s="175"/>
      <c r="AD39" s="176"/>
      <c r="AE39" s="118"/>
      <c r="AF39" s="119"/>
      <c r="AG39" s="120"/>
      <c r="AH39" s="121"/>
      <c r="AI39" s="122"/>
      <c r="AJ39" s="122"/>
      <c r="AK39" s="122"/>
      <c r="AL39" s="122"/>
      <c r="AM39" s="122"/>
      <c r="AN39" s="122"/>
      <c r="AO39" s="122"/>
      <c r="AP39" s="123"/>
    </row>
    <row r="40" spans="2:42" x14ac:dyDescent="0.25">
      <c r="B40" s="105"/>
      <c r="C40" s="106"/>
      <c r="D40" s="106"/>
      <c r="E40" s="90"/>
      <c r="F40" s="89"/>
      <c r="G40" s="91"/>
      <c r="H40" s="90"/>
      <c r="I40" s="89"/>
      <c r="J40" s="91"/>
      <c r="K40" s="90"/>
      <c r="L40" s="89"/>
      <c r="M40" s="91"/>
      <c r="N40" s="90"/>
      <c r="O40" s="89"/>
      <c r="P40" s="91"/>
      <c r="Q40" s="90"/>
      <c r="R40" s="89"/>
      <c r="S40" s="91"/>
      <c r="T40" s="90"/>
      <c r="U40" s="89"/>
      <c r="V40" s="91"/>
      <c r="W40" s="90"/>
      <c r="X40" s="89"/>
      <c r="Y40" s="91"/>
      <c r="Z40" s="90"/>
      <c r="AA40" s="89"/>
      <c r="AB40" s="91"/>
      <c r="AC40" s="175"/>
      <c r="AD40" s="176"/>
      <c r="AE40" s="118"/>
      <c r="AF40" s="119"/>
      <c r="AG40" s="120"/>
      <c r="AH40" s="108"/>
      <c r="AI40" s="107"/>
      <c r="AJ40" s="107"/>
      <c r="AK40" s="107"/>
      <c r="AL40" s="107"/>
      <c r="AM40" s="107"/>
      <c r="AN40" s="107"/>
      <c r="AO40" s="107"/>
      <c r="AP40" s="109"/>
    </row>
    <row r="41" spans="2:42" x14ac:dyDescent="0.25">
      <c r="B41" s="105"/>
      <c r="C41" s="106"/>
      <c r="D41" s="106"/>
      <c r="E41" s="90"/>
      <c r="F41" s="89"/>
      <c r="G41" s="91"/>
      <c r="H41" s="90"/>
      <c r="I41" s="89"/>
      <c r="J41" s="91"/>
      <c r="K41" s="90"/>
      <c r="L41" s="89"/>
      <c r="M41" s="91"/>
      <c r="N41" s="90"/>
      <c r="O41" s="89"/>
      <c r="P41" s="91"/>
      <c r="Q41" s="90"/>
      <c r="R41" s="89"/>
      <c r="S41" s="91"/>
      <c r="T41" s="90"/>
      <c r="U41" s="89"/>
      <c r="V41" s="91"/>
      <c r="W41" s="90"/>
      <c r="X41" s="89"/>
      <c r="Y41" s="91"/>
      <c r="Z41" s="90"/>
      <c r="AA41" s="89"/>
      <c r="AB41" s="91"/>
      <c r="AC41" s="175"/>
      <c r="AD41" s="176"/>
      <c r="AE41" s="118"/>
      <c r="AF41" s="119"/>
      <c r="AG41" s="120"/>
      <c r="AH41" s="108"/>
      <c r="AI41" s="107"/>
      <c r="AJ41" s="107"/>
      <c r="AK41" s="107"/>
      <c r="AL41" s="107"/>
      <c r="AM41" s="107"/>
      <c r="AN41" s="107"/>
      <c r="AO41" s="107"/>
      <c r="AP41" s="109"/>
    </row>
    <row r="42" spans="2:42" x14ac:dyDescent="0.25">
      <c r="B42" s="127"/>
      <c r="C42" s="128"/>
      <c r="D42" s="128"/>
      <c r="E42" s="90"/>
      <c r="F42" s="89"/>
      <c r="G42" s="91"/>
      <c r="H42" s="90"/>
      <c r="I42" s="89"/>
      <c r="J42" s="91"/>
      <c r="K42" s="90"/>
      <c r="L42" s="89"/>
      <c r="M42" s="91"/>
      <c r="N42" s="90"/>
      <c r="O42" s="89"/>
      <c r="P42" s="91"/>
      <c r="Q42" s="90"/>
      <c r="R42" s="89"/>
      <c r="S42" s="91"/>
      <c r="T42" s="90"/>
      <c r="U42" s="89"/>
      <c r="V42" s="91"/>
      <c r="W42" s="90"/>
      <c r="X42" s="89"/>
      <c r="Y42" s="91"/>
      <c r="Z42" s="90"/>
      <c r="AA42" s="89"/>
      <c r="AB42" s="91"/>
      <c r="AC42" s="175"/>
      <c r="AD42" s="176"/>
      <c r="AE42" s="118"/>
      <c r="AF42" s="119"/>
      <c r="AG42" s="120"/>
      <c r="AH42" s="121"/>
      <c r="AI42" s="122"/>
      <c r="AJ42" s="122"/>
      <c r="AK42" s="122"/>
      <c r="AL42" s="122"/>
      <c r="AM42" s="122"/>
      <c r="AN42" s="122"/>
      <c r="AO42" s="122"/>
      <c r="AP42" s="123"/>
    </row>
    <row r="43" spans="2:42" ht="15.75" thickBot="1" x14ac:dyDescent="0.3">
      <c r="B43" s="127"/>
      <c r="C43" s="128"/>
      <c r="D43" s="128"/>
      <c r="E43" s="96"/>
      <c r="F43" s="97"/>
      <c r="G43" s="98"/>
      <c r="H43" s="96"/>
      <c r="I43" s="97"/>
      <c r="J43" s="98"/>
      <c r="K43" s="96"/>
      <c r="L43" s="97"/>
      <c r="M43" s="98"/>
      <c r="N43" s="96"/>
      <c r="O43" s="97"/>
      <c r="P43" s="98"/>
      <c r="Q43" s="96"/>
      <c r="R43" s="97"/>
      <c r="S43" s="98"/>
      <c r="T43" s="96"/>
      <c r="U43" s="97"/>
      <c r="V43" s="98"/>
      <c r="W43" s="96"/>
      <c r="X43" s="97"/>
      <c r="Y43" s="98"/>
      <c r="Z43" s="96"/>
      <c r="AA43" s="97"/>
      <c r="AB43" s="98"/>
      <c r="AC43" s="212"/>
      <c r="AD43" s="213"/>
      <c r="AE43" s="214"/>
      <c r="AF43" s="215"/>
      <c r="AG43" s="216"/>
      <c r="AH43" s="121"/>
      <c r="AI43" s="122"/>
      <c r="AJ43" s="122"/>
      <c r="AK43" s="122"/>
      <c r="AL43" s="122"/>
      <c r="AM43" s="122"/>
      <c r="AN43" s="122"/>
      <c r="AO43" s="122"/>
      <c r="AP43" s="123"/>
    </row>
    <row r="44" spans="2:42" ht="15.75" thickBot="1" x14ac:dyDescent="0.3">
      <c r="B44" s="219" t="s">
        <v>62</v>
      </c>
      <c r="C44" s="220"/>
      <c r="D44" s="221"/>
      <c r="E44" s="99"/>
      <c r="F44" s="100"/>
      <c r="G44" s="101"/>
      <c r="H44" s="102"/>
      <c r="I44" s="100"/>
      <c r="J44" s="101"/>
      <c r="K44" s="102"/>
      <c r="L44" s="100"/>
      <c r="M44" s="101"/>
      <c r="N44" s="102"/>
      <c r="O44" s="100"/>
      <c r="P44" s="101"/>
      <c r="Q44" s="102"/>
      <c r="R44" s="100"/>
      <c r="S44" s="101"/>
      <c r="T44" s="102"/>
      <c r="U44" s="100"/>
      <c r="V44" s="101"/>
      <c r="W44" s="102"/>
      <c r="X44" s="100"/>
      <c r="Y44" s="101"/>
      <c r="Z44" s="102"/>
      <c r="AA44" s="100"/>
      <c r="AB44" s="101"/>
      <c r="AC44" s="222"/>
      <c r="AD44" s="223"/>
      <c r="AE44" s="222"/>
      <c r="AF44" s="224"/>
      <c r="AG44" s="225"/>
      <c r="AH44" s="124"/>
      <c r="AI44" s="125"/>
      <c r="AJ44" s="125"/>
      <c r="AK44" s="125"/>
      <c r="AL44" s="125"/>
      <c r="AM44" s="125"/>
      <c r="AN44" s="125"/>
      <c r="AO44" s="125"/>
      <c r="AP44" s="126"/>
    </row>
    <row r="45" spans="2:42" x14ac:dyDescent="0.25">
      <c r="B45" s="103"/>
      <c r="C45" s="103"/>
      <c r="D45" s="103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104"/>
      <c r="AD45" s="104"/>
      <c r="AE45" s="104"/>
      <c r="AF45" s="104"/>
      <c r="AG45" s="104"/>
    </row>
    <row r="46" spans="2:42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</row>
  </sheetData>
  <mergeCells count="157">
    <mergeCell ref="AE43:AG43"/>
    <mergeCell ref="E2:I2"/>
    <mergeCell ref="B2:D2"/>
    <mergeCell ref="B44:D44"/>
    <mergeCell ref="AC44:AD44"/>
    <mergeCell ref="AE44:AG44"/>
    <mergeCell ref="AE35:AG35"/>
    <mergeCell ref="AE36:AG36"/>
    <mergeCell ref="AE37:AG37"/>
    <mergeCell ref="AE38:AG38"/>
    <mergeCell ref="AE39:AG39"/>
    <mergeCell ref="AE42:AG42"/>
    <mergeCell ref="AE29:AG29"/>
    <mergeCell ref="AE30:AG30"/>
    <mergeCell ref="AE31:AG31"/>
    <mergeCell ref="AE32:AG32"/>
    <mergeCell ref="AE33:AG33"/>
    <mergeCell ref="AE34:AG34"/>
    <mergeCell ref="AE23:AG23"/>
    <mergeCell ref="AE24:AG24"/>
    <mergeCell ref="AE25:AG25"/>
    <mergeCell ref="AE26:AG26"/>
    <mergeCell ref="AE27:AG27"/>
    <mergeCell ref="AE28:AG28"/>
    <mergeCell ref="AC39:AD39"/>
    <mergeCell ref="AC42:AD42"/>
    <mergeCell ref="AC43:AD43"/>
    <mergeCell ref="AC35:AD35"/>
    <mergeCell ref="AC36:AD36"/>
    <mergeCell ref="AC37:AD37"/>
    <mergeCell ref="AC38:AD38"/>
    <mergeCell ref="AC18:AD18"/>
    <mergeCell ref="AC19:AD19"/>
    <mergeCell ref="AC20:AD20"/>
    <mergeCell ref="AC40:AD40"/>
    <mergeCell ref="AC41:AD41"/>
    <mergeCell ref="AE16:AG16"/>
    <mergeCell ref="AC33:AD33"/>
    <mergeCell ref="AC34:AD34"/>
    <mergeCell ref="AC27:AD27"/>
    <mergeCell ref="AC28:AD28"/>
    <mergeCell ref="AC29:AD29"/>
    <mergeCell ref="AC30:AD30"/>
    <mergeCell ref="AC31:AD31"/>
    <mergeCell ref="AC32:AD32"/>
    <mergeCell ref="AC21:AD21"/>
    <mergeCell ref="AC22:AD22"/>
    <mergeCell ref="AC23:AD23"/>
    <mergeCell ref="AC24:AD24"/>
    <mergeCell ref="AC25:AD25"/>
    <mergeCell ref="AC26:AD26"/>
    <mergeCell ref="AC16:AD16"/>
    <mergeCell ref="AC17:AD17"/>
    <mergeCell ref="AE17:AG17"/>
    <mergeCell ref="AE18:AG18"/>
    <mergeCell ref="AE19:AG19"/>
    <mergeCell ref="AE20:AG20"/>
    <mergeCell ref="AE21:AG21"/>
    <mergeCell ref="AE22:AG22"/>
    <mergeCell ref="Q8:S8"/>
    <mergeCell ref="T8:V8"/>
    <mergeCell ref="W8:Y8"/>
    <mergeCell ref="AE10:AG10"/>
    <mergeCell ref="AE11:AG11"/>
    <mergeCell ref="AE12:AG12"/>
    <mergeCell ref="AE13:AG13"/>
    <mergeCell ref="AE14:AG14"/>
    <mergeCell ref="AE15:AG15"/>
    <mergeCell ref="AC15:AD15"/>
    <mergeCell ref="B42:D42"/>
    <mergeCell ref="B43:D43"/>
    <mergeCell ref="E6:J7"/>
    <mergeCell ref="K6:P7"/>
    <mergeCell ref="Q6:V7"/>
    <mergeCell ref="W6:AB7"/>
    <mergeCell ref="B34:D34"/>
    <mergeCell ref="B35:D35"/>
    <mergeCell ref="B36:D36"/>
    <mergeCell ref="B37:D37"/>
    <mergeCell ref="B38:D38"/>
    <mergeCell ref="B39:D39"/>
    <mergeCell ref="B28:D28"/>
    <mergeCell ref="B29:D29"/>
    <mergeCell ref="B30:D30"/>
    <mergeCell ref="B31:D31"/>
    <mergeCell ref="B32:D32"/>
    <mergeCell ref="B33:D33"/>
    <mergeCell ref="B22:D22"/>
    <mergeCell ref="Z8:AB8"/>
    <mergeCell ref="E8:G8"/>
    <mergeCell ref="H8:J8"/>
    <mergeCell ref="K8:M8"/>
    <mergeCell ref="N8:P8"/>
    <mergeCell ref="B23:D23"/>
    <mergeCell ref="B24:D24"/>
    <mergeCell ref="B25:D25"/>
    <mergeCell ref="B26:D26"/>
    <mergeCell ref="B27:D27"/>
    <mergeCell ref="B16:D16"/>
    <mergeCell ref="B17:D17"/>
    <mergeCell ref="B18:D18"/>
    <mergeCell ref="B19:D19"/>
    <mergeCell ref="B20:D20"/>
    <mergeCell ref="B21:D21"/>
    <mergeCell ref="B13:D13"/>
    <mergeCell ref="B14:D14"/>
    <mergeCell ref="B15:D15"/>
    <mergeCell ref="B4:D5"/>
    <mergeCell ref="B10:D10"/>
    <mergeCell ref="B11:D11"/>
    <mergeCell ref="B12:D12"/>
    <mergeCell ref="AH4:AP9"/>
    <mergeCell ref="AH10:AP10"/>
    <mergeCell ref="AH11:AP11"/>
    <mergeCell ref="AH12:AP12"/>
    <mergeCell ref="AH13:AP13"/>
    <mergeCell ref="AH14:AP14"/>
    <mergeCell ref="AH15:AP15"/>
    <mergeCell ref="E4:AB5"/>
    <mergeCell ref="AC4:AG5"/>
    <mergeCell ref="B6:D9"/>
    <mergeCell ref="AC6:AD9"/>
    <mergeCell ref="AE6:AG9"/>
    <mergeCell ref="AC10:AD10"/>
    <mergeCell ref="AC11:AD11"/>
    <mergeCell ref="AC12:AD12"/>
    <mergeCell ref="AC13:AD13"/>
    <mergeCell ref="AC14:AD14"/>
    <mergeCell ref="AH16:AP16"/>
    <mergeCell ref="AH17:AP17"/>
    <mergeCell ref="AH18:AP18"/>
    <mergeCell ref="AH19:AP19"/>
    <mergeCell ref="AH20:AP20"/>
    <mergeCell ref="AH21:AP21"/>
    <mergeCell ref="AH22:AP22"/>
    <mergeCell ref="AH23:AP23"/>
    <mergeCell ref="AH24:AP24"/>
    <mergeCell ref="AH43:AP43"/>
    <mergeCell ref="AH44:AP44"/>
    <mergeCell ref="AH25:AP25"/>
    <mergeCell ref="AH26:AP26"/>
    <mergeCell ref="AH27:AP27"/>
    <mergeCell ref="AH28:AP28"/>
    <mergeCell ref="AH29:AP29"/>
    <mergeCell ref="AH30:AP30"/>
    <mergeCell ref="AH31:AP31"/>
    <mergeCell ref="AH32:AP32"/>
    <mergeCell ref="AH33:AP33"/>
    <mergeCell ref="AE40:AG40"/>
    <mergeCell ref="AE41:AG41"/>
    <mergeCell ref="AH34:AP34"/>
    <mergeCell ref="AH35:AP35"/>
    <mergeCell ref="AH36:AP36"/>
    <mergeCell ref="AH37:AP37"/>
    <mergeCell ref="AH38:AP38"/>
    <mergeCell ref="AH39:AP39"/>
    <mergeCell ref="AH42:AP42"/>
  </mergeCells>
  <phoneticPr fontId="3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F18AA-89E7-4327-89EA-E0C2463BC56D}">
  <dimension ref="A2:I212"/>
  <sheetViews>
    <sheetView showGridLines="0" workbookViewId="0">
      <selection activeCell="K10" sqref="K10"/>
    </sheetView>
  </sheetViews>
  <sheetFormatPr baseColWidth="10" defaultRowHeight="15" x14ac:dyDescent="0.25"/>
  <cols>
    <col min="1" max="1" width="13" customWidth="1"/>
    <col min="2" max="2" width="26.28515625" bestFit="1" customWidth="1"/>
    <col min="3" max="3" width="17" bestFit="1" customWidth="1"/>
    <col min="4" max="4" width="11.5703125" customWidth="1"/>
    <col min="5" max="5" width="30.7109375" bestFit="1" customWidth="1"/>
    <col min="6" max="6" width="15.28515625" bestFit="1" customWidth="1"/>
    <col min="7" max="7" width="19.85546875" bestFit="1" customWidth="1"/>
    <col min="8" max="8" width="21.7109375" bestFit="1" customWidth="1"/>
    <col min="9" max="9" width="49" bestFit="1" customWidth="1"/>
    <col min="11" max="11" width="49.140625" bestFit="1" customWidth="1"/>
    <col min="12" max="12" width="17" bestFit="1" customWidth="1"/>
  </cols>
  <sheetData>
    <row r="2" spans="1:9" ht="20.100000000000001" customHeight="1" x14ac:dyDescent="0.45">
      <c r="A2" s="7"/>
      <c r="B2" s="5" t="s">
        <v>5</v>
      </c>
      <c r="C2" s="227"/>
      <c r="D2" s="227"/>
      <c r="E2" s="227"/>
    </row>
    <row r="3" spans="1:9" ht="20.100000000000001" customHeight="1" x14ac:dyDescent="0.45">
      <c r="A3" s="7"/>
      <c r="B3" s="5" t="s">
        <v>6</v>
      </c>
      <c r="C3" s="227"/>
      <c r="D3" s="227"/>
      <c r="E3" s="227"/>
    </row>
    <row r="4" spans="1:9" ht="20.100000000000001" customHeight="1" x14ac:dyDescent="0.45">
      <c r="A4" s="7"/>
      <c r="B4" s="5" t="s">
        <v>7</v>
      </c>
      <c r="C4" s="227"/>
      <c r="D4" s="227"/>
      <c r="E4" s="227"/>
    </row>
    <row r="5" spans="1:9" ht="20.100000000000001" customHeight="1" x14ac:dyDescent="0.45">
      <c r="A5" s="7"/>
      <c r="B5" s="5" t="s">
        <v>8</v>
      </c>
      <c r="C5" s="228"/>
      <c r="D5" s="228"/>
      <c r="E5" s="228"/>
    </row>
    <row r="6" spans="1:9" ht="20.100000000000001" customHeight="1" x14ac:dyDescent="0.45">
      <c r="A6" s="7"/>
      <c r="B6" s="5" t="s">
        <v>9</v>
      </c>
      <c r="C6" s="229"/>
      <c r="D6" s="229"/>
      <c r="E6" s="229"/>
    </row>
    <row r="7" spans="1:9" ht="20.100000000000001" customHeight="1" x14ac:dyDescent="0.45">
      <c r="A7" s="7"/>
      <c r="B7" s="5" t="s">
        <v>10</v>
      </c>
      <c r="C7" s="230"/>
      <c r="D7" s="230"/>
      <c r="E7" s="230"/>
    </row>
    <row r="8" spans="1:9" ht="20.100000000000001" customHeight="1" x14ac:dyDescent="0.45">
      <c r="A8" s="7"/>
      <c r="B8" s="5" t="s">
        <v>11</v>
      </c>
      <c r="C8" s="226"/>
      <c r="D8" s="226"/>
      <c r="E8" s="226"/>
    </row>
    <row r="9" spans="1:9" ht="20.100000000000001" customHeight="1" x14ac:dyDescent="0.45">
      <c r="A9" s="7"/>
      <c r="B9" s="5" t="s">
        <v>12</v>
      </c>
      <c r="C9" s="227"/>
      <c r="D9" s="227"/>
      <c r="E9" s="227"/>
    </row>
    <row r="10" spans="1:9" ht="20.100000000000001" customHeight="1" x14ac:dyDescent="0.45">
      <c r="A10" s="7"/>
    </row>
    <row r="11" spans="1:9" ht="20.100000000000001" customHeight="1" x14ac:dyDescent="0.45">
      <c r="A11" s="7"/>
    </row>
    <row r="12" spans="1:9" ht="31.5" x14ac:dyDescent="0.25">
      <c r="A12" s="9" t="s">
        <v>13</v>
      </c>
      <c r="B12" s="10" t="s">
        <v>14</v>
      </c>
      <c r="C12" s="10" t="s">
        <v>15</v>
      </c>
      <c r="D12" s="10" t="s">
        <v>16</v>
      </c>
      <c r="E12" s="11" t="s">
        <v>17</v>
      </c>
      <c r="F12" s="11" t="s">
        <v>18</v>
      </c>
      <c r="G12" s="11" t="s">
        <v>19</v>
      </c>
      <c r="H12" s="11" t="s">
        <v>20</v>
      </c>
      <c r="I12" s="11" t="s">
        <v>21</v>
      </c>
    </row>
    <row r="13" spans="1:9" ht="24.95" customHeight="1" x14ac:dyDescent="0.25">
      <c r="A13" s="12">
        <v>1</v>
      </c>
      <c r="B13" s="13"/>
      <c r="C13" s="14"/>
      <c r="D13" s="13"/>
      <c r="E13" s="15"/>
      <c r="F13" s="16"/>
      <c r="G13" s="16"/>
      <c r="H13" s="17"/>
      <c r="I13" s="15" t="s">
        <v>49</v>
      </c>
    </row>
    <row r="14" spans="1:9" ht="24.95" customHeight="1" x14ac:dyDescent="0.25">
      <c r="A14" s="12">
        <v>2</v>
      </c>
      <c r="B14" s="18"/>
      <c r="C14" s="19"/>
      <c r="D14" s="13"/>
      <c r="E14" s="15"/>
      <c r="F14" s="16"/>
      <c r="G14" s="16"/>
      <c r="H14" s="15"/>
      <c r="I14" s="15"/>
    </row>
    <row r="15" spans="1:9" ht="24.95" customHeight="1" x14ac:dyDescent="0.25">
      <c r="A15" s="12">
        <v>3</v>
      </c>
      <c r="B15" s="13"/>
      <c r="C15" s="14"/>
      <c r="D15" s="15"/>
      <c r="E15" s="15"/>
      <c r="F15" s="16"/>
      <c r="G15" s="16"/>
      <c r="H15" s="15"/>
      <c r="I15" s="15"/>
    </row>
    <row r="16" spans="1:9" ht="24.95" customHeight="1" x14ac:dyDescent="0.25">
      <c r="A16" s="12">
        <v>4</v>
      </c>
      <c r="B16" s="20"/>
      <c r="C16" s="21"/>
      <c r="D16" s="13"/>
      <c r="E16" s="15"/>
      <c r="F16" s="16"/>
      <c r="G16" s="16"/>
      <c r="H16" s="15"/>
      <c r="I16" s="15"/>
    </row>
    <row r="17" spans="1:9" ht="24.95" customHeight="1" x14ac:dyDescent="0.25">
      <c r="A17" s="12">
        <v>5</v>
      </c>
      <c r="B17" s="13"/>
      <c r="C17" s="14"/>
      <c r="D17" s="13"/>
      <c r="E17" s="15"/>
      <c r="F17" s="16"/>
      <c r="G17" s="16"/>
      <c r="H17" s="15"/>
      <c r="I17" s="15"/>
    </row>
    <row r="18" spans="1:9" ht="24.95" customHeight="1" x14ac:dyDescent="0.25">
      <c r="A18" s="12">
        <v>6</v>
      </c>
      <c r="B18" s="13"/>
      <c r="C18" s="14"/>
      <c r="D18" s="13"/>
      <c r="E18" s="15"/>
      <c r="F18" s="16"/>
      <c r="G18" s="16"/>
      <c r="H18" s="15"/>
      <c r="I18" s="15"/>
    </row>
    <row r="19" spans="1:9" ht="24.95" customHeight="1" x14ac:dyDescent="0.25">
      <c r="A19" s="12">
        <v>7</v>
      </c>
      <c r="B19" s="13"/>
      <c r="C19" s="14"/>
      <c r="D19" s="13"/>
      <c r="E19" s="15"/>
      <c r="F19" s="16"/>
      <c r="G19" s="16"/>
      <c r="H19" s="15"/>
      <c r="I19" s="15"/>
    </row>
    <row r="20" spans="1:9" ht="24.95" customHeight="1" x14ac:dyDescent="0.25">
      <c r="A20" s="12">
        <v>8</v>
      </c>
      <c r="B20" s="13"/>
      <c r="C20" s="14"/>
      <c r="D20" s="13"/>
      <c r="E20" s="15"/>
      <c r="F20" s="16"/>
      <c r="G20" s="16"/>
      <c r="H20" s="15"/>
      <c r="I20" s="15"/>
    </row>
    <row r="21" spans="1:9" ht="24.95" customHeight="1" x14ac:dyDescent="0.25">
      <c r="A21" s="12">
        <v>9</v>
      </c>
      <c r="B21" s="22"/>
      <c r="C21" s="23"/>
      <c r="D21" s="22"/>
      <c r="E21" s="24"/>
      <c r="F21" s="25"/>
      <c r="G21" s="25"/>
      <c r="H21" s="24"/>
      <c r="I21" s="24"/>
    </row>
    <row r="22" spans="1:9" ht="24.95" customHeight="1" x14ac:dyDescent="0.25">
      <c r="A22" s="12">
        <v>10</v>
      </c>
      <c r="B22" s="26"/>
      <c r="C22" s="27"/>
      <c r="D22" s="26"/>
      <c r="E22" s="28"/>
      <c r="F22" s="16"/>
      <c r="G22" s="16"/>
      <c r="H22" s="28"/>
      <c r="I22" s="28"/>
    </row>
    <row r="23" spans="1:9" ht="24.95" customHeight="1" x14ac:dyDescent="0.25">
      <c r="A23" s="12">
        <v>11</v>
      </c>
      <c r="B23" s="26"/>
      <c r="C23" s="27"/>
      <c r="D23" s="26"/>
      <c r="E23" s="28"/>
      <c r="F23" s="16"/>
      <c r="G23" s="16"/>
      <c r="H23" s="28"/>
      <c r="I23" s="28"/>
    </row>
    <row r="24" spans="1:9" ht="24.95" customHeight="1" x14ac:dyDescent="0.25">
      <c r="A24" s="12">
        <v>12</v>
      </c>
      <c r="B24" s="26"/>
      <c r="C24" s="23"/>
      <c r="D24" s="22"/>
      <c r="E24" s="24"/>
      <c r="F24" s="25"/>
      <c r="G24" s="25"/>
      <c r="H24" s="24"/>
      <c r="I24" s="24"/>
    </row>
    <row r="25" spans="1:9" ht="24.95" customHeight="1" x14ac:dyDescent="0.25">
      <c r="A25" s="12">
        <v>13</v>
      </c>
      <c r="B25" s="26"/>
      <c r="C25" s="27"/>
      <c r="D25" s="26"/>
      <c r="E25" s="28"/>
      <c r="F25" s="16"/>
      <c r="G25" s="16"/>
      <c r="H25" s="28"/>
      <c r="I25" s="28"/>
    </row>
    <row r="26" spans="1:9" ht="24.95" customHeight="1" x14ac:dyDescent="0.25">
      <c r="A26" s="12">
        <v>14</v>
      </c>
      <c r="B26" s="13"/>
      <c r="C26" s="14"/>
      <c r="D26" s="13"/>
      <c r="E26" s="15"/>
      <c r="F26" s="16"/>
      <c r="G26" s="16"/>
      <c r="H26" s="15"/>
      <c r="I26" s="15"/>
    </row>
    <row r="27" spans="1:9" ht="24.95" customHeight="1" x14ac:dyDescent="0.25">
      <c r="A27" s="12">
        <v>15</v>
      </c>
      <c r="B27" s="13"/>
      <c r="C27" s="14"/>
      <c r="D27" s="13"/>
      <c r="E27" s="15"/>
      <c r="F27" s="16"/>
      <c r="G27" s="16"/>
      <c r="H27" s="15"/>
      <c r="I27" s="15"/>
    </row>
    <row r="28" spans="1:9" ht="24.95" customHeight="1" x14ac:dyDescent="0.25">
      <c r="A28" s="12">
        <v>16</v>
      </c>
      <c r="B28" s="29"/>
      <c r="C28" s="30"/>
      <c r="D28" s="13"/>
      <c r="E28" s="15"/>
      <c r="F28" s="16"/>
      <c r="G28" s="16"/>
      <c r="H28" s="15"/>
      <c r="I28" s="15"/>
    </row>
    <row r="29" spans="1:9" ht="24.95" customHeight="1" x14ac:dyDescent="0.25">
      <c r="A29" s="12">
        <v>17</v>
      </c>
      <c r="B29" s="18"/>
      <c r="C29" s="19"/>
      <c r="D29" s="18"/>
      <c r="E29" s="31"/>
      <c r="F29" s="25"/>
      <c r="G29" s="25"/>
      <c r="H29" s="31"/>
      <c r="I29" s="31"/>
    </row>
    <row r="30" spans="1:9" ht="24.95" customHeight="1" x14ac:dyDescent="0.25">
      <c r="A30" s="12">
        <v>18</v>
      </c>
      <c r="B30" s="13"/>
      <c r="C30" s="14"/>
      <c r="D30" s="13"/>
      <c r="E30" s="15"/>
      <c r="F30" s="16"/>
      <c r="G30" s="16"/>
      <c r="H30" s="15"/>
      <c r="I30" s="15"/>
    </row>
    <row r="31" spans="1:9" ht="24.95" customHeight="1" x14ac:dyDescent="0.25">
      <c r="A31" s="12">
        <v>19</v>
      </c>
      <c r="B31" s="13"/>
      <c r="C31" s="14"/>
      <c r="D31" s="13"/>
      <c r="E31" s="15"/>
      <c r="F31" s="16"/>
      <c r="G31" s="16"/>
      <c r="H31" s="15"/>
      <c r="I31" s="15"/>
    </row>
    <row r="32" spans="1:9" ht="24.95" customHeight="1" x14ac:dyDescent="0.25">
      <c r="A32" s="12">
        <v>20</v>
      </c>
      <c r="B32" s="13"/>
      <c r="C32" s="14"/>
      <c r="D32" s="13"/>
      <c r="E32" s="15"/>
      <c r="F32" s="16"/>
      <c r="G32" s="16"/>
      <c r="H32" s="15"/>
      <c r="I32" s="15"/>
    </row>
    <row r="33" spans="1:9" ht="24.95" customHeight="1" x14ac:dyDescent="0.25">
      <c r="A33" s="12">
        <v>21</v>
      </c>
      <c r="B33" s="13"/>
      <c r="C33" s="14"/>
      <c r="D33" s="13"/>
      <c r="E33" s="15"/>
      <c r="F33" s="16"/>
      <c r="G33" s="16"/>
      <c r="H33" s="15"/>
      <c r="I33" s="15"/>
    </row>
    <row r="34" spans="1:9" ht="24.95" customHeight="1" x14ac:dyDescent="0.25">
      <c r="A34" s="12">
        <v>22</v>
      </c>
      <c r="B34" s="13"/>
      <c r="C34" s="14"/>
      <c r="D34" s="13"/>
      <c r="E34" s="15"/>
      <c r="F34" s="16"/>
      <c r="G34" s="16"/>
      <c r="H34" s="15"/>
      <c r="I34" s="15"/>
    </row>
    <row r="35" spans="1:9" ht="24.95" customHeight="1" x14ac:dyDescent="0.25">
      <c r="A35" s="12">
        <v>23</v>
      </c>
      <c r="B35" s="13"/>
      <c r="C35" s="14"/>
      <c r="D35" s="13"/>
      <c r="E35" s="15"/>
      <c r="F35" s="16"/>
      <c r="G35" s="16"/>
      <c r="H35" s="15"/>
      <c r="I35" s="15"/>
    </row>
    <row r="36" spans="1:9" ht="24.95" customHeight="1" x14ac:dyDescent="0.25">
      <c r="A36" s="12">
        <v>24</v>
      </c>
      <c r="B36" s="13"/>
      <c r="C36" s="14"/>
      <c r="D36" s="13"/>
      <c r="E36" s="15"/>
      <c r="F36" s="16"/>
      <c r="G36" s="16"/>
      <c r="H36" s="15"/>
      <c r="I36" s="15"/>
    </row>
    <row r="37" spans="1:9" ht="24.95" customHeight="1" x14ac:dyDescent="0.25">
      <c r="A37" s="12">
        <v>25</v>
      </c>
      <c r="B37" s="13"/>
      <c r="C37" s="14"/>
      <c r="D37" s="13"/>
      <c r="E37" s="15"/>
      <c r="F37" s="16"/>
      <c r="G37" s="16"/>
      <c r="H37" s="15"/>
      <c r="I37" s="15"/>
    </row>
    <row r="38" spans="1:9" ht="24.95" customHeight="1" x14ac:dyDescent="0.25">
      <c r="A38" s="12">
        <v>26</v>
      </c>
      <c r="B38" s="13"/>
      <c r="C38" s="14"/>
      <c r="D38" s="13"/>
      <c r="E38" s="15"/>
      <c r="F38" s="16"/>
      <c r="G38" s="16"/>
      <c r="H38" s="15"/>
      <c r="I38" s="15"/>
    </row>
    <row r="39" spans="1:9" ht="24.95" customHeight="1" x14ac:dyDescent="0.25">
      <c r="A39" s="12">
        <v>27</v>
      </c>
      <c r="B39" s="13"/>
      <c r="C39" s="14"/>
      <c r="D39" s="13"/>
      <c r="E39" s="15"/>
      <c r="F39" s="16"/>
      <c r="G39" s="16"/>
      <c r="H39" s="15"/>
      <c r="I39" s="15"/>
    </row>
    <row r="40" spans="1:9" ht="24.95" customHeight="1" x14ac:dyDescent="0.25">
      <c r="A40" s="12">
        <v>28</v>
      </c>
      <c r="B40" s="13"/>
      <c r="C40" s="14"/>
      <c r="D40" s="13"/>
      <c r="E40" s="15"/>
      <c r="F40" s="16"/>
      <c r="G40" s="16"/>
      <c r="H40" s="15"/>
      <c r="I40" s="15"/>
    </row>
    <row r="41" spans="1:9" ht="24.95" customHeight="1" x14ac:dyDescent="0.25">
      <c r="A41" s="12">
        <v>29</v>
      </c>
      <c r="B41" s="13"/>
      <c r="C41" s="14"/>
      <c r="D41" s="13"/>
      <c r="E41" s="15"/>
      <c r="F41" s="16"/>
      <c r="G41" s="16"/>
      <c r="H41" s="15"/>
      <c r="I41" s="15"/>
    </row>
    <row r="42" spans="1:9" ht="24.95" customHeight="1" x14ac:dyDescent="0.25">
      <c r="A42" s="12">
        <v>30</v>
      </c>
      <c r="B42" s="13"/>
      <c r="C42" s="14"/>
      <c r="D42" s="13"/>
      <c r="E42" s="15"/>
      <c r="F42" s="16"/>
      <c r="G42" s="16"/>
      <c r="H42" s="15"/>
      <c r="I42" s="15"/>
    </row>
    <row r="43" spans="1:9" ht="24.95" customHeight="1" x14ac:dyDescent="0.25">
      <c r="A43" s="12">
        <v>31</v>
      </c>
      <c r="B43" s="13"/>
      <c r="C43" s="14"/>
      <c r="D43" s="13"/>
      <c r="E43" s="15"/>
      <c r="F43" s="16"/>
      <c r="G43" s="16"/>
      <c r="H43" s="15"/>
      <c r="I43" s="15"/>
    </row>
    <row r="44" spans="1:9" ht="24.95" customHeight="1" x14ac:dyDescent="0.25">
      <c r="A44" s="12">
        <v>32</v>
      </c>
      <c r="B44" s="13"/>
      <c r="C44" s="14"/>
      <c r="D44" s="13"/>
      <c r="E44" s="15"/>
      <c r="F44" s="16"/>
      <c r="G44" s="16"/>
      <c r="H44" s="15"/>
      <c r="I44" s="15"/>
    </row>
    <row r="45" spans="1:9" ht="24.95" customHeight="1" x14ac:dyDescent="0.25">
      <c r="A45" s="12">
        <v>33</v>
      </c>
      <c r="B45" s="13"/>
      <c r="C45" s="14"/>
      <c r="D45" s="13"/>
      <c r="E45" s="15"/>
      <c r="F45" s="16"/>
      <c r="G45" s="16"/>
      <c r="H45" s="15"/>
      <c r="I45" s="15"/>
    </row>
    <row r="46" spans="1:9" ht="24.95" customHeight="1" x14ac:dyDescent="0.25">
      <c r="A46" s="12">
        <v>34</v>
      </c>
      <c r="B46" s="13"/>
      <c r="C46" s="14"/>
      <c r="D46" s="13"/>
      <c r="E46" s="15"/>
      <c r="F46" s="16"/>
      <c r="G46" s="16"/>
      <c r="H46" s="15"/>
      <c r="I46" s="15"/>
    </row>
    <row r="47" spans="1:9" ht="24.95" customHeight="1" x14ac:dyDescent="0.25">
      <c r="A47" s="12">
        <v>35</v>
      </c>
      <c r="B47" s="13"/>
      <c r="C47" s="14"/>
      <c r="D47" s="13"/>
      <c r="E47" s="15"/>
      <c r="F47" s="16"/>
      <c r="G47" s="16"/>
      <c r="H47" s="15"/>
      <c r="I47" s="15"/>
    </row>
    <row r="48" spans="1:9" ht="24.95" customHeight="1" x14ac:dyDescent="0.25">
      <c r="A48" s="12">
        <v>36</v>
      </c>
      <c r="B48" s="13"/>
      <c r="C48" s="14"/>
      <c r="D48" s="13"/>
      <c r="E48" s="15"/>
      <c r="F48" s="16"/>
      <c r="G48" s="16"/>
      <c r="H48" s="15"/>
      <c r="I48" s="15"/>
    </row>
    <row r="49" spans="1:9" ht="24.95" customHeight="1" x14ac:dyDescent="0.25">
      <c r="A49" s="12">
        <v>37</v>
      </c>
      <c r="B49" s="13"/>
      <c r="C49" s="14"/>
      <c r="D49" s="13"/>
      <c r="E49" s="15"/>
      <c r="F49" s="16"/>
      <c r="G49" s="16"/>
      <c r="H49" s="15"/>
      <c r="I49" s="15"/>
    </row>
    <row r="50" spans="1:9" ht="24.95" customHeight="1" x14ac:dyDescent="0.25">
      <c r="A50" s="12">
        <v>38</v>
      </c>
      <c r="B50" s="13"/>
      <c r="C50" s="14"/>
      <c r="D50" s="13"/>
      <c r="E50" s="15"/>
      <c r="F50" s="16"/>
      <c r="G50" s="16"/>
      <c r="H50" s="15"/>
      <c r="I50" s="15"/>
    </row>
    <row r="51" spans="1:9" ht="24.95" customHeight="1" x14ac:dyDescent="0.25">
      <c r="A51" s="12">
        <v>39</v>
      </c>
      <c r="B51" s="13"/>
      <c r="C51" s="14"/>
      <c r="D51" s="13"/>
      <c r="E51" s="15"/>
      <c r="F51" s="16"/>
      <c r="G51" s="16"/>
      <c r="H51" s="15"/>
      <c r="I51" s="15"/>
    </row>
    <row r="52" spans="1:9" ht="24.95" customHeight="1" x14ac:dyDescent="0.25">
      <c r="A52" s="12">
        <v>40</v>
      </c>
      <c r="B52" s="13"/>
      <c r="C52" s="14"/>
      <c r="D52" s="13"/>
      <c r="E52" s="15"/>
      <c r="F52" s="16"/>
      <c r="G52" s="16"/>
      <c r="H52" s="15"/>
      <c r="I52" s="15"/>
    </row>
    <row r="53" spans="1:9" ht="24.95" customHeight="1" x14ac:dyDescent="0.25">
      <c r="A53" s="12">
        <v>41</v>
      </c>
      <c r="B53" s="13"/>
      <c r="C53" s="14"/>
      <c r="D53" s="13"/>
      <c r="E53" s="15"/>
      <c r="F53" s="16"/>
      <c r="G53" s="16"/>
      <c r="H53" s="15"/>
      <c r="I53" s="15"/>
    </row>
    <row r="54" spans="1:9" ht="24.95" customHeight="1" x14ac:dyDescent="0.25">
      <c r="A54" s="12">
        <v>42</v>
      </c>
      <c r="B54" s="13"/>
      <c r="C54" s="14"/>
      <c r="D54" s="13"/>
      <c r="E54" s="15"/>
      <c r="F54" s="16"/>
      <c r="G54" s="16"/>
      <c r="H54" s="15"/>
      <c r="I54" s="15"/>
    </row>
    <row r="55" spans="1:9" ht="24.95" customHeight="1" x14ac:dyDescent="0.25">
      <c r="A55" s="12">
        <v>43</v>
      </c>
      <c r="B55" s="13"/>
      <c r="C55" s="14"/>
      <c r="D55" s="13"/>
      <c r="E55" s="15"/>
      <c r="F55" s="16"/>
      <c r="G55" s="16"/>
      <c r="H55" s="15"/>
      <c r="I55" s="15"/>
    </row>
    <row r="56" spans="1:9" ht="24.95" customHeight="1" x14ac:dyDescent="0.25">
      <c r="A56" s="12">
        <v>44</v>
      </c>
      <c r="B56" s="13"/>
      <c r="C56" s="14"/>
      <c r="D56" s="13"/>
      <c r="E56" s="15"/>
      <c r="F56" s="16"/>
      <c r="G56" s="16"/>
      <c r="H56" s="15"/>
      <c r="I56" s="15"/>
    </row>
    <row r="57" spans="1:9" ht="24.95" customHeight="1" x14ac:dyDescent="0.25">
      <c r="A57" s="12">
        <v>45</v>
      </c>
      <c r="B57" s="13"/>
      <c r="C57" s="14"/>
      <c r="D57" s="13"/>
      <c r="E57" s="15"/>
      <c r="F57" s="16"/>
      <c r="G57" s="16"/>
      <c r="H57" s="15"/>
      <c r="I57" s="15"/>
    </row>
    <row r="58" spans="1:9" ht="24.95" customHeight="1" x14ac:dyDescent="0.25">
      <c r="A58" s="12">
        <v>46</v>
      </c>
      <c r="B58" s="13"/>
      <c r="C58" s="14"/>
      <c r="D58" s="13"/>
      <c r="E58" s="15"/>
      <c r="F58" s="16"/>
      <c r="G58" s="16"/>
      <c r="H58" s="15"/>
      <c r="I58" s="15"/>
    </row>
    <row r="59" spans="1:9" ht="24.95" customHeight="1" x14ac:dyDescent="0.25">
      <c r="A59" s="12">
        <v>47</v>
      </c>
      <c r="B59" s="13"/>
      <c r="C59" s="14"/>
      <c r="D59" s="13"/>
      <c r="E59" s="15"/>
      <c r="F59" s="16"/>
      <c r="G59" s="16"/>
      <c r="H59" s="15"/>
      <c r="I59" s="15"/>
    </row>
    <row r="60" spans="1:9" ht="24.95" customHeight="1" x14ac:dyDescent="0.25">
      <c r="A60" s="12">
        <v>48</v>
      </c>
      <c r="B60" s="13"/>
      <c r="C60" s="14"/>
      <c r="D60" s="13"/>
      <c r="E60" s="15"/>
      <c r="F60" s="16"/>
      <c r="G60" s="16"/>
      <c r="H60" s="15"/>
      <c r="I60" s="15"/>
    </row>
    <row r="61" spans="1:9" ht="24.95" customHeight="1" x14ac:dyDescent="0.25">
      <c r="A61" s="12">
        <v>49</v>
      </c>
      <c r="B61" s="13"/>
      <c r="C61" s="14"/>
      <c r="D61" s="13"/>
      <c r="E61" s="15"/>
      <c r="F61" s="16"/>
      <c r="G61" s="16"/>
      <c r="H61" s="15"/>
      <c r="I61" s="15"/>
    </row>
    <row r="62" spans="1:9" ht="24.95" customHeight="1" x14ac:dyDescent="0.25">
      <c r="A62" s="12">
        <v>50</v>
      </c>
      <c r="B62" s="13"/>
      <c r="C62" s="14"/>
      <c r="D62" s="13"/>
      <c r="E62" s="15"/>
      <c r="F62" s="16"/>
      <c r="G62" s="16"/>
      <c r="H62" s="15"/>
      <c r="I62" s="15"/>
    </row>
    <row r="63" spans="1:9" ht="24.95" customHeight="1" x14ac:dyDescent="0.25">
      <c r="A63" s="12">
        <v>51</v>
      </c>
      <c r="B63" s="13"/>
      <c r="C63" s="14"/>
      <c r="D63" s="13"/>
      <c r="E63" s="15"/>
      <c r="F63" s="16"/>
      <c r="G63" s="16"/>
      <c r="H63" s="15"/>
      <c r="I63" s="15"/>
    </row>
    <row r="64" spans="1:9" ht="24.95" customHeight="1" x14ac:dyDescent="0.25">
      <c r="A64" s="12">
        <v>52</v>
      </c>
      <c r="B64" s="13"/>
      <c r="C64" s="14"/>
      <c r="D64" s="13"/>
      <c r="E64" s="15"/>
      <c r="F64" s="16"/>
      <c r="G64" s="16"/>
      <c r="H64" s="15"/>
      <c r="I64" s="15"/>
    </row>
    <row r="65" spans="1:9" ht="24.95" customHeight="1" x14ac:dyDescent="0.25">
      <c r="A65" s="12">
        <v>53</v>
      </c>
      <c r="B65" s="13"/>
      <c r="C65" s="14"/>
      <c r="D65" s="13"/>
      <c r="E65" s="15"/>
      <c r="F65" s="16"/>
      <c r="G65" s="16"/>
      <c r="H65" s="15"/>
      <c r="I65" s="15"/>
    </row>
    <row r="66" spans="1:9" ht="24.95" customHeight="1" x14ac:dyDescent="0.25">
      <c r="A66" s="12">
        <v>54</v>
      </c>
      <c r="B66" s="13"/>
      <c r="C66" s="14"/>
      <c r="D66" s="13"/>
      <c r="E66" s="15"/>
      <c r="F66" s="16"/>
      <c r="G66" s="16"/>
      <c r="H66" s="15"/>
      <c r="I66" s="15"/>
    </row>
    <row r="67" spans="1:9" ht="24.95" customHeight="1" x14ac:dyDescent="0.25">
      <c r="A67" s="12">
        <v>55</v>
      </c>
      <c r="B67" s="13"/>
      <c r="C67" s="14"/>
      <c r="D67" s="13"/>
      <c r="E67" s="15"/>
      <c r="F67" s="16"/>
      <c r="G67" s="16"/>
      <c r="H67" s="15"/>
      <c r="I67" s="15"/>
    </row>
    <row r="68" spans="1:9" ht="24.95" customHeight="1" x14ac:dyDescent="0.25">
      <c r="A68" s="12">
        <v>56</v>
      </c>
      <c r="B68" s="13"/>
      <c r="C68" s="14"/>
      <c r="D68" s="13"/>
      <c r="E68" s="15"/>
      <c r="F68" s="16"/>
      <c r="G68" s="16"/>
      <c r="H68" s="15"/>
      <c r="I68" s="15"/>
    </row>
    <row r="69" spans="1:9" ht="24.95" customHeight="1" x14ac:dyDescent="0.25">
      <c r="A69" s="12">
        <v>57</v>
      </c>
      <c r="B69" s="13"/>
      <c r="C69" s="14"/>
      <c r="D69" s="13"/>
      <c r="E69" s="15"/>
      <c r="F69" s="16"/>
      <c r="G69" s="16"/>
      <c r="H69" s="15"/>
      <c r="I69" s="15"/>
    </row>
    <row r="70" spans="1:9" ht="24.95" customHeight="1" x14ac:dyDescent="0.25">
      <c r="A70" s="12">
        <v>58</v>
      </c>
      <c r="B70" s="13"/>
      <c r="C70" s="14"/>
      <c r="D70" s="13"/>
      <c r="E70" s="15"/>
      <c r="F70" s="16"/>
      <c r="G70" s="16"/>
      <c r="H70" s="15"/>
      <c r="I70" s="15"/>
    </row>
    <row r="71" spans="1:9" ht="24.95" customHeight="1" x14ac:dyDescent="0.25">
      <c r="A71" s="12">
        <v>59</v>
      </c>
      <c r="B71" s="13"/>
      <c r="C71" s="14"/>
      <c r="D71" s="13"/>
      <c r="E71" s="15"/>
      <c r="F71" s="16"/>
      <c r="G71" s="16"/>
      <c r="H71" s="15"/>
      <c r="I71" s="15"/>
    </row>
    <row r="72" spans="1:9" ht="24.95" customHeight="1" x14ac:dyDescent="0.25">
      <c r="A72" s="12">
        <v>60</v>
      </c>
      <c r="B72" s="13"/>
      <c r="C72" s="14"/>
      <c r="D72" s="13"/>
      <c r="E72" s="15"/>
      <c r="F72" s="16"/>
      <c r="G72" s="16"/>
      <c r="H72" s="15"/>
      <c r="I72" s="15"/>
    </row>
    <row r="73" spans="1:9" ht="24.95" customHeight="1" x14ac:dyDescent="0.25">
      <c r="A73" s="12">
        <v>61</v>
      </c>
      <c r="B73" s="13"/>
      <c r="C73" s="14"/>
      <c r="D73" s="13"/>
      <c r="E73" s="15"/>
      <c r="F73" s="16"/>
      <c r="G73" s="16"/>
      <c r="H73" s="15"/>
      <c r="I73" s="15"/>
    </row>
    <row r="74" spans="1:9" ht="24.95" customHeight="1" x14ac:dyDescent="0.25">
      <c r="A74" s="12">
        <v>62</v>
      </c>
      <c r="B74" s="13"/>
      <c r="C74" s="14"/>
      <c r="D74" s="13"/>
      <c r="E74" s="15"/>
      <c r="F74" s="16"/>
      <c r="G74" s="16"/>
      <c r="H74" s="15"/>
      <c r="I74" s="15"/>
    </row>
    <row r="75" spans="1:9" ht="24.95" customHeight="1" x14ac:dyDescent="0.25">
      <c r="A75" s="12">
        <v>63</v>
      </c>
      <c r="B75" s="13"/>
      <c r="C75" s="14"/>
      <c r="D75" s="13"/>
      <c r="E75" s="15"/>
      <c r="F75" s="16"/>
      <c r="G75" s="16"/>
      <c r="H75" s="15"/>
      <c r="I75" s="15"/>
    </row>
    <row r="76" spans="1:9" ht="24.95" customHeight="1" x14ac:dyDescent="0.25">
      <c r="A76" s="12">
        <v>64</v>
      </c>
      <c r="B76" s="13"/>
      <c r="C76" s="14"/>
      <c r="D76" s="13"/>
      <c r="E76" s="15"/>
      <c r="F76" s="16"/>
      <c r="G76" s="16"/>
      <c r="H76" s="15"/>
      <c r="I76" s="15"/>
    </row>
    <row r="77" spans="1:9" ht="24.95" customHeight="1" x14ac:dyDescent="0.25">
      <c r="A77" s="12">
        <v>65</v>
      </c>
      <c r="B77" s="13"/>
      <c r="C77" s="14"/>
      <c r="D77" s="13"/>
      <c r="E77" s="15"/>
      <c r="F77" s="16"/>
      <c r="G77" s="16"/>
      <c r="H77" s="15"/>
      <c r="I77" s="15"/>
    </row>
    <row r="78" spans="1:9" ht="24.95" customHeight="1" x14ac:dyDescent="0.25">
      <c r="A78" s="12">
        <v>66</v>
      </c>
      <c r="B78" s="13"/>
      <c r="C78" s="14"/>
      <c r="D78" s="13"/>
      <c r="E78" s="15"/>
      <c r="F78" s="16"/>
      <c r="G78" s="16"/>
      <c r="H78" s="15"/>
      <c r="I78" s="15"/>
    </row>
    <row r="79" spans="1:9" ht="24.95" customHeight="1" x14ac:dyDescent="0.25">
      <c r="A79" s="12">
        <v>67</v>
      </c>
      <c r="B79" s="13"/>
      <c r="C79" s="14"/>
      <c r="D79" s="13"/>
      <c r="E79" s="15"/>
      <c r="F79" s="16"/>
      <c r="G79" s="16"/>
      <c r="H79" s="15"/>
      <c r="I79" s="15"/>
    </row>
    <row r="80" spans="1:9" ht="24.95" customHeight="1" x14ac:dyDescent="0.25">
      <c r="A80" s="12">
        <v>68</v>
      </c>
      <c r="B80" s="13"/>
      <c r="C80" s="14"/>
      <c r="D80" s="13"/>
      <c r="E80" s="15"/>
      <c r="F80" s="16"/>
      <c r="G80" s="16"/>
      <c r="H80" s="15"/>
      <c r="I80" s="15"/>
    </row>
    <row r="81" spans="1:9" ht="24.95" customHeight="1" x14ac:dyDescent="0.25">
      <c r="A81" s="12">
        <v>69</v>
      </c>
      <c r="B81" s="13"/>
      <c r="C81" s="14"/>
      <c r="D81" s="13"/>
      <c r="E81" s="15"/>
      <c r="F81" s="16"/>
      <c r="G81" s="16"/>
      <c r="H81" s="15"/>
      <c r="I81" s="15"/>
    </row>
    <row r="82" spans="1:9" ht="24.95" customHeight="1" x14ac:dyDescent="0.25">
      <c r="A82" s="12">
        <v>70</v>
      </c>
      <c r="B82" s="13"/>
      <c r="C82" s="14"/>
      <c r="D82" s="13"/>
      <c r="E82" s="15"/>
      <c r="F82" s="16"/>
      <c r="G82" s="16"/>
      <c r="H82" s="15"/>
      <c r="I82" s="15"/>
    </row>
    <row r="83" spans="1:9" ht="24.95" customHeight="1" x14ac:dyDescent="0.25">
      <c r="A83" s="12">
        <v>71</v>
      </c>
      <c r="B83" s="13"/>
      <c r="C83" s="14"/>
      <c r="D83" s="13"/>
      <c r="E83" s="15"/>
      <c r="F83" s="16"/>
      <c r="G83" s="16"/>
      <c r="H83" s="15"/>
      <c r="I83" s="15"/>
    </row>
    <row r="84" spans="1:9" ht="24.95" customHeight="1" x14ac:dyDescent="0.25">
      <c r="A84" s="12">
        <v>72</v>
      </c>
      <c r="B84" s="13"/>
      <c r="C84" s="14"/>
      <c r="D84" s="13"/>
      <c r="E84" s="15"/>
      <c r="F84" s="16"/>
      <c r="G84" s="16"/>
      <c r="H84" s="15"/>
      <c r="I84" s="15"/>
    </row>
    <row r="85" spans="1:9" ht="24.95" customHeight="1" x14ac:dyDescent="0.25">
      <c r="A85" s="12">
        <v>73</v>
      </c>
      <c r="B85" s="13"/>
      <c r="C85" s="14"/>
      <c r="D85" s="13"/>
      <c r="E85" s="15"/>
      <c r="F85" s="16"/>
      <c r="G85" s="16"/>
      <c r="H85" s="15"/>
      <c r="I85" s="15"/>
    </row>
    <row r="86" spans="1:9" ht="24.95" customHeight="1" x14ac:dyDescent="0.25">
      <c r="A86" s="12">
        <v>74</v>
      </c>
      <c r="B86" s="13"/>
      <c r="C86" s="14"/>
      <c r="D86" s="13"/>
      <c r="E86" s="15"/>
      <c r="F86" s="16"/>
      <c r="G86" s="16"/>
      <c r="H86" s="15"/>
      <c r="I86" s="15"/>
    </row>
    <row r="87" spans="1:9" ht="24.95" customHeight="1" x14ac:dyDescent="0.25">
      <c r="A87" s="12">
        <v>75</v>
      </c>
      <c r="B87" s="13"/>
      <c r="C87" s="14"/>
      <c r="D87" s="13"/>
      <c r="E87" s="15"/>
      <c r="F87" s="16"/>
      <c r="G87" s="16"/>
      <c r="H87" s="15"/>
      <c r="I87" s="15"/>
    </row>
    <row r="88" spans="1:9" ht="24.95" customHeight="1" x14ac:dyDescent="0.25">
      <c r="A88" s="12">
        <v>76</v>
      </c>
      <c r="B88" s="13"/>
      <c r="C88" s="14"/>
      <c r="D88" s="13"/>
      <c r="E88" s="15"/>
      <c r="F88" s="16"/>
      <c r="G88" s="16"/>
      <c r="H88" s="15"/>
      <c r="I88" s="15"/>
    </row>
    <row r="89" spans="1:9" ht="24.95" customHeight="1" x14ac:dyDescent="0.25">
      <c r="A89" s="12">
        <v>77</v>
      </c>
      <c r="B89" s="13"/>
      <c r="C89" s="14"/>
      <c r="D89" s="13"/>
      <c r="E89" s="15"/>
      <c r="F89" s="16"/>
      <c r="G89" s="16"/>
      <c r="H89" s="15"/>
      <c r="I89" s="15"/>
    </row>
    <row r="90" spans="1:9" ht="24.95" customHeight="1" x14ac:dyDescent="0.25">
      <c r="A90" s="12">
        <v>78</v>
      </c>
      <c r="B90" s="13"/>
      <c r="C90" s="14"/>
      <c r="D90" s="13"/>
      <c r="E90" s="15"/>
      <c r="F90" s="16"/>
      <c r="G90" s="16"/>
      <c r="H90" s="15"/>
      <c r="I90" s="15"/>
    </row>
    <row r="91" spans="1:9" ht="24.95" customHeight="1" x14ac:dyDescent="0.25">
      <c r="A91" s="12">
        <v>79</v>
      </c>
      <c r="B91" s="13"/>
      <c r="C91" s="14"/>
      <c r="D91" s="13"/>
      <c r="E91" s="15"/>
      <c r="F91" s="16"/>
      <c r="G91" s="16"/>
      <c r="H91" s="15"/>
      <c r="I91" s="15"/>
    </row>
    <row r="92" spans="1:9" ht="24.95" customHeight="1" x14ac:dyDescent="0.25">
      <c r="A92" s="12">
        <v>80</v>
      </c>
      <c r="B92" s="13"/>
      <c r="C92" s="14"/>
      <c r="D92" s="13"/>
      <c r="E92" s="15"/>
      <c r="F92" s="16"/>
      <c r="G92" s="16"/>
      <c r="H92" s="15"/>
      <c r="I92" s="15"/>
    </row>
    <row r="93" spans="1:9" ht="24.95" customHeight="1" x14ac:dyDescent="0.25">
      <c r="A93" s="12">
        <v>81</v>
      </c>
      <c r="B93" s="13"/>
      <c r="C93" s="14"/>
      <c r="D93" s="13"/>
      <c r="E93" s="15"/>
      <c r="F93" s="16"/>
      <c r="G93" s="16"/>
      <c r="H93" s="15"/>
      <c r="I93" s="15"/>
    </row>
    <row r="94" spans="1:9" ht="24.95" customHeight="1" x14ac:dyDescent="0.25">
      <c r="A94" s="12">
        <v>82</v>
      </c>
      <c r="B94" s="13"/>
      <c r="C94" s="14"/>
      <c r="D94" s="13"/>
      <c r="E94" s="15"/>
      <c r="F94" s="16"/>
      <c r="G94" s="16"/>
      <c r="H94" s="15"/>
      <c r="I94" s="15"/>
    </row>
    <row r="95" spans="1:9" ht="24.95" customHeight="1" x14ac:dyDescent="0.25">
      <c r="A95" s="12">
        <v>83</v>
      </c>
      <c r="B95" s="13"/>
      <c r="C95" s="14"/>
      <c r="D95" s="13"/>
      <c r="E95" s="15"/>
      <c r="F95" s="16"/>
      <c r="G95" s="16"/>
      <c r="H95" s="15"/>
      <c r="I95" s="15"/>
    </row>
    <row r="96" spans="1:9" ht="24.95" customHeight="1" x14ac:dyDescent="0.25">
      <c r="A96" s="12">
        <v>84</v>
      </c>
      <c r="B96" s="13"/>
      <c r="C96" s="14"/>
      <c r="D96" s="13"/>
      <c r="E96" s="15"/>
      <c r="F96" s="16"/>
      <c r="G96" s="16"/>
      <c r="H96" s="15"/>
      <c r="I96" s="15"/>
    </row>
    <row r="97" spans="1:9" ht="24.95" customHeight="1" x14ac:dyDescent="0.25">
      <c r="A97" s="12">
        <v>85</v>
      </c>
      <c r="B97" s="13"/>
      <c r="C97" s="14"/>
      <c r="D97" s="13"/>
      <c r="E97" s="15"/>
      <c r="F97" s="16"/>
      <c r="G97" s="16"/>
      <c r="H97" s="15"/>
      <c r="I97" s="15"/>
    </row>
    <row r="98" spans="1:9" ht="24.95" customHeight="1" x14ac:dyDescent="0.25">
      <c r="A98" s="12">
        <v>86</v>
      </c>
      <c r="B98" s="13"/>
      <c r="C98" s="14"/>
      <c r="D98" s="13"/>
      <c r="E98" s="15"/>
      <c r="F98" s="16"/>
      <c r="G98" s="16"/>
      <c r="H98" s="15"/>
      <c r="I98" s="15"/>
    </row>
    <row r="99" spans="1:9" ht="24.95" customHeight="1" x14ac:dyDescent="0.25">
      <c r="A99" s="12">
        <v>87</v>
      </c>
      <c r="B99" s="13"/>
      <c r="C99" s="14"/>
      <c r="D99" s="13"/>
      <c r="E99" s="15"/>
      <c r="F99" s="16"/>
      <c r="G99" s="16"/>
      <c r="H99" s="15"/>
      <c r="I99" s="15"/>
    </row>
    <row r="100" spans="1:9" ht="24.95" customHeight="1" x14ac:dyDescent="0.25">
      <c r="A100" s="12">
        <v>88</v>
      </c>
      <c r="B100" s="13"/>
      <c r="C100" s="14"/>
      <c r="D100" s="13"/>
      <c r="E100" s="15"/>
      <c r="F100" s="16"/>
      <c r="G100" s="16"/>
      <c r="H100" s="15"/>
      <c r="I100" s="15"/>
    </row>
    <row r="101" spans="1:9" ht="24.95" customHeight="1" x14ac:dyDescent="0.25">
      <c r="A101" s="12">
        <v>89</v>
      </c>
      <c r="B101" s="13"/>
      <c r="C101" s="14"/>
      <c r="D101" s="13"/>
      <c r="E101" s="15"/>
      <c r="F101" s="16"/>
      <c r="G101" s="16"/>
      <c r="H101" s="15"/>
      <c r="I101" s="15"/>
    </row>
    <row r="102" spans="1:9" ht="24.95" customHeight="1" x14ac:dyDescent="0.25">
      <c r="A102" s="12">
        <v>90</v>
      </c>
      <c r="B102" s="13"/>
      <c r="C102" s="14"/>
      <c r="D102" s="13"/>
      <c r="E102" s="15"/>
      <c r="F102" s="16"/>
      <c r="G102" s="16"/>
      <c r="H102" s="15"/>
      <c r="I102" s="15"/>
    </row>
    <row r="103" spans="1:9" ht="24.95" customHeight="1" x14ac:dyDescent="0.25">
      <c r="A103" s="12">
        <v>91</v>
      </c>
      <c r="B103" s="13"/>
      <c r="C103" s="14"/>
      <c r="D103" s="13"/>
      <c r="E103" s="15"/>
      <c r="F103" s="16"/>
      <c r="G103" s="16"/>
      <c r="H103" s="15"/>
      <c r="I103" s="15"/>
    </row>
    <row r="104" spans="1:9" ht="24.95" customHeight="1" x14ac:dyDescent="0.25">
      <c r="A104" s="12">
        <v>92</v>
      </c>
      <c r="B104" s="13"/>
      <c r="C104" s="14"/>
      <c r="D104" s="13"/>
      <c r="E104" s="15"/>
      <c r="F104" s="16"/>
      <c r="G104" s="16"/>
      <c r="H104" s="15"/>
      <c r="I104" s="15"/>
    </row>
    <row r="105" spans="1:9" ht="24.95" customHeight="1" x14ac:dyDescent="0.25">
      <c r="A105" s="12">
        <v>93</v>
      </c>
      <c r="B105" s="13"/>
      <c r="C105" s="14"/>
      <c r="D105" s="13"/>
      <c r="E105" s="15"/>
      <c r="F105" s="16"/>
      <c r="G105" s="16"/>
      <c r="H105" s="15"/>
      <c r="I105" s="15"/>
    </row>
    <row r="106" spans="1:9" ht="24.95" customHeight="1" x14ac:dyDescent="0.25">
      <c r="A106" s="12">
        <v>94</v>
      </c>
      <c r="B106" s="13"/>
      <c r="C106" s="14"/>
      <c r="D106" s="13"/>
      <c r="E106" s="15"/>
      <c r="F106" s="16"/>
      <c r="G106" s="16"/>
      <c r="H106" s="15"/>
      <c r="I106" s="15"/>
    </row>
    <row r="107" spans="1:9" ht="24.95" customHeight="1" x14ac:dyDescent="0.25">
      <c r="A107" s="12">
        <v>95</v>
      </c>
      <c r="B107" s="13"/>
      <c r="C107" s="14"/>
      <c r="D107" s="13"/>
      <c r="E107" s="15"/>
      <c r="F107" s="16"/>
      <c r="G107" s="16"/>
      <c r="H107" s="15"/>
      <c r="I107" s="15"/>
    </row>
    <row r="108" spans="1:9" ht="24.95" customHeight="1" x14ac:dyDescent="0.25">
      <c r="A108" s="12">
        <v>96</v>
      </c>
      <c r="B108" s="13"/>
      <c r="C108" s="14"/>
      <c r="D108" s="13"/>
      <c r="E108" s="15"/>
      <c r="F108" s="16"/>
      <c r="G108" s="16"/>
      <c r="H108" s="15"/>
      <c r="I108" s="15"/>
    </row>
    <row r="109" spans="1:9" ht="24.95" customHeight="1" x14ac:dyDescent="0.25">
      <c r="A109" s="12">
        <v>97</v>
      </c>
      <c r="B109" s="13"/>
      <c r="C109" s="14"/>
      <c r="D109" s="13"/>
      <c r="E109" s="15"/>
      <c r="F109" s="16"/>
      <c r="G109" s="16"/>
      <c r="H109" s="15"/>
      <c r="I109" s="15"/>
    </row>
    <row r="110" spans="1:9" ht="24.95" customHeight="1" x14ac:dyDescent="0.25">
      <c r="A110" s="12">
        <v>98</v>
      </c>
      <c r="B110" s="13"/>
      <c r="C110" s="14"/>
      <c r="D110" s="13"/>
      <c r="E110" s="15"/>
      <c r="F110" s="16"/>
      <c r="G110" s="16"/>
      <c r="H110" s="15"/>
      <c r="I110" s="15"/>
    </row>
    <row r="111" spans="1:9" ht="24.95" customHeight="1" x14ac:dyDescent="0.25">
      <c r="A111" s="12">
        <v>99</v>
      </c>
      <c r="B111" s="13"/>
      <c r="C111" s="14"/>
      <c r="D111" s="13"/>
      <c r="E111" s="15"/>
      <c r="F111" s="16"/>
      <c r="G111" s="16"/>
      <c r="H111" s="15"/>
      <c r="I111" s="15"/>
    </row>
    <row r="112" spans="1:9" ht="24.95" customHeight="1" x14ac:dyDescent="0.25">
      <c r="A112" s="12">
        <v>100</v>
      </c>
      <c r="B112" s="13"/>
      <c r="C112" s="14"/>
      <c r="D112" s="13"/>
      <c r="E112" s="15"/>
      <c r="F112" s="16"/>
      <c r="G112" s="16"/>
      <c r="H112" s="15"/>
      <c r="I112" s="15"/>
    </row>
    <row r="113" spans="1:9" ht="24.95" customHeight="1" x14ac:dyDescent="0.25">
      <c r="A113" s="12">
        <v>101</v>
      </c>
      <c r="B113" s="13"/>
      <c r="C113" s="14"/>
      <c r="D113" s="13"/>
      <c r="E113" s="15"/>
      <c r="F113" s="16"/>
      <c r="G113" s="16"/>
      <c r="H113" s="15"/>
      <c r="I113" s="15"/>
    </row>
    <row r="114" spans="1:9" ht="24.95" customHeight="1" x14ac:dyDescent="0.25">
      <c r="A114" s="12">
        <v>102</v>
      </c>
      <c r="B114" s="13"/>
      <c r="C114" s="14"/>
      <c r="D114" s="13"/>
      <c r="E114" s="15"/>
      <c r="F114" s="16"/>
      <c r="G114" s="16"/>
      <c r="H114" s="15"/>
      <c r="I114" s="15"/>
    </row>
    <row r="115" spans="1:9" ht="24.95" customHeight="1" x14ac:dyDescent="0.25">
      <c r="A115" s="12">
        <v>103</v>
      </c>
      <c r="B115" s="13"/>
      <c r="C115" s="14"/>
      <c r="D115" s="13"/>
      <c r="E115" s="15"/>
      <c r="F115" s="16"/>
      <c r="G115" s="16"/>
      <c r="H115" s="15"/>
      <c r="I115" s="15"/>
    </row>
    <row r="116" spans="1:9" ht="24.95" customHeight="1" x14ac:dyDescent="0.25">
      <c r="A116" s="12">
        <v>104</v>
      </c>
      <c r="B116" s="13"/>
      <c r="C116" s="14"/>
      <c r="D116" s="13"/>
      <c r="E116" s="15"/>
      <c r="F116" s="16"/>
      <c r="G116" s="16"/>
      <c r="H116" s="15"/>
      <c r="I116" s="15"/>
    </row>
    <row r="117" spans="1:9" ht="24.95" customHeight="1" x14ac:dyDescent="0.25">
      <c r="A117" s="12">
        <v>105</v>
      </c>
      <c r="B117" s="13"/>
      <c r="C117" s="14"/>
      <c r="D117" s="13"/>
      <c r="E117" s="15"/>
      <c r="F117" s="16"/>
      <c r="G117" s="16"/>
      <c r="H117" s="15"/>
      <c r="I117" s="15"/>
    </row>
    <row r="118" spans="1:9" ht="24.95" customHeight="1" x14ac:dyDescent="0.25">
      <c r="A118" s="12">
        <v>106</v>
      </c>
      <c r="B118" s="13"/>
      <c r="C118" s="14"/>
      <c r="D118" s="13"/>
      <c r="E118" s="15"/>
      <c r="F118" s="16"/>
      <c r="G118" s="16"/>
      <c r="H118" s="15"/>
      <c r="I118" s="15"/>
    </row>
    <row r="119" spans="1:9" ht="24.95" customHeight="1" x14ac:dyDescent="0.25">
      <c r="A119" s="12">
        <v>107</v>
      </c>
      <c r="B119" s="13"/>
      <c r="C119" s="14"/>
      <c r="D119" s="13"/>
      <c r="E119" s="15"/>
      <c r="F119" s="16"/>
      <c r="G119" s="16"/>
      <c r="H119" s="15"/>
      <c r="I119" s="15"/>
    </row>
    <row r="120" spans="1:9" ht="24.95" customHeight="1" x14ac:dyDescent="0.25">
      <c r="A120" s="12">
        <v>108</v>
      </c>
      <c r="B120" s="13"/>
      <c r="C120" s="14"/>
      <c r="D120" s="13"/>
      <c r="E120" s="15"/>
      <c r="F120" s="16"/>
      <c r="G120" s="16"/>
      <c r="H120" s="15"/>
      <c r="I120" s="15"/>
    </row>
    <row r="121" spans="1:9" ht="24.95" customHeight="1" x14ac:dyDescent="0.25">
      <c r="A121" s="12">
        <v>109</v>
      </c>
      <c r="B121" s="13"/>
      <c r="C121" s="14"/>
      <c r="D121" s="13"/>
      <c r="E121" s="15"/>
      <c r="F121" s="16"/>
      <c r="G121" s="16"/>
      <c r="H121" s="15"/>
      <c r="I121" s="15"/>
    </row>
    <row r="122" spans="1:9" ht="24.95" customHeight="1" x14ac:dyDescent="0.25">
      <c r="A122" s="12">
        <v>110</v>
      </c>
      <c r="B122" s="13"/>
      <c r="C122" s="14"/>
      <c r="D122" s="13"/>
      <c r="E122" s="15"/>
      <c r="F122" s="16"/>
      <c r="G122" s="16"/>
      <c r="H122" s="15"/>
      <c r="I122" s="15"/>
    </row>
    <row r="123" spans="1:9" ht="24.95" customHeight="1" x14ac:dyDescent="0.25">
      <c r="A123" s="12">
        <v>111</v>
      </c>
      <c r="B123" s="13"/>
      <c r="C123" s="14"/>
      <c r="D123" s="13"/>
      <c r="E123" s="15"/>
      <c r="F123" s="16"/>
      <c r="G123" s="16"/>
      <c r="H123" s="15"/>
      <c r="I123" s="15"/>
    </row>
    <row r="124" spans="1:9" ht="24.95" customHeight="1" x14ac:dyDescent="0.25">
      <c r="A124" s="12">
        <v>112</v>
      </c>
      <c r="B124" s="13"/>
      <c r="C124" s="14"/>
      <c r="D124" s="13"/>
      <c r="E124" s="15"/>
      <c r="F124" s="16"/>
      <c r="G124" s="16"/>
      <c r="H124" s="15"/>
      <c r="I124" s="15"/>
    </row>
    <row r="125" spans="1:9" ht="24.95" customHeight="1" x14ac:dyDescent="0.25">
      <c r="A125" s="12">
        <v>113</v>
      </c>
      <c r="B125" s="13"/>
      <c r="C125" s="14"/>
      <c r="D125" s="13"/>
      <c r="E125" s="15"/>
      <c r="F125" s="16"/>
      <c r="G125" s="16"/>
      <c r="H125" s="15"/>
      <c r="I125" s="15"/>
    </row>
    <row r="126" spans="1:9" ht="24.95" customHeight="1" x14ac:dyDescent="0.25">
      <c r="A126" s="12">
        <v>114</v>
      </c>
      <c r="B126" s="13"/>
      <c r="C126" s="14"/>
      <c r="D126" s="13"/>
      <c r="E126" s="15"/>
      <c r="F126" s="16"/>
      <c r="G126" s="16"/>
      <c r="H126" s="15"/>
      <c r="I126" s="15"/>
    </row>
    <row r="127" spans="1:9" ht="24.95" customHeight="1" x14ac:dyDescent="0.25">
      <c r="A127" s="12">
        <v>115</v>
      </c>
      <c r="B127" s="13"/>
      <c r="C127" s="14"/>
      <c r="D127" s="13"/>
      <c r="E127" s="15"/>
      <c r="F127" s="16"/>
      <c r="G127" s="16"/>
      <c r="H127" s="15"/>
      <c r="I127" s="15"/>
    </row>
    <row r="128" spans="1:9" ht="24.95" customHeight="1" x14ac:dyDescent="0.25">
      <c r="A128" s="12">
        <v>116</v>
      </c>
      <c r="B128" s="13"/>
      <c r="C128" s="14"/>
      <c r="D128" s="13"/>
      <c r="E128" s="15"/>
      <c r="F128" s="16"/>
      <c r="G128" s="16"/>
      <c r="H128" s="15"/>
      <c r="I128" s="15"/>
    </row>
    <row r="129" spans="1:9" ht="24.95" customHeight="1" x14ac:dyDescent="0.25">
      <c r="A129" s="12">
        <v>117</v>
      </c>
      <c r="B129" s="13"/>
      <c r="C129" s="14"/>
      <c r="D129" s="13"/>
      <c r="E129" s="15"/>
      <c r="F129" s="16"/>
      <c r="G129" s="16"/>
      <c r="H129" s="15"/>
      <c r="I129" s="15"/>
    </row>
    <row r="130" spans="1:9" ht="24.95" customHeight="1" x14ac:dyDescent="0.25">
      <c r="A130" s="12">
        <v>118</v>
      </c>
      <c r="B130" s="13"/>
      <c r="C130" s="14"/>
      <c r="D130" s="13"/>
      <c r="E130" s="15"/>
      <c r="F130" s="16"/>
      <c r="G130" s="16"/>
      <c r="H130" s="15"/>
      <c r="I130" s="15"/>
    </row>
    <row r="131" spans="1:9" ht="24.95" customHeight="1" x14ac:dyDescent="0.25">
      <c r="A131" s="12">
        <v>119</v>
      </c>
      <c r="B131" s="13"/>
      <c r="C131" s="14"/>
      <c r="D131" s="13"/>
      <c r="E131" s="15"/>
      <c r="F131" s="16"/>
      <c r="G131" s="16"/>
      <c r="H131" s="15"/>
      <c r="I131" s="15"/>
    </row>
    <row r="132" spans="1:9" ht="24.95" customHeight="1" x14ac:dyDescent="0.25">
      <c r="A132" s="12">
        <v>120</v>
      </c>
      <c r="B132" s="13"/>
      <c r="C132" s="14"/>
      <c r="D132" s="13"/>
      <c r="E132" s="15"/>
      <c r="F132" s="16"/>
      <c r="G132" s="16"/>
      <c r="H132" s="15"/>
      <c r="I132" s="15"/>
    </row>
    <row r="133" spans="1:9" ht="24.95" customHeight="1" x14ac:dyDescent="0.25">
      <c r="A133" s="12">
        <v>121</v>
      </c>
      <c r="B133" s="13"/>
      <c r="C133" s="14"/>
      <c r="D133" s="13"/>
      <c r="E133" s="15"/>
      <c r="F133" s="16"/>
      <c r="G133" s="16"/>
      <c r="H133" s="15"/>
      <c r="I133" s="15"/>
    </row>
    <row r="134" spans="1:9" ht="24.95" customHeight="1" x14ac:dyDescent="0.25">
      <c r="A134" s="12">
        <v>122</v>
      </c>
      <c r="B134" s="13"/>
      <c r="C134" s="14"/>
      <c r="D134" s="13"/>
      <c r="E134" s="15"/>
      <c r="F134" s="16"/>
      <c r="G134" s="16"/>
      <c r="H134" s="15"/>
      <c r="I134" s="15"/>
    </row>
    <row r="135" spans="1:9" ht="24.95" customHeight="1" x14ac:dyDescent="0.25">
      <c r="A135" s="12">
        <v>123</v>
      </c>
      <c r="B135" s="13"/>
      <c r="C135" s="14"/>
      <c r="D135" s="13"/>
      <c r="E135" s="15"/>
      <c r="F135" s="16"/>
      <c r="G135" s="16"/>
      <c r="H135" s="15"/>
      <c r="I135" s="15"/>
    </row>
    <row r="136" spans="1:9" ht="24.95" customHeight="1" x14ac:dyDescent="0.25">
      <c r="A136" s="12">
        <v>124</v>
      </c>
      <c r="B136" s="13"/>
      <c r="C136" s="14"/>
      <c r="D136" s="13"/>
      <c r="E136" s="15"/>
      <c r="F136" s="16"/>
      <c r="G136" s="16"/>
      <c r="H136" s="15"/>
      <c r="I136" s="15"/>
    </row>
    <row r="137" spans="1:9" ht="24.95" customHeight="1" x14ac:dyDescent="0.25">
      <c r="A137" s="12">
        <v>125</v>
      </c>
      <c r="B137" s="13"/>
      <c r="C137" s="14"/>
      <c r="D137" s="13"/>
      <c r="E137" s="15"/>
      <c r="F137" s="16"/>
      <c r="G137" s="16"/>
      <c r="H137" s="15"/>
      <c r="I137" s="15"/>
    </row>
    <row r="138" spans="1:9" ht="24.95" customHeight="1" x14ac:dyDescent="0.25">
      <c r="A138" s="12">
        <v>126</v>
      </c>
      <c r="B138" s="13"/>
      <c r="C138" s="14"/>
      <c r="D138" s="13"/>
      <c r="E138" s="15"/>
      <c r="F138" s="16"/>
      <c r="G138" s="16"/>
      <c r="H138" s="15"/>
      <c r="I138" s="15"/>
    </row>
    <row r="139" spans="1:9" ht="24.95" customHeight="1" x14ac:dyDescent="0.25">
      <c r="A139" s="12">
        <v>127</v>
      </c>
      <c r="B139" s="13"/>
      <c r="C139" s="14"/>
      <c r="D139" s="13"/>
      <c r="E139" s="15"/>
      <c r="F139" s="16"/>
      <c r="G139" s="16"/>
      <c r="H139" s="15"/>
      <c r="I139" s="15"/>
    </row>
    <row r="140" spans="1:9" ht="24.95" customHeight="1" x14ac:dyDescent="0.25">
      <c r="A140" s="12">
        <v>128</v>
      </c>
      <c r="B140" s="13"/>
      <c r="C140" s="14"/>
      <c r="D140" s="13"/>
      <c r="E140" s="15"/>
      <c r="F140" s="16"/>
      <c r="G140" s="16"/>
      <c r="H140" s="15"/>
      <c r="I140" s="15"/>
    </row>
    <row r="141" spans="1:9" ht="24.95" customHeight="1" x14ac:dyDescent="0.25">
      <c r="A141" s="12">
        <v>129</v>
      </c>
      <c r="B141" s="13"/>
      <c r="C141" s="14"/>
      <c r="D141" s="13"/>
      <c r="E141" s="15"/>
      <c r="F141" s="16"/>
      <c r="G141" s="16"/>
      <c r="H141" s="15"/>
      <c r="I141" s="15"/>
    </row>
    <row r="142" spans="1:9" ht="24.95" customHeight="1" x14ac:dyDescent="0.25">
      <c r="A142" s="12">
        <v>130</v>
      </c>
      <c r="B142" s="13"/>
      <c r="C142" s="14"/>
      <c r="D142" s="13"/>
      <c r="E142" s="15"/>
      <c r="F142" s="16"/>
      <c r="G142" s="16"/>
      <c r="H142" s="15"/>
      <c r="I142" s="15"/>
    </row>
    <row r="143" spans="1:9" ht="24.95" customHeight="1" x14ac:dyDescent="0.25">
      <c r="A143" s="12">
        <v>131</v>
      </c>
      <c r="B143" s="13"/>
      <c r="C143" s="14"/>
      <c r="D143" s="13"/>
      <c r="E143" s="15"/>
      <c r="F143" s="16"/>
      <c r="G143" s="16"/>
      <c r="H143" s="15"/>
      <c r="I143" s="15"/>
    </row>
    <row r="144" spans="1:9" ht="24.95" customHeight="1" x14ac:dyDescent="0.25">
      <c r="A144" s="12">
        <v>132</v>
      </c>
      <c r="B144" s="13"/>
      <c r="C144" s="14"/>
      <c r="D144" s="13"/>
      <c r="E144" s="15"/>
      <c r="F144" s="16"/>
      <c r="G144" s="16"/>
      <c r="H144" s="15"/>
      <c r="I144" s="15"/>
    </row>
    <row r="145" spans="1:9" ht="24.95" customHeight="1" x14ac:dyDescent="0.25">
      <c r="A145" s="12">
        <v>133</v>
      </c>
      <c r="B145" s="13"/>
      <c r="C145" s="14"/>
      <c r="D145" s="13"/>
      <c r="E145" s="15"/>
      <c r="F145" s="16"/>
      <c r="G145" s="16"/>
      <c r="H145" s="15"/>
      <c r="I145" s="15"/>
    </row>
    <row r="146" spans="1:9" ht="24.95" customHeight="1" x14ac:dyDescent="0.25">
      <c r="A146" s="12">
        <v>134</v>
      </c>
      <c r="B146" s="13"/>
      <c r="C146" s="14"/>
      <c r="D146" s="13"/>
      <c r="E146" s="15"/>
      <c r="F146" s="16"/>
      <c r="G146" s="16"/>
      <c r="H146" s="15"/>
      <c r="I146" s="15"/>
    </row>
    <row r="147" spans="1:9" ht="24.95" customHeight="1" x14ac:dyDescent="0.25">
      <c r="A147" s="12">
        <v>135</v>
      </c>
      <c r="B147" s="13"/>
      <c r="C147" s="14"/>
      <c r="D147" s="13"/>
      <c r="E147" s="15"/>
      <c r="F147" s="16"/>
      <c r="G147" s="16"/>
      <c r="H147" s="15"/>
      <c r="I147" s="15"/>
    </row>
    <row r="148" spans="1:9" ht="24.95" customHeight="1" x14ac:dyDescent="0.25">
      <c r="A148" s="12">
        <v>136</v>
      </c>
      <c r="B148" s="13"/>
      <c r="C148" s="14"/>
      <c r="D148" s="13"/>
      <c r="E148" s="15"/>
      <c r="F148" s="16"/>
      <c r="G148" s="16"/>
      <c r="H148" s="15"/>
      <c r="I148" s="15"/>
    </row>
    <row r="149" spans="1:9" ht="24.95" customHeight="1" x14ac:dyDescent="0.25">
      <c r="A149" s="12">
        <v>137</v>
      </c>
      <c r="B149" s="13"/>
      <c r="C149" s="14"/>
      <c r="D149" s="13"/>
      <c r="E149" s="15"/>
      <c r="F149" s="16"/>
      <c r="G149" s="16"/>
      <c r="H149" s="15"/>
      <c r="I149" s="15"/>
    </row>
    <row r="150" spans="1:9" ht="24.95" customHeight="1" x14ac:dyDescent="0.25">
      <c r="A150" s="12">
        <v>138</v>
      </c>
      <c r="B150" s="13"/>
      <c r="C150" s="14"/>
      <c r="D150" s="13"/>
      <c r="E150" s="15"/>
      <c r="F150" s="16"/>
      <c r="G150" s="16"/>
      <c r="H150" s="15"/>
      <c r="I150" s="15"/>
    </row>
    <row r="151" spans="1:9" ht="24.95" customHeight="1" x14ac:dyDescent="0.25">
      <c r="A151" s="12">
        <v>139</v>
      </c>
      <c r="B151" s="13"/>
      <c r="C151" s="14"/>
      <c r="D151" s="13"/>
      <c r="E151" s="15"/>
      <c r="F151" s="16"/>
      <c r="G151" s="16"/>
      <c r="H151" s="15"/>
      <c r="I151" s="15"/>
    </row>
    <row r="152" spans="1:9" ht="24.95" customHeight="1" x14ac:dyDescent="0.25">
      <c r="A152" s="12">
        <v>140</v>
      </c>
      <c r="B152" s="13"/>
      <c r="C152" s="14"/>
      <c r="D152" s="13"/>
      <c r="E152" s="15"/>
      <c r="F152" s="16"/>
      <c r="G152" s="16"/>
      <c r="H152" s="15"/>
      <c r="I152" s="15"/>
    </row>
    <row r="153" spans="1:9" ht="24.95" customHeight="1" x14ac:dyDescent="0.25">
      <c r="A153" s="12">
        <v>141</v>
      </c>
      <c r="B153" s="13"/>
      <c r="C153" s="14"/>
      <c r="D153" s="13"/>
      <c r="E153" s="15"/>
      <c r="F153" s="16"/>
      <c r="G153" s="16"/>
      <c r="H153" s="15"/>
      <c r="I153" s="15"/>
    </row>
    <row r="154" spans="1:9" ht="24.95" customHeight="1" x14ac:dyDescent="0.25">
      <c r="A154" s="12">
        <v>142</v>
      </c>
      <c r="B154" s="13"/>
      <c r="C154" s="14"/>
      <c r="D154" s="13"/>
      <c r="E154" s="15"/>
      <c r="F154" s="16"/>
      <c r="G154" s="16"/>
      <c r="H154" s="15"/>
      <c r="I154" s="15"/>
    </row>
    <row r="155" spans="1:9" ht="24.95" customHeight="1" x14ac:dyDescent="0.25">
      <c r="A155" s="12">
        <v>143</v>
      </c>
      <c r="B155" s="13"/>
      <c r="C155" s="14"/>
      <c r="D155" s="13"/>
      <c r="E155" s="15"/>
      <c r="F155" s="16"/>
      <c r="G155" s="16"/>
      <c r="H155" s="15"/>
      <c r="I155" s="15"/>
    </row>
    <row r="156" spans="1:9" ht="24.95" customHeight="1" x14ac:dyDescent="0.25">
      <c r="A156" s="12">
        <v>144</v>
      </c>
      <c r="B156" s="13"/>
      <c r="C156" s="14"/>
      <c r="D156" s="13"/>
      <c r="E156" s="15"/>
      <c r="F156" s="16"/>
      <c r="G156" s="16"/>
      <c r="H156" s="15"/>
      <c r="I156" s="15"/>
    </row>
    <row r="157" spans="1:9" ht="24.95" customHeight="1" x14ac:dyDescent="0.25">
      <c r="A157" s="12">
        <v>145</v>
      </c>
      <c r="B157" s="13"/>
      <c r="C157" s="14"/>
      <c r="D157" s="13"/>
      <c r="E157" s="15"/>
      <c r="F157" s="16"/>
      <c r="G157" s="16"/>
      <c r="H157" s="15"/>
      <c r="I157" s="15"/>
    </row>
    <row r="158" spans="1:9" ht="24.95" customHeight="1" x14ac:dyDescent="0.25">
      <c r="A158" s="12">
        <v>146</v>
      </c>
      <c r="B158" s="13"/>
      <c r="C158" s="14"/>
      <c r="D158" s="13"/>
      <c r="E158" s="15"/>
      <c r="F158" s="16"/>
      <c r="G158" s="16"/>
      <c r="H158" s="15"/>
      <c r="I158" s="15"/>
    </row>
    <row r="159" spans="1:9" ht="24.95" customHeight="1" x14ac:dyDescent="0.25">
      <c r="A159" s="12">
        <v>147</v>
      </c>
      <c r="B159" s="13"/>
      <c r="C159" s="14"/>
      <c r="D159" s="13"/>
      <c r="E159" s="15"/>
      <c r="F159" s="16"/>
      <c r="G159" s="16"/>
      <c r="H159" s="15"/>
      <c r="I159" s="15"/>
    </row>
    <row r="160" spans="1:9" ht="24.95" customHeight="1" x14ac:dyDescent="0.25">
      <c r="A160" s="12">
        <v>148</v>
      </c>
      <c r="B160" s="13"/>
      <c r="C160" s="14"/>
      <c r="D160" s="13"/>
      <c r="E160" s="15"/>
      <c r="F160" s="16"/>
      <c r="G160" s="16"/>
      <c r="H160" s="15"/>
      <c r="I160" s="15"/>
    </row>
    <row r="161" spans="1:9" ht="24.95" customHeight="1" x14ac:dyDescent="0.25">
      <c r="A161" s="12">
        <v>149</v>
      </c>
      <c r="B161" s="13"/>
      <c r="C161" s="14"/>
      <c r="D161" s="13"/>
      <c r="E161" s="15"/>
      <c r="F161" s="16"/>
      <c r="G161" s="16"/>
      <c r="H161" s="15"/>
      <c r="I161" s="15"/>
    </row>
    <row r="162" spans="1:9" ht="24.95" customHeight="1" x14ac:dyDescent="0.25">
      <c r="A162" s="12">
        <v>150</v>
      </c>
      <c r="B162" s="13"/>
      <c r="C162" s="14"/>
      <c r="D162" s="13"/>
      <c r="E162" s="15"/>
      <c r="F162" s="16"/>
      <c r="G162" s="16"/>
      <c r="H162" s="15"/>
      <c r="I162" s="15"/>
    </row>
    <row r="163" spans="1:9" ht="24.95" customHeight="1" x14ac:dyDescent="0.25">
      <c r="A163" s="12">
        <v>151</v>
      </c>
      <c r="B163" s="13"/>
      <c r="C163" s="14"/>
      <c r="D163" s="13"/>
      <c r="E163" s="15"/>
      <c r="F163" s="16"/>
      <c r="G163" s="16"/>
      <c r="H163" s="15"/>
      <c r="I163" s="15"/>
    </row>
    <row r="164" spans="1:9" ht="24.95" customHeight="1" x14ac:dyDescent="0.25">
      <c r="A164" s="12">
        <v>152</v>
      </c>
      <c r="B164" s="13"/>
      <c r="C164" s="14"/>
      <c r="D164" s="13"/>
      <c r="E164" s="15"/>
      <c r="F164" s="16"/>
      <c r="G164" s="16"/>
      <c r="H164" s="15"/>
      <c r="I164" s="15"/>
    </row>
    <row r="165" spans="1:9" ht="24.95" customHeight="1" x14ac:dyDescent="0.25">
      <c r="A165" s="12">
        <v>153</v>
      </c>
      <c r="B165" s="13"/>
      <c r="C165" s="14"/>
      <c r="D165" s="13"/>
      <c r="E165" s="15"/>
      <c r="F165" s="16"/>
      <c r="G165" s="16"/>
      <c r="H165" s="15"/>
      <c r="I165" s="15"/>
    </row>
    <row r="166" spans="1:9" ht="24.95" customHeight="1" x14ac:dyDescent="0.25">
      <c r="A166" s="12">
        <v>154</v>
      </c>
      <c r="B166" s="13"/>
      <c r="C166" s="14"/>
      <c r="D166" s="13"/>
      <c r="E166" s="15"/>
      <c r="F166" s="16"/>
      <c r="G166" s="16"/>
      <c r="H166" s="15"/>
      <c r="I166" s="15"/>
    </row>
    <row r="167" spans="1:9" ht="24.95" customHeight="1" x14ac:dyDescent="0.25">
      <c r="A167" s="12">
        <v>155</v>
      </c>
      <c r="B167" s="13"/>
      <c r="C167" s="14"/>
      <c r="D167" s="13"/>
      <c r="E167" s="15"/>
      <c r="F167" s="16"/>
      <c r="G167" s="16"/>
      <c r="H167" s="15"/>
      <c r="I167" s="15"/>
    </row>
    <row r="168" spans="1:9" ht="24.95" customHeight="1" x14ac:dyDescent="0.25">
      <c r="A168" s="12">
        <v>156</v>
      </c>
      <c r="B168" s="13"/>
      <c r="C168" s="14"/>
      <c r="D168" s="13"/>
      <c r="E168" s="15"/>
      <c r="F168" s="16"/>
      <c r="G168" s="16"/>
      <c r="H168" s="15"/>
      <c r="I168" s="15"/>
    </row>
    <row r="169" spans="1:9" ht="24.95" customHeight="1" x14ac:dyDescent="0.25">
      <c r="A169" s="12">
        <v>157</v>
      </c>
      <c r="B169" s="13"/>
      <c r="C169" s="14"/>
      <c r="D169" s="13"/>
      <c r="E169" s="15"/>
      <c r="F169" s="16"/>
      <c r="G169" s="16"/>
      <c r="H169" s="15"/>
      <c r="I169" s="15"/>
    </row>
    <row r="170" spans="1:9" ht="24.95" customHeight="1" x14ac:dyDescent="0.25">
      <c r="A170" s="12">
        <v>158</v>
      </c>
      <c r="B170" s="13"/>
      <c r="C170" s="14"/>
      <c r="D170" s="13"/>
      <c r="E170" s="15"/>
      <c r="F170" s="16"/>
      <c r="G170" s="16"/>
      <c r="H170" s="15"/>
      <c r="I170" s="15"/>
    </row>
    <row r="171" spans="1:9" ht="24.95" customHeight="1" x14ac:dyDescent="0.25">
      <c r="A171" s="12">
        <v>159</v>
      </c>
      <c r="B171" s="13"/>
      <c r="C171" s="14"/>
      <c r="D171" s="13"/>
      <c r="E171" s="15"/>
      <c r="F171" s="16"/>
      <c r="G171" s="16"/>
      <c r="H171" s="15"/>
      <c r="I171" s="15"/>
    </row>
    <row r="172" spans="1:9" ht="24.95" customHeight="1" x14ac:dyDescent="0.25">
      <c r="A172" s="12">
        <v>160</v>
      </c>
      <c r="B172" s="13"/>
      <c r="C172" s="14"/>
      <c r="D172" s="13"/>
      <c r="E172" s="15"/>
      <c r="F172" s="16"/>
      <c r="G172" s="16"/>
      <c r="H172" s="15"/>
      <c r="I172" s="15"/>
    </row>
    <row r="173" spans="1:9" ht="24.95" customHeight="1" x14ac:dyDescent="0.25">
      <c r="A173" s="12">
        <v>161</v>
      </c>
      <c r="B173" s="13"/>
      <c r="C173" s="14"/>
      <c r="D173" s="13"/>
      <c r="E173" s="15"/>
      <c r="F173" s="16"/>
      <c r="G173" s="16"/>
      <c r="H173" s="15"/>
      <c r="I173" s="15"/>
    </row>
    <row r="174" spans="1:9" ht="24.95" customHeight="1" x14ac:dyDescent="0.25">
      <c r="A174" s="12">
        <v>162</v>
      </c>
      <c r="B174" s="13"/>
      <c r="C174" s="14"/>
      <c r="D174" s="13"/>
      <c r="E174" s="15"/>
      <c r="F174" s="16"/>
      <c r="G174" s="16"/>
      <c r="H174" s="15"/>
      <c r="I174" s="15"/>
    </row>
    <row r="175" spans="1:9" ht="24.95" customHeight="1" x14ac:dyDescent="0.25">
      <c r="A175" s="12">
        <v>163</v>
      </c>
      <c r="B175" s="13"/>
      <c r="C175" s="14"/>
      <c r="D175" s="13"/>
      <c r="E175" s="15"/>
      <c r="F175" s="16"/>
      <c r="G175" s="16"/>
      <c r="H175" s="15"/>
      <c r="I175" s="15"/>
    </row>
    <row r="176" spans="1:9" ht="24.95" customHeight="1" x14ac:dyDescent="0.25">
      <c r="A176" s="12">
        <v>164</v>
      </c>
      <c r="B176" s="13"/>
      <c r="C176" s="14"/>
      <c r="D176" s="13"/>
      <c r="E176" s="15"/>
      <c r="F176" s="16"/>
      <c r="G176" s="16"/>
      <c r="H176" s="15"/>
      <c r="I176" s="15"/>
    </row>
    <row r="177" spans="1:9" ht="24.95" customHeight="1" x14ac:dyDescent="0.25">
      <c r="A177" s="12">
        <v>165</v>
      </c>
      <c r="B177" s="13"/>
      <c r="C177" s="14"/>
      <c r="D177" s="13"/>
      <c r="E177" s="15"/>
      <c r="F177" s="16"/>
      <c r="G177" s="16"/>
      <c r="H177" s="15"/>
      <c r="I177" s="15"/>
    </row>
    <row r="178" spans="1:9" ht="24.95" customHeight="1" x14ac:dyDescent="0.25">
      <c r="A178" s="12">
        <v>166</v>
      </c>
      <c r="B178" s="13"/>
      <c r="C178" s="14"/>
      <c r="D178" s="13"/>
      <c r="E178" s="15"/>
      <c r="F178" s="16"/>
      <c r="G178" s="16"/>
      <c r="H178" s="15"/>
      <c r="I178" s="15"/>
    </row>
    <row r="179" spans="1:9" ht="24.95" customHeight="1" x14ac:dyDescent="0.25">
      <c r="A179" s="12">
        <v>167</v>
      </c>
      <c r="B179" s="13"/>
      <c r="C179" s="14"/>
      <c r="D179" s="13"/>
      <c r="E179" s="15"/>
      <c r="F179" s="16"/>
      <c r="G179" s="16"/>
      <c r="H179" s="15"/>
      <c r="I179" s="15"/>
    </row>
    <row r="180" spans="1:9" ht="24.95" customHeight="1" x14ac:dyDescent="0.25">
      <c r="A180" s="12">
        <v>168</v>
      </c>
      <c r="B180" s="13"/>
      <c r="C180" s="14"/>
      <c r="D180" s="13"/>
      <c r="E180" s="15"/>
      <c r="F180" s="16"/>
      <c r="G180" s="16"/>
      <c r="H180" s="15"/>
      <c r="I180" s="15"/>
    </row>
    <row r="181" spans="1:9" ht="24.95" customHeight="1" x14ac:dyDescent="0.25">
      <c r="A181" s="12">
        <v>169</v>
      </c>
      <c r="B181" s="13"/>
      <c r="C181" s="14"/>
      <c r="D181" s="13"/>
      <c r="E181" s="15"/>
      <c r="F181" s="16"/>
      <c r="G181" s="16"/>
      <c r="H181" s="15"/>
      <c r="I181" s="15"/>
    </row>
    <row r="182" spans="1:9" ht="24.95" customHeight="1" x14ac:dyDescent="0.25">
      <c r="A182" s="12">
        <v>170</v>
      </c>
      <c r="B182" s="13"/>
      <c r="C182" s="14"/>
      <c r="D182" s="13"/>
      <c r="E182" s="15"/>
      <c r="F182" s="16"/>
      <c r="G182" s="16"/>
      <c r="H182" s="15"/>
      <c r="I182" s="15"/>
    </row>
    <row r="183" spans="1:9" ht="24.95" customHeight="1" x14ac:dyDescent="0.25">
      <c r="A183" s="12">
        <v>171</v>
      </c>
      <c r="B183" s="13"/>
      <c r="C183" s="14"/>
      <c r="D183" s="13"/>
      <c r="E183" s="15"/>
      <c r="F183" s="16"/>
      <c r="G183" s="16"/>
      <c r="H183" s="15"/>
      <c r="I183" s="15"/>
    </row>
    <row r="184" spans="1:9" ht="24.95" customHeight="1" x14ac:dyDescent="0.25">
      <c r="A184" s="12">
        <v>172</v>
      </c>
      <c r="B184" s="13"/>
      <c r="C184" s="14"/>
      <c r="D184" s="13"/>
      <c r="E184" s="15"/>
      <c r="F184" s="16"/>
      <c r="G184" s="16"/>
      <c r="H184" s="15"/>
      <c r="I184" s="15"/>
    </row>
    <row r="185" spans="1:9" ht="24.95" customHeight="1" x14ac:dyDescent="0.25">
      <c r="A185" s="12">
        <v>173</v>
      </c>
      <c r="B185" s="13"/>
      <c r="C185" s="14"/>
      <c r="D185" s="13"/>
      <c r="E185" s="15"/>
      <c r="F185" s="16"/>
      <c r="G185" s="16"/>
      <c r="H185" s="15"/>
      <c r="I185" s="15"/>
    </row>
    <row r="186" spans="1:9" ht="24.95" customHeight="1" x14ac:dyDescent="0.25">
      <c r="A186" s="12">
        <v>174</v>
      </c>
      <c r="B186" s="13"/>
      <c r="C186" s="14"/>
      <c r="D186" s="13"/>
      <c r="E186" s="15"/>
      <c r="F186" s="16"/>
      <c r="G186" s="16"/>
      <c r="H186" s="15"/>
      <c r="I186" s="15"/>
    </row>
    <row r="187" spans="1:9" ht="24.95" customHeight="1" x14ac:dyDescent="0.25">
      <c r="A187" s="12">
        <v>175</v>
      </c>
      <c r="B187" s="13"/>
      <c r="C187" s="14"/>
      <c r="D187" s="13"/>
      <c r="E187" s="15"/>
      <c r="F187" s="16"/>
      <c r="G187" s="16"/>
      <c r="H187" s="15"/>
      <c r="I187" s="15"/>
    </row>
    <row r="188" spans="1:9" ht="24.95" customHeight="1" x14ac:dyDescent="0.25">
      <c r="A188" s="12">
        <v>176</v>
      </c>
      <c r="B188" s="13"/>
      <c r="C188" s="14"/>
      <c r="D188" s="13"/>
      <c r="E188" s="15"/>
      <c r="F188" s="16"/>
      <c r="G188" s="16"/>
      <c r="H188" s="15"/>
      <c r="I188" s="15"/>
    </row>
    <row r="189" spans="1:9" ht="24.95" customHeight="1" x14ac:dyDescent="0.25">
      <c r="A189" s="12">
        <v>177</v>
      </c>
      <c r="B189" s="13"/>
      <c r="C189" s="14"/>
      <c r="D189" s="13"/>
      <c r="E189" s="15"/>
      <c r="F189" s="16"/>
      <c r="G189" s="16"/>
      <c r="H189" s="15"/>
      <c r="I189" s="15"/>
    </row>
    <row r="190" spans="1:9" ht="24.95" customHeight="1" x14ac:dyDescent="0.25">
      <c r="A190" s="12">
        <v>178</v>
      </c>
      <c r="B190" s="13"/>
      <c r="C190" s="14"/>
      <c r="D190" s="13"/>
      <c r="E190" s="15"/>
      <c r="F190" s="16"/>
      <c r="G190" s="16"/>
      <c r="H190" s="15"/>
      <c r="I190" s="15"/>
    </row>
    <row r="191" spans="1:9" ht="24.95" customHeight="1" x14ac:dyDescent="0.25">
      <c r="A191" s="12">
        <v>179</v>
      </c>
      <c r="B191" s="13"/>
      <c r="C191" s="14"/>
      <c r="D191" s="13"/>
      <c r="E191" s="15"/>
      <c r="F191" s="16"/>
      <c r="G191" s="16"/>
      <c r="H191" s="15"/>
      <c r="I191" s="15"/>
    </row>
    <row r="192" spans="1:9" ht="24.95" customHeight="1" x14ac:dyDescent="0.25">
      <c r="A192" s="12">
        <v>180</v>
      </c>
      <c r="B192" s="13"/>
      <c r="C192" s="14"/>
      <c r="D192" s="13"/>
      <c r="E192" s="15"/>
      <c r="F192" s="16"/>
      <c r="G192" s="16"/>
      <c r="H192" s="15"/>
      <c r="I192" s="15"/>
    </row>
    <row r="193" spans="1:9" ht="24.95" customHeight="1" x14ac:dyDescent="0.25">
      <c r="A193" s="12">
        <v>181</v>
      </c>
      <c r="B193" s="13"/>
      <c r="C193" s="14"/>
      <c r="D193" s="13"/>
      <c r="E193" s="15"/>
      <c r="F193" s="16"/>
      <c r="G193" s="16"/>
      <c r="H193" s="15"/>
      <c r="I193" s="15"/>
    </row>
    <row r="194" spans="1:9" ht="24.95" customHeight="1" x14ac:dyDescent="0.25">
      <c r="A194" s="12">
        <v>182</v>
      </c>
      <c r="B194" s="13"/>
      <c r="C194" s="14"/>
      <c r="D194" s="13"/>
      <c r="E194" s="15"/>
      <c r="F194" s="16"/>
      <c r="G194" s="16"/>
      <c r="H194" s="15"/>
      <c r="I194" s="15"/>
    </row>
    <row r="195" spans="1:9" ht="24.95" customHeight="1" x14ac:dyDescent="0.25">
      <c r="A195" s="12">
        <v>183</v>
      </c>
      <c r="B195" s="13"/>
      <c r="C195" s="14"/>
      <c r="D195" s="13"/>
      <c r="E195" s="15"/>
      <c r="F195" s="16"/>
      <c r="G195" s="16"/>
      <c r="H195" s="15"/>
      <c r="I195" s="15"/>
    </row>
    <row r="196" spans="1:9" ht="24.95" customHeight="1" x14ac:dyDescent="0.25">
      <c r="A196" s="12">
        <v>184</v>
      </c>
      <c r="B196" s="13"/>
      <c r="C196" s="14"/>
      <c r="D196" s="13"/>
      <c r="E196" s="15"/>
      <c r="F196" s="16"/>
      <c r="G196" s="16"/>
      <c r="H196" s="15"/>
      <c r="I196" s="15"/>
    </row>
    <row r="197" spans="1:9" ht="24.95" customHeight="1" x14ac:dyDescent="0.25">
      <c r="A197" s="12">
        <v>185</v>
      </c>
      <c r="B197" s="13"/>
      <c r="C197" s="14"/>
      <c r="D197" s="13"/>
      <c r="E197" s="15"/>
      <c r="F197" s="16"/>
      <c r="G197" s="16"/>
      <c r="H197" s="15"/>
      <c r="I197" s="15"/>
    </row>
    <row r="198" spans="1:9" ht="24.95" customHeight="1" x14ac:dyDescent="0.25">
      <c r="A198" s="12">
        <v>186</v>
      </c>
      <c r="B198" s="13"/>
      <c r="C198" s="14"/>
      <c r="D198" s="13"/>
      <c r="E198" s="15"/>
      <c r="F198" s="16"/>
      <c r="G198" s="16"/>
      <c r="H198" s="15"/>
      <c r="I198" s="15"/>
    </row>
    <row r="199" spans="1:9" ht="24.95" customHeight="1" x14ac:dyDescent="0.25">
      <c r="A199" s="12">
        <v>187</v>
      </c>
      <c r="B199" s="13"/>
      <c r="C199" s="14"/>
      <c r="D199" s="13"/>
      <c r="E199" s="15"/>
      <c r="F199" s="16"/>
      <c r="G199" s="16"/>
      <c r="H199" s="15"/>
      <c r="I199" s="15"/>
    </row>
    <row r="200" spans="1:9" ht="24.95" customHeight="1" x14ac:dyDescent="0.25">
      <c r="A200" s="12">
        <v>188</v>
      </c>
      <c r="B200" s="13"/>
      <c r="C200" s="14"/>
      <c r="D200" s="13"/>
      <c r="E200" s="15"/>
      <c r="F200" s="16"/>
      <c r="G200" s="16"/>
      <c r="H200" s="15"/>
      <c r="I200" s="15"/>
    </row>
    <row r="201" spans="1:9" ht="24.95" customHeight="1" x14ac:dyDescent="0.25">
      <c r="A201" s="12">
        <v>189</v>
      </c>
      <c r="B201" s="13"/>
      <c r="C201" s="14"/>
      <c r="D201" s="13"/>
      <c r="E201" s="15"/>
      <c r="F201" s="16"/>
      <c r="G201" s="16"/>
      <c r="H201" s="15"/>
      <c r="I201" s="15"/>
    </row>
    <row r="202" spans="1:9" ht="24.95" customHeight="1" x14ac:dyDescent="0.25">
      <c r="A202" s="12">
        <v>190</v>
      </c>
      <c r="B202" s="13"/>
      <c r="C202" s="14"/>
      <c r="D202" s="13"/>
      <c r="E202" s="15"/>
      <c r="F202" s="16"/>
      <c r="G202" s="16"/>
      <c r="H202" s="15"/>
      <c r="I202" s="15"/>
    </row>
    <row r="203" spans="1:9" ht="24.95" customHeight="1" x14ac:dyDescent="0.25">
      <c r="A203" s="12">
        <v>191</v>
      </c>
      <c r="B203" s="13"/>
      <c r="C203" s="14"/>
      <c r="D203" s="13"/>
      <c r="E203" s="15"/>
      <c r="F203" s="16"/>
      <c r="G203" s="16"/>
      <c r="H203" s="15"/>
      <c r="I203" s="15"/>
    </row>
    <row r="204" spans="1:9" ht="24.95" customHeight="1" x14ac:dyDescent="0.25">
      <c r="A204" s="12">
        <v>192</v>
      </c>
      <c r="B204" s="13"/>
      <c r="C204" s="14"/>
      <c r="D204" s="13"/>
      <c r="E204" s="15"/>
      <c r="F204" s="16"/>
      <c r="G204" s="16"/>
      <c r="H204" s="15"/>
      <c r="I204" s="15"/>
    </row>
    <row r="205" spans="1:9" ht="24.95" customHeight="1" x14ac:dyDescent="0.25">
      <c r="A205" s="12">
        <v>193</v>
      </c>
      <c r="B205" s="13"/>
      <c r="C205" s="14"/>
      <c r="D205" s="13"/>
      <c r="E205" s="15"/>
      <c r="F205" s="16"/>
      <c r="G205" s="16"/>
      <c r="H205" s="15"/>
      <c r="I205" s="15"/>
    </row>
    <row r="206" spans="1:9" ht="24.95" customHeight="1" x14ac:dyDescent="0.25">
      <c r="A206" s="12">
        <v>194</v>
      </c>
      <c r="B206" s="13"/>
      <c r="C206" s="14"/>
      <c r="D206" s="13"/>
      <c r="E206" s="15"/>
      <c r="F206" s="16"/>
      <c r="G206" s="16"/>
      <c r="H206" s="15"/>
      <c r="I206" s="15"/>
    </row>
    <row r="207" spans="1:9" ht="24.95" customHeight="1" x14ac:dyDescent="0.25">
      <c r="A207" s="12">
        <v>195</v>
      </c>
      <c r="B207" s="13"/>
      <c r="C207" s="14"/>
      <c r="D207" s="13"/>
      <c r="E207" s="15"/>
      <c r="F207" s="16"/>
      <c r="G207" s="16"/>
      <c r="H207" s="15"/>
      <c r="I207" s="15"/>
    </row>
    <row r="208" spans="1:9" ht="24.95" customHeight="1" x14ac:dyDescent="0.25">
      <c r="A208" s="12">
        <v>196</v>
      </c>
      <c r="B208" s="13"/>
      <c r="C208" s="14"/>
      <c r="D208" s="13"/>
      <c r="E208" s="15"/>
      <c r="F208" s="16"/>
      <c r="G208" s="16"/>
      <c r="H208" s="15"/>
      <c r="I208" s="15"/>
    </row>
    <row r="209" spans="1:9" ht="24.95" customHeight="1" x14ac:dyDescent="0.25">
      <c r="A209" s="12">
        <v>197</v>
      </c>
      <c r="B209" s="13"/>
      <c r="C209" s="14"/>
      <c r="D209" s="13"/>
      <c r="E209" s="15"/>
      <c r="F209" s="16"/>
      <c r="G209" s="16"/>
      <c r="H209" s="15"/>
      <c r="I209" s="15"/>
    </row>
    <row r="210" spans="1:9" ht="24.95" customHeight="1" x14ac:dyDescent="0.25">
      <c r="A210" s="12">
        <v>198</v>
      </c>
      <c r="B210" s="13"/>
      <c r="C210" s="14"/>
      <c r="D210" s="13"/>
      <c r="E210" s="15"/>
      <c r="F210" s="16"/>
      <c r="G210" s="16"/>
      <c r="H210" s="15"/>
      <c r="I210" s="15"/>
    </row>
    <row r="211" spans="1:9" ht="24.95" customHeight="1" x14ac:dyDescent="0.25">
      <c r="A211" s="12">
        <v>199</v>
      </c>
      <c r="B211" s="13"/>
      <c r="C211" s="14"/>
      <c r="D211" s="13"/>
      <c r="E211" s="15"/>
      <c r="F211" s="16"/>
      <c r="G211" s="16"/>
      <c r="H211" s="15"/>
      <c r="I211" s="15"/>
    </row>
    <row r="212" spans="1:9" ht="24.95" customHeight="1" x14ac:dyDescent="0.25">
      <c r="A212" s="12">
        <v>200</v>
      </c>
      <c r="B212" s="13"/>
      <c r="C212" s="14"/>
      <c r="D212" s="13"/>
      <c r="E212" s="15"/>
      <c r="F212" s="16"/>
      <c r="G212" s="16"/>
      <c r="H212" s="15"/>
      <c r="I212" s="15"/>
    </row>
  </sheetData>
  <mergeCells count="8">
    <mergeCell ref="C8:E8"/>
    <mergeCell ref="C9:E9"/>
    <mergeCell ref="C2:E2"/>
    <mergeCell ref="C3:E3"/>
    <mergeCell ref="C4:E4"/>
    <mergeCell ref="C5:E5"/>
    <mergeCell ref="C6:E6"/>
    <mergeCell ref="C7:E7"/>
  </mergeCells>
  <dataValidations count="1">
    <dataValidation operator="equal" allowBlank="1" showInputMessage="1" showErrorMessage="1" sqref="A12:A212" xr:uid="{1AD6A295-7F0D-477C-AF54-3DBDA03AEA4F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5F55D-FBAA-419B-B838-74DEA5E0A98E}">
  <dimension ref="B2:G40"/>
  <sheetViews>
    <sheetView showGridLines="0" topLeftCell="A7" workbookViewId="0">
      <selection activeCell="F22" sqref="F22"/>
    </sheetView>
  </sheetViews>
  <sheetFormatPr baseColWidth="10" defaultRowHeight="15" x14ac:dyDescent="0.25"/>
  <cols>
    <col min="1" max="1" width="3.5703125" customWidth="1"/>
    <col min="2" max="2" width="28.7109375" customWidth="1"/>
    <col min="3" max="3" width="71.5703125" customWidth="1"/>
    <col min="4" max="7" width="15.7109375" customWidth="1"/>
  </cols>
  <sheetData>
    <row r="2" spans="2:7" x14ac:dyDescent="0.25">
      <c r="B2" s="32" t="s">
        <v>22</v>
      </c>
      <c r="C2" s="38">
        <v>1</v>
      </c>
      <c r="G2" s="6"/>
    </row>
    <row r="3" spans="2:7" x14ac:dyDescent="0.25">
      <c r="C3" s="33">
        <f>IF(ISERROR(VLOOKUP(C2,Paramètres!$A$13:$I$212,2,0)),"",VLOOKUP(C2,Paramètres!$A$13:$I$212,2,0))</f>
        <v>0</v>
      </c>
      <c r="G3" s="34"/>
    </row>
    <row r="4" spans="2:7" x14ac:dyDescent="0.25">
      <c r="G4" s="34"/>
    </row>
    <row r="5" spans="2:7" x14ac:dyDescent="0.25">
      <c r="B5" s="32" t="s">
        <v>23</v>
      </c>
      <c r="C5" s="39" t="s">
        <v>24</v>
      </c>
      <c r="G5" s="34"/>
    </row>
    <row r="6" spans="2:7" x14ac:dyDescent="0.25">
      <c r="G6" s="34"/>
    </row>
    <row r="7" spans="2:7" x14ac:dyDescent="0.25">
      <c r="B7" s="32" t="s">
        <v>25</v>
      </c>
      <c r="C7" s="40">
        <f ca="1">TODAY()</f>
        <v>44574</v>
      </c>
      <c r="G7" s="34"/>
    </row>
    <row r="8" spans="2:7" x14ac:dyDescent="0.25">
      <c r="B8" s="32"/>
      <c r="C8" s="35"/>
      <c r="G8" s="34"/>
    </row>
    <row r="9" spans="2:7" x14ac:dyDescent="0.25">
      <c r="B9" s="32" t="s">
        <v>26</v>
      </c>
      <c r="C9" s="40">
        <v>44550</v>
      </c>
      <c r="G9" s="34"/>
    </row>
    <row r="10" spans="2:7" x14ac:dyDescent="0.25">
      <c r="B10" s="32"/>
      <c r="C10" s="35"/>
      <c r="G10" s="34"/>
    </row>
    <row r="11" spans="2:7" ht="30" x14ac:dyDescent="0.25">
      <c r="B11" s="32" t="s">
        <v>27</v>
      </c>
      <c r="C11" s="41" t="s">
        <v>28</v>
      </c>
      <c r="G11" s="34"/>
    </row>
    <row r="12" spans="2:7" x14ac:dyDescent="0.25">
      <c r="B12" s="1"/>
      <c r="C12" s="1"/>
      <c r="G12" s="34"/>
    </row>
    <row r="13" spans="2:7" x14ac:dyDescent="0.25">
      <c r="B13" s="36" t="s">
        <v>29</v>
      </c>
      <c r="C13" s="1"/>
    </row>
    <row r="14" spans="2:7" x14ac:dyDescent="0.25">
      <c r="D14" s="37" t="s">
        <v>30</v>
      </c>
    </row>
    <row r="15" spans="2:7" ht="23.1" customHeight="1" x14ac:dyDescent="0.25">
      <c r="B15" s="5" t="s">
        <v>31</v>
      </c>
      <c r="C15" s="13" t="s">
        <v>84</v>
      </c>
      <c r="D15" s="110">
        <f>CHOIX!$E$44</f>
        <v>0</v>
      </c>
    </row>
    <row r="16" spans="2:7" ht="23.1" customHeight="1" x14ac:dyDescent="0.25">
      <c r="B16" s="5" t="s">
        <v>32</v>
      </c>
      <c r="C16" s="13" t="s">
        <v>85</v>
      </c>
      <c r="D16" s="111">
        <f>CHOIX!F44</f>
        <v>0</v>
      </c>
    </row>
    <row r="17" spans="2:4" ht="23.1" customHeight="1" x14ac:dyDescent="0.25">
      <c r="B17" s="5" t="s">
        <v>33</v>
      </c>
      <c r="C17" s="13" t="s">
        <v>86</v>
      </c>
      <c r="D17" s="110">
        <f>CHOIX!G44</f>
        <v>0</v>
      </c>
    </row>
    <row r="18" spans="2:4" ht="23.1" customHeight="1" x14ac:dyDescent="0.25">
      <c r="B18" s="5" t="s">
        <v>34</v>
      </c>
      <c r="C18" s="13" t="s">
        <v>87</v>
      </c>
      <c r="D18" s="110">
        <f>CHOIX!H44</f>
        <v>0</v>
      </c>
    </row>
    <row r="19" spans="2:4" ht="23.1" customHeight="1" x14ac:dyDescent="0.25">
      <c r="B19" s="5" t="s">
        <v>35</v>
      </c>
      <c r="C19" s="13" t="s">
        <v>88</v>
      </c>
      <c r="D19" s="110">
        <f>CHOIX!I44</f>
        <v>0</v>
      </c>
    </row>
    <row r="20" spans="2:4" ht="23.1" customHeight="1" x14ac:dyDescent="0.25">
      <c r="B20" s="5" t="s">
        <v>36</v>
      </c>
      <c r="C20" s="13" t="s">
        <v>89</v>
      </c>
      <c r="D20" s="110">
        <f>CHOIX!J44</f>
        <v>0</v>
      </c>
    </row>
    <row r="21" spans="2:4" ht="23.1" customHeight="1" x14ac:dyDescent="0.25">
      <c r="B21" s="5" t="s">
        <v>37</v>
      </c>
      <c r="C21" s="18" t="s">
        <v>90</v>
      </c>
      <c r="D21" s="110">
        <f>CHOIX!K44</f>
        <v>0</v>
      </c>
    </row>
    <row r="22" spans="2:4" ht="23.1" customHeight="1" x14ac:dyDescent="0.25">
      <c r="B22" s="5" t="s">
        <v>38</v>
      </c>
      <c r="C22" s="18" t="s">
        <v>91</v>
      </c>
      <c r="D22" s="110">
        <f>CHOIX!L44</f>
        <v>0</v>
      </c>
    </row>
    <row r="23" spans="2:4" ht="23.1" customHeight="1" x14ac:dyDescent="0.25">
      <c r="B23" s="5" t="s">
        <v>39</v>
      </c>
      <c r="C23" s="18" t="s">
        <v>92</v>
      </c>
      <c r="D23" s="111">
        <f>CHOIX!M44</f>
        <v>0</v>
      </c>
    </row>
    <row r="24" spans="2:4" ht="23.1" customHeight="1" x14ac:dyDescent="0.25">
      <c r="B24" s="5" t="s">
        <v>40</v>
      </c>
      <c r="C24" s="18" t="s">
        <v>93</v>
      </c>
      <c r="D24" s="110">
        <f>CHOIX!N44</f>
        <v>0</v>
      </c>
    </row>
    <row r="25" spans="2:4" ht="23.1" customHeight="1" x14ac:dyDescent="0.25">
      <c r="B25" s="5" t="s">
        <v>41</v>
      </c>
      <c r="C25" s="18" t="s">
        <v>94</v>
      </c>
      <c r="D25" s="110">
        <f>CHOIX!O44</f>
        <v>0</v>
      </c>
    </row>
    <row r="26" spans="2:4" ht="23.1" customHeight="1" x14ac:dyDescent="0.25">
      <c r="B26" s="5" t="s">
        <v>69</v>
      </c>
      <c r="C26" s="18" t="s">
        <v>95</v>
      </c>
      <c r="D26" s="110">
        <f>CHOIX!P44</f>
        <v>0</v>
      </c>
    </row>
    <row r="27" spans="2:4" ht="23.1" customHeight="1" x14ac:dyDescent="0.25">
      <c r="B27" s="5" t="s">
        <v>70</v>
      </c>
      <c r="C27" s="18" t="s">
        <v>96</v>
      </c>
      <c r="D27" s="110">
        <f>CHOIX!Q44</f>
        <v>0</v>
      </c>
    </row>
    <row r="28" spans="2:4" ht="23.1" customHeight="1" x14ac:dyDescent="0.25">
      <c r="B28" s="5" t="s">
        <v>71</v>
      </c>
      <c r="C28" s="18" t="s">
        <v>97</v>
      </c>
      <c r="D28" s="110">
        <f>CHOIX!R44</f>
        <v>0</v>
      </c>
    </row>
    <row r="29" spans="2:4" ht="23.1" customHeight="1" x14ac:dyDescent="0.25">
      <c r="B29" s="5" t="s">
        <v>72</v>
      </c>
      <c r="C29" s="18" t="s">
        <v>98</v>
      </c>
      <c r="D29" s="110">
        <f>CHOIX!S44</f>
        <v>0</v>
      </c>
    </row>
    <row r="30" spans="2:4" ht="23.1" customHeight="1" x14ac:dyDescent="0.25">
      <c r="B30" s="5" t="s">
        <v>73</v>
      </c>
      <c r="C30" s="18" t="s">
        <v>99</v>
      </c>
      <c r="D30" s="110">
        <f>CHOIX!T44</f>
        <v>0</v>
      </c>
    </row>
    <row r="31" spans="2:4" ht="23.1" customHeight="1" x14ac:dyDescent="0.25">
      <c r="B31" s="5" t="s">
        <v>74</v>
      </c>
      <c r="C31" s="18" t="s">
        <v>100</v>
      </c>
      <c r="D31" s="110">
        <f>CHOIX!U44</f>
        <v>0</v>
      </c>
    </row>
    <row r="32" spans="2:4" ht="23.1" customHeight="1" x14ac:dyDescent="0.25">
      <c r="B32" s="5" t="s">
        <v>75</v>
      </c>
      <c r="C32" s="18" t="s">
        <v>101</v>
      </c>
      <c r="D32" s="110">
        <f>CHOIX!V44</f>
        <v>0</v>
      </c>
    </row>
    <row r="33" spans="2:4" ht="23.1" customHeight="1" x14ac:dyDescent="0.25">
      <c r="B33" s="5" t="s">
        <v>76</v>
      </c>
      <c r="C33" s="18" t="s">
        <v>102</v>
      </c>
      <c r="D33" s="110">
        <f>CHOIX!W44</f>
        <v>0</v>
      </c>
    </row>
    <row r="34" spans="2:4" ht="23.1" customHeight="1" x14ac:dyDescent="0.25">
      <c r="B34" s="5" t="s">
        <v>77</v>
      </c>
      <c r="C34" s="18" t="s">
        <v>103</v>
      </c>
      <c r="D34" s="110">
        <f>CHOIX!X44</f>
        <v>0</v>
      </c>
    </row>
    <row r="35" spans="2:4" ht="23.1" customHeight="1" x14ac:dyDescent="0.25">
      <c r="B35" s="5" t="s">
        <v>78</v>
      </c>
      <c r="C35" s="18" t="s">
        <v>104</v>
      </c>
      <c r="D35" s="110">
        <f>CHOIX!Y44</f>
        <v>0</v>
      </c>
    </row>
    <row r="36" spans="2:4" ht="23.1" customHeight="1" x14ac:dyDescent="0.25">
      <c r="B36" s="5" t="s">
        <v>79</v>
      </c>
      <c r="C36" s="18" t="s">
        <v>105</v>
      </c>
      <c r="D36" s="110">
        <f>CHOIX!Z44</f>
        <v>0</v>
      </c>
    </row>
    <row r="37" spans="2:4" ht="23.1" customHeight="1" x14ac:dyDescent="0.25">
      <c r="B37" s="5" t="s">
        <v>80</v>
      </c>
      <c r="C37" s="18" t="s">
        <v>106</v>
      </c>
      <c r="D37" s="110">
        <f>CHOIX!AA44</f>
        <v>0</v>
      </c>
    </row>
    <row r="38" spans="2:4" ht="23.1" customHeight="1" x14ac:dyDescent="0.25">
      <c r="B38" s="5" t="s">
        <v>81</v>
      </c>
      <c r="C38" s="18" t="s">
        <v>107</v>
      </c>
      <c r="D38" s="110">
        <f>CHOIX!AB44</f>
        <v>0</v>
      </c>
    </row>
    <row r="39" spans="2:4" ht="23.1" customHeight="1" x14ac:dyDescent="0.25">
      <c r="B39" s="5" t="s">
        <v>82</v>
      </c>
      <c r="C39" s="13" t="s">
        <v>64</v>
      </c>
      <c r="D39" s="110">
        <f>CHOIX!AC44</f>
        <v>0</v>
      </c>
    </row>
    <row r="40" spans="2:4" ht="23.1" customHeight="1" x14ac:dyDescent="0.25">
      <c r="B40" s="5" t="s">
        <v>83</v>
      </c>
      <c r="C40" s="20" t="s">
        <v>65</v>
      </c>
      <c r="D40" s="110">
        <f>CHOIX!AE44</f>
        <v>0</v>
      </c>
    </row>
  </sheetData>
  <dataValidations count="1">
    <dataValidation type="date" allowBlank="1" showInputMessage="1" showErrorMessage="1" sqref="C7:C10" xr:uid="{B55276FC-45C5-4C48-8AF5-5113F2A81642}">
      <formula1>1</formula1>
      <formula2>2921942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F99FD6-0ACB-4405-8967-51BCF5ED7693}">
          <x14:formula1>
            <xm:f>Paramètres!$A$13:$A$212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4C157-6EF3-4D99-9106-7C7C1C131EDA}">
  <sheetPr>
    <pageSetUpPr fitToPage="1"/>
  </sheetPr>
  <dimension ref="A1:M45"/>
  <sheetViews>
    <sheetView showGridLines="0" topLeftCell="A28" workbookViewId="0">
      <selection activeCell="F5" sqref="F5:I5"/>
    </sheetView>
  </sheetViews>
  <sheetFormatPr baseColWidth="10" defaultRowHeight="15" x14ac:dyDescent="0.25"/>
  <cols>
    <col min="1" max="1" width="2.42578125" style="42" customWidth="1"/>
    <col min="2" max="2" width="2.140625" style="53" customWidth="1"/>
    <col min="3" max="3" width="13.7109375" style="66" customWidth="1"/>
    <col min="4" max="4" width="39.5703125" style="66" customWidth="1"/>
    <col min="5" max="5" width="13.140625" style="53" customWidth="1"/>
    <col min="6" max="9" width="13.140625" customWidth="1"/>
    <col min="10" max="10" width="2.140625" style="66" customWidth="1"/>
    <col min="11" max="11" width="2.5703125" style="42" customWidth="1"/>
  </cols>
  <sheetData>
    <row r="1" spans="2:13" ht="10.5" customHeight="1" thickBot="1" x14ac:dyDescent="0.3">
      <c r="B1" s="42"/>
      <c r="C1" s="42"/>
      <c r="D1" s="42"/>
      <c r="E1" s="42"/>
      <c r="F1" s="42"/>
      <c r="G1" s="42"/>
      <c r="H1" s="42"/>
      <c r="I1" s="42"/>
      <c r="J1" s="42"/>
    </row>
    <row r="2" spans="2:13" ht="15.75" thickTop="1" x14ac:dyDescent="0.25">
      <c r="B2" s="55"/>
      <c r="C2" s="43"/>
      <c r="D2" s="43"/>
      <c r="E2" s="43"/>
      <c r="F2" s="43"/>
      <c r="G2" s="43"/>
      <c r="H2" s="43"/>
      <c r="I2" s="43"/>
      <c r="J2" s="69"/>
    </row>
    <row r="3" spans="2:13" ht="15.75" customHeight="1" x14ac:dyDescent="0.3">
      <c r="B3" s="56"/>
      <c r="C3" s="256"/>
      <c r="D3" s="256"/>
      <c r="E3" s="42"/>
      <c r="F3" s="258" t="str">
        <f>IF(ISBLANK(Paramètres!C3),"",Paramètres!C3)</f>
        <v/>
      </c>
      <c r="G3" s="258"/>
      <c r="H3" s="258"/>
      <c r="I3" s="258"/>
      <c r="J3" s="70"/>
      <c r="M3" s="74"/>
    </row>
    <row r="4" spans="2:13" ht="15.75" customHeight="1" x14ac:dyDescent="0.3">
      <c r="B4" s="56"/>
      <c r="C4" s="256"/>
      <c r="D4" s="256"/>
      <c r="E4" s="42"/>
      <c r="F4" s="255" t="str">
        <f>IF(ISBLANK(Paramètres!C4),"",Paramètres!C4)</f>
        <v/>
      </c>
      <c r="G4" s="255"/>
      <c r="H4" s="255"/>
      <c r="I4" s="255"/>
      <c r="J4" s="70"/>
      <c r="M4" s="8"/>
    </row>
    <row r="5" spans="2:13" ht="15.75" customHeight="1" x14ac:dyDescent="0.3">
      <c r="B5" s="56"/>
      <c r="C5" s="256"/>
      <c r="D5" s="256"/>
      <c r="E5" s="42"/>
      <c r="F5" s="255" t="str">
        <f>IF(ISBLANK(Paramètres!C5),"",Paramètres!C5)</f>
        <v/>
      </c>
      <c r="G5" s="255"/>
      <c r="H5" s="255"/>
      <c r="I5" s="255"/>
      <c r="J5" s="70"/>
      <c r="M5" s="8"/>
    </row>
    <row r="6" spans="2:13" ht="15.75" customHeight="1" x14ac:dyDescent="0.3">
      <c r="B6" s="56"/>
      <c r="C6" s="256"/>
      <c r="D6" s="256"/>
      <c r="E6" s="42"/>
      <c r="F6" s="255" t="str">
        <f>IF(ISBLANK(Paramètres!C6),"",Paramètres!C6)</f>
        <v/>
      </c>
      <c r="G6" s="255"/>
      <c r="H6" s="255"/>
      <c r="I6" s="255"/>
      <c r="J6" s="70"/>
      <c r="M6" s="8"/>
    </row>
    <row r="7" spans="2:13" ht="15.75" customHeight="1" thickBot="1" x14ac:dyDescent="0.3">
      <c r="B7" s="56"/>
      <c r="C7" s="257"/>
      <c r="D7" s="257"/>
      <c r="E7" s="42"/>
      <c r="F7" s="255" t="str">
        <f>IF(ISBLANK(Paramètres!C7),"",Paramètres!C7)</f>
        <v/>
      </c>
      <c r="G7" s="255"/>
      <c r="H7" s="255"/>
      <c r="I7" s="255"/>
      <c r="J7" s="70"/>
    </row>
    <row r="8" spans="2:13" ht="15.75" customHeight="1" thickTop="1" x14ac:dyDescent="0.25">
      <c r="B8" s="56"/>
      <c r="C8" s="58"/>
      <c r="D8" s="58"/>
      <c r="E8" s="42"/>
      <c r="F8" s="253" t="str">
        <f>"Siret : "&amp;IF(ISBLANK(Paramètres!C8),"",Paramètres!C8)</f>
        <v xml:space="preserve">Siret : </v>
      </c>
      <c r="G8" s="253"/>
      <c r="H8" s="253"/>
      <c r="I8" s="253"/>
      <c r="J8" s="70"/>
    </row>
    <row r="9" spans="2:13" ht="31.5" x14ac:dyDescent="0.25">
      <c r="B9" s="56"/>
      <c r="C9" s="254" t="s">
        <v>45</v>
      </c>
      <c r="D9" s="254"/>
      <c r="E9" s="42"/>
      <c r="F9" s="255" t="str">
        <f>IF(ISBLANK(Paramètres!C9),"",Paramètres!C9)</f>
        <v/>
      </c>
      <c r="G9" s="255"/>
      <c r="H9" s="255"/>
      <c r="I9" s="255"/>
      <c r="J9" s="70"/>
    </row>
    <row r="10" spans="2:13" ht="31.5" x14ac:dyDescent="0.5">
      <c r="B10" s="56"/>
      <c r="C10" s="86" t="s">
        <v>42</v>
      </c>
      <c r="D10" s="87" t="str">
        <f>IF(ISBLANK('Création bon de commande'!C5),"",'Création bon de commande'!C5)</f>
        <v>CC-0021</v>
      </c>
      <c r="E10" s="44"/>
      <c r="F10" s="75" t="s">
        <v>46</v>
      </c>
      <c r="G10" s="42"/>
      <c r="H10" s="76"/>
      <c r="I10" s="77"/>
      <c r="J10" s="71"/>
      <c r="K10" s="73"/>
    </row>
    <row r="11" spans="2:13" ht="15.75" customHeight="1" x14ac:dyDescent="0.4">
      <c r="B11" s="56"/>
      <c r="C11" s="42"/>
      <c r="D11" s="42"/>
      <c r="E11" s="246" t="str">
        <f>IF(ISBLANK(IF(ISERROR(VLOOKUP('Création bon de commande'!$C$2,Paramètres!$A$13:$I$219,2,0)),"",VLOOKUP('Création bon de commande'!$C$2,Paramètres!$A$13:$I$219,2,0))),"",IF(ISERROR(VLOOKUP('Création bon de commande'!$C$2,Paramètres!$A$13:$I$219,2,0)),"",VLOOKUP('Création bon de commande'!$C$2,Paramètres!$A$13:$I$219,2,0)))</f>
        <v/>
      </c>
      <c r="F11" s="246"/>
      <c r="G11" s="246"/>
      <c r="H11" s="246"/>
      <c r="I11" s="73"/>
      <c r="J11" s="71"/>
      <c r="K11" s="73"/>
    </row>
    <row r="12" spans="2:13" ht="15.75" customHeight="1" x14ac:dyDescent="0.25">
      <c r="B12" s="56"/>
      <c r="C12" s="247">
        <f ca="1">IF(ISBLANK('Création bon de commande'!C7),"",'Création bon de commande'!C7)</f>
        <v>44574</v>
      </c>
      <c r="D12" s="247"/>
      <c r="E12" s="246" t="str">
        <f>IF(ISBLANK(IF(ISERROR(VLOOKUP('Création bon de commande'!$C$2,Paramètres!$A$13:$I$219,5,0)),"",VLOOKUP('Création bon de commande'!$C$2,Paramètres!$A$13:$I$219,5,0))),"",IF(ISERROR(VLOOKUP('Création bon de commande'!$C$2,Paramètres!$A$13:$I$219,5,0)),"",VLOOKUP('Création bon de commande'!$C$2,Paramètres!$A$13:$I$219,5,0)))</f>
        <v/>
      </c>
      <c r="F12" s="246"/>
      <c r="G12" s="246"/>
      <c r="H12" s="246"/>
      <c r="I12" s="42"/>
      <c r="J12" s="70"/>
    </row>
    <row r="13" spans="2:13" ht="15.75" customHeight="1" x14ac:dyDescent="0.25">
      <c r="B13" s="56"/>
      <c r="C13" s="42"/>
      <c r="D13" s="42"/>
      <c r="E13" s="248" t="str">
        <f>IF(ISBLANK(IF(ISERROR(VLOOKUP('Création bon de commande'!$C$2,Paramètres!$A$13:$I$219,6,0)),"",VLOOKUP('Création bon de commande'!$C$2,Paramètres!$A$13:$I$219,6,0))),"",IF(ISERROR(VLOOKUP('Création bon de commande'!$C$2,Paramètres!$A$13:$I$219,6,0)),"",VLOOKUP('Création bon de commande'!$C$2,Paramètres!$A$13:$I$219,6,0)))</f>
        <v/>
      </c>
      <c r="F13" s="248"/>
      <c r="G13" s="248"/>
      <c r="H13" s="248"/>
      <c r="I13" s="42"/>
      <c r="J13" s="70"/>
    </row>
    <row r="14" spans="2:13" ht="15.75" customHeight="1" x14ac:dyDescent="0.3">
      <c r="B14" s="56"/>
      <c r="C14" s="59"/>
      <c r="D14" s="249"/>
      <c r="E14" s="248" t="str">
        <f>IF(ISBLANK(IF(ISERROR(VLOOKUP('Création bon de commande'!$C$2,Paramètres!$A$13:$I$219,7,0)),"",VLOOKUP('Création bon de commande'!$C$2,Paramètres!$A$13:$I$219,7,0))),"",IF(ISERROR(VLOOKUP('Création bon de commande'!$C$2,Paramètres!$A$13:$I$219,7,0)),"",VLOOKUP('Création bon de commande'!$C$2,Paramètres!$A$13:$I$219,7,0)))</f>
        <v/>
      </c>
      <c r="F14" s="248"/>
      <c r="G14" s="248"/>
      <c r="H14" s="248"/>
      <c r="I14" s="42"/>
      <c r="J14" s="70"/>
    </row>
    <row r="15" spans="2:13" ht="15.75" customHeight="1" x14ac:dyDescent="0.25">
      <c r="B15" s="56"/>
      <c r="C15" s="48"/>
      <c r="D15" s="249"/>
      <c r="E15" s="246" t="str">
        <f>IF(ISBLANK(IF(ISERROR(VLOOKUP('Création bon de commande'!$C$2,Paramètres!$A$13:$I$219,8,0)),"",VLOOKUP('Création bon de commande'!$C$2,Paramètres!$A$13:$I$219,8,0))),"",IF(ISERROR(VLOOKUP('Création bon de commande'!$C$2,Paramètres!$A$13:$I$219,8,0)),"",VLOOKUP('Création bon de commande'!$C$2,Paramètres!$A$13:$I$219,8,0)))</f>
        <v/>
      </c>
      <c r="F15" s="246"/>
      <c r="G15" s="246"/>
      <c r="H15" s="246"/>
      <c r="I15" s="48"/>
      <c r="J15" s="70"/>
    </row>
    <row r="16" spans="2:13" ht="15.75" customHeight="1" thickBot="1" x14ac:dyDescent="0.3">
      <c r="B16" s="56"/>
      <c r="C16" s="88"/>
      <c r="D16" s="250"/>
      <c r="E16" s="45"/>
      <c r="F16" s="48"/>
      <c r="G16" s="48"/>
      <c r="H16" s="48"/>
      <c r="I16" s="48"/>
      <c r="J16" s="70"/>
    </row>
    <row r="17" spans="1:10" ht="15.75" customHeight="1" thickTop="1" x14ac:dyDescent="0.25">
      <c r="B17" s="56"/>
      <c r="C17" s="60"/>
      <c r="D17" s="48"/>
      <c r="E17" s="45"/>
      <c r="F17" s="48"/>
      <c r="G17" s="48"/>
      <c r="H17" s="48"/>
      <c r="I17" s="48"/>
      <c r="J17" s="70"/>
    </row>
    <row r="18" spans="1:10" ht="24" customHeight="1" x14ac:dyDescent="0.25">
      <c r="B18" s="56"/>
      <c r="C18" s="241" t="s">
        <v>47</v>
      </c>
      <c r="D18" s="242"/>
      <c r="E18" s="242"/>
      <c r="F18" s="242"/>
      <c r="G18" s="234"/>
      <c r="H18" s="251" t="s">
        <v>48</v>
      </c>
      <c r="I18" s="252"/>
      <c r="J18" s="70"/>
    </row>
    <row r="19" spans="1:10" ht="9.75" customHeight="1" x14ac:dyDescent="0.25">
      <c r="B19" s="56"/>
      <c r="C19" s="112"/>
      <c r="D19" s="112"/>
      <c r="E19" s="113"/>
      <c r="F19" s="114"/>
      <c r="G19" s="114"/>
      <c r="H19" s="112"/>
      <c r="I19" s="112"/>
      <c r="J19" s="70"/>
    </row>
    <row r="20" spans="1:10" ht="48.75" customHeight="1" x14ac:dyDescent="0.25">
      <c r="A20" s="54">
        <v>5</v>
      </c>
      <c r="B20" s="56"/>
      <c r="C20" s="243" t="str">
        <f>IF(ISBLANK('Création bon de commande'!C15),"",'Création bon de commande'!C15)</f>
        <v>Meuble blanc brillant - suspendu - 60 CM</v>
      </c>
      <c r="D20" s="244"/>
      <c r="E20" s="244"/>
      <c r="F20" s="244"/>
      <c r="G20" s="244"/>
      <c r="H20" s="239">
        <f>IF(ISBLANK('Création bon de commande'!D15),"",'Création bon de commande'!D15)</f>
        <v>0</v>
      </c>
      <c r="I20" s="240"/>
      <c r="J20" s="70"/>
    </row>
    <row r="21" spans="1:10" ht="48.75" customHeight="1" x14ac:dyDescent="0.25">
      <c r="A21" s="54"/>
      <c r="B21" s="56"/>
      <c r="C21" s="243" t="str">
        <f>IF(ISBLANK('Création bon de commande'!C16),"",'Création bon de commande'!C16)</f>
        <v>Meuble  blanc brillant  - suspendu - 80 CM</v>
      </c>
      <c r="D21" s="244"/>
      <c r="E21" s="244"/>
      <c r="F21" s="244"/>
      <c r="G21" s="244"/>
      <c r="H21" s="239">
        <f>IF(ISBLANK('Création bon de commande'!D16),"",'Création bon de commande'!D16)</f>
        <v>0</v>
      </c>
      <c r="I21" s="240"/>
      <c r="J21" s="70"/>
    </row>
    <row r="22" spans="1:10" ht="48.75" customHeight="1" x14ac:dyDescent="0.25">
      <c r="A22" s="54"/>
      <c r="B22" s="56"/>
      <c r="C22" s="243" t="str">
        <f>IF(ISBLANK('Création bon de commande'!C17),"",'Création bon de commande'!C17)</f>
        <v>Meuble  blanc brillant  - suspendu - 120 CM</v>
      </c>
      <c r="D22" s="244"/>
      <c r="E22" s="244"/>
      <c r="F22" s="244"/>
      <c r="G22" s="244"/>
      <c r="H22" s="239">
        <f>IF(ISBLANK('Création bon de commande'!D17),"",'Création bon de commande'!D17)</f>
        <v>0</v>
      </c>
      <c r="I22" s="240"/>
      <c r="J22" s="70"/>
    </row>
    <row r="23" spans="1:10" ht="48.75" customHeight="1" x14ac:dyDescent="0.25">
      <c r="A23" s="54"/>
      <c r="B23" s="56"/>
      <c r="C23" s="243" t="str">
        <f>IF(ISBLANK('Création bon de commande'!C18),"",'Création bon de commande'!C18)</f>
        <v>Meuble  blanc brillant  - sur pied - 60 CM</v>
      </c>
      <c r="D23" s="244"/>
      <c r="E23" s="244"/>
      <c r="F23" s="244"/>
      <c r="G23" s="244"/>
      <c r="H23" s="239">
        <f>IF(ISBLANK('Création bon de commande'!D18),"",'Création bon de commande'!D18)</f>
        <v>0</v>
      </c>
      <c r="I23" s="240"/>
      <c r="J23" s="70"/>
    </row>
    <row r="24" spans="1:10" ht="48.75" customHeight="1" x14ac:dyDescent="0.25">
      <c r="A24" s="54"/>
      <c r="B24" s="56"/>
      <c r="C24" s="243" t="str">
        <f>IF(ISBLANK('Création bon de commande'!C19),"",'Création bon de commande'!C19)</f>
        <v>Meuble  blanc brillant  - sur pied - 80 CM</v>
      </c>
      <c r="D24" s="244"/>
      <c r="E24" s="244"/>
      <c r="F24" s="244"/>
      <c r="G24" s="244"/>
      <c r="H24" s="239">
        <f>IF(ISBLANK('Création bon de commande'!D19),"",'Création bon de commande'!D19)</f>
        <v>0</v>
      </c>
      <c r="I24" s="240"/>
      <c r="J24" s="70"/>
    </row>
    <row r="25" spans="1:10" ht="48.75" customHeight="1" x14ac:dyDescent="0.25">
      <c r="A25" s="54"/>
      <c r="B25" s="56"/>
      <c r="C25" s="243" t="str">
        <f>IF(ISBLANK('Création bon de commande'!C20),"",'Création bon de commande'!C20)</f>
        <v>Meuble  blanc brillant  - sur pied - 120 CM</v>
      </c>
      <c r="D25" s="244"/>
      <c r="E25" s="244"/>
      <c r="F25" s="244"/>
      <c r="G25" s="244"/>
      <c r="H25" s="239">
        <f>IF(ISBLANK('Création bon de commande'!D20),"",'Création bon de commande'!D20)</f>
        <v>0</v>
      </c>
      <c r="I25" s="240"/>
      <c r="J25" s="70"/>
    </row>
    <row r="26" spans="1:10" ht="48.75" customHeight="1" x14ac:dyDescent="0.25">
      <c r="A26" s="54"/>
      <c r="B26" s="56"/>
      <c r="C26" s="243" t="str">
        <f>IF(ISBLANK('Création bon de commande'!C21),"",'Création bon de commande'!C21)</f>
        <v>Meuble  gris anthracite  - suspendu - 60 CM</v>
      </c>
      <c r="D26" s="244"/>
      <c r="E26" s="244"/>
      <c r="F26" s="244"/>
      <c r="G26" s="244"/>
      <c r="H26" s="239">
        <f>IF(ISBLANK('Création bon de commande'!D21),"",'Création bon de commande'!D21)</f>
        <v>0</v>
      </c>
      <c r="I26" s="240"/>
      <c r="J26" s="70"/>
    </row>
    <row r="27" spans="1:10" ht="48.75" customHeight="1" x14ac:dyDescent="0.25">
      <c r="A27" s="54"/>
      <c r="B27" s="56"/>
      <c r="C27" s="243" t="str">
        <f>IF(ISBLANK('Création bon de commande'!C22),"",'Création bon de commande'!C22)</f>
        <v>Meuble  gris anthracite  - suspendu - 80 CM</v>
      </c>
      <c r="D27" s="244"/>
      <c r="E27" s="244"/>
      <c r="F27" s="244"/>
      <c r="G27" s="244"/>
      <c r="H27" s="239">
        <f>IF(ISBLANK('Création bon de commande'!D22),"",'Création bon de commande'!D22)</f>
        <v>0</v>
      </c>
      <c r="I27" s="240"/>
      <c r="J27" s="70"/>
    </row>
    <row r="28" spans="1:10" ht="48.75" customHeight="1" x14ac:dyDescent="0.25">
      <c r="A28" s="54"/>
      <c r="B28" s="56"/>
      <c r="C28" s="243" t="str">
        <f>IF(ISBLANK('Création bon de commande'!C23),"",'Création bon de commande'!C23)</f>
        <v>Meuble  gris anthracite 153 - suspendu - 120 CM</v>
      </c>
      <c r="D28" s="244"/>
      <c r="E28" s="244"/>
      <c r="F28" s="244"/>
      <c r="G28" s="244"/>
      <c r="H28" s="239">
        <f>IF(ISBLANK('Création bon de commande'!D23),"",'Création bon de commande'!D23)</f>
        <v>0</v>
      </c>
      <c r="I28" s="240"/>
      <c r="J28" s="70"/>
    </row>
    <row r="29" spans="1:10" ht="48.75" customHeight="1" x14ac:dyDescent="0.25">
      <c r="A29" s="54"/>
      <c r="B29" s="56"/>
      <c r="C29" s="243" t="str">
        <f>IF(ISBLANK('Création bon de commande'!C24),"",'Création bon de commande'!C24)</f>
        <v>Meuble  gris anthracite 153 - sur pied - 60 CM</v>
      </c>
      <c r="D29" s="244"/>
      <c r="E29" s="244"/>
      <c r="F29" s="244"/>
      <c r="G29" s="244"/>
      <c r="H29" s="239">
        <f>IF(ISBLANK('Création bon de commande'!D24),"",'Création bon de commande'!D24)</f>
        <v>0</v>
      </c>
      <c r="I29" s="240"/>
      <c r="J29" s="70"/>
    </row>
    <row r="30" spans="1:10" ht="48.75" customHeight="1" x14ac:dyDescent="0.25">
      <c r="A30" s="54"/>
      <c r="B30" s="56"/>
      <c r="C30" s="243" t="str">
        <f>IF(ISBLANK('Création bon de commande'!C25),"",'Création bon de commande'!C25)</f>
        <v>Meuble  gris anthracite 153 - sur pied - 80 CM</v>
      </c>
      <c r="D30" s="244"/>
      <c r="E30" s="244"/>
      <c r="F30" s="244"/>
      <c r="G30" s="244"/>
      <c r="H30" s="239">
        <f>IF(ISBLANK('Création bon de commande'!D25),"",'Création bon de commande'!D25)</f>
        <v>0</v>
      </c>
      <c r="I30" s="240"/>
      <c r="J30" s="70"/>
    </row>
    <row r="31" spans="1:10" ht="15.75" x14ac:dyDescent="0.25">
      <c r="B31" s="56"/>
      <c r="C31" s="61"/>
      <c r="D31" s="61"/>
      <c r="E31" s="46"/>
      <c r="F31" s="46"/>
      <c r="G31" s="46"/>
      <c r="H31" s="78"/>
      <c r="I31" s="78"/>
      <c r="J31" s="70"/>
    </row>
    <row r="32" spans="1:10" ht="15.75" x14ac:dyDescent="0.25">
      <c r="B32" s="56"/>
      <c r="C32" s="62" t="s">
        <v>26</v>
      </c>
      <c r="D32" s="48"/>
      <c r="E32" s="47"/>
      <c r="J32" s="70"/>
    </row>
    <row r="33" spans="2:10" ht="15.75" x14ac:dyDescent="0.25">
      <c r="B33" s="56"/>
      <c r="C33" s="63"/>
      <c r="D33" s="45">
        <f>IF(ISBLANK('Création bon de commande'!C9),"",'Création bon de commande'!C9)</f>
        <v>44550</v>
      </c>
      <c r="E33" s="47"/>
      <c r="J33" s="70"/>
    </row>
    <row r="34" spans="2:10" ht="15.75" x14ac:dyDescent="0.25">
      <c r="B34" s="56"/>
      <c r="C34" s="64"/>
      <c r="D34" s="48"/>
      <c r="E34" s="47"/>
      <c r="F34" s="231" t="s">
        <v>66</v>
      </c>
      <c r="G34" s="232"/>
      <c r="H34" s="233" t="s">
        <v>67</v>
      </c>
      <c r="I34" s="234"/>
      <c r="J34" s="70"/>
    </row>
    <row r="35" spans="2:10" ht="15.75" x14ac:dyDescent="0.25">
      <c r="B35" s="56"/>
      <c r="C35" s="62" t="s">
        <v>43</v>
      </c>
      <c r="D35" s="48"/>
      <c r="E35" s="48"/>
      <c r="F35" s="235">
        <f>SUM('Création bon de commande'!D15:D38)</f>
        <v>0</v>
      </c>
      <c r="G35" s="236"/>
      <c r="H35" s="237">
        <f>SUM('Création bon de commande'!D39:D40)</f>
        <v>0</v>
      </c>
      <c r="I35" s="238"/>
      <c r="J35" s="70"/>
    </row>
    <row r="36" spans="2:10" ht="15.75" x14ac:dyDescent="0.25">
      <c r="B36" s="56"/>
      <c r="C36" s="63"/>
      <c r="D36" s="67" t="str">
        <f>IF(ISBLANK('Création bon de commande'!C11),"",'Création bon de commande'!C11)</f>
        <v>30 jours fin de mois</v>
      </c>
      <c r="E36" s="48"/>
      <c r="F36" s="115"/>
      <c r="G36" s="116"/>
      <c r="H36" s="116"/>
      <c r="I36" s="116"/>
      <c r="J36" s="70"/>
    </row>
    <row r="37" spans="2:10" ht="16.5" thickBot="1" x14ac:dyDescent="0.3">
      <c r="B37" s="56"/>
      <c r="C37" s="42"/>
      <c r="D37" s="48"/>
      <c r="E37" s="48"/>
      <c r="F37" s="79"/>
      <c r="G37" s="80"/>
      <c r="H37" s="81"/>
      <c r="I37" s="82"/>
      <c r="J37" s="70"/>
    </row>
    <row r="38" spans="2:10" ht="19.5" customHeight="1" thickBot="1" x14ac:dyDescent="0.3">
      <c r="B38" s="56"/>
      <c r="C38" s="65" t="s">
        <v>44</v>
      </c>
      <c r="D38" s="49"/>
      <c r="E38" s="49"/>
      <c r="F38" s="49"/>
      <c r="G38" s="49"/>
      <c r="H38" s="47" t="s">
        <v>68</v>
      </c>
      <c r="I38" s="117">
        <f>SUM(I35:I36)</f>
        <v>0</v>
      </c>
      <c r="J38" s="70"/>
    </row>
    <row r="39" spans="2:10" ht="15.75" x14ac:dyDescent="0.25">
      <c r="B39" s="56"/>
      <c r="C39" s="42"/>
      <c r="D39" s="49"/>
      <c r="E39" s="49"/>
      <c r="F39" s="49"/>
      <c r="G39" s="49"/>
      <c r="H39" s="42"/>
      <c r="I39" s="82"/>
      <c r="J39" s="70"/>
    </row>
    <row r="40" spans="2:10" ht="15.75" x14ac:dyDescent="0.25">
      <c r="B40" s="56"/>
      <c r="C40" s="49"/>
      <c r="D40" s="49"/>
      <c r="E40" s="49"/>
      <c r="F40" s="49"/>
      <c r="G40" s="49"/>
      <c r="H40" s="42"/>
      <c r="I40" s="46"/>
      <c r="J40" s="70"/>
    </row>
    <row r="41" spans="2:10" ht="15.75" x14ac:dyDescent="0.25">
      <c r="B41" s="56"/>
      <c r="C41" s="245"/>
      <c r="D41" s="245"/>
      <c r="E41" s="50"/>
      <c r="F41" s="50"/>
      <c r="G41" s="50"/>
      <c r="H41" s="42"/>
      <c r="I41" s="46"/>
      <c r="J41" s="70"/>
    </row>
    <row r="42" spans="2:10" ht="15.75" x14ac:dyDescent="0.25">
      <c r="B42" s="56"/>
      <c r="C42" s="42"/>
      <c r="D42" s="49"/>
      <c r="E42" s="49"/>
      <c r="F42" s="49"/>
      <c r="G42" s="49"/>
      <c r="H42" s="42"/>
      <c r="I42" s="83"/>
      <c r="J42" s="70"/>
    </row>
    <row r="43" spans="2:10" x14ac:dyDescent="0.25">
      <c r="B43" s="56"/>
      <c r="C43" s="42"/>
      <c r="D43" s="68" t="str">
        <f>IF(ISBLANK(Paramètres!C3),"",Paramètres!C3)</f>
        <v/>
      </c>
      <c r="E43" s="51" t="str">
        <f>"Siret : "&amp;IF(ISBLANK(Paramètres!C8),"",Paramètres!C8)</f>
        <v xml:space="preserve">Siret : </v>
      </c>
      <c r="F43" s="51"/>
      <c r="G43" s="51"/>
      <c r="H43" s="84"/>
      <c r="I43" s="85"/>
      <c r="J43" s="70"/>
    </row>
    <row r="44" spans="2:10" ht="15.75" thickBot="1" x14ac:dyDescent="0.3">
      <c r="B44" s="57"/>
      <c r="C44" s="52"/>
      <c r="D44" s="52"/>
      <c r="E44" s="52"/>
      <c r="F44" s="52"/>
      <c r="G44" s="52"/>
      <c r="H44" s="52"/>
      <c r="I44" s="52"/>
      <c r="J44" s="72"/>
    </row>
    <row r="45" spans="2:10" ht="11.25" customHeight="1" thickTop="1" x14ac:dyDescent="0.25">
      <c r="B45" s="42"/>
      <c r="C45" s="42"/>
      <c r="D45" s="42"/>
      <c r="E45" s="42"/>
      <c r="F45" s="42"/>
      <c r="G45" s="42"/>
      <c r="H45" s="42"/>
      <c r="I45" s="42"/>
      <c r="J45" s="42"/>
    </row>
  </sheetData>
  <mergeCells count="45">
    <mergeCell ref="F8:I8"/>
    <mergeCell ref="C9:D9"/>
    <mergeCell ref="F9:I9"/>
    <mergeCell ref="C3:D7"/>
    <mergeCell ref="F3:I3"/>
    <mergeCell ref="F4:I4"/>
    <mergeCell ref="F5:I5"/>
    <mergeCell ref="F6:I6"/>
    <mergeCell ref="F7:I7"/>
    <mergeCell ref="C41:D41"/>
    <mergeCell ref="E11:H11"/>
    <mergeCell ref="C12:D12"/>
    <mergeCell ref="E12:H12"/>
    <mergeCell ref="E13:H13"/>
    <mergeCell ref="E14:H14"/>
    <mergeCell ref="E15:H15"/>
    <mergeCell ref="D14:D16"/>
    <mergeCell ref="H18:I18"/>
    <mergeCell ref="H20:I20"/>
    <mergeCell ref="H21:I21"/>
    <mergeCell ref="H22:I22"/>
    <mergeCell ref="H23:I23"/>
    <mergeCell ref="H24:I24"/>
    <mergeCell ref="H25:I25"/>
    <mergeCell ref="H26:I26"/>
    <mergeCell ref="C24:G24"/>
    <mergeCell ref="C27:G27"/>
    <mergeCell ref="C28:G28"/>
    <mergeCell ref="C29:G29"/>
    <mergeCell ref="C30:G30"/>
    <mergeCell ref="C26:G26"/>
    <mergeCell ref="C25:G25"/>
    <mergeCell ref="C18:G18"/>
    <mergeCell ref="C20:G20"/>
    <mergeCell ref="C21:G21"/>
    <mergeCell ref="C22:G22"/>
    <mergeCell ref="C23:G23"/>
    <mergeCell ref="F34:G34"/>
    <mergeCell ref="H34:I34"/>
    <mergeCell ref="F35:G35"/>
    <mergeCell ref="H35:I35"/>
    <mergeCell ref="H27:I27"/>
    <mergeCell ref="H28:I28"/>
    <mergeCell ref="H29:I29"/>
    <mergeCell ref="H30:I30"/>
  </mergeCells>
  <printOptions horizontalCentered="1" verticalCentered="1"/>
  <pageMargins left="0.23622047244094491" right="0.15748031496062992" top="0.27559055118110237" bottom="0.27559055118110237" header="0.23622047244094491" footer="0.15748031496062992"/>
  <pageSetup paperSize="9" scale="7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</vt:lpstr>
      <vt:lpstr>Paramètres</vt:lpstr>
      <vt:lpstr>Création bon de commande</vt:lpstr>
      <vt:lpstr>Bon de commande à imprimer</vt:lpstr>
      <vt:lpstr>'Bon de commande à imprimer'!Zone_d_impression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Mélinda METTAI</dc:creator>
  <cp:lastModifiedBy>Mélinda METTAI</cp:lastModifiedBy>
  <cp:lastPrinted>2022-01-12T15:23:37Z</cp:lastPrinted>
  <dcterms:created xsi:type="dcterms:W3CDTF">2021-12-01T13:41:47Z</dcterms:created>
  <dcterms:modified xsi:type="dcterms:W3CDTF">2022-01-13T13:40:45Z</dcterms:modified>
</cp:coreProperties>
</file>