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Inventaire" sheetId="3" r:id="rId1"/>
    <sheet name="Transfert" sheetId="1" r:id="rId2"/>
    <sheet name="Compte magasin" sheetId="2" r:id="rId3"/>
    <sheet name="Compte magasin1" sheetId="4" r:id="rId4"/>
  </sheets>
  <functionGroups builtInGroupCount="17"/>
  <definedNames>
    <definedName name="Liste_Catégories">OFFSET(#REF!,,,COUNTA(#REF!)-1,)</definedName>
  </definedNames>
  <calcPr calcId="145621"/>
</workbook>
</file>

<file path=xl/calcChain.xml><?xml version="1.0" encoding="utf-8"?>
<calcChain xmlns="http://schemas.openxmlformats.org/spreadsheetml/2006/main">
  <c r="D11" i="3" l="1"/>
  <c r="D10" i="3"/>
  <c r="D9" i="3"/>
  <c r="D8" i="3"/>
  <c r="D7" i="3"/>
  <c r="D6" i="3"/>
  <c r="K1" i="3" l="1"/>
  <c r="J1" i="3"/>
  <c r="D1" i="3"/>
  <c r="C1" i="3"/>
  <c r="B1" i="3"/>
</calcChain>
</file>

<file path=xl/sharedStrings.xml><?xml version="1.0" encoding="utf-8"?>
<sst xmlns="http://schemas.openxmlformats.org/spreadsheetml/2006/main" count="755" uniqueCount="62">
  <si>
    <t>Transfert entre magasins</t>
  </si>
  <si>
    <t>STOCK PR</t>
  </si>
  <si>
    <t>STOCK DES</t>
  </si>
  <si>
    <t>KG</t>
  </si>
  <si>
    <t>جرد المخزون</t>
  </si>
  <si>
    <t>Code article</t>
  </si>
  <si>
    <t>Catégorie</t>
  </si>
  <si>
    <t>Stock initial</t>
  </si>
  <si>
    <t>Stock actuel</t>
  </si>
  <si>
    <t>Seuil d'alerte</t>
  </si>
  <si>
    <t>Descriptif</t>
  </si>
  <si>
    <t>Référence</t>
  </si>
  <si>
    <t>Unité 
de mesure</t>
  </si>
  <si>
    <t>Observations</t>
  </si>
  <si>
    <t>Entrées</t>
  </si>
  <si>
    <t>Sorties</t>
  </si>
  <si>
    <t>Magasin</t>
  </si>
  <si>
    <t>Transfert</t>
  </si>
  <si>
    <t>Compte</t>
  </si>
  <si>
    <t>Identifiant</t>
  </si>
  <si>
    <t>TEMARA</t>
  </si>
  <si>
    <t>KHOURIBGA</t>
  </si>
  <si>
    <t>OULAD AYED</t>
  </si>
  <si>
    <t>JORF</t>
  </si>
  <si>
    <t>SAFI</t>
  </si>
  <si>
    <t>SM004.0032</t>
  </si>
  <si>
    <t>MATERIELS DE SOUDAGE ET DE MEULAGE</t>
  </si>
  <si>
    <t xml:space="preserve">ELECTRODE RUTILE 6013 DIAM3,2 </t>
  </si>
  <si>
    <t>6013 DIAM3,2   PAQUET=5kg</t>
  </si>
  <si>
    <t>KH01</t>
  </si>
  <si>
    <t>EL001.0144</t>
  </si>
  <si>
    <t>MATERIELS ELECTRIQUES</t>
  </si>
  <si>
    <t>BALLAST INDECLAIR</t>
  </si>
  <si>
    <t>TYPE : BS 1X40W 220V 50HZ 0,47A</t>
  </si>
  <si>
    <t>PE</t>
  </si>
  <si>
    <t>OA01</t>
  </si>
  <si>
    <t>SA01</t>
  </si>
  <si>
    <t>TE01</t>
  </si>
  <si>
    <t>JO01</t>
  </si>
  <si>
    <t>CS010.1630</t>
  </si>
  <si>
    <t>CONSOMMABLES</t>
  </si>
  <si>
    <t xml:space="preserve">PLAQUETTE TPKN </t>
  </si>
  <si>
    <t xml:space="preserve">16-03-PP-R SM30 P30 M30 </t>
  </si>
  <si>
    <t xml:space="preserve">Code article </t>
  </si>
  <si>
    <t>Catégories</t>
  </si>
  <si>
    <t>Désignation</t>
  </si>
  <si>
    <t>Unité</t>
  </si>
  <si>
    <t>Date</t>
  </si>
  <si>
    <t>Provenance</t>
  </si>
  <si>
    <t>Destination</t>
  </si>
  <si>
    <t>Quantité transférée</t>
  </si>
  <si>
    <t>number</t>
  </si>
  <si>
    <t>Type de facture</t>
  </si>
  <si>
    <t>Acte de vente</t>
  </si>
  <si>
    <t>reçu</t>
  </si>
  <si>
    <t>Transferts</t>
  </si>
  <si>
    <t>Retours de vente</t>
  </si>
  <si>
    <t>Retour d'achat</t>
  </si>
  <si>
    <t>Data time</t>
  </si>
  <si>
    <t>33</t>
  </si>
  <si>
    <t>34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</si>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</sst>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\ ddd\ hh:mm\ AM/PM\ "/>
  </numFmts>
  <fonts count="13" x14ac:knownFonts="1">
    <font>
      <sz val="11"/>
      <color theme="1"/>
      <name val="Arial"/>
      <family val="2"/>
      <scheme val="minor"/>
    </font>
    <font>
      <b/>
      <i/>
      <u/>
      <sz val="24"/>
      <color theme="8" tint="-0.499984740745262"/>
      <name val="Mongolian Baiti"/>
      <family val="4"/>
    </font>
    <font>
      <b/>
      <sz val="11"/>
      <color theme="4" tint="-0.499984740745262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1"/>
      <color theme="3" tint="-0.249977111117893"/>
      <name val="Arial"/>
      <family val="2"/>
      <scheme val="minor"/>
    </font>
    <font>
      <b/>
      <sz val="16"/>
      <color theme="3" tint="-0.499984740745262"/>
      <name val="Georgia"/>
      <family val="1"/>
    </font>
    <font>
      <b/>
      <sz val="20"/>
      <color theme="4" tint="-0.499984740745262"/>
      <name val="Arial"/>
      <family val="2"/>
      <scheme val="minor"/>
    </font>
    <font>
      <b/>
      <sz val="11"/>
      <color theme="0"/>
      <name val="Arial"/>
      <family val="2"/>
      <scheme val="minor"/>
    </font>
    <font>
      <u/>
      <sz val="11"/>
      <color theme="10"/>
      <name val="Calibri"/>
      <family val="2"/>
    </font>
    <font>
      <sz val="11"/>
      <color theme="0"/>
      <name val="Arial"/>
      <family val="2"/>
      <scheme val="minor"/>
    </font>
    <font>
      <sz val="10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1"/>
      <color theme="1"/>
      <name val="Arial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Fill="1"/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left" vertical="top" wrapText="1"/>
    </xf>
    <xf numFmtId="0" fontId="8" fillId="4" borderId="2" xfId="1" applyFill="1" applyBorder="1" applyAlignment="1" applyProtection="1">
      <alignment horizontal="center" vertical="top" wrapText="1"/>
    </xf>
    <xf numFmtId="1" fontId="2" fillId="4" borderId="2" xfId="0" applyNumberFormat="1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0" fillId="0" borderId="2" xfId="0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1" fontId="9" fillId="5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3" xfId="0" applyFill="1" applyBorder="1"/>
    <xf numFmtId="0" fontId="0" fillId="0" borderId="5" xfId="0" applyBorder="1" applyAlignment="1">
      <alignment horizontal="center" vertical="center"/>
    </xf>
    <xf numFmtId="0" fontId="0" fillId="0" borderId="3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14" fontId="2" fillId="2" borderId="9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Fill="1" applyBorder="1" applyAlignment="1">
      <alignment horizontal="left" vertical="center"/>
    </xf>
    <xf numFmtId="0" fontId="10" fillId="0" borderId="2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4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164" formatCode="dd\-mm\-yyyy\ ddd\ hh:mm\ AM/PM\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Arial"/>
        <scheme val="minor"/>
      </font>
      <fill>
        <patternFill patternType="solid">
          <fgColor indexed="64"/>
          <bgColor rgb="FF99CC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 tint="0.34998626667073579"/>
        </left>
        <right style="thin">
          <color theme="1" tint="0.34998626667073579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785202</xdr:colOff>
      <xdr:row>0</xdr:row>
      <xdr:rowOff>41519</xdr:rowOff>
    </xdr:from>
    <xdr:to>
      <xdr:col>6</xdr:col>
      <xdr:colOff>2150452</xdr:colOff>
      <xdr:row>1</xdr:row>
      <xdr:rowOff>235682</xdr:rowOff>
    </xdr:to>
    <xdr:sp macro="[0]!ShowTransfert" textlink="">
      <xdr:nvSpPr>
        <xdr:cNvPr id="2" name="Rounded Rectangle 1"/>
        <xdr:cNvSpPr/>
      </xdr:nvSpPr>
      <xdr:spPr>
        <a:xfrm>
          <a:off x="11277356" y="41519"/>
          <a:ext cx="1365250" cy="6923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400" b="1"/>
            <a:t>Transfer</a:t>
          </a:r>
          <a:endParaRPr lang="ar-EG" sz="1100" b="1"/>
        </a:p>
      </xdr:txBody>
    </xdr:sp>
    <xdr:clientData/>
  </xdr:twoCellAnchor>
  <xdr:twoCellAnchor>
    <xdr:from>
      <xdr:col>8</xdr:col>
      <xdr:colOff>0</xdr:colOff>
      <xdr:row>0</xdr:row>
      <xdr:rowOff>87923</xdr:rowOff>
    </xdr:from>
    <xdr:to>
      <xdr:col>8</xdr:col>
      <xdr:colOff>1365250</xdr:colOff>
      <xdr:row>1</xdr:row>
      <xdr:rowOff>282086</xdr:rowOff>
    </xdr:to>
    <xdr:sp macro="[0]!Transfert_RoundedRectangle2_Click" textlink="">
      <xdr:nvSpPr>
        <xdr:cNvPr id="4" name="Rounded Rectangle 3"/>
        <xdr:cNvSpPr/>
      </xdr:nvSpPr>
      <xdr:spPr>
        <a:xfrm>
          <a:off x="13701346" y="87923"/>
          <a:ext cx="1365250" cy="6923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000" b="1"/>
            <a:t>Transfer1</a:t>
          </a:r>
          <a:endParaRPr lang="ar-EG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740569</xdr:colOff>
      <xdr:row>1</xdr:row>
      <xdr:rowOff>238125</xdr:rowOff>
    </xdr:from>
    <xdr:to>
      <xdr:col>11</xdr:col>
      <xdr:colOff>938213</xdr:colOff>
      <xdr:row>1</xdr:row>
      <xdr:rowOff>238125</xdr:rowOff>
    </xdr:to>
    <xdr:sp macro="" textlink="">
      <xdr:nvSpPr>
        <xdr:cNvPr id="2" name="Flèche à angle droit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10610850" y="416719"/>
          <a:ext cx="4531519" cy="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476251</xdr:colOff>
      <xdr:row>0</xdr:row>
      <xdr:rowOff>71437</xdr:rowOff>
    </xdr:from>
    <xdr:to>
      <xdr:col>2</xdr:col>
      <xdr:colOff>1762126</xdr:colOff>
      <xdr:row>1</xdr:row>
      <xdr:rowOff>357186</xdr:rowOff>
    </xdr:to>
    <xdr:sp macro="[0]!Transfert_RoundedRectangle2_Click" textlink="">
      <xdr:nvSpPr>
        <xdr:cNvPr id="3" name="Rounded Rectangle 2"/>
        <xdr:cNvSpPr/>
      </xdr:nvSpPr>
      <xdr:spPr>
        <a:xfrm>
          <a:off x="4548189" y="71437"/>
          <a:ext cx="1285875" cy="46434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/>
          <a:r>
            <a:rPr lang="en-US" sz="2000" b="1"/>
            <a:t>Transfert</a:t>
          </a:r>
          <a:endParaRPr lang="ar-EG" sz="20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3:N93" totalsRowShown="0" headerRowDxfId="15" dataDxfId="14">
  <autoFilter ref="A3:N93"/>
  <tableColumns count="14">
    <tableColumn id="1" name="Code article " dataDxfId="13"/>
    <tableColumn id="2" name="Catégories" dataDxfId="12"/>
    <tableColumn id="3" name="Désignation" dataDxfId="11"/>
    <tableColumn id="4" name="Référence" dataDxfId="10"/>
    <tableColumn id="5" name="Stock actuel" dataDxfId="9"/>
    <tableColumn id="6" name="Unité" dataDxfId="8"/>
    <tableColumn id="7" name="Date" dataDxfId="7"/>
    <tableColumn id="8" name="Provenance" dataDxfId="6"/>
    <tableColumn id="9" name="Destination" dataDxfId="5"/>
    <tableColumn id="10" name="Quantité transférée" dataDxfId="4"/>
    <tableColumn id="11" name="STOCK PR" dataDxfId="3"/>
    <tableColumn id="12" name="STOCK DES" dataDxfId="2"/>
    <tableColumn id="13" name="number" dataDxfId="1"/>
    <tableColumn id="14" name="Data time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2"/>
  <sheetViews>
    <sheetView showGridLines="0" tabSelected="1" zoomScale="65" zoomScaleNormal="65" workbookViewId="0">
      <selection activeCell="D5" sqref="D5"/>
    </sheetView>
  </sheetViews>
  <sheetFormatPr defaultColWidth="11.375" defaultRowHeight="14.25" x14ac:dyDescent="0.2"/>
  <cols>
    <col min="1" max="1" width="16.125" style="22" bestFit="1" customWidth="1"/>
    <col min="2" max="2" width="46.125" style="22" bestFit="1" customWidth="1"/>
    <col min="3" max="3" width="10.75" style="23" customWidth="1"/>
    <col min="4" max="4" width="11" style="22" customWidth="1"/>
    <col min="5" max="5" width="11.375" style="22" customWidth="1"/>
    <col min="6" max="6" width="42.375" style="22" customWidth="1"/>
    <col min="7" max="7" width="29.375" style="22" bestFit="1" customWidth="1"/>
    <col min="8" max="8" width="12.625" style="22" customWidth="1"/>
    <col min="9" max="9" width="27.375" style="22" customWidth="1"/>
    <col min="10" max="11" width="12.125" style="22" customWidth="1"/>
    <col min="12" max="12" width="17.375" style="22" bestFit="1" customWidth="1"/>
    <col min="13" max="13" width="21.75" style="22" customWidth="1"/>
    <col min="14" max="16384" width="11.375" style="22"/>
  </cols>
  <sheetData>
    <row r="1" spans="1:13" s="8" customFormat="1" ht="39.75" customHeight="1" x14ac:dyDescent="0.2">
      <c r="A1" s="4" t="s">
        <v>4</v>
      </c>
      <c r="B1" s="5">
        <f ca="1">NOW()</f>
        <v>45334.639669791664</v>
      </c>
      <c r="C1" s="6">
        <f>SUBTOTAL(9,C3:C12)</f>
        <v>292</v>
      </c>
      <c r="D1" s="7">
        <f>SUBTOTAL(9,D3:D12)</f>
        <v>329</v>
      </c>
      <c r="J1" s="6">
        <f>SUBTOTAL(9,J3:J12)</f>
        <v>193</v>
      </c>
      <c r="K1" s="7">
        <f>SUBTOTAL(9,K3:K12)</f>
        <v>186</v>
      </c>
    </row>
    <row r="2" spans="1:13" s="9" customFormat="1" ht="26.25" customHeight="1" x14ac:dyDescent="0.2">
      <c r="C2" s="10"/>
    </row>
    <row r="3" spans="1:13" s="15" customFormat="1" ht="36.75" customHeight="1" x14ac:dyDescent="0.2">
      <c r="A3" s="11" t="s">
        <v>5</v>
      </c>
      <c r="B3" s="12" t="s">
        <v>6</v>
      </c>
      <c r="C3" s="13" t="s">
        <v>7</v>
      </c>
      <c r="D3" s="14" t="s">
        <v>8</v>
      </c>
      <c r="E3" s="14" t="s">
        <v>9</v>
      </c>
      <c r="F3" s="14" t="s">
        <v>10</v>
      </c>
      <c r="G3" s="14" t="s">
        <v>11</v>
      </c>
      <c r="H3" s="14" t="s">
        <v>12</v>
      </c>
      <c r="I3" s="14" t="s">
        <v>13</v>
      </c>
      <c r="J3" s="12" t="s">
        <v>14</v>
      </c>
      <c r="K3" s="12" t="s">
        <v>15</v>
      </c>
      <c r="L3" s="14" t="s">
        <v>16</v>
      </c>
    </row>
    <row r="4" spans="1:13" x14ac:dyDescent="0.2">
      <c r="A4" s="49" t="s">
        <v>25</v>
      </c>
      <c r="B4" s="50" t="s">
        <v>26</v>
      </c>
      <c r="C4" s="17">
        <v>5</v>
      </c>
      <c r="D4" s="18">
        <v>20</v>
      </c>
      <c r="E4" s="16">
        <v>10</v>
      </c>
      <c r="F4" s="50" t="s">
        <v>27</v>
      </c>
      <c r="G4" s="51" t="s">
        <v>28</v>
      </c>
      <c r="H4" s="16" t="s">
        <v>3</v>
      </c>
      <c r="I4" s="19" t="s">
        <v>17</v>
      </c>
      <c r="J4" s="20">
        <v>15</v>
      </c>
      <c r="K4" s="20">
        <v>49</v>
      </c>
      <c r="L4" s="19" t="s">
        <v>35</v>
      </c>
      <c r="M4" s="21"/>
    </row>
    <row r="5" spans="1:13" x14ac:dyDescent="0.2">
      <c r="A5" s="49" t="s">
        <v>25</v>
      </c>
      <c r="B5" s="50" t="s">
        <v>26</v>
      </c>
      <c r="C5" s="17">
        <v>22</v>
      </c>
      <c r="D5" s="18">
        <v>31</v>
      </c>
      <c r="E5" s="16">
        <v>10</v>
      </c>
      <c r="F5" s="50" t="s">
        <v>27</v>
      </c>
      <c r="G5" s="51" t="s">
        <v>28</v>
      </c>
      <c r="H5" s="16" t="s">
        <v>3</v>
      </c>
      <c r="I5" s="19" t="s">
        <v>17</v>
      </c>
      <c r="J5" s="20">
        <v>53</v>
      </c>
      <c r="K5" s="20">
        <v>25</v>
      </c>
      <c r="L5" s="19" t="s">
        <v>29</v>
      </c>
      <c r="M5" s="21"/>
    </row>
    <row r="6" spans="1:13" x14ac:dyDescent="0.2">
      <c r="A6" s="49" t="s">
        <v>30</v>
      </c>
      <c r="B6" s="50" t="s">
        <v>31</v>
      </c>
      <c r="C6" s="17">
        <v>20</v>
      </c>
      <c r="D6" s="18">
        <f>C6+J6-K6</f>
        <v>20</v>
      </c>
      <c r="E6" s="16">
        <v>2</v>
      </c>
      <c r="F6" s="50" t="s">
        <v>32</v>
      </c>
      <c r="G6" s="51" t="s">
        <v>33</v>
      </c>
      <c r="H6" s="16" t="s">
        <v>34</v>
      </c>
      <c r="I6" s="19" t="s">
        <v>17</v>
      </c>
      <c r="J6" s="20"/>
      <c r="K6" s="20"/>
      <c r="L6" s="19" t="s">
        <v>35</v>
      </c>
      <c r="M6" s="21"/>
    </row>
    <row r="7" spans="1:13" x14ac:dyDescent="0.2">
      <c r="A7" s="49" t="s">
        <v>30</v>
      </c>
      <c r="B7" s="50" t="s">
        <v>31</v>
      </c>
      <c r="C7" s="17">
        <v>15</v>
      </c>
      <c r="D7" s="18">
        <f>C7+J7-K7</f>
        <v>20</v>
      </c>
      <c r="E7" s="16">
        <v>2</v>
      </c>
      <c r="F7" s="50" t="s">
        <v>32</v>
      </c>
      <c r="G7" s="51" t="s">
        <v>33</v>
      </c>
      <c r="H7" s="16" t="s">
        <v>34</v>
      </c>
      <c r="I7" s="19" t="s">
        <v>17</v>
      </c>
      <c r="J7" s="20">
        <v>5</v>
      </c>
      <c r="K7" s="20"/>
      <c r="L7" s="19" t="s">
        <v>36</v>
      </c>
      <c r="M7" s="21"/>
    </row>
    <row r="8" spans="1:13" x14ac:dyDescent="0.2">
      <c r="A8" s="49" t="s">
        <v>30</v>
      </c>
      <c r="B8" s="50" t="s">
        <v>31</v>
      </c>
      <c r="C8" s="17">
        <v>20</v>
      </c>
      <c r="D8" s="18">
        <f>C8+J8-K8</f>
        <v>45</v>
      </c>
      <c r="E8" s="16">
        <v>2</v>
      </c>
      <c r="F8" s="50" t="s">
        <v>32</v>
      </c>
      <c r="G8" s="51" t="s">
        <v>33</v>
      </c>
      <c r="H8" s="16" t="s">
        <v>34</v>
      </c>
      <c r="I8" s="19" t="s">
        <v>17</v>
      </c>
      <c r="J8" s="20">
        <v>25</v>
      </c>
      <c r="K8" s="20"/>
      <c r="L8" s="19" t="s">
        <v>37</v>
      </c>
      <c r="M8" s="21"/>
    </row>
    <row r="9" spans="1:13" x14ac:dyDescent="0.2">
      <c r="A9" s="49" t="s">
        <v>30</v>
      </c>
      <c r="B9" s="50" t="s">
        <v>31</v>
      </c>
      <c r="C9" s="17">
        <v>45</v>
      </c>
      <c r="D9" s="18">
        <f>C9+J9-K9</f>
        <v>20</v>
      </c>
      <c r="E9" s="16">
        <v>2</v>
      </c>
      <c r="F9" s="50" t="s">
        <v>32</v>
      </c>
      <c r="G9" s="51" t="s">
        <v>33</v>
      </c>
      <c r="H9" s="16" t="s">
        <v>34</v>
      </c>
      <c r="I9" s="19" t="s">
        <v>17</v>
      </c>
      <c r="J9" s="20">
        <v>45</v>
      </c>
      <c r="K9" s="20">
        <v>70</v>
      </c>
      <c r="L9" s="19" t="s">
        <v>29</v>
      </c>
      <c r="M9" s="21"/>
    </row>
    <row r="10" spans="1:13" x14ac:dyDescent="0.2">
      <c r="A10" s="49" t="s">
        <v>25</v>
      </c>
      <c r="B10" s="50" t="s">
        <v>26</v>
      </c>
      <c r="C10" s="17">
        <v>162</v>
      </c>
      <c r="D10" s="18">
        <f t="shared" ref="D10:D11" si="0">C10+J10-K10</f>
        <v>155</v>
      </c>
      <c r="E10" s="16">
        <v>10</v>
      </c>
      <c r="F10" s="50" t="s">
        <v>27</v>
      </c>
      <c r="G10" s="51" t="s">
        <v>28</v>
      </c>
      <c r="H10" s="16" t="s">
        <v>3</v>
      </c>
      <c r="I10" s="19" t="s">
        <v>17</v>
      </c>
      <c r="J10" s="20">
        <v>35</v>
      </c>
      <c r="K10" s="20">
        <v>42</v>
      </c>
      <c r="L10" s="19" t="s">
        <v>37</v>
      </c>
      <c r="M10" s="21"/>
    </row>
    <row r="11" spans="1:13" x14ac:dyDescent="0.2">
      <c r="A11" s="49" t="s">
        <v>30</v>
      </c>
      <c r="B11" s="50" t="s">
        <v>31</v>
      </c>
      <c r="C11" s="17">
        <v>3</v>
      </c>
      <c r="D11" s="18">
        <f t="shared" si="0"/>
        <v>18</v>
      </c>
      <c r="E11" s="16">
        <v>2</v>
      </c>
      <c r="F11" s="50" t="s">
        <v>32</v>
      </c>
      <c r="G11" s="51" t="s">
        <v>33</v>
      </c>
      <c r="H11" s="16" t="s">
        <v>34</v>
      </c>
      <c r="I11" s="19" t="s">
        <v>17</v>
      </c>
      <c r="J11" s="20">
        <v>15</v>
      </c>
      <c r="K11" s="20"/>
      <c r="L11" s="19" t="s">
        <v>38</v>
      </c>
      <c r="M11" s="21"/>
    </row>
    <row r="12" spans="1:13" ht="36" customHeight="1" x14ac:dyDescent="0.2">
      <c r="A12" s="24"/>
      <c r="B12" s="25"/>
      <c r="C12" s="26"/>
      <c r="D12" s="18"/>
      <c r="E12" s="24"/>
      <c r="F12" s="24"/>
      <c r="G12" s="24"/>
      <c r="H12" s="24"/>
      <c r="I12" s="24"/>
      <c r="J12" s="18"/>
      <c r="K12" s="18"/>
      <c r="L12" s="24"/>
    </row>
  </sheetData>
  <sheetProtection sheet="1" objects="1" scenarios="1"/>
  <conditionalFormatting sqref="D9:D11">
    <cfRule type="expression" dxfId="43" priority="81">
      <formula>AND(D9&lt;&gt;"Stock actuel",LEN(D9)&gt;0,D9&lt;=0)</formula>
    </cfRule>
    <cfRule type="expression" dxfId="42" priority="82">
      <formula>AND(D9&lt;&gt;"Stock actuel",LEN(D9)&gt;0,D9&lt;=E9)</formula>
    </cfRule>
  </conditionalFormatting>
  <conditionalFormatting sqref="B12">
    <cfRule type="expression" dxfId="41" priority="69">
      <formula>AND(ISERROR(VLOOKUP(B12,Liste_Catégories,1,FALSE)),B12&lt;&gt;"Catégorie",LEN(B12)&gt;0)</formula>
    </cfRule>
  </conditionalFormatting>
  <conditionalFormatting sqref="D12">
    <cfRule type="expression" dxfId="40" priority="67">
      <formula>AND(D12&lt;&gt;"Stock actuel",LEN(D12)&gt;0,D12&lt;=0)</formula>
    </cfRule>
    <cfRule type="expression" dxfId="39" priority="68">
      <formula>AND(D12&lt;&gt;"Stock actuel",LEN(D12)&gt;0,D12&lt;=E12)</formula>
    </cfRule>
  </conditionalFormatting>
  <conditionalFormatting sqref="B3">
    <cfRule type="expression" dxfId="38" priority="62">
      <formula>AND(ISERROR(VLOOKUP(B3,Liste_Catégories,1,FALSE)),B3&lt;&gt;"Catégorie",LEN(B3)&gt;0)</formula>
    </cfRule>
  </conditionalFormatting>
  <conditionalFormatting sqref="D3">
    <cfRule type="expression" dxfId="37" priority="60">
      <formula>AND(D3&lt;&gt;"Stock actuel",LEN(D3)&gt;0,D3&lt;=0)</formula>
    </cfRule>
    <cfRule type="expression" dxfId="36" priority="61">
      <formula>AND(D3&lt;&gt;"Stock actuel",LEN(D3)&gt;0,D3&lt;=E3)</formula>
    </cfRule>
  </conditionalFormatting>
  <conditionalFormatting sqref="J12:K12">
    <cfRule type="expression" dxfId="35" priority="54">
      <formula>AND(J12&lt;&gt;"Stock actuel",LEN(J12)&gt;0,J12&lt;=0)</formula>
    </cfRule>
    <cfRule type="expression" dxfId="34" priority="55">
      <formula>AND(J12&lt;&gt;"Stock actuel",LEN(J12)&gt;0,J12&lt;=K12)</formula>
    </cfRule>
  </conditionalFormatting>
  <conditionalFormatting sqref="B11">
    <cfRule type="expression" dxfId="33" priority="20">
      <formula>AND(ISERROR(VLOOKUP(B11,Liste_Catégories,1,FALSE)),B11&lt;&gt;"Catégorie",LEN(B11)&gt;0)</formula>
    </cfRule>
  </conditionalFormatting>
  <conditionalFormatting sqref="D5">
    <cfRule type="expression" dxfId="32" priority="6">
      <formula>AND(D5&lt;&gt;"Stock actuel",LEN(D5)&gt;0,D5&lt;=0)</formula>
    </cfRule>
    <cfRule type="expression" dxfId="31" priority="7">
      <formula>AND(D5&lt;&gt;"Stock actuel",LEN(D5)&gt;0,D5&lt;=E5)</formula>
    </cfRule>
  </conditionalFormatting>
  <conditionalFormatting sqref="B9">
    <cfRule type="expression" dxfId="30" priority="18">
      <formula>AND(ISERROR(VLOOKUP(B9,Liste_Catégories,1,FALSE)),B9&lt;&gt;"Catégorie",LEN(B9)&gt;0)</formula>
    </cfRule>
  </conditionalFormatting>
  <conditionalFormatting sqref="B10">
    <cfRule type="expression" dxfId="29" priority="19">
      <formula>AND(ISERROR(VLOOKUP(B10,Liste_Catégories,1,FALSE)),B10&lt;&gt;"Catégorie",LEN(B10)&gt;0)</formula>
    </cfRule>
  </conditionalFormatting>
  <conditionalFormatting sqref="B8">
    <cfRule type="expression" dxfId="28" priority="17">
      <formula>AND(ISERROR(VLOOKUP(B8,Liste_Catégories,1,FALSE)),B8&lt;&gt;"Catégorie",LEN(B8)&gt;0)</formula>
    </cfRule>
  </conditionalFormatting>
  <conditionalFormatting sqref="D8">
    <cfRule type="expression" dxfId="27" priority="15">
      <formula>AND(D8&lt;&gt;"Stock actuel",LEN(D8)&gt;0,D8&lt;=0)</formula>
    </cfRule>
    <cfRule type="expression" dxfId="26" priority="16">
      <formula>AND(D8&lt;&gt;"Stock actuel",LEN(D8)&gt;0,D8&lt;=E8)</formula>
    </cfRule>
  </conditionalFormatting>
  <conditionalFormatting sqref="B7">
    <cfRule type="expression" dxfId="25" priority="14">
      <formula>AND(ISERROR(VLOOKUP(B7,Liste_Catégories,1,FALSE)),B7&lt;&gt;"Catégorie",LEN(B7)&gt;0)</formula>
    </cfRule>
  </conditionalFormatting>
  <conditionalFormatting sqref="D7">
    <cfRule type="expression" dxfId="24" priority="12">
      <formula>AND(D7&lt;&gt;"Stock actuel",LEN(D7)&gt;0,D7&lt;=0)</formula>
    </cfRule>
    <cfRule type="expression" dxfId="23" priority="13">
      <formula>AND(D7&lt;&gt;"Stock actuel",LEN(D7)&gt;0,D7&lt;=E7)</formula>
    </cfRule>
  </conditionalFormatting>
  <conditionalFormatting sqref="D6">
    <cfRule type="expression" dxfId="22" priority="9">
      <formula>AND(D6&lt;&gt;"Stock actuel",LEN(D6)&gt;0,D6&lt;=0)</formula>
    </cfRule>
    <cfRule type="expression" dxfId="21" priority="10">
      <formula>AND(D6&lt;&gt;"Stock actuel",LEN(D6)&gt;0,D6&lt;=E6)</formula>
    </cfRule>
  </conditionalFormatting>
  <conditionalFormatting sqref="B6">
    <cfRule type="expression" dxfId="20" priority="11">
      <formula>AND(ISERROR(VLOOKUP(B6,Liste_Catégories,1,FALSE)),B6&lt;&gt;"Catégorie",LEN(B6)&gt;0)</formula>
    </cfRule>
  </conditionalFormatting>
  <conditionalFormatting sqref="B5">
    <cfRule type="expression" dxfId="19" priority="8">
      <formula>AND(ISERROR(VLOOKUP(B5,Liste_Catégories,1,FALSE)),B5&lt;&gt;"Catégorie",LEN(B5)&gt;0)</formula>
    </cfRule>
  </conditionalFormatting>
  <conditionalFormatting sqref="D4">
    <cfRule type="expression" dxfId="18" priority="1">
      <formula>AND(D4&lt;&gt;"Stock actuel",LEN(D4)&gt;0,D4&lt;=0)</formula>
    </cfRule>
    <cfRule type="expression" dxfId="17" priority="2">
      <formula>AND(D4&lt;&gt;"Stock actuel",LEN(D4)&gt;0,D4&lt;=E4)</formula>
    </cfRule>
  </conditionalFormatting>
  <conditionalFormatting sqref="B4">
    <cfRule type="expression" dxfId="16" priority="5">
      <formula>AND(ISERROR(VLOOKUP(B4,Liste_Catégories,1,FALSE)),B4&lt;&gt;"Catégorie",LEN(B4)&gt;0)</formula>
    </cfRule>
  </conditionalFormatting>
  <dataValidations count="5">
    <dataValidation type="list" allowBlank="1" showInputMessage="1" showErrorMessage="1" errorTitle="Choisir dans la liste" error="Choisir dans la liste !" sqref="B3:B11">
      <formula1>Liste_Catégories</formula1>
    </dataValidation>
    <dataValidation type="custom" allowBlank="1" showInputMessage="1" showErrorMessage="1" errorTitle="Code article déja saisi " error="Le code article saisi de ce magasin est déja existant!!" sqref="L12:L1048576 L1:L2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9:L11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5:L8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3:L4">
      <formula1>SUMPRODUCT(($L:$L=#REF!)*($A:$A=#REF!)) =1</formula1>
    </dataValidation>
  </dataValidations>
  <hyperlinks>
    <hyperlink ref="B3" location="Catégories!A1" display="Catégorie"/>
    <hyperlink ref="J3" location="Entrées!A1" display="Entrées"/>
    <hyperlink ref="K3" location="Sorties!A1" display="Sorties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93"/>
  <sheetViews>
    <sheetView showGridLines="0" topLeftCell="D11" zoomScale="80" zoomScaleNormal="80" workbookViewId="0">
      <selection activeCell="J40" sqref="J40"/>
    </sheetView>
  </sheetViews>
  <sheetFormatPr defaultColWidth="11.375" defaultRowHeight="14.25" x14ac:dyDescent="0.2"/>
  <cols>
    <col min="1" max="1" width="13.875" style="44" customWidth="1"/>
    <col min="2" max="2" width="41.375" style="44" bestFit="1" customWidth="1"/>
    <col min="3" max="3" width="33.625" style="44" customWidth="1"/>
    <col min="4" max="4" width="32.625" style="22" bestFit="1" customWidth="1"/>
    <col min="5" max="5" width="13.875" style="22" customWidth="1"/>
    <col min="6" max="6" width="7.375" style="22" customWidth="1"/>
    <col min="7" max="7" width="13.125" style="21" customWidth="1"/>
    <col min="8" max="8" width="17.875" style="22" bestFit="1" customWidth="1"/>
    <col min="9" max="9" width="16.875" style="22" bestFit="1" customWidth="1"/>
    <col min="10" max="10" width="20.125" style="22" customWidth="1"/>
    <col min="11" max="11" width="12" style="22" customWidth="1"/>
    <col min="12" max="12" width="13.125" style="22" customWidth="1"/>
    <col min="13" max="13" width="11.375" style="22"/>
    <col min="14" max="14" width="30.125" style="45" customWidth="1"/>
    <col min="15" max="16384" width="11.375" style="1"/>
  </cols>
  <sheetData>
    <row r="1" spans="1:14" x14ac:dyDescent="0.2">
      <c r="A1" s="1"/>
      <c r="B1" s="1"/>
      <c r="C1" s="1"/>
      <c r="D1" s="35"/>
      <c r="E1" s="35"/>
      <c r="F1" s="35"/>
      <c r="G1" s="38"/>
      <c r="H1" s="35"/>
      <c r="I1" s="35"/>
      <c r="J1" s="35"/>
      <c r="K1" s="35"/>
      <c r="L1" s="35"/>
      <c r="M1" s="35"/>
      <c r="N1" s="37"/>
    </row>
    <row r="2" spans="1:14" ht="30" x14ac:dyDescent="0.2">
      <c r="A2" s="1"/>
      <c r="B2" s="1"/>
      <c r="C2" s="55" t="s">
        <v>0</v>
      </c>
      <c r="D2" s="55"/>
      <c r="E2" s="55"/>
      <c r="F2" s="55"/>
      <c r="G2" s="55"/>
      <c r="H2" s="55"/>
      <c r="I2" s="55"/>
      <c r="J2" s="35"/>
      <c r="K2" s="35"/>
      <c r="L2" s="35"/>
      <c r="M2" s="35"/>
      <c r="N2" s="37"/>
    </row>
    <row r="3" spans="1:14" ht="25.5" customHeight="1" x14ac:dyDescent="0.2">
      <c r="A3" s="39" t="s">
        <v>43</v>
      </c>
      <c r="B3" s="39" t="s">
        <v>44</v>
      </c>
      <c r="C3" s="39" t="s">
        <v>45</v>
      </c>
      <c r="D3" s="39" t="s">
        <v>11</v>
      </c>
      <c r="E3" s="39" t="s">
        <v>8</v>
      </c>
      <c r="F3" s="39" t="s">
        <v>46</v>
      </c>
      <c r="G3" s="40" t="s">
        <v>47</v>
      </c>
      <c r="H3" s="39" t="s">
        <v>48</v>
      </c>
      <c r="I3" s="39" t="s">
        <v>49</v>
      </c>
      <c r="J3" s="39" t="s">
        <v>50</v>
      </c>
      <c r="K3" s="39" t="s">
        <v>1</v>
      </c>
      <c r="L3" s="39" t="s">
        <v>2</v>
      </c>
      <c r="M3" s="34" t="s">
        <v>51</v>
      </c>
      <c r="N3" s="36" t="s">
        <v>58</v>
      </c>
    </row>
    <row r="4" spans="1:14" ht="15" x14ac:dyDescent="0.2">
      <c r="A4" s="9" t="s">
        <v>39</v>
      </c>
      <c r="B4" s="9" t="s">
        <v>40</v>
      </c>
      <c r="C4" s="9" t="s">
        <v>41</v>
      </c>
      <c r="D4" s="9" t="s">
        <v>42</v>
      </c>
      <c r="E4" s="9"/>
      <c r="F4" s="9" t="s">
        <v>34</v>
      </c>
      <c r="G4" s="41">
        <v>44180</v>
      </c>
      <c r="H4" s="9" t="s">
        <v>37</v>
      </c>
      <c r="I4" s="9" t="s">
        <v>35</v>
      </c>
      <c r="J4" s="9">
        <v>7</v>
      </c>
      <c r="K4" s="9"/>
      <c r="L4" s="9"/>
      <c r="M4" s="9">
        <v>1</v>
      </c>
      <c r="N4" s="42"/>
    </row>
    <row r="5" spans="1:14" ht="15" x14ac:dyDescent="0.2">
      <c r="A5" s="9" t="s">
        <v>25</v>
      </c>
      <c r="B5" s="9" t="s">
        <v>26</v>
      </c>
      <c r="C5" s="9" t="s">
        <v>27</v>
      </c>
      <c r="D5" s="9" t="s">
        <v>28</v>
      </c>
      <c r="E5" s="9"/>
      <c r="F5" s="9" t="s">
        <v>3</v>
      </c>
      <c r="G5" s="41">
        <v>44180</v>
      </c>
      <c r="H5" s="9" t="s">
        <v>37</v>
      </c>
      <c r="I5" s="9" t="s">
        <v>35</v>
      </c>
      <c r="J5" s="9">
        <v>5</v>
      </c>
      <c r="K5" s="9"/>
      <c r="L5" s="9"/>
      <c r="M5" s="9">
        <v>2</v>
      </c>
      <c r="N5" s="42"/>
    </row>
    <row r="6" spans="1:14" ht="15" x14ac:dyDescent="0.2">
      <c r="A6" s="9" t="s">
        <v>25</v>
      </c>
      <c r="B6" s="9" t="s">
        <v>26</v>
      </c>
      <c r="C6" s="9" t="s">
        <v>27</v>
      </c>
      <c r="D6" s="9" t="s">
        <v>28</v>
      </c>
      <c r="E6" s="9"/>
      <c r="F6" s="9" t="s">
        <v>3</v>
      </c>
      <c r="G6" s="41">
        <v>44187</v>
      </c>
      <c r="H6" s="9" t="s">
        <v>37</v>
      </c>
      <c r="I6" s="9" t="s">
        <v>36</v>
      </c>
      <c r="J6" s="9">
        <v>33</v>
      </c>
      <c r="K6" s="9"/>
      <c r="L6" s="9"/>
      <c r="M6" s="9">
        <v>3</v>
      </c>
      <c r="N6" s="42"/>
    </row>
    <row r="7" spans="1:14" ht="15" x14ac:dyDescent="0.2">
      <c r="A7" s="9" t="s">
        <v>30</v>
      </c>
      <c r="B7" s="9" t="s">
        <v>31</v>
      </c>
      <c r="C7" s="9" t="s">
        <v>32</v>
      </c>
      <c r="D7" s="9" t="s">
        <v>33</v>
      </c>
      <c r="E7" s="9"/>
      <c r="F7" s="9" t="s">
        <v>34</v>
      </c>
      <c r="G7" s="41">
        <v>44187</v>
      </c>
      <c r="H7" s="9" t="s">
        <v>29</v>
      </c>
      <c r="I7" s="9" t="s">
        <v>37</v>
      </c>
      <c r="J7" s="9">
        <v>10</v>
      </c>
      <c r="K7" s="9"/>
      <c r="L7" s="9"/>
      <c r="M7" s="9">
        <v>4</v>
      </c>
      <c r="N7" s="42"/>
    </row>
    <row r="8" spans="1:14" ht="15" x14ac:dyDescent="0.2">
      <c r="A8" s="9" t="s">
        <v>30</v>
      </c>
      <c r="B8" s="9" t="s">
        <v>31</v>
      </c>
      <c r="C8" s="9" t="s">
        <v>32</v>
      </c>
      <c r="D8" s="9" t="s">
        <v>33</v>
      </c>
      <c r="E8" s="9"/>
      <c r="F8" s="9" t="s">
        <v>34</v>
      </c>
      <c r="G8" s="41">
        <v>44187</v>
      </c>
      <c r="H8" s="9" t="s">
        <v>29</v>
      </c>
      <c r="I8" s="9" t="s">
        <v>37</v>
      </c>
      <c r="J8" s="9">
        <v>3</v>
      </c>
      <c r="K8" s="9"/>
      <c r="L8" s="9"/>
      <c r="M8" s="9">
        <v>5</v>
      </c>
      <c r="N8" s="42"/>
    </row>
    <row r="9" spans="1:14" ht="15" x14ac:dyDescent="0.2">
      <c r="A9" s="9" t="s">
        <v>30</v>
      </c>
      <c r="B9" s="9" t="s">
        <v>31</v>
      </c>
      <c r="C9" s="9" t="s">
        <v>32</v>
      </c>
      <c r="D9" s="9" t="s">
        <v>33</v>
      </c>
      <c r="E9" s="9"/>
      <c r="F9" s="9" t="s">
        <v>34</v>
      </c>
      <c r="G9" s="41">
        <v>44187</v>
      </c>
      <c r="H9" s="9" t="s">
        <v>29</v>
      </c>
      <c r="I9" s="9" t="s">
        <v>37</v>
      </c>
      <c r="J9" s="9">
        <v>10</v>
      </c>
      <c r="K9" s="9"/>
      <c r="L9" s="9"/>
      <c r="M9" s="9">
        <v>6</v>
      </c>
      <c r="N9" s="42"/>
    </row>
    <row r="10" spans="1:14" ht="15" x14ac:dyDescent="0.2">
      <c r="A10" s="9" t="s">
        <v>30</v>
      </c>
      <c r="B10" s="9" t="s">
        <v>31</v>
      </c>
      <c r="C10" s="9" t="s">
        <v>32</v>
      </c>
      <c r="D10" s="9" t="s">
        <v>33</v>
      </c>
      <c r="E10" s="9"/>
      <c r="F10" s="9" t="s">
        <v>34</v>
      </c>
      <c r="G10" s="41">
        <v>44187</v>
      </c>
      <c r="H10" s="9" t="s">
        <v>29</v>
      </c>
      <c r="I10" s="9" t="s">
        <v>37</v>
      </c>
      <c r="J10" s="9">
        <v>7</v>
      </c>
      <c r="K10" s="9"/>
      <c r="L10" s="9"/>
      <c r="M10" s="9">
        <v>7</v>
      </c>
      <c r="N10" s="42"/>
    </row>
    <row r="11" spans="1:14" ht="15" x14ac:dyDescent="0.2">
      <c r="A11" s="9" t="s">
        <v>30</v>
      </c>
      <c r="B11" s="9" t="s">
        <v>31</v>
      </c>
      <c r="C11" s="9" t="s">
        <v>32</v>
      </c>
      <c r="D11" s="9" t="s">
        <v>33</v>
      </c>
      <c r="E11" s="9"/>
      <c r="F11" s="9" t="s">
        <v>34</v>
      </c>
      <c r="G11" s="41">
        <v>44187</v>
      </c>
      <c r="H11" s="9" t="s">
        <v>29</v>
      </c>
      <c r="I11" s="9" t="s">
        <v>38</v>
      </c>
      <c r="J11" s="9">
        <v>3</v>
      </c>
      <c r="K11" s="9"/>
      <c r="L11" s="9"/>
      <c r="M11" s="9">
        <v>8</v>
      </c>
      <c r="N11" s="42"/>
    </row>
    <row r="12" spans="1:14" ht="15" x14ac:dyDescent="0.2">
      <c r="A12" s="9" t="s">
        <v>30</v>
      </c>
      <c r="B12" s="9" t="s">
        <v>31</v>
      </c>
      <c r="C12" s="9" t="s">
        <v>32</v>
      </c>
      <c r="D12" s="9" t="s">
        <v>33</v>
      </c>
      <c r="E12" s="9"/>
      <c r="F12" s="9" t="s">
        <v>34</v>
      </c>
      <c r="G12" s="41">
        <v>44187</v>
      </c>
      <c r="H12" s="9" t="s">
        <v>29</v>
      </c>
      <c r="I12" s="9" t="s">
        <v>37</v>
      </c>
      <c r="J12" s="9">
        <v>5</v>
      </c>
      <c r="K12" s="9"/>
      <c r="L12" s="9"/>
      <c r="M12" s="9">
        <v>9</v>
      </c>
      <c r="N12" s="42"/>
    </row>
    <row r="13" spans="1:14" ht="15" x14ac:dyDescent="0.2">
      <c r="A13" s="9" t="s">
        <v>30</v>
      </c>
      <c r="B13" s="9" t="s">
        <v>31</v>
      </c>
      <c r="C13" s="9" t="s">
        <v>32</v>
      </c>
      <c r="D13" s="9" t="s">
        <v>33</v>
      </c>
      <c r="E13" s="9"/>
      <c r="F13" s="9" t="s">
        <v>34</v>
      </c>
      <c r="G13" s="41">
        <v>44187</v>
      </c>
      <c r="H13" s="9" t="s">
        <v>29</v>
      </c>
      <c r="I13" s="9" t="s">
        <v>38</v>
      </c>
      <c r="J13" s="9">
        <v>15</v>
      </c>
      <c r="K13" s="9"/>
      <c r="L13" s="9"/>
      <c r="M13" s="9">
        <v>10</v>
      </c>
      <c r="N13" s="42"/>
    </row>
    <row r="14" spans="1:14" ht="15" x14ac:dyDescent="0.2">
      <c r="A14" s="9" t="s">
        <v>30</v>
      </c>
      <c r="B14" s="9" t="s">
        <v>31</v>
      </c>
      <c r="C14" s="9" t="s">
        <v>32</v>
      </c>
      <c r="D14" s="9" t="s">
        <v>33</v>
      </c>
      <c r="E14" s="9"/>
      <c r="F14" s="9" t="s">
        <v>34</v>
      </c>
      <c r="G14" s="41">
        <v>44187</v>
      </c>
      <c r="H14" s="9" t="s">
        <v>29</v>
      </c>
      <c r="I14" s="9" t="s">
        <v>36</v>
      </c>
      <c r="J14" s="9">
        <v>15</v>
      </c>
      <c r="K14" s="9"/>
      <c r="L14" s="9"/>
      <c r="M14" s="9">
        <v>11</v>
      </c>
      <c r="N14" s="42"/>
    </row>
    <row r="15" spans="1:14" ht="15" x14ac:dyDescent="0.2">
      <c r="A15" s="9" t="s">
        <v>30</v>
      </c>
      <c r="B15" s="9" t="s">
        <v>31</v>
      </c>
      <c r="C15" s="9" t="s">
        <v>32</v>
      </c>
      <c r="D15" s="9" t="s">
        <v>33</v>
      </c>
      <c r="E15" s="9"/>
      <c r="F15" s="9" t="s">
        <v>34</v>
      </c>
      <c r="G15" s="41">
        <v>44187</v>
      </c>
      <c r="H15" s="9" t="s">
        <v>29</v>
      </c>
      <c r="I15" s="9" t="s">
        <v>36</v>
      </c>
      <c r="J15" s="9">
        <v>5</v>
      </c>
      <c r="K15" s="9"/>
      <c r="L15" s="9"/>
      <c r="M15" s="9">
        <v>12</v>
      </c>
      <c r="N15" s="42"/>
    </row>
    <row r="16" spans="1:14" ht="15" x14ac:dyDescent="0.2">
      <c r="A16" s="9" t="s">
        <v>30</v>
      </c>
      <c r="B16" s="9" t="s">
        <v>31</v>
      </c>
      <c r="C16" s="43" t="s">
        <v>32</v>
      </c>
      <c r="D16" s="9" t="s">
        <v>33</v>
      </c>
      <c r="E16" s="9"/>
      <c r="F16" s="9" t="s">
        <v>34</v>
      </c>
      <c r="G16" s="41">
        <v>44187</v>
      </c>
      <c r="H16" s="9" t="s">
        <v>29</v>
      </c>
      <c r="I16" s="9" t="s">
        <v>35</v>
      </c>
      <c r="J16" s="9">
        <v>20</v>
      </c>
      <c r="K16" s="9"/>
      <c r="L16" s="9"/>
      <c r="M16" s="9">
        <v>13</v>
      </c>
      <c r="N16" s="42"/>
    </row>
    <row r="17" spans="1:14" ht="15" x14ac:dyDescent="0.2">
      <c r="A17" s="9" t="s">
        <v>25</v>
      </c>
      <c r="B17" s="9" t="s">
        <v>26</v>
      </c>
      <c r="C17" s="9" t="s">
        <v>27</v>
      </c>
      <c r="D17" s="9" t="s">
        <v>28</v>
      </c>
      <c r="E17" s="9"/>
      <c r="F17" s="9" t="s">
        <v>3</v>
      </c>
      <c r="G17" s="41">
        <v>44187</v>
      </c>
      <c r="H17" s="9" t="s">
        <v>37</v>
      </c>
      <c r="I17" s="9" t="s">
        <v>29</v>
      </c>
      <c r="J17" s="9">
        <v>22</v>
      </c>
      <c r="K17" s="9"/>
      <c r="L17" s="9"/>
      <c r="M17" s="9">
        <v>14</v>
      </c>
      <c r="N17" s="42"/>
    </row>
    <row r="18" spans="1:14" ht="15" x14ac:dyDescent="0.2">
      <c r="A18" s="9" t="s">
        <v>25</v>
      </c>
      <c r="B18" s="9" t="s">
        <v>26</v>
      </c>
      <c r="C18" s="9" t="s">
        <v>27</v>
      </c>
      <c r="D18" s="9" t="s">
        <v>28</v>
      </c>
      <c r="E18" s="9"/>
      <c r="F18" s="9" t="s">
        <v>3</v>
      </c>
      <c r="G18" s="41">
        <v>44187</v>
      </c>
      <c r="H18" s="9" t="s">
        <v>37</v>
      </c>
      <c r="I18" s="9" t="s">
        <v>29</v>
      </c>
      <c r="J18" s="9">
        <v>20</v>
      </c>
      <c r="K18" s="9"/>
      <c r="L18" s="9"/>
      <c r="M18" s="9">
        <v>15</v>
      </c>
      <c r="N18" s="42"/>
    </row>
    <row r="19" spans="1:14" ht="15" x14ac:dyDescent="0.2">
      <c r="A19" s="46" t="s">
        <v>25</v>
      </c>
      <c r="B19" s="46" t="s">
        <v>28</v>
      </c>
      <c r="C19" s="46" t="s">
        <v>27</v>
      </c>
      <c r="D19" s="46" t="s">
        <v>28</v>
      </c>
      <c r="E19" s="46"/>
      <c r="F19" s="46" t="s">
        <v>3</v>
      </c>
      <c r="G19" s="47">
        <v>45328</v>
      </c>
      <c r="H19" s="46" t="s">
        <v>29</v>
      </c>
      <c r="I19" s="46" t="s">
        <v>37</v>
      </c>
      <c r="J19" s="46">
        <v>5</v>
      </c>
      <c r="K19" s="46"/>
      <c r="L19" s="46"/>
      <c r="M19" s="9">
        <v>16</v>
      </c>
      <c r="N19" s="48"/>
    </row>
    <row r="20" spans="1:14" ht="15" x14ac:dyDescent="0.2">
      <c r="A20" s="46" t="s">
        <v>25</v>
      </c>
      <c r="B20" s="46" t="s">
        <v>28</v>
      </c>
      <c r="C20" s="46" t="s">
        <v>27</v>
      </c>
      <c r="D20" s="46" t="s">
        <v>28</v>
      </c>
      <c r="E20" s="46"/>
      <c r="F20" s="46" t="s">
        <v>3</v>
      </c>
      <c r="G20" s="47">
        <v>45328</v>
      </c>
      <c r="H20" s="46" t="s">
        <v>29</v>
      </c>
      <c r="I20" s="46" t="s">
        <v>37</v>
      </c>
      <c r="J20" s="46">
        <v>2</v>
      </c>
      <c r="K20" s="46"/>
      <c r="L20" s="46"/>
      <c r="M20" s="9">
        <v>17</v>
      </c>
      <c r="N20" s="48"/>
    </row>
    <row r="21" spans="1:14" ht="15" x14ac:dyDescent="0.2">
      <c r="A21" s="46" t="s">
        <v>25</v>
      </c>
      <c r="B21" s="46" t="s">
        <v>28</v>
      </c>
      <c r="C21" s="46" t="s">
        <v>27</v>
      </c>
      <c r="D21" s="46" t="s">
        <v>28</v>
      </c>
      <c r="E21" s="46"/>
      <c r="F21" s="46" t="s">
        <v>3</v>
      </c>
      <c r="G21" s="47">
        <v>45328</v>
      </c>
      <c r="H21" s="46" t="s">
        <v>29</v>
      </c>
      <c r="I21" s="46" t="s">
        <v>37</v>
      </c>
      <c r="J21" s="46">
        <v>2</v>
      </c>
      <c r="K21" s="46"/>
      <c r="L21" s="46"/>
      <c r="M21" s="9">
        <v>18</v>
      </c>
      <c r="N21" s="48"/>
    </row>
    <row r="22" spans="1:14" ht="15" x14ac:dyDescent="0.2">
      <c r="A22" s="46" t="s">
        <v>25</v>
      </c>
      <c r="B22" s="46" t="s">
        <v>28</v>
      </c>
      <c r="C22" s="46" t="s">
        <v>27</v>
      </c>
      <c r="D22" s="46" t="s">
        <v>28</v>
      </c>
      <c r="E22" s="46"/>
      <c r="F22" s="46" t="s">
        <v>3</v>
      </c>
      <c r="G22" s="47">
        <v>45328</v>
      </c>
      <c r="H22" s="46" t="s">
        <v>29</v>
      </c>
      <c r="I22" s="46" t="s">
        <v>37</v>
      </c>
      <c r="J22" s="46">
        <v>22</v>
      </c>
      <c r="K22" s="46"/>
      <c r="L22" s="46"/>
      <c r="M22" s="9">
        <v>19</v>
      </c>
      <c r="N22" s="48"/>
    </row>
    <row r="23" spans="1:14" ht="15" x14ac:dyDescent="0.2">
      <c r="A23" s="46" t="s">
        <v>25</v>
      </c>
      <c r="B23" s="46" t="s">
        <v>28</v>
      </c>
      <c r="C23" s="46" t="s">
        <v>27</v>
      </c>
      <c r="D23" s="46" t="s">
        <v>28</v>
      </c>
      <c r="E23" s="46"/>
      <c r="F23" s="46" t="s">
        <v>3</v>
      </c>
      <c r="G23" s="47">
        <v>45328</v>
      </c>
      <c r="H23" s="46" t="s">
        <v>29</v>
      </c>
      <c r="I23" s="46" t="s">
        <v>37</v>
      </c>
      <c r="J23" s="46">
        <v>5</v>
      </c>
      <c r="K23" s="46"/>
      <c r="L23" s="46"/>
      <c r="M23" s="9">
        <v>20</v>
      </c>
      <c r="N23" s="48"/>
    </row>
    <row r="24" spans="1:14" ht="15" x14ac:dyDescent="0.2">
      <c r="A24" s="46" t="s">
        <v>25</v>
      </c>
      <c r="B24" s="46" t="s">
        <v>28</v>
      </c>
      <c r="C24" s="46" t="s">
        <v>27</v>
      </c>
      <c r="D24" s="46" t="s">
        <v>28</v>
      </c>
      <c r="E24" s="46"/>
      <c r="F24" s="46" t="s">
        <v>3</v>
      </c>
      <c r="G24" s="47">
        <v>45328</v>
      </c>
      <c r="H24" s="46" t="s">
        <v>29</v>
      </c>
      <c r="I24" s="46" t="s">
        <v>35</v>
      </c>
      <c r="J24" s="46">
        <v>5</v>
      </c>
      <c r="K24" s="46"/>
      <c r="L24" s="46"/>
      <c r="M24" s="9">
        <v>21</v>
      </c>
      <c r="N24" s="48"/>
    </row>
    <row r="25" spans="1:14" ht="15" x14ac:dyDescent="0.2">
      <c r="A25" s="46" t="s">
        <v>25</v>
      </c>
      <c r="B25" s="46" t="s">
        <v>28</v>
      </c>
      <c r="C25" s="46" t="s">
        <v>27</v>
      </c>
      <c r="D25" s="46" t="s">
        <v>28</v>
      </c>
      <c r="E25" s="46"/>
      <c r="F25" s="46" t="s">
        <v>3</v>
      </c>
      <c r="G25" s="47">
        <v>45328</v>
      </c>
      <c r="H25" s="46" t="s">
        <v>35</v>
      </c>
      <c r="I25" s="46" t="s">
        <v>37</v>
      </c>
      <c r="J25" s="46">
        <v>5</v>
      </c>
      <c r="K25" s="46"/>
      <c r="L25" s="46"/>
      <c r="M25" s="9">
        <v>22</v>
      </c>
      <c r="N25" s="48"/>
    </row>
    <row r="26" spans="1:14" ht="15" x14ac:dyDescent="0.2">
      <c r="A26" s="46" t="s">
        <v>25</v>
      </c>
      <c r="B26" s="46" t="s">
        <v>28</v>
      </c>
      <c r="C26" s="46" t="s">
        <v>27</v>
      </c>
      <c r="D26" s="46" t="s">
        <v>28</v>
      </c>
      <c r="E26" s="46"/>
      <c r="F26" s="46" t="s">
        <v>3</v>
      </c>
      <c r="G26" s="47">
        <v>45328</v>
      </c>
      <c r="H26" s="46" t="s">
        <v>35</v>
      </c>
      <c r="I26" s="46" t="s">
        <v>37</v>
      </c>
      <c r="J26" s="46">
        <v>8</v>
      </c>
      <c r="K26" s="46"/>
      <c r="L26" s="46"/>
      <c r="M26" s="9">
        <v>23</v>
      </c>
      <c r="N26" s="48"/>
    </row>
    <row r="27" spans="1:14" ht="15" x14ac:dyDescent="0.2">
      <c r="A27" s="46" t="s">
        <v>25</v>
      </c>
      <c r="B27" s="46" t="s">
        <v>28</v>
      </c>
      <c r="C27" s="46" t="s">
        <v>27</v>
      </c>
      <c r="D27" s="46" t="s">
        <v>28</v>
      </c>
      <c r="E27" s="46"/>
      <c r="F27" s="46" t="s">
        <v>3</v>
      </c>
      <c r="G27" s="47">
        <v>45328</v>
      </c>
      <c r="H27" s="46" t="s">
        <v>35</v>
      </c>
      <c r="I27" s="46" t="s">
        <v>37</v>
      </c>
      <c r="J27" s="46">
        <v>5</v>
      </c>
      <c r="K27" s="46"/>
      <c r="L27" s="46"/>
      <c r="M27" s="9">
        <v>24</v>
      </c>
      <c r="N27" s="48"/>
    </row>
    <row r="28" spans="1:14" ht="15" x14ac:dyDescent="0.2">
      <c r="A28" s="46" t="s">
        <v>25</v>
      </c>
      <c r="B28" s="46" t="s">
        <v>28</v>
      </c>
      <c r="C28" s="46" t="s">
        <v>27</v>
      </c>
      <c r="D28" s="46" t="s">
        <v>28</v>
      </c>
      <c r="E28" s="46"/>
      <c r="F28" s="46" t="s">
        <v>3</v>
      </c>
      <c r="G28" s="47">
        <v>45328</v>
      </c>
      <c r="H28" s="46" t="s">
        <v>29</v>
      </c>
      <c r="I28" s="46" t="s">
        <v>37</v>
      </c>
      <c r="J28" s="46">
        <v>5</v>
      </c>
      <c r="K28" s="46"/>
      <c r="L28" s="46"/>
      <c r="M28" s="9">
        <v>25</v>
      </c>
      <c r="N28" s="48"/>
    </row>
    <row r="29" spans="1:14" ht="15" x14ac:dyDescent="0.2">
      <c r="A29" s="46" t="s">
        <v>25</v>
      </c>
      <c r="B29" s="46" t="s">
        <v>28</v>
      </c>
      <c r="C29" s="46" t="s">
        <v>27</v>
      </c>
      <c r="D29" s="46" t="s">
        <v>28</v>
      </c>
      <c r="E29" s="46"/>
      <c r="F29" s="46" t="s">
        <v>3</v>
      </c>
      <c r="G29" s="47">
        <v>45328</v>
      </c>
      <c r="H29" s="46" t="s">
        <v>29</v>
      </c>
      <c r="I29" s="46" t="s">
        <v>38</v>
      </c>
      <c r="J29" s="46">
        <v>2</v>
      </c>
      <c r="K29" s="46"/>
      <c r="L29" s="46"/>
      <c r="M29" s="9">
        <v>26</v>
      </c>
      <c r="N29" s="48"/>
    </row>
    <row r="30" spans="1:14" ht="15" x14ac:dyDescent="0.2">
      <c r="A30" s="46" t="s">
        <v>25</v>
      </c>
      <c r="B30" s="46" t="s">
        <v>26</v>
      </c>
      <c r="C30" s="46" t="s">
        <v>27</v>
      </c>
      <c r="D30" s="46" t="s">
        <v>28</v>
      </c>
      <c r="E30" s="46"/>
      <c r="F30" s="46" t="s">
        <v>3</v>
      </c>
      <c r="G30" s="47">
        <v>45328</v>
      </c>
      <c r="H30" s="46" t="s">
        <v>29</v>
      </c>
      <c r="I30" s="46" t="s">
        <v>35</v>
      </c>
      <c r="J30" s="46">
        <v>5</v>
      </c>
      <c r="K30" s="46"/>
      <c r="L30" s="46"/>
      <c r="M30" s="9">
        <v>27</v>
      </c>
      <c r="N30" s="48"/>
    </row>
    <row r="31" spans="1:14" ht="15" x14ac:dyDescent="0.2">
      <c r="A31" s="46" t="s">
        <v>25</v>
      </c>
      <c r="B31" s="46" t="s">
        <v>26</v>
      </c>
      <c r="C31" s="46" t="s">
        <v>27</v>
      </c>
      <c r="D31" s="46" t="s">
        <v>28</v>
      </c>
      <c r="E31" s="46"/>
      <c r="F31" s="46" t="s">
        <v>3</v>
      </c>
      <c r="G31" s="47">
        <v>45328</v>
      </c>
      <c r="H31" s="46" t="s">
        <v>29</v>
      </c>
      <c r="I31" s="46" t="s">
        <v>35</v>
      </c>
      <c r="J31" s="46">
        <v>15</v>
      </c>
      <c r="K31" s="46"/>
      <c r="L31" s="46"/>
      <c r="M31" s="9">
        <v>28</v>
      </c>
      <c r="N31" s="48"/>
    </row>
    <row r="32" spans="1:14" ht="15" x14ac:dyDescent="0.2">
      <c r="A32" s="46" t="s">
        <v>25</v>
      </c>
      <c r="B32" s="46" t="s">
        <v>26</v>
      </c>
      <c r="C32" s="46" t="s">
        <v>27</v>
      </c>
      <c r="D32" s="46" t="s">
        <v>28</v>
      </c>
      <c r="E32" s="46"/>
      <c r="F32" s="46" t="s">
        <v>3</v>
      </c>
      <c r="G32" s="47">
        <v>45328</v>
      </c>
      <c r="H32" s="46" t="s">
        <v>35</v>
      </c>
      <c r="I32" s="46" t="s">
        <v>29</v>
      </c>
      <c r="J32" s="46">
        <v>2</v>
      </c>
      <c r="K32" s="46"/>
      <c r="L32" s="46"/>
      <c r="M32" s="9">
        <v>29</v>
      </c>
      <c r="N32" s="48">
        <v>45328.8125</v>
      </c>
    </row>
    <row r="33" spans="1:14" ht="15" x14ac:dyDescent="0.2">
      <c r="A33" s="46" t="s">
        <v>25</v>
      </c>
      <c r="B33" s="46" t="s">
        <v>26</v>
      </c>
      <c r="C33" s="46" t="s">
        <v>27</v>
      </c>
      <c r="D33" s="46" t="s">
        <v>28</v>
      </c>
      <c r="E33" s="46"/>
      <c r="F33" s="46" t="s">
        <v>3</v>
      </c>
      <c r="G33" s="47">
        <v>45328</v>
      </c>
      <c r="H33" s="46" t="s">
        <v>35</v>
      </c>
      <c r="I33" s="46" t="s">
        <v>29</v>
      </c>
      <c r="J33" s="46">
        <v>2</v>
      </c>
      <c r="K33" s="46"/>
      <c r="L33" s="46"/>
      <c r="M33" s="9">
        <v>30</v>
      </c>
      <c r="N33" s="48">
        <v>45328.8125</v>
      </c>
    </row>
    <row r="34" spans="1:14" ht="15" x14ac:dyDescent="0.2">
      <c r="A34" s="46" t="s">
        <v>25</v>
      </c>
      <c r="B34" s="46" t="s">
        <v>26</v>
      </c>
      <c r="C34" s="46" t="s">
        <v>27</v>
      </c>
      <c r="D34" s="46" t="s">
        <v>28</v>
      </c>
      <c r="E34" s="46"/>
      <c r="F34" s="46" t="s">
        <v>3</v>
      </c>
      <c r="G34" s="47">
        <v>45328</v>
      </c>
      <c r="H34" s="46" t="s">
        <v>35</v>
      </c>
      <c r="I34" s="46" t="s">
        <v>29</v>
      </c>
      <c r="J34" s="46">
        <v>2</v>
      </c>
      <c r="K34" s="46"/>
      <c r="L34" s="46"/>
      <c r="M34" s="9">
        <v>31</v>
      </c>
      <c r="N34" s="48">
        <v>45328.8125</v>
      </c>
    </row>
    <row r="35" spans="1:14" ht="15" x14ac:dyDescent="0.2">
      <c r="A35" s="46" t="s">
        <v>25</v>
      </c>
      <c r="B35" s="46" t="s">
        <v>26</v>
      </c>
      <c r="C35" s="46" t="s">
        <v>27</v>
      </c>
      <c r="D35" s="46" t="s">
        <v>28</v>
      </c>
      <c r="E35" s="46"/>
      <c r="F35" s="46" t="s">
        <v>3</v>
      </c>
      <c r="G35" s="47">
        <v>45328</v>
      </c>
      <c r="H35" s="46" t="s">
        <v>35</v>
      </c>
      <c r="I35" s="46" t="s">
        <v>29</v>
      </c>
      <c r="J35" s="46">
        <v>2</v>
      </c>
      <c r="K35" s="46"/>
      <c r="L35" s="46"/>
      <c r="M35" s="9">
        <v>32</v>
      </c>
      <c r="N35" s="48">
        <v>45328.813194444447</v>
      </c>
    </row>
    <row r="36" spans="1:14" ht="15" x14ac:dyDescent="0.2">
      <c r="A36" s="46" t="s">
        <v>25</v>
      </c>
      <c r="B36" s="46" t="s">
        <v>26</v>
      </c>
      <c r="C36" s="46" t="s">
        <v>27</v>
      </c>
      <c r="D36" s="46" t="s">
        <v>28</v>
      </c>
      <c r="E36" s="46"/>
      <c r="F36" s="46" t="s">
        <v>3</v>
      </c>
      <c r="G36" s="47">
        <v>45328</v>
      </c>
      <c r="H36" s="46" t="s">
        <v>35</v>
      </c>
      <c r="I36" s="46" t="s">
        <v>37</v>
      </c>
      <c r="J36" s="46">
        <v>5</v>
      </c>
      <c r="K36" s="46"/>
      <c r="L36" s="46"/>
      <c r="M36" s="46" t="s">
        <v>59</v>
      </c>
      <c r="N36" s="48">
        <v>45328.820138888892</v>
      </c>
    </row>
    <row r="37" spans="1:14" ht="15" x14ac:dyDescent="0.2">
      <c r="A37" s="46" t="s">
        <v>25</v>
      </c>
      <c r="B37" s="46" t="s">
        <v>26</v>
      </c>
      <c r="C37" s="46" t="s">
        <v>27</v>
      </c>
      <c r="D37" s="46" t="s">
        <v>28</v>
      </c>
      <c r="E37" s="46"/>
      <c r="F37" s="46" t="s">
        <v>3</v>
      </c>
      <c r="G37" s="47">
        <v>45328</v>
      </c>
      <c r="H37" s="46" t="s">
        <v>35</v>
      </c>
      <c r="I37" s="46" t="s">
        <v>29</v>
      </c>
      <c r="J37" s="46">
        <v>2</v>
      </c>
      <c r="K37" s="46"/>
      <c r="L37" s="46"/>
      <c r="M37" s="46" t="s">
        <v>60</v>
      </c>
      <c r="N37" s="48">
        <v>45328.90902777778</v>
      </c>
    </row>
    <row r="38" spans="1:14" ht="15" x14ac:dyDescent="0.2">
      <c r="A38" s="46" t="s">
        <v>25</v>
      </c>
      <c r="B38" s="46" t="s">
        <v>26</v>
      </c>
      <c r="C38" s="46" t="s">
        <v>27</v>
      </c>
      <c r="D38" s="46" t="s">
        <v>28</v>
      </c>
      <c r="E38" s="46"/>
      <c r="F38" s="46" t="s">
        <v>3</v>
      </c>
      <c r="G38" s="47">
        <v>45328</v>
      </c>
      <c r="H38" s="46" t="s">
        <v>35</v>
      </c>
      <c r="I38" s="46" t="s">
        <v>29</v>
      </c>
      <c r="J38" s="46">
        <v>2</v>
      </c>
      <c r="K38" s="46"/>
      <c r="L38" s="46"/>
      <c r="M38" s="46" t="s">
        <v>61</v>
      </c>
      <c r="N38" s="48">
        <v>45328.909722222219</v>
      </c>
    </row>
    <row r="39" spans="1:14" ht="15" x14ac:dyDescent="0.2">
      <c r="A39" s="46" t="s">
        <v>25</v>
      </c>
      <c r="B39" s="46" t="s">
        <v>26</v>
      </c>
      <c r="C39" s="46" t="s">
        <v>27</v>
      </c>
      <c r="D39" s="46" t="s">
        <v>28</v>
      </c>
      <c r="E39" s="46"/>
      <c r="F39" s="46" t="s">
        <v>3</v>
      </c>
      <c r="G39" s="47">
        <v>45328</v>
      </c>
      <c r="H39" s="46" t="s">
        <v>35</v>
      </c>
      <c r="I39" s="46" t="s">
        <v>29</v>
      </c>
      <c r="J39" s="46">
        <v>1</v>
      </c>
      <c r="K39" s="46"/>
      <c r="L39" s="46"/>
      <c r="M39" s="46">
        <v>36</v>
      </c>
      <c r="N39" s="48">
        <v>45328.915972222225</v>
      </c>
    </row>
    <row r="40" spans="1:14" ht="15" x14ac:dyDescent="0.2">
      <c r="A40" s="46" t="s">
        <v>25</v>
      </c>
      <c r="B40" s="46" t="s">
        <v>26</v>
      </c>
      <c r="C40" s="46" t="s">
        <v>27</v>
      </c>
      <c r="D40" s="46" t="s">
        <v>28</v>
      </c>
      <c r="E40" s="46"/>
      <c r="F40" s="46" t="s">
        <v>3</v>
      </c>
      <c r="G40" s="47">
        <v>45330</v>
      </c>
      <c r="H40" s="46" t="s">
        <v>35</v>
      </c>
      <c r="I40" s="46" t="s">
        <v>29</v>
      </c>
      <c r="J40" s="46">
        <v>32</v>
      </c>
      <c r="K40" s="46"/>
      <c r="L40" s="46"/>
      <c r="M40" s="46">
        <v>37</v>
      </c>
      <c r="N40" s="48">
        <v>45330.23541666667</v>
      </c>
    </row>
    <row r="41" spans="1:14" ht="15" x14ac:dyDescent="0.2">
      <c r="A41" s="46" t="s">
        <v>25</v>
      </c>
      <c r="B41" s="46" t="s">
        <v>26</v>
      </c>
      <c r="C41" s="46" t="s">
        <v>27</v>
      </c>
      <c r="D41" s="46" t="s">
        <v>28</v>
      </c>
      <c r="E41" s="46"/>
      <c r="F41" s="46" t="s">
        <v>3</v>
      </c>
      <c r="G41" s="47">
        <v>45330</v>
      </c>
      <c r="H41" s="46" t="s">
        <v>35</v>
      </c>
      <c r="I41" s="46" t="s">
        <v>29</v>
      </c>
      <c r="J41" s="46">
        <v>47</v>
      </c>
      <c r="K41" s="46"/>
      <c r="L41" s="46"/>
      <c r="M41" s="46">
        <v>38</v>
      </c>
      <c r="N41" s="48">
        <v>45330.237500000003</v>
      </c>
    </row>
    <row r="42" spans="1:14" ht="15" x14ac:dyDescent="0.2">
      <c r="A42" s="46" t="s">
        <v>25</v>
      </c>
      <c r="B42" s="46" t="s">
        <v>26</v>
      </c>
      <c r="C42" s="46" t="s">
        <v>27</v>
      </c>
      <c r="D42" s="46" t="s">
        <v>28</v>
      </c>
      <c r="E42" s="46"/>
      <c r="F42" s="46" t="s">
        <v>3</v>
      </c>
      <c r="G42" s="47">
        <v>45330</v>
      </c>
      <c r="H42" s="46" t="s">
        <v>35</v>
      </c>
      <c r="I42" s="46" t="s">
        <v>29</v>
      </c>
      <c r="J42" s="46">
        <v>62</v>
      </c>
      <c r="K42" s="46"/>
      <c r="L42" s="46"/>
      <c r="M42" s="46">
        <v>39</v>
      </c>
      <c r="N42" s="48">
        <v>45330.238194444442</v>
      </c>
    </row>
    <row r="43" spans="1:14" ht="15" x14ac:dyDescent="0.2">
      <c r="A43" s="46" t="s">
        <v>25</v>
      </c>
      <c r="B43" s="46" t="s">
        <v>26</v>
      </c>
      <c r="C43" s="46" t="s">
        <v>27</v>
      </c>
      <c r="D43" s="46" t="s">
        <v>28</v>
      </c>
      <c r="E43" s="46"/>
      <c r="F43" s="46" t="s">
        <v>3</v>
      </c>
      <c r="G43" s="47">
        <v>45330</v>
      </c>
      <c r="H43" s="46" t="s">
        <v>35</v>
      </c>
      <c r="I43" s="46" t="s">
        <v>29</v>
      </c>
      <c r="J43" s="46">
        <v>77</v>
      </c>
      <c r="K43" s="46"/>
      <c r="L43" s="46"/>
      <c r="M43" s="46">
        <v>40</v>
      </c>
      <c r="N43" s="48">
        <v>45330.239583333336</v>
      </c>
    </row>
    <row r="44" spans="1:14" ht="15" x14ac:dyDescent="0.2">
      <c r="A44" s="46" t="s">
        <v>25</v>
      </c>
      <c r="B44" s="46" t="s">
        <v>26</v>
      </c>
      <c r="C44" s="46" t="s">
        <v>27</v>
      </c>
      <c r="D44" s="46" t="s">
        <v>28</v>
      </c>
      <c r="E44" s="46"/>
      <c r="F44" s="46" t="s">
        <v>3</v>
      </c>
      <c r="G44" s="47">
        <v>45330</v>
      </c>
      <c r="H44" s="46" t="s">
        <v>35</v>
      </c>
      <c r="I44" s="46" t="s">
        <v>29</v>
      </c>
      <c r="J44" s="46">
        <v>92</v>
      </c>
      <c r="K44" s="46"/>
      <c r="L44" s="46"/>
      <c r="M44" s="46">
        <v>40</v>
      </c>
      <c r="N44" s="48">
        <v>45330.239583333336</v>
      </c>
    </row>
    <row r="45" spans="1:14" ht="15" x14ac:dyDescent="0.2">
      <c r="A45" s="46" t="s">
        <v>25</v>
      </c>
      <c r="B45" s="46" t="s">
        <v>26</v>
      </c>
      <c r="C45" s="46" t="s">
        <v>27</v>
      </c>
      <c r="D45" s="46" t="s">
        <v>28</v>
      </c>
      <c r="E45" s="46"/>
      <c r="F45" s="46" t="s">
        <v>3</v>
      </c>
      <c r="G45" s="47">
        <v>45330</v>
      </c>
      <c r="H45" s="46" t="s">
        <v>35</v>
      </c>
      <c r="I45" s="46" t="s">
        <v>29</v>
      </c>
      <c r="J45" s="46">
        <v>107</v>
      </c>
      <c r="K45" s="46"/>
      <c r="L45" s="46"/>
      <c r="M45" s="46">
        <v>40</v>
      </c>
      <c r="N45" s="48">
        <v>45330.239583333336</v>
      </c>
    </row>
    <row r="46" spans="1:14" ht="15" x14ac:dyDescent="0.2">
      <c r="A46" s="46" t="s">
        <v>25</v>
      </c>
      <c r="B46" s="46" t="s">
        <v>26</v>
      </c>
      <c r="C46" s="46" t="s">
        <v>27</v>
      </c>
      <c r="D46" s="46" t="s">
        <v>28</v>
      </c>
      <c r="E46" s="46"/>
      <c r="F46" s="46" t="s">
        <v>3</v>
      </c>
      <c r="G46" s="47">
        <v>45330</v>
      </c>
      <c r="H46" s="46" t="s">
        <v>35</v>
      </c>
      <c r="I46" s="46" t="s">
        <v>29</v>
      </c>
      <c r="J46" s="46">
        <v>122</v>
      </c>
      <c r="K46" s="46"/>
      <c r="L46" s="46"/>
      <c r="M46" s="46">
        <v>40</v>
      </c>
      <c r="N46" s="48">
        <v>45330.239583333336</v>
      </c>
    </row>
    <row r="47" spans="1:14" ht="15" x14ac:dyDescent="0.2">
      <c r="A47" s="46" t="s">
        <v>25</v>
      </c>
      <c r="B47" s="46" t="s">
        <v>26</v>
      </c>
      <c r="C47" s="46" t="s">
        <v>27</v>
      </c>
      <c r="D47" s="46" t="s">
        <v>28</v>
      </c>
      <c r="E47" s="46"/>
      <c r="F47" s="46" t="s">
        <v>3</v>
      </c>
      <c r="G47" s="47">
        <v>45330</v>
      </c>
      <c r="H47" s="46" t="s">
        <v>35</v>
      </c>
      <c r="I47" s="46" t="s">
        <v>29</v>
      </c>
      <c r="J47" s="46">
        <v>137</v>
      </c>
      <c r="K47" s="46"/>
      <c r="L47" s="46"/>
      <c r="M47" s="46">
        <v>41</v>
      </c>
      <c r="N47" s="48">
        <v>45330.240277777775</v>
      </c>
    </row>
    <row r="48" spans="1:14" ht="15" x14ac:dyDescent="0.2">
      <c r="A48" s="46" t="s">
        <v>25</v>
      </c>
      <c r="B48" s="46" t="s">
        <v>26</v>
      </c>
      <c r="C48" s="46" t="s">
        <v>27</v>
      </c>
      <c r="D48" s="46" t="s">
        <v>28</v>
      </c>
      <c r="E48" s="46"/>
      <c r="F48" s="46" t="s">
        <v>3</v>
      </c>
      <c r="G48" s="47">
        <v>45330</v>
      </c>
      <c r="H48" s="46" t="s">
        <v>35</v>
      </c>
      <c r="I48" s="46" t="s">
        <v>29</v>
      </c>
      <c r="J48" s="46">
        <v>152</v>
      </c>
      <c r="K48" s="46"/>
      <c r="L48" s="46"/>
      <c r="M48" s="46">
        <v>41</v>
      </c>
      <c r="N48" s="48">
        <v>45330.240277777775</v>
      </c>
    </row>
    <row r="49" spans="1:14" ht="15" x14ac:dyDescent="0.2">
      <c r="A49" s="46" t="s">
        <v>25</v>
      </c>
      <c r="B49" s="46" t="s">
        <v>26</v>
      </c>
      <c r="C49" s="46" t="s">
        <v>27</v>
      </c>
      <c r="D49" s="46" t="s">
        <v>28</v>
      </c>
      <c r="E49" s="46"/>
      <c r="F49" s="46" t="s">
        <v>3</v>
      </c>
      <c r="G49" s="47">
        <v>45330</v>
      </c>
      <c r="H49" s="46" t="s">
        <v>35</v>
      </c>
      <c r="I49" s="46" t="s">
        <v>29</v>
      </c>
      <c r="J49" s="46">
        <v>167</v>
      </c>
      <c r="K49" s="46"/>
      <c r="L49" s="46"/>
      <c r="M49" s="46">
        <v>41</v>
      </c>
      <c r="N49" s="48">
        <v>45330.240277777775</v>
      </c>
    </row>
    <row r="50" spans="1:14" ht="15" x14ac:dyDescent="0.2">
      <c r="A50" s="46" t="s">
        <v>25</v>
      </c>
      <c r="B50" s="46" t="s">
        <v>26</v>
      </c>
      <c r="C50" s="46" t="s">
        <v>27</v>
      </c>
      <c r="D50" s="46" t="s">
        <v>28</v>
      </c>
      <c r="E50" s="46"/>
      <c r="F50" s="46" t="s">
        <v>3</v>
      </c>
      <c r="G50" s="47">
        <v>45330</v>
      </c>
      <c r="H50" s="46" t="s">
        <v>35</v>
      </c>
      <c r="I50" s="46" t="s">
        <v>29</v>
      </c>
      <c r="J50" s="46">
        <v>182</v>
      </c>
      <c r="K50" s="46"/>
      <c r="L50" s="46"/>
      <c r="M50" s="46">
        <v>42</v>
      </c>
      <c r="N50" s="48">
        <v>45330.241666666669</v>
      </c>
    </row>
    <row r="51" spans="1:14" ht="15" x14ac:dyDescent="0.2">
      <c r="A51" s="46" t="s">
        <v>25</v>
      </c>
      <c r="B51" s="46" t="s">
        <v>26</v>
      </c>
      <c r="C51" s="46" t="s">
        <v>27</v>
      </c>
      <c r="D51" s="46" t="s">
        <v>28</v>
      </c>
      <c r="E51" s="46"/>
      <c r="F51" s="46" t="s">
        <v>3</v>
      </c>
      <c r="G51" s="47">
        <v>45330</v>
      </c>
      <c r="H51" s="46" t="s">
        <v>35</v>
      </c>
      <c r="I51" s="46" t="s">
        <v>29</v>
      </c>
      <c r="J51" s="46">
        <v>197</v>
      </c>
      <c r="K51" s="46"/>
      <c r="L51" s="46"/>
      <c r="M51" s="46">
        <v>42</v>
      </c>
      <c r="N51" s="48">
        <v>45330.241666666669</v>
      </c>
    </row>
    <row r="52" spans="1:14" ht="15" x14ac:dyDescent="0.2">
      <c r="A52" s="46" t="s">
        <v>25</v>
      </c>
      <c r="B52" s="46" t="s">
        <v>26</v>
      </c>
      <c r="C52" s="46" t="s">
        <v>27</v>
      </c>
      <c r="D52" s="46" t="s">
        <v>28</v>
      </c>
      <c r="E52" s="46"/>
      <c r="F52" s="46" t="s">
        <v>3</v>
      </c>
      <c r="G52" s="47">
        <v>45330</v>
      </c>
      <c r="H52" s="46" t="s">
        <v>35</v>
      </c>
      <c r="I52" s="46" t="s">
        <v>29</v>
      </c>
      <c r="J52" s="46">
        <v>215</v>
      </c>
      <c r="K52" s="46"/>
      <c r="L52" s="46"/>
      <c r="M52" s="46">
        <v>43</v>
      </c>
      <c r="N52" s="48">
        <v>45330.242361111108</v>
      </c>
    </row>
    <row r="53" spans="1:14" ht="15" x14ac:dyDescent="0.2">
      <c r="A53" s="46" t="s">
        <v>25</v>
      </c>
      <c r="B53" s="46" t="s">
        <v>26</v>
      </c>
      <c r="C53" s="46" t="s">
        <v>27</v>
      </c>
      <c r="D53" s="46" t="s">
        <v>28</v>
      </c>
      <c r="E53" s="46"/>
      <c r="F53" s="46" t="s">
        <v>3</v>
      </c>
      <c r="G53" s="47">
        <v>45330</v>
      </c>
      <c r="H53" s="46" t="s">
        <v>35</v>
      </c>
      <c r="I53" s="46" t="s">
        <v>29</v>
      </c>
      <c r="J53" s="46">
        <v>233</v>
      </c>
      <c r="K53" s="46"/>
      <c r="L53" s="46"/>
      <c r="M53" s="46">
        <v>43</v>
      </c>
      <c r="N53" s="48">
        <v>45330.243055555555</v>
      </c>
    </row>
    <row r="54" spans="1:14" ht="15" x14ac:dyDescent="0.2">
      <c r="A54" s="46" t="s">
        <v>25</v>
      </c>
      <c r="B54" s="46" t="s">
        <v>26</v>
      </c>
      <c r="C54" s="46" t="s">
        <v>27</v>
      </c>
      <c r="D54" s="46" t="s">
        <v>28</v>
      </c>
      <c r="E54" s="46"/>
      <c r="F54" s="46" t="s">
        <v>3</v>
      </c>
      <c r="G54" s="47">
        <v>45330</v>
      </c>
      <c r="H54" s="46" t="s">
        <v>35</v>
      </c>
      <c r="I54" s="46" t="s">
        <v>29</v>
      </c>
      <c r="J54" s="46">
        <v>251</v>
      </c>
      <c r="K54" s="46"/>
      <c r="L54" s="46"/>
      <c r="M54" s="46">
        <v>44</v>
      </c>
      <c r="N54" s="48">
        <v>45330.243750000001</v>
      </c>
    </row>
    <row r="55" spans="1:14" ht="15" x14ac:dyDescent="0.2">
      <c r="A55" s="46" t="s">
        <v>25</v>
      </c>
      <c r="B55" s="46" t="s">
        <v>26</v>
      </c>
      <c r="C55" s="46" t="s">
        <v>27</v>
      </c>
      <c r="D55" s="46" t="s">
        <v>28</v>
      </c>
      <c r="E55" s="46"/>
      <c r="F55" s="46" t="s">
        <v>3</v>
      </c>
      <c r="G55" s="47">
        <v>45330</v>
      </c>
      <c r="H55" s="46" t="s">
        <v>35</v>
      </c>
      <c r="I55" s="46" t="s">
        <v>29</v>
      </c>
      <c r="J55" s="46">
        <v>269</v>
      </c>
      <c r="K55" s="46"/>
      <c r="L55" s="46"/>
      <c r="M55" s="46">
        <v>45</v>
      </c>
      <c r="N55" s="48">
        <v>45330.244444444441</v>
      </c>
    </row>
    <row r="56" spans="1:14" ht="15" x14ac:dyDescent="0.2">
      <c r="A56" s="46" t="s">
        <v>25</v>
      </c>
      <c r="B56" s="46" t="s">
        <v>26</v>
      </c>
      <c r="C56" s="46" t="s">
        <v>27</v>
      </c>
      <c r="D56" s="46" t="s">
        <v>28</v>
      </c>
      <c r="E56" s="46"/>
      <c r="F56" s="46" t="s">
        <v>3</v>
      </c>
      <c r="G56" s="47">
        <v>45330</v>
      </c>
      <c r="H56" s="46" t="s">
        <v>35</v>
      </c>
      <c r="I56" s="46" t="s">
        <v>29</v>
      </c>
      <c r="J56" s="46">
        <v>287</v>
      </c>
      <c r="K56" s="46"/>
      <c r="L56" s="46"/>
      <c r="M56" s="46">
        <v>46</v>
      </c>
      <c r="N56" s="48">
        <v>45330.250694444447</v>
      </c>
    </row>
    <row r="57" spans="1:14" ht="15" x14ac:dyDescent="0.2">
      <c r="A57" s="46" t="s">
        <v>25</v>
      </c>
      <c r="B57" s="46" t="s">
        <v>26</v>
      </c>
      <c r="C57" s="46" t="s">
        <v>27</v>
      </c>
      <c r="D57" s="46" t="s">
        <v>28</v>
      </c>
      <c r="E57" s="46"/>
      <c r="F57" s="46" t="s">
        <v>3</v>
      </c>
      <c r="G57" s="47">
        <v>45330</v>
      </c>
      <c r="H57" s="46" t="s">
        <v>35</v>
      </c>
      <c r="I57" s="46" t="s">
        <v>29</v>
      </c>
      <c r="J57" s="46">
        <v>49</v>
      </c>
      <c r="K57" s="46"/>
      <c r="L57" s="46"/>
      <c r="M57" s="46">
        <v>47</v>
      </c>
      <c r="N57" s="48">
        <v>45330.251388888886</v>
      </c>
    </row>
    <row r="58" spans="1:14" ht="15" x14ac:dyDescent="0.2">
      <c r="A58" s="46" t="s">
        <v>25</v>
      </c>
      <c r="B58" s="46" t="s">
        <v>26</v>
      </c>
      <c r="C58" s="46" t="s">
        <v>27</v>
      </c>
      <c r="D58" s="46" t="s">
        <v>28</v>
      </c>
      <c r="E58" s="46"/>
      <c r="F58" s="46" t="s">
        <v>3</v>
      </c>
      <c r="G58" s="47">
        <v>45330</v>
      </c>
      <c r="H58" s="46" t="s">
        <v>35</v>
      </c>
      <c r="I58" s="46" t="s">
        <v>29</v>
      </c>
      <c r="J58" s="46">
        <v>61</v>
      </c>
      <c r="K58" s="46"/>
      <c r="L58" s="46"/>
      <c r="M58" s="46">
        <v>47</v>
      </c>
      <c r="N58" s="48">
        <v>45330.251388888886</v>
      </c>
    </row>
    <row r="59" spans="1:14" ht="15" x14ac:dyDescent="0.2">
      <c r="A59" s="46" t="s">
        <v>25</v>
      </c>
      <c r="B59" s="46" t="s">
        <v>26</v>
      </c>
      <c r="C59" s="46" t="s">
        <v>27</v>
      </c>
      <c r="D59" s="46" t="s">
        <v>28</v>
      </c>
      <c r="E59" s="46"/>
      <c r="F59" s="46" t="s">
        <v>3</v>
      </c>
      <c r="G59" s="47">
        <v>45330</v>
      </c>
      <c r="H59" s="46" t="s">
        <v>35</v>
      </c>
      <c r="I59" s="46" t="s">
        <v>29</v>
      </c>
      <c r="J59" s="46">
        <v>73</v>
      </c>
      <c r="K59" s="46"/>
      <c r="L59" s="46"/>
      <c r="M59" s="46">
        <v>47</v>
      </c>
      <c r="N59" s="48">
        <v>45330.251388888886</v>
      </c>
    </row>
    <row r="60" spans="1:14" ht="15" x14ac:dyDescent="0.2">
      <c r="A60" s="46" t="s">
        <v>25</v>
      </c>
      <c r="B60" s="46" t="s">
        <v>26</v>
      </c>
      <c r="C60" s="46" t="s">
        <v>27</v>
      </c>
      <c r="D60" s="46" t="s">
        <v>28</v>
      </c>
      <c r="E60" s="46"/>
      <c r="F60" s="46" t="s">
        <v>3</v>
      </c>
      <c r="G60" s="47">
        <v>45330</v>
      </c>
      <c r="H60" s="46" t="s">
        <v>35</v>
      </c>
      <c r="I60" s="46" t="s">
        <v>29</v>
      </c>
      <c r="J60" s="46">
        <v>85</v>
      </c>
      <c r="K60" s="46"/>
      <c r="L60" s="46"/>
      <c r="M60" s="46">
        <v>47</v>
      </c>
      <c r="N60" s="48">
        <v>45330.251388888886</v>
      </c>
    </row>
    <row r="61" spans="1:14" ht="15" x14ac:dyDescent="0.2">
      <c r="A61" s="46" t="s">
        <v>25</v>
      </c>
      <c r="B61" s="46" t="s">
        <v>26</v>
      </c>
      <c r="C61" s="46" t="s">
        <v>27</v>
      </c>
      <c r="D61" s="46" t="s">
        <v>28</v>
      </c>
      <c r="E61" s="46"/>
      <c r="F61" s="46" t="s">
        <v>3</v>
      </c>
      <c r="G61" s="47">
        <v>45330</v>
      </c>
      <c r="H61" s="46" t="s">
        <v>35</v>
      </c>
      <c r="I61" s="46" t="s">
        <v>29</v>
      </c>
      <c r="J61" s="46">
        <v>97</v>
      </c>
      <c r="K61" s="46"/>
      <c r="L61" s="46"/>
      <c r="M61" s="46">
        <v>47</v>
      </c>
      <c r="N61" s="48">
        <v>45330.251388888886</v>
      </c>
    </row>
    <row r="62" spans="1:14" ht="15" x14ac:dyDescent="0.2">
      <c r="A62" s="46" t="s">
        <v>25</v>
      </c>
      <c r="B62" s="46" t="s">
        <v>26</v>
      </c>
      <c r="C62" s="46" t="s">
        <v>27</v>
      </c>
      <c r="D62" s="46" t="s">
        <v>28</v>
      </c>
      <c r="E62" s="46"/>
      <c r="F62" s="46" t="s">
        <v>3</v>
      </c>
      <c r="G62" s="47">
        <v>45330</v>
      </c>
      <c r="H62" s="46" t="s">
        <v>35</v>
      </c>
      <c r="I62" s="46" t="s">
        <v>29</v>
      </c>
      <c r="J62" s="46">
        <v>109</v>
      </c>
      <c r="K62" s="46"/>
      <c r="L62" s="46"/>
      <c r="M62" s="46">
        <v>47</v>
      </c>
      <c r="N62" s="48">
        <v>45330.251388888886</v>
      </c>
    </row>
    <row r="63" spans="1:14" ht="15" x14ac:dyDescent="0.2">
      <c r="A63" s="46" t="s">
        <v>25</v>
      </c>
      <c r="B63" s="46" t="s">
        <v>26</v>
      </c>
      <c r="C63" s="46" t="s">
        <v>27</v>
      </c>
      <c r="D63" s="46" t="s">
        <v>28</v>
      </c>
      <c r="E63" s="46"/>
      <c r="F63" s="46" t="s">
        <v>3</v>
      </c>
      <c r="G63" s="47">
        <v>45330</v>
      </c>
      <c r="H63" s="46" t="s">
        <v>35</v>
      </c>
      <c r="I63" s="46" t="s">
        <v>29</v>
      </c>
      <c r="J63" s="46">
        <v>121</v>
      </c>
      <c r="K63" s="46"/>
      <c r="L63" s="46"/>
      <c r="M63" s="46">
        <v>47</v>
      </c>
      <c r="N63" s="48">
        <v>45330.251388888886</v>
      </c>
    </row>
    <row r="64" spans="1:14" ht="15" x14ac:dyDescent="0.2">
      <c r="A64" s="46" t="s">
        <v>25</v>
      </c>
      <c r="B64" s="46" t="s">
        <v>26</v>
      </c>
      <c r="C64" s="46" t="s">
        <v>27</v>
      </c>
      <c r="D64" s="46" t="s">
        <v>28</v>
      </c>
      <c r="E64" s="46"/>
      <c r="F64" s="46" t="s">
        <v>3</v>
      </c>
      <c r="G64" s="47">
        <v>45330</v>
      </c>
      <c r="H64" s="46" t="s">
        <v>35</v>
      </c>
      <c r="I64" s="46" t="s">
        <v>29</v>
      </c>
      <c r="J64" s="46">
        <v>133</v>
      </c>
      <c r="K64" s="46"/>
      <c r="L64" s="46"/>
      <c r="M64" s="46">
        <v>48</v>
      </c>
      <c r="N64" s="48">
        <v>45330.254166666666</v>
      </c>
    </row>
    <row r="65" spans="1:14" ht="15" x14ac:dyDescent="0.2">
      <c r="A65" s="46" t="s">
        <v>25</v>
      </c>
      <c r="B65" s="46" t="s">
        <v>26</v>
      </c>
      <c r="C65" s="46" t="s">
        <v>27</v>
      </c>
      <c r="D65" s="46" t="s">
        <v>28</v>
      </c>
      <c r="E65" s="46"/>
      <c r="F65" s="46" t="s">
        <v>3</v>
      </c>
      <c r="G65" s="47">
        <v>45330</v>
      </c>
      <c r="H65" s="46" t="s">
        <v>35</v>
      </c>
      <c r="I65" s="46" t="s">
        <v>29</v>
      </c>
      <c r="J65" s="46">
        <v>145</v>
      </c>
      <c r="K65" s="46"/>
      <c r="L65" s="46"/>
      <c r="M65" s="46">
        <v>48</v>
      </c>
      <c r="N65" s="48">
        <v>45330.254166666666</v>
      </c>
    </row>
    <row r="66" spans="1:14" ht="15" x14ac:dyDescent="0.2">
      <c r="A66" s="46" t="s">
        <v>25</v>
      </c>
      <c r="B66" s="46" t="s">
        <v>26</v>
      </c>
      <c r="C66" s="46" t="s">
        <v>27</v>
      </c>
      <c r="D66" s="46" t="s">
        <v>28</v>
      </c>
      <c r="E66" s="46"/>
      <c r="F66" s="46" t="s">
        <v>3</v>
      </c>
      <c r="G66" s="47">
        <v>45330</v>
      </c>
      <c r="H66" s="46" t="s">
        <v>35</v>
      </c>
      <c r="I66" s="46" t="s">
        <v>29</v>
      </c>
      <c r="J66" s="46">
        <v>157</v>
      </c>
      <c r="K66" s="46"/>
      <c r="L66" s="46"/>
      <c r="M66" s="46">
        <v>48</v>
      </c>
      <c r="N66" s="48">
        <v>45330.254166666666</v>
      </c>
    </row>
    <row r="67" spans="1:14" ht="15" x14ac:dyDescent="0.2">
      <c r="A67" s="46" t="s">
        <v>25</v>
      </c>
      <c r="B67" s="46" t="s">
        <v>26</v>
      </c>
      <c r="C67" s="46" t="s">
        <v>27</v>
      </c>
      <c r="D67" s="46" t="s">
        <v>28</v>
      </c>
      <c r="E67" s="46"/>
      <c r="F67" s="46" t="s">
        <v>3</v>
      </c>
      <c r="G67" s="47">
        <v>45330</v>
      </c>
      <c r="H67" s="46" t="s">
        <v>35</v>
      </c>
      <c r="I67" s="46" t="s">
        <v>29</v>
      </c>
      <c r="J67" s="46">
        <v>169</v>
      </c>
      <c r="K67" s="46"/>
      <c r="L67" s="46"/>
      <c r="M67" s="46">
        <v>48</v>
      </c>
      <c r="N67" s="48">
        <v>45330.254166666666</v>
      </c>
    </row>
    <row r="68" spans="1:14" ht="15" x14ac:dyDescent="0.2">
      <c r="A68" s="46" t="s">
        <v>25</v>
      </c>
      <c r="B68" s="46" t="s">
        <v>26</v>
      </c>
      <c r="C68" s="46" t="s">
        <v>27</v>
      </c>
      <c r="D68" s="46" t="s">
        <v>28</v>
      </c>
      <c r="E68" s="46"/>
      <c r="F68" s="46" t="s">
        <v>3</v>
      </c>
      <c r="G68" s="47">
        <v>45330</v>
      </c>
      <c r="H68" s="46" t="s">
        <v>35</v>
      </c>
      <c r="I68" s="46" t="s">
        <v>29</v>
      </c>
      <c r="J68" s="46">
        <v>181</v>
      </c>
      <c r="K68" s="46"/>
      <c r="L68" s="46"/>
      <c r="M68" s="46">
        <v>48</v>
      </c>
      <c r="N68" s="48">
        <v>45330.254166666666</v>
      </c>
    </row>
    <row r="69" spans="1:14" ht="15" x14ac:dyDescent="0.2">
      <c r="A69" s="46" t="s">
        <v>25</v>
      </c>
      <c r="B69" s="46" t="s">
        <v>26</v>
      </c>
      <c r="C69" s="46" t="s">
        <v>27</v>
      </c>
      <c r="D69" s="46" t="s">
        <v>28</v>
      </c>
      <c r="E69" s="46"/>
      <c r="F69" s="46" t="s">
        <v>3</v>
      </c>
      <c r="G69" s="47">
        <v>45330</v>
      </c>
      <c r="H69" s="46" t="s">
        <v>35</v>
      </c>
      <c r="I69" s="46" t="s">
        <v>29</v>
      </c>
      <c r="J69" s="46">
        <v>55</v>
      </c>
      <c r="K69" s="46"/>
      <c r="L69" s="46"/>
      <c r="M69" s="46">
        <v>49</v>
      </c>
      <c r="N69" s="48">
        <v>45330.254861111112</v>
      </c>
    </row>
    <row r="70" spans="1:14" ht="15" x14ac:dyDescent="0.2">
      <c r="A70" s="46" t="s">
        <v>25</v>
      </c>
      <c r="B70" s="46" t="s">
        <v>26</v>
      </c>
      <c r="C70" s="46" t="s">
        <v>27</v>
      </c>
      <c r="D70" s="46" t="s">
        <v>28</v>
      </c>
      <c r="E70" s="46"/>
      <c r="F70" s="46" t="s">
        <v>3</v>
      </c>
      <c r="G70" s="47">
        <v>45330</v>
      </c>
      <c r="H70" s="46" t="s">
        <v>35</v>
      </c>
      <c r="I70" s="46" t="s">
        <v>29</v>
      </c>
      <c r="J70" s="46">
        <v>70</v>
      </c>
      <c r="K70" s="46"/>
      <c r="L70" s="46"/>
      <c r="M70" s="46">
        <v>49</v>
      </c>
      <c r="N70" s="48">
        <v>45330.255555555559</v>
      </c>
    </row>
    <row r="71" spans="1:14" ht="15" x14ac:dyDescent="0.2">
      <c r="A71" s="46" t="s">
        <v>25</v>
      </c>
      <c r="B71" s="46" t="s">
        <v>26</v>
      </c>
      <c r="C71" s="46" t="s">
        <v>27</v>
      </c>
      <c r="D71" s="46" t="s">
        <v>28</v>
      </c>
      <c r="E71" s="46"/>
      <c r="F71" s="46" t="s">
        <v>3</v>
      </c>
      <c r="G71" s="47">
        <v>45330</v>
      </c>
      <c r="H71" s="46" t="s">
        <v>35</v>
      </c>
      <c r="I71" s="46" t="s">
        <v>29</v>
      </c>
      <c r="J71" s="46">
        <v>85</v>
      </c>
      <c r="K71" s="46"/>
      <c r="L71" s="46"/>
      <c r="M71" s="46">
        <v>49</v>
      </c>
      <c r="N71" s="48">
        <v>45330.255555555559</v>
      </c>
    </row>
    <row r="72" spans="1:14" ht="15" x14ac:dyDescent="0.2">
      <c r="A72" s="46" t="s">
        <v>25</v>
      </c>
      <c r="B72" s="46" t="s">
        <v>26</v>
      </c>
      <c r="C72" s="46" t="s">
        <v>27</v>
      </c>
      <c r="D72" s="46" t="s">
        <v>28</v>
      </c>
      <c r="E72" s="46"/>
      <c r="F72" s="46" t="s">
        <v>3</v>
      </c>
      <c r="G72" s="47">
        <v>45330</v>
      </c>
      <c r="H72" s="46" t="s">
        <v>35</v>
      </c>
      <c r="I72" s="46" t="s">
        <v>29</v>
      </c>
      <c r="J72" s="46">
        <v>100</v>
      </c>
      <c r="K72" s="46"/>
      <c r="L72" s="46"/>
      <c r="M72" s="46">
        <v>49</v>
      </c>
      <c r="N72" s="48">
        <v>45330.255555555559</v>
      </c>
    </row>
    <row r="73" spans="1:14" ht="15" x14ac:dyDescent="0.2">
      <c r="A73" s="46" t="s">
        <v>25</v>
      </c>
      <c r="B73" s="46" t="s">
        <v>26</v>
      </c>
      <c r="C73" s="46" t="s">
        <v>27</v>
      </c>
      <c r="D73" s="46" t="s">
        <v>28</v>
      </c>
      <c r="E73" s="46"/>
      <c r="F73" s="46" t="s">
        <v>3</v>
      </c>
      <c r="G73" s="47">
        <v>45330</v>
      </c>
      <c r="H73" s="46" t="s">
        <v>35</v>
      </c>
      <c r="I73" s="46" t="s">
        <v>29</v>
      </c>
      <c r="J73" s="46">
        <v>115</v>
      </c>
      <c r="K73" s="46"/>
      <c r="L73" s="46"/>
      <c r="M73" s="46">
        <v>50</v>
      </c>
      <c r="N73" s="48">
        <v>45330.256249999999</v>
      </c>
    </row>
    <row r="74" spans="1:14" ht="15" x14ac:dyDescent="0.2">
      <c r="A74" s="46" t="s">
        <v>25</v>
      </c>
      <c r="B74" s="46" t="s">
        <v>26</v>
      </c>
      <c r="C74" s="46" t="s">
        <v>27</v>
      </c>
      <c r="D74" s="46" t="s">
        <v>28</v>
      </c>
      <c r="E74" s="46"/>
      <c r="F74" s="46" t="s">
        <v>3</v>
      </c>
      <c r="G74" s="47">
        <v>45330</v>
      </c>
      <c r="H74" s="46" t="s">
        <v>35</v>
      </c>
      <c r="I74" s="46" t="s">
        <v>29</v>
      </c>
      <c r="J74" s="46">
        <v>130</v>
      </c>
      <c r="K74" s="46"/>
      <c r="L74" s="46"/>
      <c r="M74" s="46">
        <v>50</v>
      </c>
      <c r="N74" s="48">
        <v>45330.256249999999</v>
      </c>
    </row>
    <row r="75" spans="1:14" ht="15" x14ac:dyDescent="0.2">
      <c r="A75" s="46" t="s">
        <v>25</v>
      </c>
      <c r="B75" s="46" t="s">
        <v>26</v>
      </c>
      <c r="C75" s="46" t="s">
        <v>27</v>
      </c>
      <c r="D75" s="46" t="s">
        <v>28</v>
      </c>
      <c r="E75" s="46"/>
      <c r="F75" s="46" t="s">
        <v>3</v>
      </c>
      <c r="G75" s="47">
        <v>45330</v>
      </c>
      <c r="H75" s="46" t="s">
        <v>35</v>
      </c>
      <c r="I75" s="46" t="s">
        <v>29</v>
      </c>
      <c r="J75" s="46">
        <v>145</v>
      </c>
      <c r="K75" s="46"/>
      <c r="L75" s="46"/>
      <c r="M75" s="46">
        <v>50</v>
      </c>
      <c r="N75" s="48">
        <v>45330.256249999999</v>
      </c>
    </row>
    <row r="76" spans="1:14" ht="15" x14ac:dyDescent="0.2">
      <c r="A76" s="46" t="s">
        <v>25</v>
      </c>
      <c r="B76" s="46" t="s">
        <v>26</v>
      </c>
      <c r="C76" s="46" t="s">
        <v>27</v>
      </c>
      <c r="D76" s="46" t="s">
        <v>28</v>
      </c>
      <c r="E76" s="46"/>
      <c r="F76" s="46" t="s">
        <v>3</v>
      </c>
      <c r="G76" s="47">
        <v>45330</v>
      </c>
      <c r="H76" s="46" t="s">
        <v>35</v>
      </c>
      <c r="I76" s="46" t="s">
        <v>29</v>
      </c>
      <c r="J76" s="46">
        <v>38</v>
      </c>
      <c r="K76" s="46"/>
      <c r="L76" s="46"/>
      <c r="M76" s="46">
        <v>51</v>
      </c>
      <c r="N76" s="48">
        <v>45330.261805555558</v>
      </c>
    </row>
    <row r="77" spans="1:14" ht="15" x14ac:dyDescent="0.2">
      <c r="A77" s="46" t="s">
        <v>25</v>
      </c>
      <c r="B77" s="46" t="s">
        <v>26</v>
      </c>
      <c r="C77" s="46" t="s">
        <v>27</v>
      </c>
      <c r="D77" s="46" t="s">
        <v>28</v>
      </c>
      <c r="E77" s="46"/>
      <c r="F77" s="46" t="s">
        <v>3</v>
      </c>
      <c r="G77" s="47">
        <v>45330</v>
      </c>
      <c r="H77" s="46" t="s">
        <v>35</v>
      </c>
      <c r="I77" s="46" t="s">
        <v>29</v>
      </c>
      <c r="J77" s="46">
        <v>38</v>
      </c>
      <c r="K77" s="46"/>
      <c r="L77" s="46"/>
      <c r="M77" s="46">
        <v>52</v>
      </c>
      <c r="N77" s="48">
        <v>45330.263888888891</v>
      </c>
    </row>
    <row r="78" spans="1:14" ht="15" x14ac:dyDescent="0.2">
      <c r="A78" s="46" t="s">
        <v>25</v>
      </c>
      <c r="B78" s="46" t="s">
        <v>26</v>
      </c>
      <c r="C78" s="46" t="s">
        <v>27</v>
      </c>
      <c r="D78" s="46" t="s">
        <v>28</v>
      </c>
      <c r="E78" s="46"/>
      <c r="F78" s="46" t="s">
        <v>3</v>
      </c>
      <c r="G78" s="47">
        <v>45330</v>
      </c>
      <c r="H78" s="46" t="s">
        <v>35</v>
      </c>
      <c r="I78" s="46" t="s">
        <v>29</v>
      </c>
      <c r="J78" s="46">
        <v>38</v>
      </c>
      <c r="K78" s="46"/>
      <c r="L78" s="46"/>
      <c r="M78" s="46">
        <v>53</v>
      </c>
      <c r="N78" s="48">
        <v>45330.26458333333</v>
      </c>
    </row>
    <row r="79" spans="1:14" ht="15" x14ac:dyDescent="0.2">
      <c r="A79" s="46" t="s">
        <v>25</v>
      </c>
      <c r="B79" s="46" t="s">
        <v>26</v>
      </c>
      <c r="C79" s="46" t="s">
        <v>27</v>
      </c>
      <c r="D79" s="46" t="s">
        <v>28</v>
      </c>
      <c r="E79" s="46"/>
      <c r="F79" s="46" t="s">
        <v>3</v>
      </c>
      <c r="G79" s="47">
        <v>45330</v>
      </c>
      <c r="H79" s="46" t="s">
        <v>35</v>
      </c>
      <c r="I79" s="46" t="s">
        <v>29</v>
      </c>
      <c r="J79" s="46">
        <v>56</v>
      </c>
      <c r="K79" s="46"/>
      <c r="L79" s="46"/>
      <c r="M79" s="46">
        <v>54</v>
      </c>
      <c r="N79" s="48">
        <v>45330.265277777777</v>
      </c>
    </row>
    <row r="80" spans="1:14" ht="15" x14ac:dyDescent="0.2">
      <c r="A80" s="46" t="s">
        <v>25</v>
      </c>
      <c r="B80" s="46" t="s">
        <v>26</v>
      </c>
      <c r="C80" s="46" t="s">
        <v>27</v>
      </c>
      <c r="D80" s="46" t="s">
        <v>28</v>
      </c>
      <c r="E80" s="46"/>
      <c r="F80" s="46" t="s">
        <v>3</v>
      </c>
      <c r="G80" s="47">
        <v>45330</v>
      </c>
      <c r="H80" s="46" t="s">
        <v>35</v>
      </c>
      <c r="I80" s="46" t="s">
        <v>29</v>
      </c>
      <c r="J80" s="46">
        <v>35</v>
      </c>
      <c r="K80" s="46"/>
      <c r="L80" s="46"/>
      <c r="M80" s="46">
        <v>55</v>
      </c>
      <c r="N80" s="48">
        <v>45330.26666666667</v>
      </c>
    </row>
    <row r="81" spans="1:14" ht="15" x14ac:dyDescent="0.2">
      <c r="A81" s="46" t="s">
        <v>25</v>
      </c>
      <c r="B81" s="46" t="s">
        <v>26</v>
      </c>
      <c r="C81" s="46" t="s">
        <v>27</v>
      </c>
      <c r="D81" s="46" t="s">
        <v>28</v>
      </c>
      <c r="E81" s="46"/>
      <c r="F81" s="46" t="s">
        <v>3</v>
      </c>
      <c r="G81" s="47">
        <v>45330</v>
      </c>
      <c r="H81" s="46" t="s">
        <v>35</v>
      </c>
      <c r="I81" s="46" t="s">
        <v>29</v>
      </c>
      <c r="J81" s="46">
        <v>53</v>
      </c>
      <c r="K81" s="46"/>
      <c r="L81" s="46"/>
      <c r="M81" s="46">
        <v>56</v>
      </c>
      <c r="N81" s="48">
        <v>45330.267361111109</v>
      </c>
    </row>
    <row r="82" spans="1:14" ht="15" x14ac:dyDescent="0.2">
      <c r="A82" s="46" t="s">
        <v>25</v>
      </c>
      <c r="B82" s="46" t="s">
        <v>26</v>
      </c>
      <c r="C82" s="46" t="s">
        <v>27</v>
      </c>
      <c r="D82" s="46" t="s">
        <v>28</v>
      </c>
      <c r="E82" s="46"/>
      <c r="F82" s="46" t="s">
        <v>3</v>
      </c>
      <c r="G82" s="47">
        <v>45330</v>
      </c>
      <c r="H82" s="46" t="s">
        <v>35</v>
      </c>
      <c r="I82" s="46" t="s">
        <v>29</v>
      </c>
      <c r="J82" s="46">
        <v>71</v>
      </c>
      <c r="K82" s="46"/>
      <c r="L82" s="46"/>
      <c r="M82" s="46">
        <v>57</v>
      </c>
      <c r="N82" s="48">
        <v>45330.268750000003</v>
      </c>
    </row>
    <row r="83" spans="1:14" ht="15" x14ac:dyDescent="0.2">
      <c r="A83" s="46" t="s">
        <v>25</v>
      </c>
      <c r="B83" s="46" t="s">
        <v>26</v>
      </c>
      <c r="C83" s="46" t="s">
        <v>27</v>
      </c>
      <c r="D83" s="46" t="s">
        <v>28</v>
      </c>
      <c r="E83" s="46"/>
      <c r="F83" s="46" t="s">
        <v>3</v>
      </c>
      <c r="G83" s="47">
        <v>45330</v>
      </c>
      <c r="H83" s="46" t="s">
        <v>35</v>
      </c>
      <c r="I83" s="46" t="s">
        <v>29</v>
      </c>
      <c r="J83" s="46">
        <v>2</v>
      </c>
      <c r="K83" s="46"/>
      <c r="L83" s="46"/>
      <c r="M83" s="46">
        <v>58</v>
      </c>
      <c r="N83" s="48">
        <v>45330.269444444442</v>
      </c>
    </row>
    <row r="84" spans="1:14" ht="15" x14ac:dyDescent="0.2">
      <c r="A84" s="46" t="s">
        <v>25</v>
      </c>
      <c r="B84" s="46" t="s">
        <v>26</v>
      </c>
      <c r="C84" s="46" t="s">
        <v>27</v>
      </c>
      <c r="D84" s="46" t="s">
        <v>28</v>
      </c>
      <c r="E84" s="46"/>
      <c r="F84" s="46" t="s">
        <v>3</v>
      </c>
      <c r="G84" s="47">
        <v>45330</v>
      </c>
      <c r="H84" s="46" t="s">
        <v>35</v>
      </c>
      <c r="I84" s="46" t="s">
        <v>29</v>
      </c>
      <c r="J84" s="46">
        <v>2</v>
      </c>
      <c r="K84" s="46"/>
      <c r="L84" s="46"/>
      <c r="M84" s="46">
        <v>59</v>
      </c>
      <c r="N84" s="48">
        <v>45330.270138888889</v>
      </c>
    </row>
    <row r="85" spans="1:14" ht="15" x14ac:dyDescent="0.2">
      <c r="A85" s="46" t="s">
        <v>25</v>
      </c>
      <c r="B85" s="46" t="s">
        <v>26</v>
      </c>
      <c r="C85" s="46" t="s">
        <v>27</v>
      </c>
      <c r="D85" s="46" t="s">
        <v>28</v>
      </c>
      <c r="E85" s="46"/>
      <c r="F85" s="46" t="s">
        <v>3</v>
      </c>
      <c r="G85" s="47">
        <v>45330</v>
      </c>
      <c r="H85" s="46" t="s">
        <v>35</v>
      </c>
      <c r="I85" s="46" t="s">
        <v>29</v>
      </c>
      <c r="J85" s="46">
        <v>2</v>
      </c>
      <c r="K85" s="46"/>
      <c r="L85" s="46"/>
      <c r="M85" s="46">
        <v>60</v>
      </c>
      <c r="N85" s="48">
        <v>45330.271527777775</v>
      </c>
    </row>
    <row r="86" spans="1:14" ht="15" x14ac:dyDescent="0.2">
      <c r="A86" s="46" t="s">
        <v>25</v>
      </c>
      <c r="B86" s="46" t="s">
        <v>26</v>
      </c>
      <c r="C86" s="46" t="s">
        <v>27</v>
      </c>
      <c r="D86" s="46" t="s">
        <v>28</v>
      </c>
      <c r="E86" s="46"/>
      <c r="F86" s="46" t="s">
        <v>3</v>
      </c>
      <c r="G86" s="47">
        <v>45330</v>
      </c>
      <c r="H86" s="46" t="s">
        <v>35</v>
      </c>
      <c r="I86" s="46" t="s">
        <v>29</v>
      </c>
      <c r="J86" s="46">
        <v>2</v>
      </c>
      <c r="K86" s="46"/>
      <c r="L86" s="46"/>
      <c r="M86" s="46">
        <v>61</v>
      </c>
      <c r="N86" s="48">
        <v>45330.274305555555</v>
      </c>
    </row>
    <row r="87" spans="1:14" ht="15" x14ac:dyDescent="0.2">
      <c r="A87" s="46" t="s">
        <v>25</v>
      </c>
      <c r="B87" s="46" t="s">
        <v>26</v>
      </c>
      <c r="C87" s="46" t="s">
        <v>27</v>
      </c>
      <c r="D87" s="46" t="s">
        <v>28</v>
      </c>
      <c r="E87" s="46"/>
      <c r="F87" s="46" t="s">
        <v>3</v>
      </c>
      <c r="G87" s="47">
        <v>45330</v>
      </c>
      <c r="H87" s="46" t="s">
        <v>35</v>
      </c>
      <c r="I87" s="46" t="s">
        <v>29</v>
      </c>
      <c r="J87" s="46">
        <v>2</v>
      </c>
      <c r="K87" s="46"/>
      <c r="L87" s="46"/>
      <c r="M87" s="46">
        <v>62</v>
      </c>
      <c r="N87" s="48">
        <v>45330.275000000001</v>
      </c>
    </row>
    <row r="88" spans="1:14" ht="15" x14ac:dyDescent="0.2">
      <c r="A88" s="46" t="s">
        <v>25</v>
      </c>
      <c r="B88" s="46" t="s">
        <v>26</v>
      </c>
      <c r="C88" s="46" t="s">
        <v>27</v>
      </c>
      <c r="D88" s="46" t="s">
        <v>28</v>
      </c>
      <c r="E88" s="46"/>
      <c r="F88" s="46" t="s">
        <v>3</v>
      </c>
      <c r="G88" s="47">
        <v>45330</v>
      </c>
      <c r="H88" s="46" t="s">
        <v>35</v>
      </c>
      <c r="I88" s="46" t="s">
        <v>29</v>
      </c>
      <c r="J88" s="46">
        <v>2</v>
      </c>
      <c r="K88" s="46"/>
      <c r="L88" s="46"/>
      <c r="M88" s="46">
        <v>63</v>
      </c>
      <c r="N88" s="48">
        <v>45330.275694444441</v>
      </c>
    </row>
    <row r="89" spans="1:14" ht="15" x14ac:dyDescent="0.2">
      <c r="A89" s="9" t="s">
        <v>25</v>
      </c>
      <c r="B89" s="9" t="s">
        <v>26</v>
      </c>
      <c r="C89" s="9" t="s">
        <v>27</v>
      </c>
      <c r="D89" s="9" t="s">
        <v>28</v>
      </c>
      <c r="E89" s="9"/>
      <c r="F89" s="9" t="s">
        <v>3</v>
      </c>
      <c r="G89" s="41">
        <v>45330</v>
      </c>
      <c r="H89" s="9" t="s">
        <v>35</v>
      </c>
      <c r="I89" s="9" t="s">
        <v>37</v>
      </c>
      <c r="J89" s="9">
        <v>5</v>
      </c>
      <c r="K89" s="9"/>
      <c r="L89" s="9"/>
      <c r="M89" s="9">
        <v>64</v>
      </c>
      <c r="N89" s="42">
        <v>45330.977777777778</v>
      </c>
    </row>
    <row r="90" spans="1:14" ht="15" x14ac:dyDescent="0.2">
      <c r="A90" s="9" t="s">
        <v>25</v>
      </c>
      <c r="B90" s="9" t="s">
        <v>26</v>
      </c>
      <c r="C90" s="9" t="s">
        <v>27</v>
      </c>
      <c r="D90" s="9" t="s">
        <v>28</v>
      </c>
      <c r="E90" s="9"/>
      <c r="F90" s="9" t="s">
        <v>3</v>
      </c>
      <c r="G90" s="41">
        <v>45330</v>
      </c>
      <c r="H90" s="9" t="s">
        <v>35</v>
      </c>
      <c r="I90" s="9" t="s">
        <v>29</v>
      </c>
      <c r="J90" s="9">
        <v>5</v>
      </c>
      <c r="K90" s="9"/>
      <c r="L90" s="9"/>
      <c r="M90" s="9">
        <v>65</v>
      </c>
      <c r="N90" s="42">
        <v>45330.981944444444</v>
      </c>
    </row>
    <row r="91" spans="1:14" ht="15" x14ac:dyDescent="0.2">
      <c r="A91" s="9" t="s">
        <v>25</v>
      </c>
      <c r="B91" s="9" t="s">
        <v>26</v>
      </c>
      <c r="C91" s="9" t="s">
        <v>27</v>
      </c>
      <c r="D91" s="9" t="s">
        <v>28</v>
      </c>
      <c r="E91" s="9"/>
      <c r="F91" s="9" t="s">
        <v>3</v>
      </c>
      <c r="G91" s="41">
        <v>45330</v>
      </c>
      <c r="H91" s="9" t="s">
        <v>35</v>
      </c>
      <c r="I91" s="9" t="s">
        <v>29</v>
      </c>
      <c r="J91" s="9">
        <v>2</v>
      </c>
      <c r="K91" s="9"/>
      <c r="L91" s="9"/>
      <c r="M91" s="9">
        <v>66</v>
      </c>
      <c r="N91" s="42">
        <v>45330.982638888891</v>
      </c>
    </row>
    <row r="92" spans="1:14" ht="15" x14ac:dyDescent="0.2">
      <c r="A92" s="9" t="s">
        <v>25</v>
      </c>
      <c r="B92" s="9" t="s">
        <v>26</v>
      </c>
      <c r="C92" s="9" t="s">
        <v>27</v>
      </c>
      <c r="D92" s="9" t="s">
        <v>28</v>
      </c>
      <c r="E92" s="9"/>
      <c r="F92" s="9" t="s">
        <v>3</v>
      </c>
      <c r="G92" s="41">
        <v>45330</v>
      </c>
      <c r="H92" s="9" t="s">
        <v>35</v>
      </c>
      <c r="I92" s="9" t="s">
        <v>29</v>
      </c>
      <c r="J92" s="9">
        <v>106</v>
      </c>
      <c r="K92" s="9"/>
      <c r="L92" s="9"/>
      <c r="M92" s="9">
        <v>67</v>
      </c>
      <c r="N92" s="42">
        <v>45330.984722222223</v>
      </c>
    </row>
    <row r="93" spans="1:14" ht="15" x14ac:dyDescent="0.2">
      <c r="A93" s="52" t="s">
        <v>25</v>
      </c>
      <c r="B93" s="52" t="s">
        <v>26</v>
      </c>
      <c r="C93" s="52" t="s">
        <v>27</v>
      </c>
      <c r="D93" s="52" t="s">
        <v>28</v>
      </c>
      <c r="E93" s="52"/>
      <c r="F93" s="52" t="s">
        <v>3</v>
      </c>
      <c r="G93" s="53">
        <v>45333</v>
      </c>
      <c r="H93" s="52" t="s">
        <v>35</v>
      </c>
      <c r="I93" s="52" t="s">
        <v>29</v>
      </c>
      <c r="J93" s="52">
        <v>0</v>
      </c>
      <c r="K93" s="52"/>
      <c r="L93" s="52"/>
      <c r="M93" s="52">
        <v>68</v>
      </c>
      <c r="N93" s="54">
        <v>45333.992361111108</v>
      </c>
    </row>
  </sheetData>
  <sheetProtection sheet="1" objects="1" scenarios="1"/>
  <mergeCells count="1">
    <mergeCell ref="C2:I2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showGridLines="0" workbookViewId="0">
      <selection activeCell="B25" sqref="A25:B25"/>
    </sheetView>
  </sheetViews>
  <sheetFormatPr defaultRowHeight="14.25" x14ac:dyDescent="0.2"/>
  <cols>
    <col min="1" max="1" width="11" bestFit="1" customWidth="1"/>
    <col min="2" max="2" width="16.5" bestFit="1" customWidth="1"/>
    <col min="3" max="3" width="17.875" bestFit="1" customWidth="1"/>
    <col min="7" max="7" width="9.875" bestFit="1" customWidth="1"/>
  </cols>
  <sheetData>
    <row r="1" spans="1:13" ht="45" x14ac:dyDescent="0.2">
      <c r="A1" s="2" t="s">
        <v>43</v>
      </c>
      <c r="B1" s="2" t="s">
        <v>44</v>
      </c>
      <c r="C1" s="2" t="s">
        <v>45</v>
      </c>
      <c r="D1" s="2" t="s">
        <v>11</v>
      </c>
      <c r="E1" s="2" t="s">
        <v>8</v>
      </c>
      <c r="F1" s="2" t="s">
        <v>46</v>
      </c>
      <c r="G1" s="3" t="s">
        <v>47</v>
      </c>
      <c r="H1" s="2" t="s">
        <v>48</v>
      </c>
      <c r="I1" s="2" t="s">
        <v>49</v>
      </c>
      <c r="J1" s="2" t="s">
        <v>50</v>
      </c>
      <c r="K1" s="2" t="s">
        <v>1</v>
      </c>
      <c r="L1" s="2" t="s">
        <v>2</v>
      </c>
      <c r="M1" s="2" t="s">
        <v>51</v>
      </c>
    </row>
    <row r="2" spans="1:13" x14ac:dyDescent="0.2">
      <c r="A2" s="27" t="s">
        <v>39</v>
      </c>
      <c r="B2" s="27" t="s">
        <v>40</v>
      </c>
      <c r="C2" s="27" t="s">
        <v>41</v>
      </c>
      <c r="D2" s="27" t="s">
        <v>42</v>
      </c>
      <c r="E2" s="27"/>
      <c r="F2" s="27" t="s">
        <v>34</v>
      </c>
      <c r="G2" s="28">
        <v>44180</v>
      </c>
      <c r="H2" s="27" t="s">
        <v>37</v>
      </c>
      <c r="I2" s="27" t="s">
        <v>35</v>
      </c>
      <c r="J2" s="27">
        <v>7</v>
      </c>
      <c r="K2" s="27"/>
      <c r="L2" s="27"/>
      <c r="M2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7"/>
  <sheetViews>
    <sheetView showGridLines="0" rightToLeft="1" workbookViewId="0">
      <selection activeCell="C7" sqref="C7"/>
    </sheetView>
  </sheetViews>
  <sheetFormatPr defaultRowHeight="14.25" x14ac:dyDescent="0.2"/>
  <cols>
    <col min="1" max="1" width="12.5" bestFit="1" customWidth="1"/>
    <col min="2" max="2" width="17.375" bestFit="1" customWidth="1"/>
    <col min="3" max="3" width="14.875" bestFit="1" customWidth="1"/>
  </cols>
  <sheetData>
    <row r="1" spans="1:3" ht="15" thickBot="1" x14ac:dyDescent="0.25">
      <c r="A1" s="29" t="s">
        <v>18</v>
      </c>
      <c r="B1" s="29" t="s">
        <v>19</v>
      </c>
      <c r="C1" s="30" t="s">
        <v>52</v>
      </c>
    </row>
    <row r="2" spans="1:3" ht="15" thickBot="1" x14ac:dyDescent="0.25">
      <c r="A2" s="31" t="s">
        <v>20</v>
      </c>
      <c r="B2" s="31" t="s">
        <v>37</v>
      </c>
      <c r="C2" s="32" t="s">
        <v>53</v>
      </c>
    </row>
    <row r="3" spans="1:3" x14ac:dyDescent="0.2">
      <c r="A3" s="31" t="s">
        <v>21</v>
      </c>
      <c r="B3" s="31" t="s">
        <v>29</v>
      </c>
      <c r="C3" s="32" t="s">
        <v>54</v>
      </c>
    </row>
    <row r="4" spans="1:3" x14ac:dyDescent="0.2">
      <c r="A4" s="31" t="s">
        <v>22</v>
      </c>
      <c r="B4" s="31" t="s">
        <v>35</v>
      </c>
      <c r="C4" s="33" t="s">
        <v>55</v>
      </c>
    </row>
    <row r="5" spans="1:3" x14ac:dyDescent="0.2">
      <c r="A5" s="31" t="s">
        <v>23</v>
      </c>
      <c r="B5" s="31" t="s">
        <v>38</v>
      </c>
      <c r="C5" s="33" t="s">
        <v>56</v>
      </c>
    </row>
    <row r="6" spans="1:3" x14ac:dyDescent="0.2">
      <c r="A6" s="31" t="s">
        <v>24</v>
      </c>
      <c r="B6" s="31" t="s">
        <v>36</v>
      </c>
      <c r="C6" s="33" t="s">
        <v>57</v>
      </c>
    </row>
    <row r="7" spans="1:3" x14ac:dyDescent="0.2">
      <c r="A7" s="31"/>
      <c r="B7" s="31"/>
      <c r="C7" s="3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Inventaire</vt:lpstr>
      <vt:lpstr>Transfert</vt:lpstr>
      <vt:lpstr>Compte magasin</vt:lpstr>
      <vt:lpstr>Compte magasin1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2024-02-12T13:25:13Z</dcterms:modified>
</cp:coreProperties>
</file>