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nald\Desktop\"/>
    </mc:Choice>
  </mc:AlternateContent>
  <bookViews>
    <workbookView xWindow="0" yWindow="0" windowWidth="19200" windowHeight="8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H10" i="1"/>
  <c r="I18" i="1"/>
  <c r="I19" i="1"/>
  <c r="H15" i="1"/>
  <c r="I15" i="1" s="1"/>
  <c r="H16" i="1"/>
  <c r="I16" i="1" s="1"/>
  <c r="H18" i="1"/>
  <c r="H19" i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12" i="1"/>
  <c r="I12" i="1" s="1"/>
  <c r="H11" i="1"/>
  <c r="I11" i="1" s="1"/>
  <c r="H7" i="1"/>
  <c r="I7" i="1" s="1"/>
  <c r="H6" i="1"/>
  <c r="I6" i="1" s="1"/>
  <c r="H3" i="1"/>
  <c r="I3" i="1" s="1"/>
  <c r="H5" i="1"/>
  <c r="I5" i="1" s="1"/>
  <c r="H2" i="1"/>
  <c r="I2" i="1" s="1"/>
  <c r="J2" i="1" s="1"/>
</calcChain>
</file>

<file path=xl/sharedStrings.xml><?xml version="1.0" encoding="utf-8"?>
<sst xmlns="http://schemas.openxmlformats.org/spreadsheetml/2006/main" count="46" uniqueCount="24">
  <si>
    <t>Jakobson</t>
  </si>
  <si>
    <t>Byme</t>
  </si>
  <si>
    <t>Commission</t>
  </si>
  <si>
    <t>Location</t>
  </si>
  <si>
    <t>Loueur</t>
  </si>
  <si>
    <t>Connaughton</t>
  </si>
  <si>
    <t>Meldrum</t>
  </si>
  <si>
    <t>Fany</t>
  </si>
  <si>
    <t>Décembre</t>
  </si>
  <si>
    <t>Avril</t>
  </si>
  <si>
    <t>Proprio</t>
  </si>
  <si>
    <t>Mai</t>
  </si>
  <si>
    <t>Juin</t>
  </si>
  <si>
    <t>Juillet</t>
  </si>
  <si>
    <t>Aout</t>
  </si>
  <si>
    <t>Booking</t>
  </si>
  <si>
    <t>Ami</t>
  </si>
  <si>
    <t>%</t>
  </si>
  <si>
    <t>Net</t>
  </si>
  <si>
    <t>NET</t>
  </si>
  <si>
    <t>Période</t>
  </si>
  <si>
    <t>JANVIER</t>
  </si>
  <si>
    <t>FEVRIER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</si>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</sst>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0" xfId="0" applyFill="1"/>
    <xf numFmtId="16" fontId="0" fillId="2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workbookViewId="0">
      <selection activeCell="A3" sqref="A3"/>
    </sheetView>
  </sheetViews>
  <sheetFormatPr baseColWidth="10" defaultRowHeight="15" x14ac:dyDescent="0.25"/>
  <cols>
    <col min="5" max="5" width="14.85546875" customWidth="1"/>
  </cols>
  <sheetData>
    <row r="1" spans="1:16" x14ac:dyDescent="0.25">
      <c r="C1" s="3" t="s">
        <v>20</v>
      </c>
      <c r="D1" s="3"/>
      <c r="E1" s="2" t="s">
        <v>4</v>
      </c>
      <c r="F1" s="2" t="s">
        <v>3</v>
      </c>
      <c r="G1" s="2" t="s">
        <v>2</v>
      </c>
      <c r="H1" s="2" t="s">
        <v>17</v>
      </c>
      <c r="I1" s="2" t="s">
        <v>18</v>
      </c>
      <c r="J1" s="2" t="s">
        <v>19</v>
      </c>
    </row>
    <row r="2" spans="1:16" x14ac:dyDescent="0.25">
      <c r="A2">
        <v>2016</v>
      </c>
      <c r="B2" t="s">
        <v>8</v>
      </c>
      <c r="C2" s="4">
        <v>43095</v>
      </c>
      <c r="D2" s="4">
        <v>43100</v>
      </c>
      <c r="E2" t="s">
        <v>0</v>
      </c>
      <c r="F2">
        <v>900</v>
      </c>
      <c r="G2" t="s">
        <v>15</v>
      </c>
      <c r="H2">
        <f>VLOOKUP(G2,$O$2:$P$5,2,0)</f>
        <v>1.25</v>
      </c>
      <c r="I2">
        <f>F2-(F2/H2)</f>
        <v>180</v>
      </c>
      <c r="J2">
        <f>F2-I2</f>
        <v>720</v>
      </c>
      <c r="O2" t="s">
        <v>15</v>
      </c>
      <c r="P2">
        <v>1.25</v>
      </c>
    </row>
    <row r="3" spans="1:16" x14ac:dyDescent="0.25">
      <c r="C3" s="4"/>
      <c r="D3" s="4"/>
      <c r="G3" t="s">
        <v>10</v>
      </c>
      <c r="H3">
        <f>VLOOKUP(G3,O2:P5,2,0)</f>
        <v>1</v>
      </c>
      <c r="I3">
        <f>F3-(F3/H3)</f>
        <v>0</v>
      </c>
      <c r="O3" t="s">
        <v>10</v>
      </c>
      <c r="P3">
        <v>1</v>
      </c>
    </row>
    <row r="4" spans="1:16" x14ac:dyDescent="0.25">
      <c r="A4">
        <v>2017</v>
      </c>
      <c r="B4" s="6" t="s">
        <v>21</v>
      </c>
      <c r="C4" s="7"/>
      <c r="D4" s="7"/>
      <c r="E4" s="6"/>
      <c r="F4" s="6"/>
      <c r="G4" s="6"/>
      <c r="H4" s="6"/>
      <c r="I4" s="6"/>
      <c r="J4" s="6"/>
      <c r="O4" t="s">
        <v>16</v>
      </c>
      <c r="P4">
        <v>1</v>
      </c>
    </row>
    <row r="5" spans="1:16" x14ac:dyDescent="0.25">
      <c r="C5" s="4">
        <v>42738</v>
      </c>
      <c r="D5" s="5">
        <v>42740</v>
      </c>
      <c r="E5" t="s">
        <v>5</v>
      </c>
      <c r="F5">
        <v>360</v>
      </c>
      <c r="G5" t="s">
        <v>15</v>
      </c>
      <c r="H5">
        <f>VLOOKUP(G5,O2:P5,2,0)</f>
        <v>1.25</v>
      </c>
      <c r="I5">
        <f t="shared" ref="I5:I26" si="0">F5-(F5/H5)</f>
        <v>72</v>
      </c>
    </row>
    <row r="6" spans="1:16" x14ac:dyDescent="0.25">
      <c r="C6" s="4">
        <v>42743</v>
      </c>
      <c r="D6" s="4">
        <v>42750</v>
      </c>
      <c r="E6" t="s">
        <v>1</v>
      </c>
      <c r="F6">
        <v>650</v>
      </c>
      <c r="G6" t="s">
        <v>15</v>
      </c>
      <c r="H6">
        <f>VLOOKUP(G6,O2:P5,2,0)</f>
        <v>1.25</v>
      </c>
      <c r="I6">
        <f t="shared" si="0"/>
        <v>130</v>
      </c>
    </row>
    <row r="7" spans="1:16" x14ac:dyDescent="0.25">
      <c r="C7" s="4">
        <v>42754</v>
      </c>
      <c r="D7" s="4">
        <v>42766</v>
      </c>
      <c r="E7" t="s">
        <v>10</v>
      </c>
      <c r="G7" t="s">
        <v>10</v>
      </c>
      <c r="H7">
        <f>VLOOKUP(G7,O2:P5,2,0)</f>
        <v>1</v>
      </c>
      <c r="I7">
        <f t="shared" si="0"/>
        <v>0</v>
      </c>
    </row>
    <row r="8" spans="1:16" x14ac:dyDescent="0.25">
      <c r="C8" s="4"/>
      <c r="D8" s="4"/>
    </row>
    <row r="9" spans="1:16" x14ac:dyDescent="0.25">
      <c r="B9" s="6" t="s">
        <v>22</v>
      </c>
      <c r="C9" s="7"/>
      <c r="D9" s="7"/>
      <c r="E9" s="6"/>
      <c r="F9" s="6"/>
      <c r="G9" s="6"/>
      <c r="H9" s="6"/>
      <c r="I9" s="6"/>
      <c r="J9" s="6"/>
    </row>
    <row r="10" spans="1:16" x14ac:dyDescent="0.25">
      <c r="C10" s="1">
        <v>42767</v>
      </c>
      <c r="D10" s="1">
        <v>42782</v>
      </c>
      <c r="E10" t="s">
        <v>10</v>
      </c>
      <c r="G10" t="s">
        <v>10</v>
      </c>
      <c r="H10">
        <f>VLOOKUP(G10,$O$2:$P$5,2,0)</f>
        <v>1</v>
      </c>
      <c r="I10">
        <f t="shared" si="0"/>
        <v>0</v>
      </c>
    </row>
    <row r="11" spans="1:16" x14ac:dyDescent="0.25">
      <c r="C11" s="4">
        <v>42788</v>
      </c>
      <c r="D11" s="4">
        <v>42794</v>
      </c>
      <c r="E11" t="s">
        <v>6</v>
      </c>
      <c r="F11">
        <v>1017</v>
      </c>
      <c r="G11" t="s">
        <v>15</v>
      </c>
      <c r="H11">
        <f>VLOOKUP(G11,$O$2:$P$5,2,0)</f>
        <v>1.25</v>
      </c>
      <c r="I11">
        <f t="shared" si="0"/>
        <v>203.39999999999998</v>
      </c>
    </row>
    <row r="12" spans="1:16" x14ac:dyDescent="0.25">
      <c r="C12" s="4"/>
      <c r="D12" s="4"/>
      <c r="G12" t="s">
        <v>10</v>
      </c>
      <c r="H12">
        <f>VLOOKUP(G12,O$2:P$5,2,0)</f>
        <v>1</v>
      </c>
      <c r="I12">
        <f t="shared" si="0"/>
        <v>0</v>
      </c>
    </row>
    <row r="13" spans="1:16" x14ac:dyDescent="0.25">
      <c r="C13" s="4"/>
      <c r="D13" s="4"/>
    </row>
    <row r="14" spans="1:16" x14ac:dyDescent="0.25">
      <c r="B14" s="6" t="s">
        <v>23</v>
      </c>
      <c r="C14" s="7"/>
      <c r="D14" s="7"/>
      <c r="E14" s="6"/>
      <c r="F14" s="6"/>
      <c r="G14" s="6"/>
      <c r="H14" s="6"/>
      <c r="I14" s="6"/>
      <c r="J14" s="6"/>
    </row>
    <row r="15" spans="1:16" x14ac:dyDescent="0.25">
      <c r="C15" s="4">
        <v>42795</v>
      </c>
      <c r="D15" s="4">
        <v>42795</v>
      </c>
      <c r="E15" t="s">
        <v>6</v>
      </c>
      <c r="F15">
        <v>0</v>
      </c>
      <c r="G15" t="s">
        <v>15</v>
      </c>
      <c r="H15">
        <f>VLOOKUP(G15,O$2:P$5,2,0)</f>
        <v>1.25</v>
      </c>
      <c r="I15">
        <f t="shared" si="0"/>
        <v>0</v>
      </c>
    </row>
    <row r="16" spans="1:16" x14ac:dyDescent="0.25">
      <c r="C16" s="4"/>
      <c r="D16" s="4"/>
      <c r="G16" t="s">
        <v>10</v>
      </c>
      <c r="H16">
        <f>VLOOKUP(G16,O$2:P$5,2,0)</f>
        <v>1</v>
      </c>
      <c r="I16">
        <f t="shared" si="0"/>
        <v>0</v>
      </c>
    </row>
    <row r="17" spans="2:9" x14ac:dyDescent="0.25">
      <c r="C17" s="4"/>
      <c r="D17" s="4"/>
    </row>
    <row r="18" spans="2:9" x14ac:dyDescent="0.25">
      <c r="B18" t="s">
        <v>9</v>
      </c>
      <c r="C18" s="4">
        <v>42827</v>
      </c>
      <c r="D18" s="4">
        <v>42832</v>
      </c>
      <c r="E18" t="s">
        <v>7</v>
      </c>
      <c r="F18">
        <v>390</v>
      </c>
      <c r="G18" t="s">
        <v>16</v>
      </c>
      <c r="H18">
        <f>VLOOKUP(G18,O$2:P$5,2,0)</f>
        <v>1</v>
      </c>
      <c r="I18">
        <f t="shared" si="0"/>
        <v>0</v>
      </c>
    </row>
    <row r="19" spans="2:9" x14ac:dyDescent="0.25">
      <c r="C19" s="2"/>
      <c r="D19" s="2"/>
      <c r="G19" t="s">
        <v>10</v>
      </c>
      <c r="H19">
        <f>VLOOKUP(G19,O$2:P$5,2,0)</f>
        <v>1</v>
      </c>
      <c r="I19">
        <f t="shared" si="0"/>
        <v>0</v>
      </c>
    </row>
    <row r="20" spans="2:9" x14ac:dyDescent="0.25">
      <c r="B20" t="s">
        <v>11</v>
      </c>
      <c r="C20" s="2"/>
      <c r="D20" s="2"/>
      <c r="G20" t="s">
        <v>10</v>
      </c>
      <c r="H20">
        <f>VLOOKUP(G20,O$2:P$5,2,0)</f>
        <v>1</v>
      </c>
      <c r="I20">
        <f t="shared" si="0"/>
        <v>0</v>
      </c>
    </row>
    <row r="21" spans="2:9" x14ac:dyDescent="0.25">
      <c r="C21" s="2"/>
      <c r="D21" s="2"/>
      <c r="G21" t="s">
        <v>10</v>
      </c>
      <c r="H21">
        <f>VLOOKUP(G21,O$2:P$5,2,0)</f>
        <v>1</v>
      </c>
      <c r="I21">
        <f t="shared" si="0"/>
        <v>0</v>
      </c>
    </row>
    <row r="22" spans="2:9" x14ac:dyDescent="0.25">
      <c r="B22" t="s">
        <v>12</v>
      </c>
      <c r="C22" s="2"/>
      <c r="D22" s="2"/>
      <c r="G22" t="s">
        <v>10</v>
      </c>
      <c r="H22">
        <f>VLOOKUP(G22,O$2:P$5,2,0)</f>
        <v>1</v>
      </c>
      <c r="I22">
        <f t="shared" si="0"/>
        <v>0</v>
      </c>
    </row>
    <row r="23" spans="2:9" x14ac:dyDescent="0.25">
      <c r="C23" s="2"/>
      <c r="D23" s="2"/>
      <c r="G23" t="s">
        <v>10</v>
      </c>
      <c r="H23">
        <f>VLOOKUP(G23,O$2:P$5,2,0)</f>
        <v>1</v>
      </c>
      <c r="I23">
        <f t="shared" si="0"/>
        <v>0</v>
      </c>
    </row>
    <row r="24" spans="2:9" x14ac:dyDescent="0.25">
      <c r="B24" t="s">
        <v>13</v>
      </c>
      <c r="C24" s="4">
        <v>42926</v>
      </c>
      <c r="D24" s="4">
        <v>42946</v>
      </c>
      <c r="E24" s="1"/>
      <c r="G24" t="s">
        <v>10</v>
      </c>
      <c r="H24">
        <f>VLOOKUP(G24,O$2:P$5,2,0)</f>
        <v>1</v>
      </c>
      <c r="I24">
        <f t="shared" si="0"/>
        <v>0</v>
      </c>
    </row>
    <row r="25" spans="2:9" x14ac:dyDescent="0.25">
      <c r="C25" s="2"/>
      <c r="D25" s="2"/>
      <c r="G25" t="s">
        <v>10</v>
      </c>
      <c r="H25">
        <f>VLOOKUP(G25,O$2:P$5,2,0)</f>
        <v>1</v>
      </c>
      <c r="I25">
        <f t="shared" si="0"/>
        <v>0</v>
      </c>
    </row>
    <row r="26" spans="2:9" x14ac:dyDescent="0.25">
      <c r="B26" t="s">
        <v>14</v>
      </c>
      <c r="C26" s="2"/>
      <c r="D26" s="2"/>
      <c r="G26" t="s">
        <v>10</v>
      </c>
      <c r="H26">
        <f>VLOOKUP(G26,O$2:P$5,2,0)</f>
        <v>1</v>
      </c>
      <c r="I26">
        <f t="shared" si="0"/>
        <v>0</v>
      </c>
    </row>
  </sheetData>
  <mergeCells count="1">
    <mergeCell ref="C1:D1"/>
  </mergeCells>
  <dataValidations count="1">
    <dataValidation type="list" allowBlank="1" showInputMessage="1" showErrorMessage="1" sqref="G2:G26">
      <formula1>$O$2:$O$5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 TOUSSAINT</dc:creator>
  <cp:lastModifiedBy>Ronald TOUSSAINT</cp:lastModifiedBy>
  <dcterms:created xsi:type="dcterms:W3CDTF">2017-01-02T11:43:24Z</dcterms:created>
  <dcterms:modified xsi:type="dcterms:W3CDTF">2017-01-03T20:17:27Z</dcterms:modified>
</cp:coreProperties>
</file>