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LCF\EXCEL\"/>
    </mc:Choice>
  </mc:AlternateContent>
  <xr:revisionPtr revIDLastSave="0" documentId="13_ncr:1_{700A91D1-609B-4EB8-819C-D1E2B7DEE70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" sheetId="4" r:id="rId1"/>
    <sheet name="Onglet" sheetId="3" r:id="rId2"/>
  </sheets>
  <definedNames>
    <definedName name="dept">#REF!</definedName>
    <definedName name="tablo">OFFSET(#REF!,,,COUNTA(#REF!),COUNTA(#REF!))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0" i="4" l="1"/>
  <c r="Y21" i="4"/>
  <c r="Y22" i="4"/>
  <c r="Y23" i="4"/>
  <c r="Y24" i="4"/>
  <c r="Y25" i="4"/>
  <c r="Y26" i="4"/>
  <c r="Y27" i="4"/>
  <c r="Y28" i="4"/>
  <c r="Y29" i="4"/>
  <c r="Y30" i="4"/>
  <c r="Y19" i="4"/>
  <c r="W20" i="4"/>
  <c r="W21" i="4"/>
  <c r="W22" i="4"/>
  <c r="W23" i="4"/>
  <c r="W24" i="4"/>
  <c r="W25" i="4"/>
  <c r="W26" i="4"/>
  <c r="W27" i="4"/>
  <c r="W28" i="4"/>
  <c r="W29" i="4"/>
  <c r="W30" i="4"/>
  <c r="W19" i="4"/>
  <c r="V20" i="4"/>
  <c r="V21" i="4"/>
  <c r="V22" i="4"/>
  <c r="V23" i="4"/>
  <c r="V24" i="4"/>
  <c r="V25" i="4"/>
  <c r="V26" i="4"/>
  <c r="V27" i="4"/>
  <c r="V28" i="4"/>
  <c r="V29" i="4"/>
  <c r="V30" i="4"/>
  <c r="V19" i="4"/>
  <c r="Y22" i="3"/>
  <c r="X22" i="3"/>
  <c r="Y21" i="3"/>
  <c r="X21" i="3"/>
  <c r="Y20" i="3"/>
  <c r="X20" i="3"/>
  <c r="Y19" i="3"/>
  <c r="X19" i="3"/>
  <c r="Y18" i="3"/>
  <c r="X18" i="3"/>
  <c r="Y17" i="3"/>
  <c r="X17" i="3"/>
  <c r="Y16" i="3"/>
  <c r="X16" i="3"/>
  <c r="Y15" i="3"/>
  <c r="X15" i="3"/>
  <c r="Y14" i="3"/>
  <c r="X14" i="3"/>
  <c r="Y13" i="3"/>
  <c r="X13" i="3"/>
  <c r="Y12" i="3"/>
  <c r="X12" i="3" a="1"/>
  <c r="X12" i="3" s="1"/>
  <c r="Y11" i="3" a="1"/>
  <c r="Y11" i="3" s="1"/>
  <c r="X11" i="3" a="1"/>
  <c r="X11" i="3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<sst xmlns="http://schemas.openxmlformats.org/spreadsheetml/2006/main" count="186" uniqueCount="137">
  <si>
    <t>Résultat attendu</t>
  </si>
  <si>
    <t>Pré-requis</t>
  </si>
  <si>
    <t>R</t>
  </si>
  <si>
    <t>Ob</t>
  </si>
  <si>
    <t>Recherche qui doit partir de la cellule B1 ou B2 (dans onglet BASE)</t>
  </si>
  <si>
    <t>JANVIER.VE23</t>
  </si>
  <si>
    <t>Je ne souhaite pas une recherchev (car je ne veux pas modifier le n° de colonne pour chaque année)</t>
  </si>
  <si>
    <t>FEVRIER.VE23</t>
  </si>
  <si>
    <t>Je souhaite une fonction décaler</t>
  </si>
  <si>
    <t>MARS.VE23</t>
  </si>
  <si>
    <t>AVRIL.VE23</t>
  </si>
  <si>
    <t>MAI.VE23</t>
  </si>
  <si>
    <t>JUIN.VE23</t>
  </si>
  <si>
    <t>JUILLET.VE23</t>
  </si>
  <si>
    <t>AOÛT.VE23</t>
  </si>
  <si>
    <t>SEPTEMBRE.VE23</t>
  </si>
  <si>
    <t>OCTOBRE.VE23</t>
  </si>
  <si>
    <t>NOVEMBRE.VE23</t>
  </si>
  <si>
    <t>DECEMBRE.VE23</t>
  </si>
  <si>
    <t>ANNEE X</t>
  </si>
  <si>
    <t>ANNEE Y</t>
  </si>
  <si>
    <t>ANNEE Z etc</t>
  </si>
  <si>
    <t>JANVIER.BA21</t>
  </si>
  <si>
    <t>JANVIER.BA23</t>
  </si>
  <si>
    <t>FEVRIER.BA21</t>
  </si>
  <si>
    <t>FEVRIER.BA23</t>
  </si>
  <si>
    <t>MARS.BA21</t>
  </si>
  <si>
    <t>MARS.BA23</t>
  </si>
  <si>
    <t>AVRIL.BA21</t>
  </si>
  <si>
    <t>AVRIL.BA23</t>
  </si>
  <si>
    <t>MAI.BA21</t>
  </si>
  <si>
    <t>MAI.BA23</t>
  </si>
  <si>
    <t>JUIN.BA21</t>
  </si>
  <si>
    <t>JUIN.BA23</t>
  </si>
  <si>
    <t>JUILLET.BA21</t>
  </si>
  <si>
    <t>JUILLET.BA23</t>
  </si>
  <si>
    <t>AOÛT.BA21</t>
  </si>
  <si>
    <t>AOÛT.BA23</t>
  </si>
  <si>
    <t>SEPTEMBRE.BA21</t>
  </si>
  <si>
    <t>SEPTEMBRE.BA23</t>
  </si>
  <si>
    <t>OCTOBRE.BA21</t>
  </si>
  <si>
    <t>OCTOBRE.BA23</t>
  </si>
  <si>
    <t>NOVEMBRE.BA21</t>
  </si>
  <si>
    <t>NOVEMBRE.BA23</t>
  </si>
  <si>
    <t>DECEMBRE.BA21</t>
  </si>
  <si>
    <t>DECEMBRE.BA23</t>
  </si>
  <si>
    <t>JANVIER.VE21</t>
  </si>
  <si>
    <t>FEVRIER.VE21</t>
  </si>
  <si>
    <t>MARS.VE21</t>
  </si>
  <si>
    <t>AVRIL.VE21</t>
  </si>
  <si>
    <t>MAI.VE21</t>
  </si>
  <si>
    <t>JUIN.VE21</t>
  </si>
  <si>
    <t>JUILLET.VE21</t>
  </si>
  <si>
    <t>AOÛT.VE21</t>
  </si>
  <si>
    <t>SEPTEMBRE.VE21</t>
  </si>
  <si>
    <t>OCTOBRE.VE21</t>
  </si>
  <si>
    <t>NOVEMBRE.VE21</t>
  </si>
  <si>
    <t>DECEMBRE.VE21</t>
  </si>
  <si>
    <t>la base est nommée "tablo" en dynamique (auto extensible )</t>
  </si>
  <si>
    <t>-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</si>
  <si>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</si>
  <si>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</si>
  <si>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</si>
  <si>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</si>
  <si>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</si>
  <si>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</si>
  <si>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</si>
  <si>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</si>
  <si>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</si>
  <si>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</si>
  <si>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</si>
  <si>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</si>
  <si>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</si>
  <si>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</si>
  <si>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</si>
  <si>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</si>
  <si>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</si>
  <si>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</si>
  <si>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</si>
  <si>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</si>
  <si>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</si>
  <si>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</si>
  <si>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</si>
  <si>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JANVIER.BA28</t>
  </si>
  <si>
    <t>FEVRIER.BA28</t>
  </si>
  <si>
    <t>MARS.BA28</t>
  </si>
  <si>
    <t>AVRIL.BA28</t>
  </si>
  <si>
    <t>MAI.BA28</t>
  </si>
  <si>
    <t>JUIN.BA28</t>
  </si>
  <si>
    <t>JUILLET.BA28</t>
  </si>
  <si>
    <t>AOÛT.BA28</t>
  </si>
  <si>
    <t>SEPTEMBRE.BA28</t>
  </si>
  <si>
    <t>OCTOBRE.BA28</t>
  </si>
  <si>
    <t>NOVEMBRE.BA28</t>
  </si>
  <si>
    <t>DECEMBRE.BA28</t>
  </si>
  <si>
    <t>JANVIER.BA45</t>
  </si>
  <si>
    <t>FEVRIER.BA45</t>
  </si>
  <si>
    <t>MARS.BA45</t>
  </si>
  <si>
    <t>AVRIL.BA45</t>
  </si>
  <si>
    <t>MAI.BA45</t>
  </si>
  <si>
    <t>JUIN.BA45</t>
  </si>
  <si>
    <t>JUILLET.BA45</t>
  </si>
  <si>
    <t>AOÛT.BA45</t>
  </si>
  <si>
    <t>SEPTEMBRE.BA45</t>
  </si>
  <si>
    <t>OCTOBRE.BA45</t>
  </si>
  <si>
    <t>NOVEMBRE.BA45</t>
  </si>
  <si>
    <t>DECEMBRE.BA45</t>
  </si>
  <si>
    <t>AA</t>
  </si>
  <si>
    <t>AB</t>
  </si>
  <si>
    <t>AC</t>
  </si>
  <si>
    <t>AD</t>
  </si>
  <si>
    <t>AE</t>
  </si>
  <si>
    <t>AF</t>
  </si>
  <si>
    <t>JANVIER.VE65</t>
  </si>
  <si>
    <t>FEVRIER.VE65</t>
  </si>
  <si>
    <t>MARS.VE65</t>
  </si>
  <si>
    <t>AVRIL.VE65</t>
  </si>
  <si>
    <t>MAI.VE65</t>
  </si>
  <si>
    <t>JUIN.VE65</t>
  </si>
  <si>
    <t>JUILLET.VE65</t>
  </si>
  <si>
    <t>AOÛT.VE65</t>
  </si>
  <si>
    <t>SEPTEMBRE.VE65</t>
  </si>
  <si>
    <t>OCTOBRE.VE65</t>
  </si>
  <si>
    <t>NOVEMBRE.VE65</t>
  </si>
  <si>
    <t>DECEMBRE.VE65</t>
  </si>
  <si>
    <t>JANVIER.VE56</t>
  </si>
  <si>
    <t>FEVRIER.VE56</t>
  </si>
  <si>
    <t>MARS.VE56</t>
  </si>
  <si>
    <t>AVRIL.VE56</t>
  </si>
  <si>
    <t>MAI.VE56</t>
  </si>
  <si>
    <t>JUIN.VE56</t>
  </si>
  <si>
    <t>JUILLET.VE56</t>
  </si>
  <si>
    <t>AOÛT.VE56</t>
  </si>
  <si>
    <t>SEPTEMBRE.VE56</t>
  </si>
  <si>
    <t>OCTOBRE.VE56</t>
  </si>
  <si>
    <t>NOVEMBRE.VE56</t>
  </si>
  <si>
    <t>DECEMBRE.VE56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</si>
</sst>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9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0" xfId="0" applyFill="1"/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0" borderId="1" xfId="0" quotePrefix="1" applyBorder="1" applyAlignment="1">
      <alignment horizontal="left"/>
    </xf>
    <xf numFmtId="0" fontId="0" fillId="0" borderId="1" xfId="0" quotePrefix="1" applyBorder="1" applyAlignment="1">
      <alignment horizontal="center"/>
    </xf>
    <xf numFmtId="0" fontId="1" fillId="0" borderId="0" xfId="0" applyFont="1" applyAlignment="1">
      <alignment horizontal="center"/>
    </xf>
    <xf numFmtId="0" fontId="0" fillId="3" borderId="1" xfId="0" applyFill="1" applyBorder="1" applyAlignment="1">
      <alignment horizontal="left"/>
    </xf>
    <xf numFmtId="0" fontId="0" fillId="0" borderId="1" xfId="0" quotePrefix="1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2">
    <cellStyle name="Normal" xfId="0" builtinId="0"/>
    <cellStyle name="Normal 3" xfId="1" xr:uid="{24B9754E-4541-445D-B5AF-15683AB88226}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4E4B2-5897-4807-AF8C-6CCAEE287F74}">
  <sheetPr>
    <tabColor rgb="FFFFFF00"/>
  </sheetPr>
  <dimension ref="D4:AI53"/>
  <sheetViews>
    <sheetView tabSelected="1" workbookViewId="0">
      <selection activeCell="R31" sqref="R31"/>
    </sheetView>
  </sheetViews>
  <sheetFormatPr baseColWidth="10" defaultRowHeight="15" x14ac:dyDescent="0.25"/>
  <cols>
    <col min="2" max="3" width="0" hidden="1" customWidth="1"/>
    <col min="4" max="4" width="18.28515625" hidden="1" customWidth="1"/>
    <col min="5" max="6" width="4" hidden="1" customWidth="1"/>
    <col min="7" max="7" width="18.28515625" hidden="1" customWidth="1"/>
    <col min="8" max="9" width="4" hidden="1" customWidth="1"/>
    <col min="10" max="10" width="18.28515625" hidden="1" customWidth="1"/>
    <col min="11" max="12" width="4" hidden="1" customWidth="1"/>
    <col min="13" max="13" width="18.28515625" hidden="1" customWidth="1"/>
    <col min="14" max="16" width="4" hidden="1" customWidth="1"/>
    <col min="17" max="17" width="13.7109375" hidden="1" customWidth="1"/>
    <col min="18" max="18" width="16.28515625" bestFit="1" customWidth="1"/>
  </cols>
  <sheetData>
    <row r="4" spans="18:35" x14ac:dyDescent="0.25">
      <c r="R4" s="7" t="s">
        <v>19</v>
      </c>
      <c r="S4" s="2" t="s">
        <v>2</v>
      </c>
      <c r="T4" s="2" t="s">
        <v>3</v>
      </c>
      <c r="U4" s="7" t="s">
        <v>20</v>
      </c>
      <c r="V4" s="2" t="s">
        <v>2</v>
      </c>
      <c r="W4" s="2" t="s">
        <v>3</v>
      </c>
      <c r="X4" s="7" t="s">
        <v>20</v>
      </c>
      <c r="Y4" s="2" t="s">
        <v>2</v>
      </c>
      <c r="Z4" s="2" t="s">
        <v>3</v>
      </c>
      <c r="AA4" s="7" t="s">
        <v>20</v>
      </c>
      <c r="AB4" s="2" t="s">
        <v>2</v>
      </c>
      <c r="AC4" s="2" t="s">
        <v>3</v>
      </c>
      <c r="AD4" s="7" t="s">
        <v>21</v>
      </c>
      <c r="AE4" s="4"/>
      <c r="AF4" s="4"/>
      <c r="AG4" s="4"/>
      <c r="AH4" s="4"/>
      <c r="AI4" s="4"/>
    </row>
    <row r="5" spans="18:35" x14ac:dyDescent="0.25">
      <c r="R5" s="8" t="s">
        <v>22</v>
      </c>
      <c r="S5" s="2">
        <v>15</v>
      </c>
      <c r="T5" s="2">
        <v>25</v>
      </c>
      <c r="U5" s="16" t="s">
        <v>23</v>
      </c>
      <c r="V5" s="2">
        <v>15</v>
      </c>
      <c r="W5" s="2">
        <v>25</v>
      </c>
      <c r="X5" s="8" t="s">
        <v>83</v>
      </c>
      <c r="Y5" s="2" t="s">
        <v>60</v>
      </c>
      <c r="Z5" s="2" t="s">
        <v>61</v>
      </c>
      <c r="AA5" s="8" t="s">
        <v>95</v>
      </c>
      <c r="AB5" s="2" t="s">
        <v>107</v>
      </c>
      <c r="AC5" s="2" t="s">
        <v>108</v>
      </c>
      <c r="AD5" s="2"/>
      <c r="AE5" s="17"/>
      <c r="AF5" s="18"/>
      <c r="AG5" s="4"/>
      <c r="AH5" s="4"/>
      <c r="AI5" s="4"/>
    </row>
    <row r="6" spans="18:35" x14ac:dyDescent="0.25">
      <c r="R6" s="8" t="s">
        <v>24</v>
      </c>
      <c r="S6" s="2">
        <v>2</v>
      </c>
      <c r="T6" s="2">
        <v>60</v>
      </c>
      <c r="U6" s="16" t="s">
        <v>25</v>
      </c>
      <c r="V6" s="2">
        <v>2</v>
      </c>
      <c r="W6" s="2">
        <v>60</v>
      </c>
      <c r="X6" s="8" t="s">
        <v>84</v>
      </c>
      <c r="Y6" s="2" t="s">
        <v>62</v>
      </c>
      <c r="Z6" s="2" t="s">
        <v>63</v>
      </c>
      <c r="AA6" s="8" t="s">
        <v>96</v>
      </c>
      <c r="AB6" s="2" t="s">
        <v>109</v>
      </c>
      <c r="AC6" s="2" t="s">
        <v>110</v>
      </c>
      <c r="AD6" s="2"/>
      <c r="AE6" s="4"/>
      <c r="AF6" s="4"/>
      <c r="AG6" s="4"/>
      <c r="AH6" s="4"/>
      <c r="AI6" s="4"/>
    </row>
    <row r="7" spans="18:35" x14ac:dyDescent="0.25">
      <c r="R7" s="8" t="s">
        <v>26</v>
      </c>
      <c r="S7" s="2">
        <v>52</v>
      </c>
      <c r="T7" s="2">
        <v>59</v>
      </c>
      <c r="U7" s="16" t="s">
        <v>27</v>
      </c>
      <c r="V7" s="2">
        <v>52</v>
      </c>
      <c r="W7" s="2">
        <v>59</v>
      </c>
      <c r="X7" s="8" t="s">
        <v>85</v>
      </c>
      <c r="Y7" s="2" t="s">
        <v>64</v>
      </c>
      <c r="Z7" s="2" t="s">
        <v>65</v>
      </c>
      <c r="AA7" s="8" t="s">
        <v>97</v>
      </c>
      <c r="AB7" s="2" t="s">
        <v>111</v>
      </c>
      <c r="AC7" s="2" t="s">
        <v>112</v>
      </c>
      <c r="AD7" s="2"/>
      <c r="AE7" s="4"/>
      <c r="AF7" s="4"/>
      <c r="AG7" s="4"/>
      <c r="AH7" s="4"/>
      <c r="AI7" s="4"/>
    </row>
    <row r="8" spans="18:35" x14ac:dyDescent="0.25">
      <c r="R8" s="8" t="s">
        <v>28</v>
      </c>
      <c r="S8" s="2">
        <v>63</v>
      </c>
      <c r="T8" s="2">
        <v>47</v>
      </c>
      <c r="U8" s="16" t="s">
        <v>29</v>
      </c>
      <c r="V8" s="2">
        <v>63</v>
      </c>
      <c r="W8" s="2">
        <v>47</v>
      </c>
      <c r="X8" s="8" t="s">
        <v>86</v>
      </c>
      <c r="Y8" s="2" t="s">
        <v>66</v>
      </c>
      <c r="Z8" s="2" t="s">
        <v>67</v>
      </c>
      <c r="AA8" s="8" t="s">
        <v>98</v>
      </c>
      <c r="AB8" s="2">
        <v>63</v>
      </c>
      <c r="AC8" s="2">
        <v>47</v>
      </c>
      <c r="AD8" s="2"/>
      <c r="AE8" s="4"/>
      <c r="AF8" s="4"/>
      <c r="AG8" s="4"/>
      <c r="AH8" s="4"/>
      <c r="AI8" s="4"/>
    </row>
    <row r="9" spans="18:35" x14ac:dyDescent="0.25">
      <c r="R9" s="8" t="s">
        <v>30</v>
      </c>
      <c r="S9" s="2">
        <v>54</v>
      </c>
      <c r="T9" s="2">
        <v>25</v>
      </c>
      <c r="U9" s="16" t="s">
        <v>31</v>
      </c>
      <c r="V9" s="2">
        <v>54</v>
      </c>
      <c r="W9" s="2">
        <v>25</v>
      </c>
      <c r="X9" s="8" t="s">
        <v>87</v>
      </c>
      <c r="Y9" s="2" t="s">
        <v>68</v>
      </c>
      <c r="Z9" s="2" t="s">
        <v>66</v>
      </c>
      <c r="AA9" s="8" t="s">
        <v>99</v>
      </c>
      <c r="AB9" s="2">
        <v>54</v>
      </c>
      <c r="AC9" s="2">
        <v>25</v>
      </c>
      <c r="AD9" s="2"/>
      <c r="AE9" s="4"/>
      <c r="AF9" s="4"/>
      <c r="AG9" s="4"/>
      <c r="AH9" s="4"/>
      <c r="AI9" s="4"/>
    </row>
    <row r="10" spans="18:35" x14ac:dyDescent="0.25">
      <c r="R10" s="8" t="s">
        <v>32</v>
      </c>
      <c r="S10" s="2">
        <v>24</v>
      </c>
      <c r="T10" s="2">
        <v>63</v>
      </c>
      <c r="U10" s="16" t="s">
        <v>33</v>
      </c>
      <c r="V10" s="2">
        <v>24</v>
      </c>
      <c r="W10" s="2">
        <v>63</v>
      </c>
      <c r="X10" s="8" t="s">
        <v>88</v>
      </c>
      <c r="Y10" s="2" t="s">
        <v>69</v>
      </c>
      <c r="Z10" s="2" t="s">
        <v>70</v>
      </c>
      <c r="AA10" s="8" t="s">
        <v>100</v>
      </c>
      <c r="AB10" s="2">
        <v>24</v>
      </c>
      <c r="AC10" s="2">
        <v>63</v>
      </c>
      <c r="AD10" s="2"/>
      <c r="AE10" s="4"/>
      <c r="AF10" s="4"/>
      <c r="AG10" s="4"/>
      <c r="AH10" s="4"/>
      <c r="AI10" s="4"/>
    </row>
    <row r="11" spans="18:35" x14ac:dyDescent="0.25">
      <c r="R11" s="8" t="s">
        <v>34</v>
      </c>
      <c r="S11" s="2">
        <v>23</v>
      </c>
      <c r="T11" s="2">
        <v>85</v>
      </c>
      <c r="U11" s="16" t="s">
        <v>35</v>
      </c>
      <c r="V11" s="2">
        <v>23</v>
      </c>
      <c r="W11" s="2">
        <v>85</v>
      </c>
      <c r="X11" s="8" t="s">
        <v>89</v>
      </c>
      <c r="Y11" s="2" t="s">
        <v>71</v>
      </c>
      <c r="Z11" s="2" t="s">
        <v>72</v>
      </c>
      <c r="AA11" s="8" t="s">
        <v>101</v>
      </c>
      <c r="AB11" s="2">
        <v>23</v>
      </c>
      <c r="AC11" s="2">
        <v>85</v>
      </c>
      <c r="AD11" s="2"/>
      <c r="AE11" s="4"/>
      <c r="AF11" s="4"/>
      <c r="AG11" s="4"/>
      <c r="AH11" s="4"/>
      <c r="AI11" s="4"/>
    </row>
    <row r="12" spans="18:35" x14ac:dyDescent="0.25">
      <c r="R12" s="8" t="s">
        <v>36</v>
      </c>
      <c r="S12" s="2">
        <v>50</v>
      </c>
      <c r="T12" s="2">
        <v>93</v>
      </c>
      <c r="U12" s="16" t="s">
        <v>37</v>
      </c>
      <c r="V12" s="2">
        <v>50</v>
      </c>
      <c r="W12" s="2">
        <v>93</v>
      </c>
      <c r="X12" s="8" t="s">
        <v>90</v>
      </c>
      <c r="Y12" s="2" t="s">
        <v>73</v>
      </c>
      <c r="Z12" s="2" t="s">
        <v>74</v>
      </c>
      <c r="AA12" s="8" t="s">
        <v>102</v>
      </c>
      <c r="AB12" s="2">
        <v>50</v>
      </c>
      <c r="AC12" s="2">
        <v>93</v>
      </c>
      <c r="AD12" s="2"/>
      <c r="AE12" s="4"/>
      <c r="AF12" s="4"/>
      <c r="AG12" s="4"/>
      <c r="AH12" s="4"/>
      <c r="AI12" s="4"/>
    </row>
    <row r="13" spans="18:35" x14ac:dyDescent="0.25">
      <c r="R13" s="8" t="s">
        <v>38</v>
      </c>
      <c r="S13" s="2">
        <v>69</v>
      </c>
      <c r="T13" s="2">
        <v>150</v>
      </c>
      <c r="U13" s="16" t="s">
        <v>39</v>
      </c>
      <c r="V13" s="2">
        <v>69</v>
      </c>
      <c r="W13" s="2">
        <v>150</v>
      </c>
      <c r="X13" s="8" t="s">
        <v>91</v>
      </c>
      <c r="Y13" s="2" t="s">
        <v>75</v>
      </c>
      <c r="Z13" s="2" t="s">
        <v>76</v>
      </c>
      <c r="AA13" s="8" t="s">
        <v>103</v>
      </c>
      <c r="AB13" s="2">
        <v>69</v>
      </c>
      <c r="AC13" s="2">
        <v>150</v>
      </c>
      <c r="AD13" s="2"/>
      <c r="AE13" s="4"/>
      <c r="AF13" s="4"/>
      <c r="AG13" s="4"/>
      <c r="AH13" s="4"/>
      <c r="AI13" s="4"/>
    </row>
    <row r="14" spans="18:35" x14ac:dyDescent="0.25">
      <c r="R14" s="8" t="s">
        <v>40</v>
      </c>
      <c r="S14" s="2">
        <v>48</v>
      </c>
      <c r="T14" s="2">
        <v>20</v>
      </c>
      <c r="U14" s="16" t="s">
        <v>41</v>
      </c>
      <c r="V14" s="2">
        <v>48</v>
      </c>
      <c r="W14" s="2">
        <v>20</v>
      </c>
      <c r="X14" s="8" t="s">
        <v>92</v>
      </c>
      <c r="Y14" s="2" t="s">
        <v>77</v>
      </c>
      <c r="Z14" s="2" t="s">
        <v>78</v>
      </c>
      <c r="AA14" s="8" t="s">
        <v>104</v>
      </c>
      <c r="AB14" s="2">
        <v>48</v>
      </c>
      <c r="AC14" s="2">
        <v>20</v>
      </c>
      <c r="AD14" s="2"/>
      <c r="AE14" s="4"/>
      <c r="AF14" s="4"/>
      <c r="AG14" s="4"/>
      <c r="AH14" s="4"/>
      <c r="AI14" s="4"/>
    </row>
    <row r="15" spans="18:35" x14ac:dyDescent="0.25">
      <c r="R15" s="8" t="s">
        <v>42</v>
      </c>
      <c r="S15" s="2">
        <v>35</v>
      </c>
      <c r="T15" s="2">
        <v>14</v>
      </c>
      <c r="U15" s="16" t="s">
        <v>43</v>
      </c>
      <c r="V15" s="2">
        <v>35</v>
      </c>
      <c r="W15" s="2">
        <v>14</v>
      </c>
      <c r="X15" s="8" t="s">
        <v>93</v>
      </c>
      <c r="Y15" s="2" t="s">
        <v>79</v>
      </c>
      <c r="Z15" s="2" t="s">
        <v>80</v>
      </c>
      <c r="AA15" s="8" t="s">
        <v>105</v>
      </c>
      <c r="AB15" s="2">
        <v>35</v>
      </c>
      <c r="AC15" s="2">
        <v>14</v>
      </c>
      <c r="AD15" s="2"/>
      <c r="AE15" s="4"/>
      <c r="AF15" s="4"/>
      <c r="AG15" s="4"/>
      <c r="AH15" s="4"/>
      <c r="AI15" s="4"/>
    </row>
    <row r="16" spans="18:35" x14ac:dyDescent="0.25">
      <c r="R16" s="8" t="s">
        <v>44</v>
      </c>
      <c r="S16" s="2">
        <v>65</v>
      </c>
      <c r="T16" s="2">
        <v>85</v>
      </c>
      <c r="U16" s="16" t="s">
        <v>45</v>
      </c>
      <c r="V16" s="2">
        <v>65</v>
      </c>
      <c r="W16" s="2">
        <v>85</v>
      </c>
      <c r="X16" s="8" t="s">
        <v>94</v>
      </c>
      <c r="Y16" s="2" t="s">
        <v>81</v>
      </c>
      <c r="Z16" s="2" t="s">
        <v>82</v>
      </c>
      <c r="AA16" s="8" t="s">
        <v>106</v>
      </c>
      <c r="AB16" s="2">
        <v>65</v>
      </c>
      <c r="AC16" s="2">
        <v>85</v>
      </c>
      <c r="AD16" s="2"/>
      <c r="AE16" s="4"/>
      <c r="AF16" s="4"/>
      <c r="AG16" s="4"/>
      <c r="AH16" s="4"/>
      <c r="AI16" s="4"/>
    </row>
    <row r="17" spans="18:35" x14ac:dyDescent="0.25">
      <c r="R17" s="13" t="s">
        <v>59</v>
      </c>
      <c r="S17" s="14" t="s">
        <v>59</v>
      </c>
      <c r="T17" s="14" t="s">
        <v>59</v>
      </c>
      <c r="U17" s="13" t="s">
        <v>59</v>
      </c>
      <c r="V17" s="14" t="s">
        <v>59</v>
      </c>
      <c r="W17" s="14" t="s">
        <v>59</v>
      </c>
      <c r="X17" s="13" t="s">
        <v>59</v>
      </c>
      <c r="Y17" s="14" t="s">
        <v>59</v>
      </c>
      <c r="Z17" s="14" t="s">
        <v>59</v>
      </c>
      <c r="AA17" s="13" t="s">
        <v>59</v>
      </c>
      <c r="AB17" s="14" t="s">
        <v>59</v>
      </c>
      <c r="AC17" s="14" t="s">
        <v>59</v>
      </c>
      <c r="AD17" s="14"/>
      <c r="AE17" s="4"/>
      <c r="AF17" s="4"/>
      <c r="AG17" s="4"/>
      <c r="AH17" s="4"/>
      <c r="AI17" s="4"/>
    </row>
    <row r="18" spans="18:35" x14ac:dyDescent="0.25">
      <c r="R18" s="7" t="s">
        <v>19</v>
      </c>
      <c r="S18" s="2" t="s">
        <v>2</v>
      </c>
      <c r="T18" s="2" t="s">
        <v>3</v>
      </c>
      <c r="U18" s="7" t="s">
        <v>20</v>
      </c>
      <c r="V18" s="2" t="s">
        <v>2</v>
      </c>
      <c r="W18" s="2" t="s">
        <v>3</v>
      </c>
      <c r="X18" s="7" t="s">
        <v>20</v>
      </c>
      <c r="Y18" s="2" t="s">
        <v>2</v>
      </c>
      <c r="Z18" s="2" t="s">
        <v>3</v>
      </c>
      <c r="AA18" s="7" t="s">
        <v>20</v>
      </c>
      <c r="AB18" s="2" t="s">
        <v>2</v>
      </c>
      <c r="AC18" s="2" t="s">
        <v>3</v>
      </c>
      <c r="AD18" s="2"/>
      <c r="AE18" s="4"/>
      <c r="AF18" s="4"/>
      <c r="AG18" s="4"/>
      <c r="AH18" s="4"/>
      <c r="AI18" s="4"/>
    </row>
    <row r="19" spans="18:35" x14ac:dyDescent="0.25">
      <c r="R19" s="8" t="s">
        <v>46</v>
      </c>
      <c r="S19" s="2">
        <v>1</v>
      </c>
      <c r="T19" s="4">
        <v>62</v>
      </c>
      <c r="U19" s="8" t="s">
        <v>5</v>
      </c>
      <c r="V19" s="5">
        <f>V5+1</f>
        <v>16</v>
      </c>
      <c r="W19" s="6">
        <f>W5+1</f>
        <v>26</v>
      </c>
      <c r="X19" s="16" t="s">
        <v>125</v>
      </c>
      <c r="Y19" s="5">
        <f>V5+6</f>
        <v>21</v>
      </c>
      <c r="Z19" s="6">
        <v>62</v>
      </c>
      <c r="AA19" s="8" t="s">
        <v>113</v>
      </c>
      <c r="AB19" s="9">
        <v>1</v>
      </c>
      <c r="AC19" s="10">
        <v>62</v>
      </c>
      <c r="AD19" s="6"/>
      <c r="AE19" s="4"/>
      <c r="AF19" s="4"/>
      <c r="AG19" s="4"/>
      <c r="AH19" s="4"/>
      <c r="AI19" s="4"/>
    </row>
    <row r="20" spans="18:35" x14ac:dyDescent="0.25">
      <c r="R20" s="8" t="s">
        <v>47</v>
      </c>
      <c r="S20" s="2">
        <v>3</v>
      </c>
      <c r="T20" s="11">
        <v>58</v>
      </c>
      <c r="U20" s="8" t="s">
        <v>7</v>
      </c>
      <c r="V20" s="5">
        <f t="shared" ref="V20:W30" si="0">V6+1</f>
        <v>3</v>
      </c>
      <c r="W20" s="6">
        <f t="shared" si="0"/>
        <v>61</v>
      </c>
      <c r="X20" s="16" t="s">
        <v>126</v>
      </c>
      <c r="Y20" s="5">
        <f t="shared" ref="Y20:Y30" si="1">V6+6</f>
        <v>8</v>
      </c>
      <c r="Z20" s="6">
        <v>1</v>
      </c>
      <c r="AA20" s="8" t="s">
        <v>114</v>
      </c>
      <c r="AB20" s="2">
        <v>3</v>
      </c>
      <c r="AC20" s="4">
        <v>1</v>
      </c>
      <c r="AD20" s="4"/>
      <c r="AE20" s="4"/>
      <c r="AF20" s="4"/>
      <c r="AG20" s="4"/>
      <c r="AH20" s="4"/>
      <c r="AI20" s="4"/>
    </row>
    <row r="21" spans="18:35" x14ac:dyDescent="0.25">
      <c r="R21" s="8" t="s">
        <v>48</v>
      </c>
      <c r="S21" s="2">
        <v>8</v>
      </c>
      <c r="T21" s="4">
        <v>65</v>
      </c>
      <c r="U21" s="8" t="s">
        <v>9</v>
      </c>
      <c r="V21" s="5">
        <f t="shared" si="0"/>
        <v>53</v>
      </c>
      <c r="W21" s="6">
        <f t="shared" si="0"/>
        <v>60</v>
      </c>
      <c r="X21" s="16" t="s">
        <v>127</v>
      </c>
      <c r="Y21" s="5">
        <f t="shared" si="1"/>
        <v>58</v>
      </c>
      <c r="Z21" s="6">
        <v>65</v>
      </c>
      <c r="AA21" s="8" t="s">
        <v>115</v>
      </c>
      <c r="AB21" s="2">
        <v>8</v>
      </c>
      <c r="AC21" s="4">
        <v>65</v>
      </c>
      <c r="AD21" s="4"/>
      <c r="AE21" s="4"/>
      <c r="AF21" s="4"/>
      <c r="AG21" s="4"/>
      <c r="AH21" s="4"/>
      <c r="AI21" s="4"/>
    </row>
    <row r="22" spans="18:35" x14ac:dyDescent="0.25">
      <c r="R22" s="8" t="s">
        <v>49</v>
      </c>
      <c r="S22" s="2">
        <v>9</v>
      </c>
      <c r="T22" s="4">
        <v>98</v>
      </c>
      <c r="U22" s="8" t="s">
        <v>10</v>
      </c>
      <c r="V22" s="5">
        <f t="shared" si="0"/>
        <v>64</v>
      </c>
      <c r="W22" s="6">
        <f t="shared" si="0"/>
        <v>48</v>
      </c>
      <c r="X22" s="16" t="s">
        <v>128</v>
      </c>
      <c r="Y22" s="5">
        <f t="shared" si="1"/>
        <v>69</v>
      </c>
      <c r="Z22" s="6">
        <v>98</v>
      </c>
      <c r="AA22" s="8" t="s">
        <v>116</v>
      </c>
      <c r="AB22" s="2">
        <v>9</v>
      </c>
      <c r="AC22" s="4">
        <v>98</v>
      </c>
      <c r="AD22" s="4"/>
      <c r="AE22" s="4"/>
      <c r="AF22" s="4"/>
      <c r="AG22" s="4"/>
      <c r="AH22" s="4"/>
      <c r="AI22" s="4"/>
    </row>
    <row r="23" spans="18:35" x14ac:dyDescent="0.25">
      <c r="R23" s="8" t="s">
        <v>50</v>
      </c>
      <c r="S23" s="2">
        <v>478</v>
      </c>
      <c r="T23" s="4">
        <v>74</v>
      </c>
      <c r="U23" s="8" t="s">
        <v>11</v>
      </c>
      <c r="V23" s="5">
        <f t="shared" si="0"/>
        <v>55</v>
      </c>
      <c r="W23" s="6">
        <f t="shared" si="0"/>
        <v>26</v>
      </c>
      <c r="X23" s="16" t="s">
        <v>129</v>
      </c>
      <c r="Y23" s="5">
        <f t="shared" si="1"/>
        <v>60</v>
      </c>
      <c r="Z23" s="6">
        <v>74</v>
      </c>
      <c r="AA23" s="8" t="s">
        <v>117</v>
      </c>
      <c r="AB23" s="2">
        <v>478</v>
      </c>
      <c r="AC23" s="4">
        <v>74</v>
      </c>
      <c r="AD23" s="4"/>
      <c r="AE23" s="4"/>
      <c r="AF23" s="4"/>
      <c r="AG23" s="4"/>
      <c r="AH23" s="4"/>
      <c r="AI23" s="4"/>
    </row>
    <row r="24" spans="18:35" x14ac:dyDescent="0.25">
      <c r="R24" s="8" t="s">
        <v>51</v>
      </c>
      <c r="S24" s="2">
        <v>56</v>
      </c>
      <c r="T24" s="4">
        <v>25</v>
      </c>
      <c r="U24" s="8" t="s">
        <v>12</v>
      </c>
      <c r="V24" s="5">
        <f t="shared" si="0"/>
        <v>25</v>
      </c>
      <c r="W24" s="6">
        <f t="shared" si="0"/>
        <v>64</v>
      </c>
      <c r="X24" s="16" t="s">
        <v>130</v>
      </c>
      <c r="Y24" s="5">
        <f t="shared" si="1"/>
        <v>30</v>
      </c>
      <c r="Z24" s="6">
        <v>25</v>
      </c>
      <c r="AA24" s="8" t="s">
        <v>118</v>
      </c>
      <c r="AB24" s="2">
        <v>56</v>
      </c>
      <c r="AC24" s="4">
        <v>25</v>
      </c>
      <c r="AD24" s="4"/>
      <c r="AE24" s="4"/>
      <c r="AF24" s="4"/>
      <c r="AG24" s="4"/>
      <c r="AH24" s="4"/>
      <c r="AI24" s="4"/>
    </row>
    <row r="25" spans="18:35" x14ac:dyDescent="0.25">
      <c r="R25" s="8" t="s">
        <v>52</v>
      </c>
      <c r="S25" s="2">
        <v>85</v>
      </c>
      <c r="T25" s="4">
        <v>61</v>
      </c>
      <c r="U25" s="8" t="s">
        <v>13</v>
      </c>
      <c r="V25" s="5">
        <f t="shared" si="0"/>
        <v>24</v>
      </c>
      <c r="W25" s="6">
        <f t="shared" si="0"/>
        <v>86</v>
      </c>
      <c r="X25" s="16" t="s">
        <v>131</v>
      </c>
      <c r="Y25" s="5">
        <f t="shared" si="1"/>
        <v>29</v>
      </c>
      <c r="Z25" s="6">
        <v>61</v>
      </c>
      <c r="AA25" s="8" t="s">
        <v>119</v>
      </c>
      <c r="AB25" s="2">
        <v>85</v>
      </c>
      <c r="AC25" s="4">
        <v>61</v>
      </c>
      <c r="AD25" s="4"/>
      <c r="AE25" s="4"/>
      <c r="AF25" s="4"/>
      <c r="AG25" s="4"/>
      <c r="AH25" s="4"/>
      <c r="AI25" s="4"/>
    </row>
    <row r="26" spans="18:35" x14ac:dyDescent="0.25">
      <c r="R26" s="8" t="s">
        <v>53</v>
      </c>
      <c r="S26" s="2">
        <v>100</v>
      </c>
      <c r="T26" s="4">
        <v>35</v>
      </c>
      <c r="U26" s="8" t="s">
        <v>14</v>
      </c>
      <c r="V26" s="5">
        <f t="shared" si="0"/>
        <v>51</v>
      </c>
      <c r="W26" s="6">
        <f t="shared" si="0"/>
        <v>94</v>
      </c>
      <c r="X26" s="16" t="s">
        <v>132</v>
      </c>
      <c r="Y26" s="5">
        <f t="shared" si="1"/>
        <v>56</v>
      </c>
      <c r="Z26" s="6">
        <v>35</v>
      </c>
      <c r="AA26" s="8" t="s">
        <v>120</v>
      </c>
      <c r="AB26" s="2">
        <v>100</v>
      </c>
      <c r="AC26" s="4">
        <v>35</v>
      </c>
      <c r="AD26" s="4"/>
      <c r="AE26" s="4"/>
      <c r="AF26" s="4"/>
      <c r="AG26" s="4"/>
      <c r="AH26" s="4"/>
      <c r="AI26" s="4"/>
    </row>
    <row r="27" spans="18:35" x14ac:dyDescent="0.25">
      <c r="R27" s="8" t="s">
        <v>54</v>
      </c>
      <c r="S27" s="2">
        <v>10</v>
      </c>
      <c r="T27" s="4">
        <v>69</v>
      </c>
      <c r="U27" s="8" t="s">
        <v>15</v>
      </c>
      <c r="V27" s="5">
        <f t="shared" si="0"/>
        <v>70</v>
      </c>
      <c r="W27" s="6">
        <f t="shared" si="0"/>
        <v>151</v>
      </c>
      <c r="X27" s="16" t="s">
        <v>133</v>
      </c>
      <c r="Y27" s="5">
        <f t="shared" si="1"/>
        <v>75</v>
      </c>
      <c r="Z27" s="6">
        <v>69</v>
      </c>
      <c r="AA27" s="8" t="s">
        <v>121</v>
      </c>
      <c r="AB27" s="2">
        <v>10</v>
      </c>
      <c r="AC27" s="4">
        <v>69</v>
      </c>
      <c r="AD27" s="4"/>
      <c r="AE27" s="4"/>
      <c r="AF27" s="4"/>
      <c r="AG27" s="4"/>
      <c r="AH27" s="4"/>
      <c r="AI27" s="4"/>
    </row>
    <row r="28" spans="18:35" x14ac:dyDescent="0.25">
      <c r="R28" s="8" t="s">
        <v>55</v>
      </c>
      <c r="S28" s="2">
        <v>20</v>
      </c>
      <c r="T28" s="4">
        <v>21</v>
      </c>
      <c r="U28" s="8" t="s">
        <v>16</v>
      </c>
      <c r="V28" s="5">
        <f t="shared" si="0"/>
        <v>49</v>
      </c>
      <c r="W28" s="6">
        <f t="shared" si="0"/>
        <v>21</v>
      </c>
      <c r="X28" s="16" t="s">
        <v>134</v>
      </c>
      <c r="Y28" s="5">
        <f t="shared" si="1"/>
        <v>54</v>
      </c>
      <c r="Z28" s="6">
        <v>21</v>
      </c>
      <c r="AA28" s="8" t="s">
        <v>122</v>
      </c>
      <c r="AB28" s="2">
        <v>20</v>
      </c>
      <c r="AC28" s="4">
        <v>21</v>
      </c>
      <c r="AD28" s="4"/>
      <c r="AE28" s="4"/>
      <c r="AF28" s="4"/>
      <c r="AG28" s="4"/>
      <c r="AH28" s="4"/>
      <c r="AI28" s="4"/>
    </row>
    <row r="29" spans="18:35" x14ac:dyDescent="0.25">
      <c r="R29" s="8" t="s">
        <v>56</v>
      </c>
      <c r="S29" s="2">
        <v>68</v>
      </c>
      <c r="T29" s="4">
        <v>32</v>
      </c>
      <c r="U29" s="8" t="s">
        <v>17</v>
      </c>
      <c r="V29" s="5">
        <f t="shared" si="0"/>
        <v>36</v>
      </c>
      <c r="W29" s="6">
        <f t="shared" si="0"/>
        <v>15</v>
      </c>
      <c r="X29" s="16" t="s">
        <v>135</v>
      </c>
      <c r="Y29" s="5">
        <f t="shared" si="1"/>
        <v>41</v>
      </c>
      <c r="Z29" s="6">
        <v>32</v>
      </c>
      <c r="AA29" s="8" t="s">
        <v>123</v>
      </c>
      <c r="AB29" s="2">
        <v>68</v>
      </c>
      <c r="AC29" s="4">
        <v>32</v>
      </c>
      <c r="AD29" s="4"/>
      <c r="AE29" s="4"/>
      <c r="AF29" s="4"/>
      <c r="AG29" s="4"/>
      <c r="AH29" s="4"/>
      <c r="AI29" s="4"/>
    </row>
    <row r="30" spans="18:35" x14ac:dyDescent="0.25">
      <c r="R30" s="8" t="s">
        <v>57</v>
      </c>
      <c r="S30" s="2">
        <v>28</v>
      </c>
      <c r="T30" s="4">
        <v>45</v>
      </c>
      <c r="U30" s="8" t="s">
        <v>18</v>
      </c>
      <c r="V30" s="5">
        <f t="shared" si="0"/>
        <v>66</v>
      </c>
      <c r="W30" s="6">
        <f t="shared" si="0"/>
        <v>86</v>
      </c>
      <c r="X30" s="16" t="s">
        <v>136</v>
      </c>
      <c r="Y30" s="5">
        <f t="shared" si="1"/>
        <v>71</v>
      </c>
      <c r="Z30" s="6">
        <v>45</v>
      </c>
      <c r="AA30" s="8" t="s">
        <v>124</v>
      </c>
      <c r="AB30" s="2">
        <v>28</v>
      </c>
      <c r="AC30" s="4">
        <v>45</v>
      </c>
      <c r="AD30" s="4"/>
      <c r="AE30" s="4"/>
      <c r="AF30" s="4"/>
      <c r="AG30" s="4"/>
      <c r="AH30" s="4"/>
      <c r="AI30" s="4"/>
    </row>
    <row r="31" spans="18:35" x14ac:dyDescent="0.25">
      <c r="R31" s="7" t="s">
        <v>21</v>
      </c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</row>
    <row r="32" spans="18:35" x14ac:dyDescent="0.25"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</row>
    <row r="33" spans="18:35" x14ac:dyDescent="0.25"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</row>
    <row r="34" spans="18:35" x14ac:dyDescent="0.25"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</row>
    <row r="35" spans="18:35" x14ac:dyDescent="0.25"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</row>
    <row r="36" spans="18:35" x14ac:dyDescent="0.25"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</row>
    <row r="37" spans="18:35" x14ac:dyDescent="0.25"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</row>
    <row r="38" spans="18:35" x14ac:dyDescent="0.25"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</row>
    <row r="39" spans="18:35" x14ac:dyDescent="0.25"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</row>
    <row r="40" spans="18:35" x14ac:dyDescent="0.25"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</row>
    <row r="41" spans="18:35" x14ac:dyDescent="0.25"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</row>
    <row r="42" spans="18:35" x14ac:dyDescent="0.25"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</row>
    <row r="43" spans="18:35" x14ac:dyDescent="0.25"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</row>
    <row r="44" spans="18:35" x14ac:dyDescent="0.25"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</row>
    <row r="45" spans="18:35" x14ac:dyDescent="0.25"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</row>
    <row r="46" spans="18:35" x14ac:dyDescent="0.25"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</row>
    <row r="47" spans="18:35" x14ac:dyDescent="0.25"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</row>
    <row r="48" spans="18:35" x14ac:dyDescent="0.25"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</row>
    <row r="49" spans="18:35" x14ac:dyDescent="0.25"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</row>
    <row r="50" spans="18:35" x14ac:dyDescent="0.25"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</row>
    <row r="51" spans="18:35" x14ac:dyDescent="0.25"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</row>
    <row r="52" spans="18:35" x14ac:dyDescent="0.25"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</row>
    <row r="53" spans="18:35" x14ac:dyDescent="0.25"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32F546-D92C-43EF-8E50-6D1653EA0968}">
  <sheetPr>
    <tabColor rgb="FF00FF00"/>
  </sheetPr>
  <dimension ref="B2:AD22"/>
  <sheetViews>
    <sheetView workbookViewId="0">
      <selection activeCell="Y8" sqref="Y8"/>
    </sheetView>
  </sheetViews>
  <sheetFormatPr baseColWidth="10" defaultRowHeight="15" x14ac:dyDescent="0.25"/>
  <cols>
    <col min="2" max="2" width="18.28515625" hidden="1" customWidth="1"/>
    <col min="3" max="4" width="9.42578125" hidden="1" customWidth="1"/>
    <col min="5" max="5" width="6.140625" hidden="1" customWidth="1"/>
    <col min="6" max="6" width="10.140625" hidden="1" customWidth="1"/>
    <col min="7" max="7" width="0" hidden="1" customWidth="1"/>
    <col min="8" max="8" width="13.42578125" hidden="1" customWidth="1"/>
    <col min="9" max="9" width="30.28515625" hidden="1" customWidth="1"/>
    <col min="10" max="21" width="0" hidden="1" customWidth="1"/>
    <col min="23" max="23" width="16.140625" bestFit="1" customWidth="1"/>
  </cols>
  <sheetData>
    <row r="2" spans="10:30" x14ac:dyDescent="0.25">
      <c r="J2" s="3"/>
      <c r="K2" s="3"/>
      <c r="L2" s="3"/>
      <c r="M2" s="3"/>
      <c r="N2" s="3"/>
      <c r="O2" s="3"/>
      <c r="P2" s="3"/>
    </row>
    <row r="3" spans="10:30" x14ac:dyDescent="0.25">
      <c r="J3" s="3"/>
      <c r="K3" s="3"/>
      <c r="L3" s="3"/>
      <c r="M3" s="3"/>
      <c r="N3" s="3"/>
      <c r="O3" s="3"/>
      <c r="P3" s="3"/>
    </row>
    <row r="4" spans="10:30" x14ac:dyDescent="0.25">
      <c r="J4" s="3"/>
      <c r="K4" s="3"/>
      <c r="L4" s="3"/>
      <c r="M4" s="3"/>
      <c r="N4" s="3"/>
      <c r="O4" s="3"/>
      <c r="P4" s="3"/>
    </row>
    <row r="9" spans="10:30" ht="31.5" x14ac:dyDescent="0.5">
      <c r="AA9" s="15" t="s">
        <v>0</v>
      </c>
      <c r="AB9" s="15"/>
      <c r="AD9" s="1" t="s">
        <v>1</v>
      </c>
    </row>
    <row r="10" spans="10:30" x14ac:dyDescent="0.25">
      <c r="X10" s="12" t="s">
        <v>2</v>
      </c>
      <c r="Y10" s="12" t="s">
        <v>3</v>
      </c>
      <c r="AA10" s="2" t="s">
        <v>2</v>
      </c>
      <c r="AB10" s="2" t="s">
        <v>3</v>
      </c>
      <c r="AC10">
        <v>1</v>
      </c>
      <c r="AD10" s="3" t="s">
        <v>4</v>
      </c>
    </row>
    <row r="11" spans="10:30" x14ac:dyDescent="0.25">
      <c r="W11" s="8" t="s">
        <v>113</v>
      </c>
      <c r="X11" s="12" t="e" cm="1">
        <f t="array" aca="1" ref="X11" ca="1">OFFSET(dept,SUMPRODUCT((tablo=$W11)*ROW(tablo))-2,SUMPRODUCT((tablo=$W11)*COLUMN(tablo))-1,)</f>
        <v>#REF!</v>
      </c>
      <c r="Y11" s="12" t="e" cm="1">
        <f t="array" aca="1" ref="Y11" ca="1">OFFSET(dept,SUMPRODUCT((tablo=$W11)*ROW(tablo))-2,SUMPRODUCT((tablo=$W11)*COLUMN(tablo)),)</f>
        <v>#REF!</v>
      </c>
      <c r="AA11" s="9">
        <v>1</v>
      </c>
      <c r="AB11" s="10">
        <v>62</v>
      </c>
      <c r="AC11">
        <v>2</v>
      </c>
      <c r="AD11" s="3" t="s">
        <v>6</v>
      </c>
    </row>
    <row r="12" spans="10:30" x14ac:dyDescent="0.25">
      <c r="W12" s="8" t="s">
        <v>114</v>
      </c>
      <c r="X12" s="12" t="e" cm="1">
        <f t="array" aca="1" ref="X12" ca="1">_xlfn.SINGLE(OFFSET(dept,SUMPRODUCT((tablo=$W12)*ROW(tablo))-2,SUMPRODUCT((tablo=$W12)*COLUMN(tablo))-1,))</f>
        <v>#REF!</v>
      </c>
      <c r="Y12" s="12" t="e">
        <f ca="1">OFFSET(dept,SUMPRODUCT((tablo=$W12)*ROW(tablo))-2,SUMPRODUCT((tablo=$W12)*COLUMN(tablo)),)</f>
        <v>#REF!</v>
      </c>
      <c r="AA12" s="2">
        <v>3</v>
      </c>
      <c r="AB12" s="4">
        <v>1</v>
      </c>
      <c r="AC12">
        <v>3</v>
      </c>
      <c r="AD12" s="3" t="s">
        <v>8</v>
      </c>
    </row>
    <row r="13" spans="10:30" x14ac:dyDescent="0.25">
      <c r="W13" s="8" t="s">
        <v>115</v>
      </c>
      <c r="X13" s="12" t="e">
        <f ca="1">OFFSET(dept,SUMPRODUCT((tablo=$W13)*ROW(tablo))-2,SUMPRODUCT((tablo=$W13)*COLUMN(tablo))-1,)</f>
        <v>#REF!</v>
      </c>
      <c r="Y13" s="12" t="e">
        <f ca="1">OFFSET(dept,SUMPRODUCT((tablo=$W13)*ROW(tablo))-2,SUMPRODUCT((tablo=$W13)*COLUMN(tablo)),)</f>
        <v>#REF!</v>
      </c>
      <c r="AA13" s="2">
        <v>8</v>
      </c>
      <c r="AB13" s="4">
        <v>65</v>
      </c>
    </row>
    <row r="14" spans="10:30" x14ac:dyDescent="0.25">
      <c r="W14" s="8" t="s">
        <v>116</v>
      </c>
      <c r="X14" s="12" t="e">
        <f ca="1">OFFSET(dept,SUMPRODUCT((tablo=$W14)*ROW(tablo))-2,SUMPRODUCT((tablo=$W14)*COLUMN(tablo))-1,)</f>
        <v>#REF!</v>
      </c>
      <c r="Y14" s="12" t="e">
        <f ca="1">OFFSET(dept,SUMPRODUCT((tablo=$W14)*ROW(tablo))-2,SUMPRODUCT((tablo=$W14)*COLUMN(tablo)),)</f>
        <v>#REF!</v>
      </c>
      <c r="AA14" s="2">
        <v>9</v>
      </c>
      <c r="AB14" s="4">
        <v>98</v>
      </c>
    </row>
    <row r="15" spans="10:30" x14ac:dyDescent="0.25">
      <c r="W15" s="8" t="s">
        <v>117</v>
      </c>
      <c r="X15" s="12" t="e">
        <f ca="1">OFFSET(dept,SUMPRODUCT((tablo=$W15)*ROW(tablo))-2,SUMPRODUCT((tablo=$W15)*COLUMN(tablo))-1,)</f>
        <v>#REF!</v>
      </c>
      <c r="Y15" s="12" t="e">
        <f ca="1">OFFSET(dept,SUMPRODUCT((tablo=$W15)*ROW(tablo))-2,SUMPRODUCT((tablo=$W15)*COLUMN(tablo)),)</f>
        <v>#REF!</v>
      </c>
      <c r="AA15" s="2">
        <v>478</v>
      </c>
      <c r="AB15" s="4">
        <v>74</v>
      </c>
    </row>
    <row r="16" spans="10:30" x14ac:dyDescent="0.25">
      <c r="W16" s="8" t="s">
        <v>118</v>
      </c>
      <c r="X16" s="12" t="e">
        <f ca="1">OFFSET(dept,SUMPRODUCT((tablo=$W16)*ROW(tablo))-2,SUMPRODUCT((tablo=$W16)*COLUMN(tablo))-1,)</f>
        <v>#REF!</v>
      </c>
      <c r="Y16" s="12" t="e">
        <f ca="1">OFFSET(dept,SUMPRODUCT((tablo=$W16)*ROW(tablo))-2,SUMPRODUCT((tablo=$W16)*COLUMN(tablo)),)</f>
        <v>#REF!</v>
      </c>
      <c r="AA16" s="2">
        <v>56</v>
      </c>
      <c r="AB16" s="4">
        <v>25</v>
      </c>
      <c r="AD16" t="s">
        <v>58</v>
      </c>
    </row>
    <row r="17" spans="23:28" x14ac:dyDescent="0.25">
      <c r="W17" s="8" t="s">
        <v>119</v>
      </c>
      <c r="X17" s="12" t="e">
        <f ca="1">OFFSET(dept,SUMPRODUCT((tablo=$W17)*ROW(tablo))-2,SUMPRODUCT((tablo=$W17)*COLUMN(tablo))-1,)</f>
        <v>#REF!</v>
      </c>
      <c r="Y17" s="12" t="e">
        <f ca="1">OFFSET(dept,SUMPRODUCT((tablo=$W17)*ROW(tablo))-2,SUMPRODUCT((tablo=$W17)*COLUMN(tablo)),)</f>
        <v>#REF!</v>
      </c>
      <c r="AA17" s="2">
        <v>85</v>
      </c>
      <c r="AB17" s="4">
        <v>61</v>
      </c>
    </row>
    <row r="18" spans="23:28" x14ac:dyDescent="0.25">
      <c r="W18" s="8" t="s">
        <v>120</v>
      </c>
      <c r="X18" s="12" t="e">
        <f ca="1">OFFSET(dept,SUMPRODUCT((tablo=$W18)*ROW(tablo))-2,SUMPRODUCT((tablo=$W18)*COLUMN(tablo))-1,)</f>
        <v>#REF!</v>
      </c>
      <c r="Y18" s="12" t="e">
        <f ca="1">OFFSET(dept,SUMPRODUCT((tablo=$W18)*ROW(tablo))-2,SUMPRODUCT((tablo=$W18)*COLUMN(tablo)),)</f>
        <v>#REF!</v>
      </c>
      <c r="AA18" s="2">
        <v>100</v>
      </c>
      <c r="AB18" s="4">
        <v>35</v>
      </c>
    </row>
    <row r="19" spans="23:28" x14ac:dyDescent="0.25">
      <c r="W19" s="8" t="s">
        <v>121</v>
      </c>
      <c r="X19" s="12" t="e">
        <f ca="1">OFFSET(dept,SUMPRODUCT((tablo=$W19)*ROW(tablo))-2,SUMPRODUCT((tablo=$W19)*COLUMN(tablo))-1,)</f>
        <v>#REF!</v>
      </c>
      <c r="Y19" s="12" t="e">
        <f ca="1">OFFSET(dept,SUMPRODUCT((tablo=$W19)*ROW(tablo))-2,SUMPRODUCT((tablo=$W19)*COLUMN(tablo)),)</f>
        <v>#REF!</v>
      </c>
      <c r="AA19" s="2">
        <v>10</v>
      </c>
      <c r="AB19" s="4">
        <v>69</v>
      </c>
    </row>
    <row r="20" spans="23:28" x14ac:dyDescent="0.25">
      <c r="W20" s="8" t="s">
        <v>122</v>
      </c>
      <c r="X20" s="12" t="e">
        <f ca="1">OFFSET(dept,SUMPRODUCT((tablo=$W20)*ROW(tablo))-2,SUMPRODUCT((tablo=$W20)*COLUMN(tablo))-1,)</f>
        <v>#REF!</v>
      </c>
      <c r="Y20" s="12" t="e">
        <f ca="1">OFFSET(dept,SUMPRODUCT((tablo=$W20)*ROW(tablo))-2,SUMPRODUCT((tablo=$W20)*COLUMN(tablo)),)</f>
        <v>#REF!</v>
      </c>
      <c r="AA20" s="2">
        <v>20</v>
      </c>
      <c r="AB20" s="4">
        <v>21</v>
      </c>
    </row>
    <row r="21" spans="23:28" x14ac:dyDescent="0.25">
      <c r="W21" s="8" t="s">
        <v>123</v>
      </c>
      <c r="X21" s="12" t="e">
        <f ca="1">OFFSET(dept,SUMPRODUCT((tablo=$W21)*ROW(tablo))-2,SUMPRODUCT((tablo=$W21)*COLUMN(tablo))-1,)</f>
        <v>#REF!</v>
      </c>
      <c r="Y21" s="12" t="e">
        <f ca="1">OFFSET(dept,SUMPRODUCT((tablo=$W21)*ROW(tablo))-2,SUMPRODUCT((tablo=$W21)*COLUMN(tablo)),)</f>
        <v>#REF!</v>
      </c>
      <c r="AA21" s="2">
        <v>68</v>
      </c>
      <c r="AB21" s="4">
        <v>32</v>
      </c>
    </row>
    <row r="22" spans="23:28" x14ac:dyDescent="0.25">
      <c r="W22" s="8" t="s">
        <v>124</v>
      </c>
      <c r="X22" s="12" t="e">
        <f ca="1">OFFSET(dept,SUMPRODUCT((tablo=$W22)*ROW(tablo))-2,SUMPRODUCT((tablo=$W22)*COLUMN(tablo))-1,)</f>
        <v>#REF!</v>
      </c>
      <c r="Y22" s="12" t="e">
        <f ca="1">OFFSET(dept,SUMPRODUCT((tablo=$W22)*ROW(tablo))-2,SUMPRODUCT((tablo=$W22)*COLUMN(tablo)),)</f>
        <v>#REF!</v>
      </c>
      <c r="AA22" s="2">
        <v>28</v>
      </c>
      <c r="AB22" s="4">
        <v>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Onglet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Priscillia VASQUEZ</dc:creator>
  <cp:lastModifiedBy>Priscillia VASQUEZ</cp:lastModifiedBy>
  <dcterms:created xsi:type="dcterms:W3CDTF">2022-01-18T11:15:49Z</dcterms:created>
  <dcterms:modified xsi:type="dcterms:W3CDTF">2022-01-19T11:32:56Z</dcterms:modified>
</cp:coreProperties>
</file>