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86087\Downloads\"/>
    </mc:Choice>
  </mc:AlternateContent>
  <bookViews>
    <workbookView xWindow="0" yWindow="0" windowWidth="19200" windowHeight="6470" activeTab="1"/>
  </bookViews>
  <sheets>
    <sheet name="DATA 1 ET FICHIER DE TRAVAIL" sheetId="1" r:id="rId1"/>
    <sheet name="Ventilation" sheetId="3" r:id="rId2"/>
    <sheet name="2022" sheetId="4" r:id="rId3"/>
    <sheet name="DATA 2" sheetId="2" state="hidden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3" i="3" l="1"/>
  <c r="AB4" i="3"/>
  <c r="AB5" i="3"/>
  <c r="AB6" i="3"/>
  <c r="AB7" i="3"/>
  <c r="AB2" i="3"/>
  <c r="K2" i="1" l="1" a="1"/>
  <c r="K2" i="1" s="1"/>
  <c r="K3" i="1" a="1"/>
  <c r="K3" i="1" s="1"/>
  <c r="K4" i="1" a="1"/>
  <c r="K4" i="1" s="1"/>
  <c r="K5" i="1" a="1"/>
  <c r="K5" i="1" s="1"/>
  <c r="K6" i="1" a="1"/>
  <c r="K6" i="1" s="1"/>
  <c r="J2" i="1"/>
  <c r="J3" i="1"/>
  <c r="J4" i="1"/>
  <c r="J5" i="1"/>
  <c r="J6" i="1"/>
  <c r="I2" i="1"/>
  <c r="I3" i="1"/>
  <c r="I4" i="1"/>
  <c r="I5" i="1"/>
  <c r="I6" i="1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H6" i="1"/>
  <c r="G6" i="1"/>
  <c r="H5" i="1"/>
  <c r="G5" i="1"/>
  <c r="H4" i="1"/>
  <c r="G4" i="1"/>
  <c r="H3" i="1"/>
  <c r="G3" i="1"/>
  <c r="H2" i="1"/>
  <c r="G2" i="1"/>
  <c r="D6" i="1"/>
  <c r="D5" i="1"/>
  <c r="D4" i="1"/>
  <c r="D3" i="1"/>
  <c r="D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<sst xmlns="http://schemas.openxmlformats.org/spreadsheetml/2006/main" count="123" uniqueCount="88">
  <si>
    <t>Nom &amp; prénom</t>
  </si>
  <si>
    <t>Code identifiant</t>
  </si>
  <si>
    <t>32193840</t>
  </si>
  <si>
    <t>32193841</t>
  </si>
  <si>
    <t>32193842</t>
  </si>
  <si>
    <t>32193843</t>
  </si>
  <si>
    <t>32193844</t>
  </si>
  <si>
    <t>ALMA</t>
  </si>
  <si>
    <t>DANA</t>
  </si>
  <si>
    <t>VOULZY</t>
  </si>
  <si>
    <t>CLAUDE</t>
  </si>
  <si>
    <t>ATER</t>
  </si>
  <si>
    <t>FRANCOIS</t>
  </si>
  <si>
    <t>JANIS</t>
  </si>
  <si>
    <t>JOPLIN</t>
  </si>
  <si>
    <t>HUBERT</t>
  </si>
  <si>
    <t>LAN</t>
  </si>
  <si>
    <t>Nom</t>
  </si>
  <si>
    <t>Prénom</t>
  </si>
  <si>
    <t>Identifiant &amp; code TP</t>
  </si>
  <si>
    <t>Identifiant &amp; code VR</t>
  </si>
  <si>
    <t>Code TP</t>
  </si>
  <si>
    <t>Code VR</t>
  </si>
  <si>
    <t>ART223</t>
  </si>
  <si>
    <t>HEV667</t>
  </si>
  <si>
    <t>EBJ999</t>
  </si>
  <si>
    <t>EPMD01</t>
  </si>
  <si>
    <t>ZNEP21</t>
  </si>
  <si>
    <t>ALMA DANA</t>
  </si>
  <si>
    <t>VOULZY CLAUDE</t>
  </si>
  <si>
    <t>ATER FRANCOIS</t>
  </si>
  <si>
    <t>JOPLIN JANIS</t>
  </si>
  <si>
    <t>PAUL DE</t>
  </si>
  <si>
    <t>EVA TRA</t>
  </si>
  <si>
    <t>MELA MOULIN</t>
  </si>
  <si>
    <t>JON TRE</t>
  </si>
  <si>
    <t>AT167</t>
  </si>
  <si>
    <t>3920U</t>
  </si>
  <si>
    <t>4HIO2</t>
  </si>
  <si>
    <t>4GOI</t>
  </si>
  <si>
    <t>RBK</t>
  </si>
  <si>
    <t>ZEBOI</t>
  </si>
  <si>
    <t>231UB</t>
  </si>
  <si>
    <t>23R</t>
  </si>
  <si>
    <t>Idenfiant &amp; code TP ou identificant &amp; code VR identique dans onglet DATA 2</t>
  </si>
  <si>
    <t>Sans passer par une concaténation</t>
  </si>
  <si>
    <t>Sans passer par une concaténation2</t>
  </si>
  <si>
    <t>4184321</t>
  </si>
  <si>
    <t>4193439</t>
  </si>
  <si>
    <t>20200816</t>
  </si>
  <si>
    <t>4178665</t>
  </si>
  <si>
    <t>4184113</t>
  </si>
  <si>
    <t>4193815</t>
  </si>
  <si>
    <t>Colonne1</t>
  </si>
  <si>
    <t>Colonne2</t>
  </si>
  <si>
    <t>=SI(SOMMEPROD((Data2[Code identifiant]=[@[Code identifiant]])*((Data2[Code TP]=[@[Code TP]])+(Data2[Code VR]=[@[Code VR]])))&gt;0;"oui";"non")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</si>
  <si>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</si>
  <si>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</si>
  <si>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</si>
  <si>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</si>
  <si>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</si>
  <si>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</si>
  <si>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</si>
  <si>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</si>
  <si>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</si>
  <si>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</si>
  <si>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</si>
  <si>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</si>
  <si>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</si>
  <si>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</si>
  <si>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</si>
  <si>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</si>
  <si>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</si>
  <si>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</si>
  <si>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</si>
  <si>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</si>
  <si>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</si>
  <si>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</si>
  <si>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Croisement data</t>
  </si>
  <si>
    <t>ID</t>
  </si>
  <si>
    <t>Code2</t>
  </si>
  <si>
    <t>Code1</t>
  </si>
  <si>
    <t>709/11</t>
  </si>
  <si>
    <t>G03</t>
  </si>
  <si>
    <t>G011</t>
  </si>
  <si>
    <t>GG</t>
  </si>
  <si>
    <t>0062</t>
  </si>
  <si>
    <t>202011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</si>
</sst>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yy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b/>
      <sz val="9"/>
      <color indexed="9"/>
      <name val="Arial"/>
      <family val="2"/>
    </font>
    <font>
      <sz val="9"/>
      <color indexed="63"/>
      <name val="Arial"/>
      <family val="2"/>
    </font>
    <font>
      <sz val="9"/>
      <color indexed="63"/>
      <name val="Arial"/>
      <family val="2"/>
    </font>
    <font>
      <b/>
      <sz val="9"/>
      <color rgb="FFFF0000"/>
      <name val="Arial"/>
      <family val="2"/>
    </font>
    <font>
      <sz val="10"/>
      <color theme="1"/>
      <name val="Arial Unicode MS"/>
    </font>
    <font>
      <b/>
      <sz val="9"/>
      <color indexed="9"/>
      <name val="Arial"/>
      <family val="2"/>
    </font>
    <font>
      <sz val="9"/>
      <color indexed="63"/>
      <name val="Arial"/>
      <family val="2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58"/>
        <bgColor indexed="9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3" fillId="3" borderId="1" xfId="1" applyNumberFormat="1" applyFont="1" applyFill="1" applyBorder="1" applyAlignment="1">
      <alignment horizontal="left" vertical="center" wrapText="1"/>
    </xf>
    <xf numFmtId="49" fontId="5" fillId="4" borderId="1" xfId="1" applyNumberFormat="1" applyFont="1" applyFill="1" applyBorder="1" applyAlignment="1">
      <alignment horizontal="left" vertical="center" wrapText="1"/>
    </xf>
    <xf numFmtId="2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NumberFormat="1" applyFont="1" applyFill="1" applyBorder="1" applyAlignment="1">
      <alignment horizontal="left" vertical="center" wrapText="1"/>
    </xf>
    <xf numFmtId="0" fontId="4" fillId="0" borderId="1" xfId="1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/>
    </xf>
    <xf numFmtId="0" fontId="4" fillId="4" borderId="1" xfId="1" applyNumberFormat="1" applyFont="1" applyFill="1" applyBorder="1" applyAlignment="1">
      <alignment horizontal="center" vertical="center" wrapText="1"/>
    </xf>
    <xf numFmtId="2" fontId="4" fillId="5" borderId="1" xfId="1" applyNumberFormat="1" applyFont="1" applyFill="1" applyBorder="1" applyAlignment="1">
      <alignment horizontal="left" vertical="center" wrapText="1"/>
    </xf>
    <xf numFmtId="49" fontId="2" fillId="2" borderId="3" xfId="1" applyNumberFormat="1" applyFont="1" applyFill="1" applyBorder="1" applyAlignment="1">
      <alignment horizontal="left" vertical="center" wrapText="1"/>
    </xf>
    <xf numFmtId="49" fontId="4" fillId="4" borderId="3" xfId="1" applyNumberFormat="1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3" fillId="3" borderId="6" xfId="1" applyNumberFormat="1" applyFont="1" applyFill="1" applyBorder="1" applyAlignment="1">
      <alignment horizontal="center" vertical="center" wrapText="1"/>
    </xf>
    <xf numFmtId="49" fontId="3" fillId="3" borderId="7" xfId="1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49" fontId="6" fillId="0" borderId="2" xfId="1" applyNumberFormat="1" applyFont="1" applyFill="1" applyBorder="1" applyAlignment="1">
      <alignment horizontal="left" vertical="center" wrapText="1"/>
    </xf>
    <xf numFmtId="49" fontId="6" fillId="0" borderId="9" xfId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0" fillId="0" borderId="1" xfId="0" applyBorder="1"/>
    <xf numFmtId="49" fontId="8" fillId="2" borderId="11" xfId="0" applyNumberFormat="1" applyFont="1" applyFill="1" applyBorder="1" applyAlignment="1">
      <alignment horizontal="center" vertical="center" wrapText="1"/>
    </xf>
    <xf numFmtId="49" fontId="8" fillId="2" borderId="12" xfId="0" applyNumberFormat="1" applyFont="1" applyFill="1" applyBorder="1" applyAlignment="1">
      <alignment horizontal="center" vertical="center" wrapText="1"/>
    </xf>
    <xf numFmtId="49" fontId="8" fillId="6" borderId="12" xfId="0" applyNumberFormat="1" applyFont="1" applyFill="1" applyBorder="1" applyAlignment="1">
      <alignment horizontal="center" vertical="center" wrapText="1"/>
    </xf>
    <xf numFmtId="49" fontId="8" fillId="6" borderId="13" xfId="0" applyNumberFormat="1" applyFont="1" applyFill="1" applyBorder="1" applyAlignment="1">
      <alignment horizontal="center" vertical="center" wrapText="1"/>
    </xf>
    <xf numFmtId="49" fontId="9" fillId="4" borderId="14" xfId="0" applyNumberFormat="1" applyFont="1" applyFill="1" applyBorder="1" applyAlignment="1">
      <alignment horizontal="left" vertical="center" wrapText="1"/>
    </xf>
    <xf numFmtId="49" fontId="9" fillId="4" borderId="15" xfId="0" applyNumberFormat="1" applyFont="1" applyFill="1" applyBorder="1" applyAlignment="1">
      <alignment horizontal="left" vertical="center" wrapText="1"/>
    </xf>
    <xf numFmtId="164" fontId="9" fillId="4" borderId="15" xfId="0" applyNumberFormat="1" applyFont="1" applyFill="1" applyBorder="1" applyAlignment="1">
      <alignment horizontal="left" vertical="center" wrapText="1"/>
    </xf>
    <xf numFmtId="0" fontId="9" fillId="4" borderId="15" xfId="0" applyNumberFormat="1" applyFont="1" applyFill="1" applyBorder="1" applyAlignment="1">
      <alignment horizontal="left" vertical="center" wrapText="1"/>
    </xf>
    <xf numFmtId="0" fontId="9" fillId="4" borderId="15" xfId="0" applyFont="1" applyFill="1" applyBorder="1" applyAlignment="1">
      <alignment horizontal="left" vertical="center" wrapText="1"/>
    </xf>
    <xf numFmtId="0" fontId="9" fillId="4" borderId="16" xfId="0" applyFont="1" applyFill="1" applyBorder="1" applyAlignment="1">
      <alignment horizontal="left"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/>
    <xf numFmtId="0" fontId="0" fillId="0" borderId="0" xfId="0" quotePrefix="1"/>
    <xf numFmtId="0" fontId="9" fillId="4" borderId="12" xfId="0" applyNumberFormat="1" applyFont="1" applyFill="1" applyBorder="1" applyAlignment="1">
      <alignment horizontal="left" vertical="center" wrapText="1"/>
    </xf>
    <xf numFmtId="49" fontId="4" fillId="4" borderId="15" xfId="0" applyNumberFormat="1" applyFont="1" applyFill="1" applyBorder="1" applyAlignment="1">
      <alignment horizontal="left" vertical="center" wrapText="1"/>
    </xf>
    <xf numFmtId="49" fontId="2" fillId="3" borderId="12" xfId="0" applyNumberFormat="1" applyFont="1" applyFill="1" applyBorder="1" applyAlignment="1">
      <alignment horizontal="center" vertical="center" wrapText="1"/>
    </xf>
    <xf numFmtId="49" fontId="9" fillId="9" borderId="14" xfId="0" applyNumberFormat="1" applyFont="1" applyFill="1" applyBorder="1" applyAlignment="1">
      <alignment horizontal="left" vertical="center" wrapText="1"/>
    </xf>
    <xf numFmtId="49" fontId="9" fillId="9" borderId="15" xfId="0" applyNumberFormat="1" applyFont="1" applyFill="1" applyBorder="1" applyAlignment="1">
      <alignment horizontal="left" vertical="center" wrapText="1"/>
    </xf>
    <xf numFmtId="164" fontId="9" fillId="9" borderId="15" xfId="0" applyNumberFormat="1" applyFont="1" applyFill="1" applyBorder="1" applyAlignment="1">
      <alignment horizontal="left" vertical="center" wrapText="1"/>
    </xf>
    <xf numFmtId="0" fontId="9" fillId="9" borderId="15" xfId="0" applyNumberFormat="1" applyFont="1" applyFill="1" applyBorder="1" applyAlignment="1">
      <alignment horizontal="left" vertical="center" wrapText="1"/>
    </xf>
    <xf numFmtId="0" fontId="9" fillId="9" borderId="15" xfId="0" applyFont="1" applyFill="1" applyBorder="1" applyAlignment="1">
      <alignment horizontal="left" vertical="center" wrapText="1"/>
    </xf>
    <xf numFmtId="0" fontId="9" fillId="9" borderId="16" xfId="0" applyFont="1" applyFill="1" applyBorder="1" applyAlignment="1">
      <alignment horizontal="left" vertical="center" wrapText="1"/>
    </xf>
    <xf numFmtId="0" fontId="0" fillId="8" borderId="0" xfId="0" applyFill="1"/>
    <xf numFmtId="49" fontId="9" fillId="9" borderId="17" xfId="0" applyNumberFormat="1" applyFont="1" applyFill="1" applyBorder="1" applyAlignment="1">
      <alignment horizontal="left" vertical="center" wrapText="1"/>
    </xf>
    <xf numFmtId="49" fontId="9" fillId="9" borderId="18" xfId="0" applyNumberFormat="1" applyFont="1" applyFill="1" applyBorder="1" applyAlignment="1">
      <alignment horizontal="left" vertical="center" wrapText="1"/>
    </xf>
    <xf numFmtId="164" fontId="9" fillId="9" borderId="18" xfId="0" applyNumberFormat="1" applyFont="1" applyFill="1" applyBorder="1" applyAlignment="1">
      <alignment horizontal="left" vertical="center" wrapText="1"/>
    </xf>
    <xf numFmtId="0" fontId="9" fillId="9" borderId="18" xfId="0" applyFont="1" applyFill="1" applyBorder="1" applyAlignment="1">
      <alignment horizontal="left" vertical="center" wrapText="1"/>
    </xf>
    <xf numFmtId="0" fontId="9" fillId="9" borderId="19" xfId="0" applyFont="1" applyFill="1" applyBorder="1" applyAlignment="1">
      <alignment horizontal="left" vertical="center" wrapText="1"/>
    </xf>
    <xf numFmtId="0" fontId="9" fillId="9" borderId="18" xfId="0" applyNumberFormat="1" applyFont="1" applyFill="1" applyBorder="1" applyAlignment="1">
      <alignment horizontal="left" vertical="center" wrapText="1"/>
    </xf>
    <xf numFmtId="49" fontId="2" fillId="6" borderId="1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0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9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164" formatCode="dd\/mm\/yyyy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164" formatCode="dd\/mm\/yyyy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164" formatCode="dd\/mm\/yyyy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164" formatCode="dd\/mm\/yyyy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164" formatCode="dd\/mm\/yyyy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border outline="0">
        <top style="thin">
          <color indexed="8"/>
        </top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9"/>
          <bgColor indexed="5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2" formatCode="0.00"/>
      <fill>
        <patternFill patternType="solid">
          <fgColor indexed="9"/>
          <bgColor rgb="FFFFFF0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0" formatCode="General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2" formatCode="0.00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Data1" displayName="Data1" ref="A1:K6" totalsRowShown="0" tableBorderDxfId="79">
  <tableColumns count="11">
    <tableColumn id="1" name="Code identifiant" dataDxfId="78" dataCellStyle="Normal 2"/>
    <tableColumn id="2" name="Nom" dataDxfId="77" dataCellStyle="Normal 2"/>
    <tableColumn id="3" name="Prénom" dataDxfId="76" dataCellStyle="Normal 2"/>
    <tableColumn id="4" name="Nom &amp; prénom" dataDxfId="75" dataCellStyle="Normal 2">
      <calculatedColumnFormula>B2&amp;" "&amp;C2</calculatedColumnFormula>
    </tableColumn>
    <tableColumn id="5" name="Code TP" dataDxfId="74" dataCellStyle="Normal 2"/>
    <tableColumn id="6" name="Code VR" dataDxfId="73" dataCellStyle="Normal 2"/>
    <tableColumn id="7" name="Identifiant &amp; code TP" dataDxfId="72" dataCellStyle="Normal 2">
      <calculatedColumnFormula>A2&amp;E2</calculatedColumnFormula>
    </tableColumn>
    <tableColumn id="8" name="Identifiant &amp; code VR" dataDxfId="71" dataCellStyle="Normal 2">
      <calculatedColumnFormula>A2&amp;F2</calculatedColumnFormula>
    </tableColumn>
    <tableColumn id="9" name="Idenfiant &amp; code TP ou identificant &amp; code VR identique dans onglet DATA 2" dataDxfId="70" dataCellStyle="Normal 2">
      <calculatedColumnFormula>IF(COUNTIF(Data2[Identifiant &amp; code TP],Data1[[#This Row],[Identifiant &amp; code TP]])+COUNTIF(Data2[Identifiant &amp; code VR],Data1[[#This Row],[Identifiant &amp; code VR]])&gt;0,"oui","non")</calculatedColumnFormula>
    </tableColumn>
    <tableColumn id="10" name="Sans passer par une concaténation" dataDxfId="69">
      <calculatedColumnFormula>IF(COUNTIFS(Data2[Code identifiant],Data1[[#This Row],[Code identifiant]],Data2[Code TP],Data1[[#This Row],[Code TP]])+COUNTIFS(Data2[Code identifiant],Data1[[#This Row],[Code identifiant]],Data2[Code VR],Data1[[#This Row],[Code VR]])&gt;0,"oui","non")</calculatedColumnFormula>
    </tableColumn>
    <tableColumn id="11" name="Sans passer par une concaténation2" dataDxfId="68">
      <calculatedColumnFormula array="1">IF(SUMPRODUCT((Data2[Code identifiant]=Data1[[#This Row],[Code identifiant]])*((Data2[Code TP]=Data1[[#This Row],[Code TP]])+(Data2[Code VR]=Data1[[#This Row],[Code VR]])))&gt;0,"oui","non")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3" name="ED" displayName="ED" ref="A1:AB230" totalsRowShown="0" headerRowDxfId="67" dataDxfId="65" headerRowBorderDxfId="66" tableBorderDxfId="64" totalsRowBorderDxfId="63">
  <autoFilter ref="A1:AB230"/>
  <tableColumns count="28">
    <tableColumn id="1" name="Colonne1" dataDxfId="62"/>
    <tableColumn id="2" name="Colonne2" dataDxfId="61"/>
    <tableColumn id="3" name="Colonne3" dataDxfId="60"/>
    <tableColumn id="4" name="Colonne4" dataDxfId="59"/>
    <tableColumn id="5" name="Colonne5" dataDxfId="58"/>
    <tableColumn id="6" name="Colonne6" dataDxfId="57"/>
    <tableColumn id="7" name="Colonne7" dataDxfId="56"/>
    <tableColumn id="27" name="ID" dataDxfId="55"/>
    <tableColumn id="8" name="Colonne8" dataDxfId="54"/>
    <tableColumn id="9" name="Colonne9" dataDxfId="53"/>
    <tableColumn id="10" name="Colonne10" dataDxfId="52"/>
    <tableColumn id="11" name="Colonne11" dataDxfId="51"/>
    <tableColumn id="12" name="Colonne12" dataDxfId="50"/>
    <tableColumn id="13" name="Colonne13" dataDxfId="49"/>
    <tableColumn id="14" name="Colonne14" dataDxfId="48"/>
    <tableColumn id="15" name="Colonne15" dataDxfId="47"/>
    <tableColumn id="16" name="Colonne16" dataDxfId="46"/>
    <tableColumn id="17" name="Code1" dataDxfId="45"/>
    <tableColumn id="18" name="Code2" dataDxfId="44"/>
    <tableColumn id="19" name="Colonne17" dataDxfId="43"/>
    <tableColumn id="20" name="Colonne18" dataDxfId="42"/>
    <tableColumn id="21" name="Colonne19" dataDxfId="41"/>
    <tableColumn id="22" name="Colonne20" dataDxfId="40"/>
    <tableColumn id="23" name="Colonne21" dataDxfId="39"/>
    <tableColumn id="24" name="Colonne22" dataDxfId="38"/>
    <tableColumn id="25" name="Colonne23" dataDxfId="37"/>
    <tableColumn id="26" name="Colonne24" dataDxfId="36"/>
    <tableColumn id="28" name="Croisement data" dataDxfId="35">
      <calculatedColumnFormula>IF(SUMPRODUCT((Tableau3[[#This Row],[ID]]=ED[[#This Row],[ID]])*((Tableau3[[#This Row],[Code2]]=ED[[#This Row],[Code2]])+(ED[[#This Row],[Code1]]=ED[[#This Row],[Colonne15]])))&gt;0,"Oui","Non")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1:S4" totalsRowShown="0" headerRowDxfId="34" headerRowBorderDxfId="33" tableBorderDxfId="32" totalsRowBorderDxfId="31">
  <autoFilter ref="A1:S4"/>
  <tableColumns count="19">
    <tableColumn id="1" name="ID" dataDxfId="30"/>
    <tableColumn id="2" name="Colonne3" dataDxfId="29"/>
    <tableColumn id="3" name="Colonne4" dataDxfId="28"/>
    <tableColumn id="4" name="Colonne5" dataDxfId="27"/>
    <tableColumn id="5" name="Colonne6" dataDxfId="26"/>
    <tableColumn id="6" name="Colonne7" dataDxfId="25"/>
    <tableColumn id="7" name="Colonne8" dataDxfId="24"/>
    <tableColumn id="8" name="Colonne9" dataDxfId="23"/>
    <tableColumn id="9" name="Colonne10" dataDxfId="22"/>
    <tableColumn id="10" name="Colonne11" dataDxfId="21"/>
    <tableColumn id="11" name="Colonne12" dataDxfId="20"/>
    <tableColumn id="12" name="Colonne13" dataDxfId="19"/>
    <tableColumn id="13" name="Colonne14" dataDxfId="18"/>
    <tableColumn id="14" name="Colonne15" dataDxfId="17"/>
    <tableColumn id="15" name="Code2" dataDxfId="16"/>
    <tableColumn id="16" name="Code1" dataDxfId="15"/>
    <tableColumn id="17" name="Colonne16" dataDxfId="14"/>
    <tableColumn id="18" name="Colonne1" dataDxfId="13"/>
    <tableColumn id="19" name="Colonne2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Data2" displayName="Data2" ref="A1:F9" totalsRowShown="0" headerRowDxfId="10" dataDxfId="8" headerRowBorderDxfId="9" tableBorderDxfId="7" totalsRowBorderDxfId="6" headerRowCellStyle="Normal 2">
  <autoFilter ref="A1:F9"/>
  <tableColumns count="6">
    <tableColumn id="1" name="Nom &amp; prénom" dataDxfId="5"/>
    <tableColumn id="2" name="Code identifiant" dataDxfId="4"/>
    <tableColumn id="3" name="Code TP" dataDxfId="3"/>
    <tableColumn id="4" name="Code VR" dataDxfId="2"/>
    <tableColumn id="5" name="Identifiant &amp; code TP" dataDxfId="1">
      <calculatedColumnFormula>B2&amp;C2</calculatedColumnFormula>
    </tableColumn>
    <tableColumn id="6" name="Identifiant &amp; code VR" dataDxfId="0">
      <calculatedColumnFormula>B2&amp;D2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showGridLines="0" zoomScale="69" zoomScaleNormal="69" workbookViewId="0">
      <selection activeCell="K2" sqref="K2"/>
    </sheetView>
  </sheetViews>
  <sheetFormatPr baseColWidth="10" defaultRowHeight="14.5"/>
  <cols>
    <col min="1" max="1" width="15.7265625" customWidth="1"/>
    <col min="4" max="4" width="15.26953125" customWidth="1"/>
    <col min="7" max="7" width="19.81640625" customWidth="1"/>
    <col min="8" max="8" width="20" customWidth="1"/>
    <col min="9" max="9" width="25.1796875" customWidth="1"/>
    <col min="10" max="11" width="16.81640625" customWidth="1"/>
  </cols>
  <sheetData>
    <row r="1" spans="1:11" ht="34.5">
      <c r="A1" s="10" t="s">
        <v>1</v>
      </c>
      <c r="B1" s="1" t="s">
        <v>17</v>
      </c>
      <c r="C1" s="1" t="s">
        <v>18</v>
      </c>
      <c r="D1" s="2" t="s">
        <v>0</v>
      </c>
      <c r="E1" s="2" t="s">
        <v>21</v>
      </c>
      <c r="F1" s="2" t="s">
        <v>22</v>
      </c>
      <c r="G1" s="2" t="s">
        <v>19</v>
      </c>
      <c r="H1" s="2" t="s">
        <v>20</v>
      </c>
      <c r="I1" s="22" t="s">
        <v>44</v>
      </c>
      <c r="J1" s="21" t="s">
        <v>45</v>
      </c>
      <c r="K1" s="21" t="s">
        <v>46</v>
      </c>
    </row>
    <row r="2" spans="1:11">
      <c r="A2" s="11" t="s">
        <v>2</v>
      </c>
      <c r="B2" s="3" t="s">
        <v>7</v>
      </c>
      <c r="C2" s="3" t="s">
        <v>8</v>
      </c>
      <c r="D2" s="4" t="str">
        <f>B2&amp;" "&amp;C2</f>
        <v>ALMA DANA</v>
      </c>
      <c r="E2" s="5">
        <v>123</v>
      </c>
      <c r="F2" s="5" t="s">
        <v>23</v>
      </c>
      <c r="G2" s="6" t="str">
        <f>A2&amp;E2</f>
        <v>32193840123</v>
      </c>
      <c r="H2" s="6" t="str">
        <f>A2&amp;F2</f>
        <v>32193840ART223</v>
      </c>
      <c r="I2" s="9" t="str">
        <f>IF(COUNTIF(Data2[Identifiant &amp; code TP],Data1[[#This Row],[Identifiant &amp; code TP]])+COUNTIF(Data2[Identifiant &amp; code VR],Data1[[#This Row],[Identifiant &amp; code VR]])&gt;0,"oui","non")</f>
        <v>non</v>
      </c>
      <c r="J2" s="23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non</v>
      </c>
      <c r="K2" s="24" t="str" cm="1">
        <f t="array" ref="K2">IF(SUMPRODUCT((Data2[Code identifiant]=Data1[[#This Row],[Code identifiant]])*((Data2[Code TP]=Data1[[#This Row],[Code TP]])+(Data2[Code VR]=Data1[[#This Row],[Code VR]])))&gt;0,"oui","non")</f>
        <v>non</v>
      </c>
    </row>
    <row r="3" spans="1:11">
      <c r="A3" s="11" t="s">
        <v>3</v>
      </c>
      <c r="B3" s="3" t="s">
        <v>9</v>
      </c>
      <c r="C3" s="3" t="s">
        <v>10</v>
      </c>
      <c r="D3" s="4" t="str">
        <f>B3&amp;" "&amp;C3</f>
        <v>VOULZY CLAUDE</v>
      </c>
      <c r="E3" s="5">
        <v>456</v>
      </c>
      <c r="F3" s="5" t="s">
        <v>24</v>
      </c>
      <c r="G3" s="6" t="str">
        <f t="shared" ref="G3:G6" si="0">A3&amp;E3</f>
        <v>32193841456</v>
      </c>
      <c r="H3" s="6" t="str">
        <f t="shared" ref="H3:H6" si="1">A3&amp;F3</f>
        <v>32193841HEV667</v>
      </c>
      <c r="I3" s="9" t="str">
        <f>IF(COUNTIF(Data2[Identifiant &amp; code TP],Data1[[#This Row],[Identifiant &amp; code TP]])+COUNTIF(Data2[Identifiant &amp; code VR],Data1[[#This Row],[Identifiant &amp; code VR]])&gt;0,"oui","non")</f>
        <v>oui</v>
      </c>
      <c r="J3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3" s="24" t="str" cm="1">
        <f t="array" ref="K3">IF(SUMPRODUCT((Data2[Code identifiant]=Data1[[#This Row],[Code identifiant]])*((Data2[Code TP]=Data1[[#This Row],[Code TP]])+(Data2[Code VR]=Data1[[#This Row],[Code VR]])))&gt;0,"oui","non")</f>
        <v>oui</v>
      </c>
    </row>
    <row r="4" spans="1:11">
      <c r="A4" s="11" t="s">
        <v>4</v>
      </c>
      <c r="B4" s="3" t="s">
        <v>11</v>
      </c>
      <c r="C4" s="3" t="s">
        <v>12</v>
      </c>
      <c r="D4" s="4" t="str">
        <f>B4&amp;" "&amp;C4</f>
        <v>ATER FRANCOIS</v>
      </c>
      <c r="E4" s="5">
        <v>789</v>
      </c>
      <c r="F4" s="5" t="s">
        <v>25</v>
      </c>
      <c r="G4" s="6" t="str">
        <f t="shared" si="0"/>
        <v>32193842789</v>
      </c>
      <c r="H4" s="6" t="str">
        <f t="shared" si="1"/>
        <v>32193842EBJ999</v>
      </c>
      <c r="I4" s="9" t="str">
        <f>IF(COUNTIF(Data2[Identifiant &amp; code TP],Data1[[#This Row],[Identifiant &amp; code TP]])+COUNTIF(Data2[Identifiant &amp; code VR],Data1[[#This Row],[Identifiant &amp; code VR]])&gt;0,"oui","non")</f>
        <v>oui</v>
      </c>
      <c r="J4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4" s="24" t="str" cm="1">
        <f t="array" ref="K4">IF(SUMPRODUCT((Data2[Code identifiant]=Data1[[#This Row],[Code identifiant]])*((Data2[Code TP]=Data1[[#This Row],[Code TP]])+(Data2[Code VR]=Data1[[#This Row],[Code VR]])))&gt;0,"oui","non")</f>
        <v>oui</v>
      </c>
    </row>
    <row r="5" spans="1:11">
      <c r="A5" s="11" t="s">
        <v>5</v>
      </c>
      <c r="B5" s="3" t="s">
        <v>14</v>
      </c>
      <c r="C5" s="3" t="s">
        <v>13</v>
      </c>
      <c r="D5" s="4" t="str">
        <f>B5&amp;" "&amp;C5</f>
        <v>JOPLIN JANIS</v>
      </c>
      <c r="E5" s="5">
        <v>10122</v>
      </c>
      <c r="F5" s="5" t="s">
        <v>26</v>
      </c>
      <c r="G5" s="6" t="str">
        <f t="shared" si="0"/>
        <v>3219384310122</v>
      </c>
      <c r="H5" s="6" t="str">
        <f t="shared" si="1"/>
        <v>32193843EPMD01</v>
      </c>
      <c r="I5" s="9" t="str">
        <f>IF(COUNTIF(Data2[Identifiant &amp; code TP],Data1[[#This Row],[Identifiant &amp; code TP]])+COUNTIF(Data2[Identifiant &amp; code VR],Data1[[#This Row],[Identifiant &amp; code VR]])&gt;0,"oui","non")</f>
        <v>oui</v>
      </c>
      <c r="J5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oui</v>
      </c>
      <c r="K5" s="24" t="str" cm="1">
        <f t="array" ref="K5">IF(SUMPRODUCT((Data2[Code identifiant]=Data1[[#This Row],[Code identifiant]])*((Data2[Code TP]=Data1[[#This Row],[Code TP]])+(Data2[Code VR]=Data1[[#This Row],[Code VR]])))&gt;0,"oui","non")</f>
        <v>oui</v>
      </c>
    </row>
    <row r="6" spans="1:11">
      <c r="A6" s="11" t="s">
        <v>6</v>
      </c>
      <c r="B6" s="3" t="s">
        <v>16</v>
      </c>
      <c r="C6" s="3" t="s">
        <v>15</v>
      </c>
      <c r="D6" s="4" t="str">
        <f>B6&amp;" "&amp;C6</f>
        <v>LAN HUBERT</v>
      </c>
      <c r="E6" s="5">
        <v>1233</v>
      </c>
      <c r="F6" s="5" t="s">
        <v>27</v>
      </c>
      <c r="G6" s="6" t="str">
        <f t="shared" si="0"/>
        <v>321938441233</v>
      </c>
      <c r="H6" s="6" t="str">
        <f t="shared" si="1"/>
        <v>32193844ZNEP21</v>
      </c>
      <c r="I6" s="9" t="str">
        <f>IF(COUNTIF(Data2[Identifiant &amp; code TP],Data1[[#This Row],[Identifiant &amp; code TP]])+COUNTIF(Data2[Identifiant &amp; code VR],Data1[[#This Row],[Identifiant &amp; code VR]])&gt;0,"oui","non")</f>
        <v>non</v>
      </c>
      <c r="J6" s="24" t="str">
        <f>IF(COUNTIFS(Data2[Code identifiant],Data1[[#This Row],[Code identifiant]],Data2[Code TP],Data1[[#This Row],[Code TP]])+COUNTIFS(Data2[Code identifiant],Data1[[#This Row],[Code identifiant]],Data2[Code VR],Data1[[#This Row],[Code VR]])&gt;0,"oui","non")</f>
        <v>non</v>
      </c>
      <c r="K6" s="24" t="str" cm="1">
        <f t="array" ref="K6">IF(SUMPRODUCT((Data2[Code identifiant]=Data1[[#This Row],[Code identifiant]])*((Data2[Code TP]=Data1[[#This Row],[Code TP]])+(Data2[Code VR]=Data1[[#This Row],[Code VR]])))&gt;0,"oui","non")</f>
        <v>non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30"/>
  <sheetViews>
    <sheetView tabSelected="1" topLeftCell="S1" zoomScale="99" zoomScaleNormal="99" workbookViewId="0">
      <selection activeCell="AB2" sqref="AB2"/>
    </sheetView>
  </sheetViews>
  <sheetFormatPr baseColWidth="10" defaultRowHeight="14.5"/>
  <cols>
    <col min="1" max="1" width="18.6328125" bestFit="1" customWidth="1"/>
    <col min="2" max="2" width="21.1796875" bestFit="1" customWidth="1"/>
    <col min="3" max="3" width="21.7265625" bestFit="1" customWidth="1"/>
    <col min="4" max="4" width="21.1796875" bestFit="1" customWidth="1"/>
    <col min="5" max="5" width="18.6328125" bestFit="1" customWidth="1"/>
    <col min="6" max="6" width="20.81640625" bestFit="1" customWidth="1"/>
    <col min="7" max="7" width="19.26953125" bestFit="1" customWidth="1"/>
    <col min="8" max="8" width="16.90625" bestFit="1" customWidth="1"/>
    <col min="9" max="9" width="19.54296875" bestFit="1" customWidth="1"/>
    <col min="10" max="10" width="21.08984375" bestFit="1" customWidth="1"/>
    <col min="11" max="11" width="16.1796875" bestFit="1" customWidth="1"/>
    <col min="12" max="12" width="18.1796875" bestFit="1" customWidth="1"/>
    <col min="13" max="13" width="21.08984375" bestFit="1" customWidth="1"/>
    <col min="14" max="14" width="15.08984375" bestFit="1" customWidth="1"/>
    <col min="15" max="15" width="12.26953125" bestFit="1" customWidth="1"/>
    <col min="16" max="16" width="16.7265625" bestFit="1" customWidth="1"/>
    <col min="17" max="17" width="15.453125" bestFit="1" customWidth="1"/>
    <col min="18" max="18" width="20.1796875" bestFit="1" customWidth="1"/>
    <col min="19" max="20" width="17.36328125" bestFit="1" customWidth="1"/>
    <col min="21" max="21" width="15.453125" bestFit="1" customWidth="1"/>
    <col min="22" max="22" width="9.90625" bestFit="1" customWidth="1"/>
    <col min="23" max="23" width="15.81640625" bestFit="1" customWidth="1"/>
    <col min="24" max="25" width="15.36328125" bestFit="1" customWidth="1"/>
    <col min="26" max="26" width="18.54296875" bestFit="1" customWidth="1"/>
    <col min="27" max="27" width="18.90625" bestFit="1" customWidth="1"/>
    <col min="28" max="28" width="24.90625" bestFit="1" customWidth="1"/>
    <col min="29" max="29" width="10.90625" customWidth="1"/>
  </cols>
  <sheetData>
    <row r="1" spans="1:29">
      <c r="A1" s="25" t="s">
        <v>53</v>
      </c>
      <c r="B1" s="26" t="s">
        <v>54</v>
      </c>
      <c r="C1" s="26" t="s">
        <v>56</v>
      </c>
      <c r="D1" s="26" t="s">
        <v>57</v>
      </c>
      <c r="E1" s="26" t="s">
        <v>58</v>
      </c>
      <c r="F1" s="26" t="s">
        <v>59</v>
      </c>
      <c r="G1" s="26" t="s">
        <v>60</v>
      </c>
      <c r="H1" s="44" t="s">
        <v>79</v>
      </c>
      <c r="I1" s="26" t="s">
        <v>61</v>
      </c>
      <c r="J1" s="26" t="s">
        <v>62</v>
      </c>
      <c r="K1" s="26" t="s">
        <v>63</v>
      </c>
      <c r="L1" s="26" t="s">
        <v>64</v>
      </c>
      <c r="M1" s="26" t="s">
        <v>65</v>
      </c>
      <c r="N1" s="26" t="s">
        <v>66</v>
      </c>
      <c r="O1" s="26" t="s">
        <v>67</v>
      </c>
      <c r="P1" s="27" t="s">
        <v>68</v>
      </c>
      <c r="Q1" s="27" t="s">
        <v>69</v>
      </c>
      <c r="R1" s="58" t="s">
        <v>81</v>
      </c>
      <c r="S1" s="58" t="s">
        <v>80</v>
      </c>
      <c r="T1" s="27" t="s">
        <v>70</v>
      </c>
      <c r="U1" s="27" t="s">
        <v>71</v>
      </c>
      <c r="V1" s="27" t="s">
        <v>72</v>
      </c>
      <c r="W1" s="27" t="s">
        <v>73</v>
      </c>
      <c r="X1" s="27" t="s">
        <v>74</v>
      </c>
      <c r="Y1" s="27" t="s">
        <v>75</v>
      </c>
      <c r="Z1" s="27" t="s">
        <v>76</v>
      </c>
      <c r="AA1" s="28" t="s">
        <v>77</v>
      </c>
      <c r="AB1" s="44" t="s">
        <v>78</v>
      </c>
      <c r="AC1" s="41" t="s">
        <v>55</v>
      </c>
    </row>
    <row r="2" spans="1:29">
      <c r="A2" s="29"/>
      <c r="B2" s="30"/>
      <c r="C2" s="30"/>
      <c r="D2" s="31"/>
      <c r="E2" s="31"/>
      <c r="F2" s="31"/>
      <c r="G2" s="30"/>
      <c r="H2" s="32" t="s">
        <v>47</v>
      </c>
      <c r="I2" s="30"/>
      <c r="J2" s="30"/>
      <c r="K2" s="30"/>
      <c r="L2" s="31"/>
      <c r="M2" s="31"/>
      <c r="N2" s="30"/>
      <c r="O2" s="33"/>
      <c r="P2" s="30"/>
      <c r="Q2" s="30"/>
      <c r="R2" s="43" t="s">
        <v>82</v>
      </c>
      <c r="S2" s="30"/>
      <c r="T2" s="30"/>
      <c r="U2" s="30"/>
      <c r="V2" s="30"/>
      <c r="W2" s="30"/>
      <c r="X2" s="30"/>
      <c r="Y2" s="30"/>
      <c r="Z2" s="33"/>
      <c r="AA2" s="34"/>
      <c r="AB2" s="42" t="str">
        <f>IF(SUMPRODUCT((Tableau3[[#This Row],[ID]]=ED[[#This Row],[ID]])*((Tableau3[[#This Row],[Code2]]=ED[[#This Row],[Code2]])+(ED[[#This Row],[Code1]]=Tableau3[[#This Row],[Code1]])))&gt;0,"Oui","Non")</f>
        <v>Non</v>
      </c>
    </row>
    <row r="3" spans="1:29">
      <c r="A3" s="29"/>
      <c r="B3" s="30"/>
      <c r="C3" s="30"/>
      <c r="D3" s="31"/>
      <c r="E3" s="31"/>
      <c r="F3" s="31"/>
      <c r="G3" s="30"/>
      <c r="H3" s="32" t="s">
        <v>48</v>
      </c>
      <c r="I3" s="30"/>
      <c r="J3" s="30"/>
      <c r="K3" s="30"/>
      <c r="L3" s="31"/>
      <c r="M3" s="31"/>
      <c r="N3" s="30"/>
      <c r="O3" s="33"/>
      <c r="P3" s="30"/>
      <c r="Q3" s="30"/>
      <c r="R3" s="30">
        <v>200816</v>
      </c>
      <c r="S3" s="30" t="s">
        <v>49</v>
      </c>
      <c r="T3" s="30"/>
      <c r="U3" s="30"/>
      <c r="V3" s="30"/>
      <c r="W3" s="30"/>
      <c r="X3" s="30"/>
      <c r="Y3" s="30"/>
      <c r="Z3" s="33"/>
      <c r="AA3" s="34"/>
      <c r="AB3" s="42" t="str">
        <f>IF(SUMPRODUCT((Tableau3[[#This Row],[ID]]=ED[[#This Row],[ID]])*((Tableau3[[#This Row],[Code2]]=ED[[#This Row],[Code2]])+(ED[[#This Row],[Code1]]=Tableau3[[#This Row],[Code1]])))&gt;0,"Oui","Non")</f>
        <v>Non</v>
      </c>
    </row>
    <row r="4" spans="1:29">
      <c r="A4" s="29"/>
      <c r="B4" s="30"/>
      <c r="C4" s="30"/>
      <c r="D4" s="31"/>
      <c r="E4" s="31"/>
      <c r="F4" s="31"/>
      <c r="G4" s="30"/>
      <c r="H4" s="32">
        <v>4188733</v>
      </c>
      <c r="I4" s="30"/>
      <c r="J4" s="30"/>
      <c r="K4" s="30"/>
      <c r="L4" s="31"/>
      <c r="M4" s="31"/>
      <c r="N4" s="30"/>
      <c r="O4" s="33"/>
      <c r="P4" s="30"/>
      <c r="Q4" s="30"/>
      <c r="R4" s="43"/>
      <c r="S4" s="43" t="s">
        <v>84</v>
      </c>
      <c r="T4" s="30"/>
      <c r="U4" s="30"/>
      <c r="V4" s="30"/>
      <c r="W4" s="30"/>
      <c r="X4" s="30"/>
      <c r="Y4" s="30"/>
      <c r="Z4" s="33"/>
      <c r="AA4" s="34"/>
      <c r="AB4" s="42" t="str">
        <f>IF(SUMPRODUCT((Tableau3[[#This Row],[ID]]=ED[[#This Row],[ID]])*((Tableau3[[#This Row],[Code2]]=ED[[#This Row],[Code2]])+(ED[[#This Row],[Code1]]=Tableau3[[#This Row],[Code1]])))&gt;0,"Oui","Non")</f>
        <v>Non</v>
      </c>
    </row>
    <row r="5" spans="1:29">
      <c r="A5" s="29"/>
      <c r="B5" s="30"/>
      <c r="C5" s="30"/>
      <c r="D5" s="31"/>
      <c r="E5" s="31"/>
      <c r="F5" s="31"/>
      <c r="G5" s="30"/>
      <c r="H5" s="32" t="s">
        <v>50</v>
      </c>
      <c r="I5" s="30"/>
      <c r="J5" s="30"/>
      <c r="K5" s="30"/>
      <c r="L5" s="31"/>
      <c r="M5" s="31"/>
      <c r="N5" s="30"/>
      <c r="O5" s="33"/>
      <c r="P5" s="30"/>
      <c r="Q5" s="30"/>
      <c r="R5" s="43"/>
      <c r="S5" s="43" t="s">
        <v>83</v>
      </c>
      <c r="T5" s="30"/>
      <c r="U5" s="30"/>
      <c r="V5" s="30"/>
      <c r="W5" s="30"/>
      <c r="X5" s="30"/>
      <c r="Y5" s="30"/>
      <c r="Z5" s="33"/>
      <c r="AA5" s="34"/>
      <c r="AB5" s="42" t="e">
        <f>IF(SUMPRODUCT((Tableau3[[#This Row],[ID]]=ED[[#This Row],[ID]])*((Tableau3[[#This Row],[Code2]]=ED[[#This Row],[Code2]])+(ED[[#This Row],[Code1]]=Tableau3[[#This Row],[Code1]])))&gt;0,"Oui","Non")</f>
        <v>#VALUE!</v>
      </c>
    </row>
    <row r="6" spans="1:29">
      <c r="A6" s="29"/>
      <c r="B6" s="30"/>
      <c r="C6" s="30"/>
      <c r="D6" s="31"/>
      <c r="E6" s="31"/>
      <c r="F6" s="31"/>
      <c r="G6" s="30"/>
      <c r="H6" s="32" t="s">
        <v>51</v>
      </c>
      <c r="I6" s="30"/>
      <c r="J6" s="30"/>
      <c r="K6" s="30"/>
      <c r="L6" s="31"/>
      <c r="M6" s="31"/>
      <c r="N6" s="30"/>
      <c r="O6" s="33"/>
      <c r="P6" s="30"/>
      <c r="Q6" s="30"/>
      <c r="R6" s="43"/>
      <c r="S6" s="43" t="s">
        <v>85</v>
      </c>
      <c r="T6" s="30"/>
      <c r="U6" s="30"/>
      <c r="V6" s="30"/>
      <c r="W6" s="30"/>
      <c r="X6" s="30"/>
      <c r="Y6" s="30"/>
      <c r="Z6" s="33"/>
      <c r="AA6" s="34"/>
      <c r="AB6" s="42" t="e">
        <f>IF(SUMPRODUCT((Tableau3[[#This Row],[ID]]=ED[[#This Row],[ID]])*((Tableau3[[#This Row],[Code2]]=ED[[#This Row],[Code2]])+(ED[[#This Row],[Code1]]=Tableau3[[#This Row],[Code1]])))&gt;0,"Oui","Non")</f>
        <v>#VALUE!</v>
      </c>
    </row>
    <row r="7" spans="1:29">
      <c r="A7" s="29"/>
      <c r="B7" s="30"/>
      <c r="C7" s="30"/>
      <c r="D7" s="31"/>
      <c r="E7" s="31"/>
      <c r="F7" s="31"/>
      <c r="G7" s="30"/>
      <c r="H7" s="32" t="s">
        <v>52</v>
      </c>
      <c r="I7" s="30"/>
      <c r="J7" s="30"/>
      <c r="K7" s="30"/>
      <c r="L7" s="31"/>
      <c r="M7" s="31"/>
      <c r="N7" s="30"/>
      <c r="O7" s="33"/>
      <c r="P7" s="30"/>
      <c r="Q7" s="30"/>
      <c r="R7" s="43" t="s">
        <v>87</v>
      </c>
      <c r="S7" s="43" t="s">
        <v>86</v>
      </c>
      <c r="T7" s="30"/>
      <c r="U7" s="30"/>
      <c r="V7" s="30"/>
      <c r="W7" s="30"/>
      <c r="X7" s="30"/>
      <c r="Y7" s="30"/>
      <c r="Z7" s="33"/>
      <c r="AA7" s="34"/>
      <c r="AB7" s="42" t="e">
        <f>IF(SUMPRODUCT((Tableau3[[#This Row],[ID]]=ED[[#This Row],[ID]])*((Tableau3[[#This Row],[Code2]]=ED[[#This Row],[Code2]])+(ED[[#This Row],[Code1]]=Tableau3[[#This Row],[Code1]])))&gt;0,"Oui","Non")</f>
        <v>#VALUE!</v>
      </c>
    </row>
    <row r="8" spans="1:29">
      <c r="A8" s="29"/>
      <c r="B8" s="30"/>
      <c r="C8" s="30"/>
      <c r="D8" s="31"/>
      <c r="E8" s="31"/>
      <c r="F8" s="31"/>
      <c r="G8" s="30"/>
      <c r="H8" s="32"/>
      <c r="I8" s="30"/>
      <c r="J8" s="30"/>
      <c r="K8" s="30"/>
      <c r="L8" s="31"/>
      <c r="M8" s="31"/>
      <c r="N8" s="30"/>
      <c r="O8" s="33"/>
      <c r="P8" s="30"/>
      <c r="Q8" s="30"/>
      <c r="R8" s="30"/>
      <c r="S8" s="30"/>
      <c r="T8" s="30"/>
      <c r="U8" s="30"/>
      <c r="V8" s="30"/>
      <c r="W8" s="30"/>
      <c r="X8" s="30"/>
      <c r="Y8" s="30"/>
      <c r="Z8" s="33"/>
      <c r="AA8" s="34"/>
      <c r="AB8" s="42"/>
    </row>
    <row r="9" spans="1:29">
      <c r="A9" s="29"/>
      <c r="B9" s="30"/>
      <c r="C9" s="30"/>
      <c r="D9" s="31"/>
      <c r="E9" s="31"/>
      <c r="F9" s="31"/>
      <c r="G9" s="30"/>
      <c r="H9" s="32"/>
      <c r="I9" s="30"/>
      <c r="J9" s="30"/>
      <c r="K9" s="30"/>
      <c r="L9" s="31"/>
      <c r="M9" s="31"/>
      <c r="N9" s="30"/>
      <c r="O9" s="33"/>
      <c r="P9" s="30"/>
      <c r="Q9" s="30"/>
      <c r="R9" s="30"/>
      <c r="S9" s="30"/>
      <c r="T9" s="30"/>
      <c r="U9" s="30"/>
      <c r="V9" s="30"/>
      <c r="W9" s="30"/>
      <c r="X9" s="30"/>
      <c r="Y9" s="30"/>
      <c r="Z9" s="33"/>
      <c r="AA9" s="34"/>
      <c r="AB9" s="42"/>
    </row>
    <row r="10" spans="1:29">
      <c r="A10" s="29"/>
      <c r="B10" s="30"/>
      <c r="C10" s="30"/>
      <c r="D10" s="31"/>
      <c r="E10" s="31"/>
      <c r="F10" s="31"/>
      <c r="G10" s="30"/>
      <c r="H10" s="32"/>
      <c r="I10" s="30"/>
      <c r="J10" s="30"/>
      <c r="K10" s="30"/>
      <c r="L10" s="31"/>
      <c r="M10" s="31"/>
      <c r="N10" s="30"/>
      <c r="O10" s="33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3"/>
      <c r="AA10" s="34"/>
      <c r="AB10" s="42"/>
    </row>
    <row r="11" spans="1:29">
      <c r="A11" s="29"/>
      <c r="B11" s="30"/>
      <c r="C11" s="30"/>
      <c r="D11" s="31"/>
      <c r="E11" s="31"/>
      <c r="F11" s="31"/>
      <c r="G11" s="30"/>
      <c r="H11" s="32"/>
      <c r="I11" s="30"/>
      <c r="J11" s="30"/>
      <c r="K11" s="30"/>
      <c r="L11" s="31"/>
      <c r="M11" s="31"/>
      <c r="N11" s="30"/>
      <c r="O11" s="33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3"/>
      <c r="AA11" s="34"/>
      <c r="AB11" s="42"/>
    </row>
    <row r="12" spans="1:29">
      <c r="A12" s="29"/>
      <c r="B12" s="30"/>
      <c r="C12" s="30"/>
      <c r="D12" s="31"/>
      <c r="E12" s="31"/>
      <c r="F12" s="31"/>
      <c r="G12" s="30"/>
      <c r="H12" s="32"/>
      <c r="I12" s="30"/>
      <c r="J12" s="30"/>
      <c r="K12" s="30"/>
      <c r="L12" s="31"/>
      <c r="M12" s="31"/>
      <c r="N12" s="30"/>
      <c r="O12" s="33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3"/>
      <c r="AA12" s="34"/>
      <c r="AB12" s="42"/>
    </row>
    <row r="13" spans="1:29">
      <c r="A13" s="29"/>
      <c r="B13" s="30"/>
      <c r="C13" s="30"/>
      <c r="D13" s="31"/>
      <c r="E13" s="31"/>
      <c r="F13" s="31"/>
      <c r="G13" s="30"/>
      <c r="H13" s="32"/>
      <c r="I13" s="30"/>
      <c r="J13" s="30"/>
      <c r="K13" s="30"/>
      <c r="L13" s="31"/>
      <c r="M13" s="31"/>
      <c r="N13" s="30"/>
      <c r="O13" s="33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3"/>
      <c r="AA13" s="34"/>
      <c r="AB13" s="42"/>
    </row>
    <row r="14" spans="1:29">
      <c r="A14" s="29"/>
      <c r="B14" s="30"/>
      <c r="C14" s="30"/>
      <c r="D14" s="31"/>
      <c r="E14" s="31"/>
      <c r="F14" s="31"/>
      <c r="G14" s="30"/>
      <c r="H14" s="32"/>
      <c r="I14" s="30"/>
      <c r="J14" s="30"/>
      <c r="K14" s="30"/>
      <c r="L14" s="31"/>
      <c r="M14" s="31"/>
      <c r="N14" s="30"/>
      <c r="O14" s="33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3"/>
      <c r="AA14" s="34"/>
      <c r="AB14" s="42"/>
    </row>
    <row r="15" spans="1:29" s="51" customFormat="1">
      <c r="A15" s="45"/>
      <c r="B15" s="46"/>
      <c r="C15" s="46"/>
      <c r="D15" s="47"/>
      <c r="E15" s="47"/>
      <c r="F15" s="47"/>
      <c r="G15" s="46"/>
      <c r="H15" s="48"/>
      <c r="I15" s="46"/>
      <c r="J15" s="46"/>
      <c r="K15" s="46"/>
      <c r="L15" s="47"/>
      <c r="M15" s="47"/>
      <c r="N15" s="46"/>
      <c r="O15" s="49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9"/>
      <c r="AA15" s="50"/>
      <c r="AB15" s="48"/>
    </row>
    <row r="16" spans="1:29" s="51" customFormat="1">
      <c r="A16" s="45"/>
      <c r="B16" s="46"/>
      <c r="C16" s="46"/>
      <c r="D16" s="47"/>
      <c r="E16" s="47"/>
      <c r="F16" s="47"/>
      <c r="G16" s="46"/>
      <c r="H16" s="48"/>
      <c r="I16" s="46"/>
      <c r="J16" s="46"/>
      <c r="K16" s="46"/>
      <c r="L16" s="47"/>
      <c r="M16" s="47"/>
      <c r="N16" s="46"/>
      <c r="O16" s="49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9"/>
      <c r="AA16" s="50"/>
      <c r="AB16" s="48"/>
    </row>
    <row r="17" spans="1:28" s="51" customFormat="1">
      <c r="A17" s="45"/>
      <c r="B17" s="46"/>
      <c r="C17" s="46"/>
      <c r="D17" s="47"/>
      <c r="E17" s="47"/>
      <c r="F17" s="47"/>
      <c r="G17" s="46"/>
      <c r="H17" s="48"/>
      <c r="I17" s="46"/>
      <c r="J17" s="46"/>
      <c r="K17" s="46"/>
      <c r="L17" s="47"/>
      <c r="M17" s="47"/>
      <c r="N17" s="46"/>
      <c r="O17" s="49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9"/>
      <c r="AA17" s="50"/>
      <c r="AB17" s="48"/>
    </row>
    <row r="18" spans="1:28" s="51" customFormat="1">
      <c r="A18" s="45"/>
      <c r="B18" s="46"/>
      <c r="C18" s="46"/>
      <c r="D18" s="47"/>
      <c r="E18" s="47"/>
      <c r="F18" s="47"/>
      <c r="G18" s="46"/>
      <c r="H18" s="48"/>
      <c r="I18" s="46"/>
      <c r="J18" s="46"/>
      <c r="K18" s="46"/>
      <c r="L18" s="47"/>
      <c r="M18" s="47"/>
      <c r="N18" s="46"/>
      <c r="O18" s="49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9"/>
      <c r="AA18" s="50"/>
      <c r="AB18" s="48"/>
    </row>
    <row r="19" spans="1:28" s="51" customFormat="1">
      <c r="A19" s="45"/>
      <c r="B19" s="46"/>
      <c r="C19" s="46"/>
      <c r="D19" s="47"/>
      <c r="E19" s="47"/>
      <c r="F19" s="47"/>
      <c r="G19" s="46"/>
      <c r="H19" s="48"/>
      <c r="I19" s="46"/>
      <c r="J19" s="46"/>
      <c r="K19" s="46"/>
      <c r="L19" s="47"/>
      <c r="M19" s="47"/>
      <c r="N19" s="46"/>
      <c r="O19" s="49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9"/>
      <c r="AA19" s="50"/>
      <c r="AB19" s="48"/>
    </row>
    <row r="20" spans="1:28" s="51" customFormat="1">
      <c r="A20" s="45"/>
      <c r="B20" s="46"/>
      <c r="C20" s="46"/>
      <c r="D20" s="47"/>
      <c r="E20" s="47"/>
      <c r="F20" s="47"/>
      <c r="G20" s="46"/>
      <c r="H20" s="48"/>
      <c r="I20" s="46"/>
      <c r="J20" s="46"/>
      <c r="K20" s="46"/>
      <c r="L20" s="47"/>
      <c r="M20" s="47"/>
      <c r="N20" s="46"/>
      <c r="O20" s="49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9"/>
      <c r="AA20" s="50"/>
      <c r="AB20" s="48"/>
    </row>
    <row r="21" spans="1:28" s="51" customFormat="1">
      <c r="A21" s="45"/>
      <c r="B21" s="46"/>
      <c r="C21" s="46"/>
      <c r="D21" s="47"/>
      <c r="E21" s="47"/>
      <c r="F21" s="47"/>
      <c r="G21" s="46"/>
      <c r="H21" s="48"/>
      <c r="I21" s="46"/>
      <c r="J21" s="46"/>
      <c r="K21" s="46"/>
      <c r="L21" s="47"/>
      <c r="M21" s="47"/>
      <c r="N21" s="46"/>
      <c r="O21" s="49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9"/>
      <c r="AA21" s="50"/>
      <c r="AB21" s="48"/>
    </row>
    <row r="22" spans="1:28" s="51" customFormat="1">
      <c r="A22" s="45"/>
      <c r="B22" s="46"/>
      <c r="C22" s="46"/>
      <c r="D22" s="47"/>
      <c r="E22" s="47"/>
      <c r="F22" s="47"/>
      <c r="G22" s="46"/>
      <c r="H22" s="48"/>
      <c r="I22" s="46"/>
      <c r="J22" s="46"/>
      <c r="K22" s="46"/>
      <c r="L22" s="47"/>
      <c r="M22" s="47"/>
      <c r="N22" s="46"/>
      <c r="O22" s="49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9"/>
      <c r="AA22" s="50"/>
      <c r="AB22" s="48"/>
    </row>
    <row r="23" spans="1:28" s="51" customFormat="1">
      <c r="A23" s="45"/>
      <c r="B23" s="46"/>
      <c r="C23" s="46"/>
      <c r="D23" s="47"/>
      <c r="E23" s="47"/>
      <c r="F23" s="47"/>
      <c r="G23" s="46"/>
      <c r="H23" s="48"/>
      <c r="I23" s="46"/>
      <c r="J23" s="46"/>
      <c r="K23" s="46"/>
      <c r="L23" s="47"/>
      <c r="M23" s="47"/>
      <c r="N23" s="46"/>
      <c r="O23" s="49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9"/>
      <c r="AA23" s="50"/>
      <c r="AB23" s="48"/>
    </row>
    <row r="24" spans="1:28" s="51" customFormat="1">
      <c r="A24" s="45"/>
      <c r="B24" s="46"/>
      <c r="C24" s="46"/>
      <c r="D24" s="47"/>
      <c r="E24" s="47"/>
      <c r="F24" s="47"/>
      <c r="G24" s="46"/>
      <c r="H24" s="48"/>
      <c r="I24" s="46"/>
      <c r="J24" s="46"/>
      <c r="K24" s="46"/>
      <c r="L24" s="47"/>
      <c r="M24" s="47"/>
      <c r="N24" s="46"/>
      <c r="O24" s="49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9"/>
      <c r="AA24" s="50"/>
      <c r="AB24" s="48"/>
    </row>
    <row r="25" spans="1:28" s="51" customFormat="1">
      <c r="A25" s="45"/>
      <c r="B25" s="46"/>
      <c r="C25" s="46"/>
      <c r="D25" s="47"/>
      <c r="E25" s="47"/>
      <c r="F25" s="47"/>
      <c r="G25" s="46"/>
      <c r="H25" s="48"/>
      <c r="I25" s="46"/>
      <c r="J25" s="46"/>
      <c r="K25" s="46"/>
      <c r="L25" s="47"/>
      <c r="M25" s="47"/>
      <c r="N25" s="46"/>
      <c r="O25" s="49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9"/>
      <c r="AA25" s="50"/>
      <c r="AB25" s="48"/>
    </row>
    <row r="26" spans="1:28" s="51" customFormat="1">
      <c r="A26" s="45"/>
      <c r="B26" s="46"/>
      <c r="C26" s="46"/>
      <c r="D26" s="47"/>
      <c r="E26" s="47"/>
      <c r="F26" s="47"/>
      <c r="G26" s="46"/>
      <c r="H26" s="48"/>
      <c r="I26" s="46"/>
      <c r="J26" s="46"/>
      <c r="K26" s="46"/>
      <c r="L26" s="47"/>
      <c r="M26" s="47"/>
      <c r="N26" s="46"/>
      <c r="O26" s="49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9"/>
      <c r="AA26" s="50"/>
      <c r="AB26" s="48"/>
    </row>
    <row r="27" spans="1:28" s="51" customFormat="1">
      <c r="A27" s="45"/>
      <c r="B27" s="46"/>
      <c r="C27" s="46"/>
      <c r="D27" s="47"/>
      <c r="E27" s="47"/>
      <c r="F27" s="47"/>
      <c r="G27" s="46"/>
      <c r="H27" s="48"/>
      <c r="I27" s="46"/>
      <c r="J27" s="46"/>
      <c r="K27" s="46"/>
      <c r="L27" s="47"/>
      <c r="M27" s="47"/>
      <c r="N27" s="46"/>
      <c r="O27" s="49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9"/>
      <c r="AA27" s="50"/>
      <c r="AB27" s="48"/>
    </row>
    <row r="28" spans="1:28" s="51" customFormat="1">
      <c r="A28" s="45"/>
      <c r="B28" s="46"/>
      <c r="C28" s="46"/>
      <c r="D28" s="47"/>
      <c r="E28" s="47"/>
      <c r="F28" s="47"/>
      <c r="G28" s="46"/>
      <c r="H28" s="48"/>
      <c r="I28" s="46"/>
      <c r="J28" s="46"/>
      <c r="K28" s="46"/>
      <c r="L28" s="47"/>
      <c r="M28" s="47"/>
      <c r="N28" s="46"/>
      <c r="O28" s="49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9"/>
      <c r="AA28" s="50"/>
      <c r="AB28" s="48"/>
    </row>
    <row r="29" spans="1:28" s="51" customFormat="1">
      <c r="A29" s="45"/>
      <c r="B29" s="46"/>
      <c r="C29" s="46"/>
      <c r="D29" s="47"/>
      <c r="E29" s="47"/>
      <c r="F29" s="47"/>
      <c r="G29" s="46"/>
      <c r="H29" s="48"/>
      <c r="I29" s="46"/>
      <c r="J29" s="46"/>
      <c r="K29" s="46"/>
      <c r="L29" s="47"/>
      <c r="M29" s="47"/>
      <c r="N29" s="46"/>
      <c r="O29" s="49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9"/>
      <c r="AA29" s="50"/>
      <c r="AB29" s="48"/>
    </row>
    <row r="30" spans="1:28" s="51" customFormat="1">
      <c r="A30" s="45"/>
      <c r="B30" s="46"/>
      <c r="C30" s="46"/>
      <c r="D30" s="47"/>
      <c r="E30" s="47"/>
      <c r="F30" s="47"/>
      <c r="G30" s="46"/>
      <c r="H30" s="48"/>
      <c r="I30" s="46"/>
      <c r="J30" s="46"/>
      <c r="K30" s="46"/>
      <c r="L30" s="47"/>
      <c r="M30" s="47"/>
      <c r="N30" s="46"/>
      <c r="O30" s="49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9"/>
      <c r="AA30" s="50"/>
      <c r="AB30" s="48"/>
    </row>
    <row r="31" spans="1:28" s="51" customFormat="1">
      <c r="A31" s="45"/>
      <c r="B31" s="46"/>
      <c r="C31" s="46"/>
      <c r="D31" s="47"/>
      <c r="E31" s="47"/>
      <c r="F31" s="47"/>
      <c r="G31" s="46"/>
      <c r="H31" s="48"/>
      <c r="I31" s="46"/>
      <c r="J31" s="46"/>
      <c r="K31" s="46"/>
      <c r="L31" s="47"/>
      <c r="M31" s="47"/>
      <c r="N31" s="46"/>
      <c r="O31" s="49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9"/>
      <c r="AA31" s="50"/>
      <c r="AB31" s="48"/>
    </row>
    <row r="32" spans="1:28" s="51" customFormat="1">
      <c r="A32" s="45"/>
      <c r="B32" s="46"/>
      <c r="C32" s="46"/>
      <c r="D32" s="47"/>
      <c r="E32" s="47"/>
      <c r="F32" s="47"/>
      <c r="G32" s="46"/>
      <c r="H32" s="46"/>
      <c r="I32" s="46"/>
      <c r="J32" s="46"/>
      <c r="K32" s="46"/>
      <c r="L32" s="47"/>
      <c r="M32" s="47"/>
      <c r="N32" s="46"/>
      <c r="O32" s="49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9"/>
      <c r="AA32" s="50"/>
      <c r="AB32" s="48"/>
    </row>
    <row r="33" spans="1:28" s="51" customFormat="1">
      <c r="A33" s="45"/>
      <c r="B33" s="46"/>
      <c r="C33" s="46"/>
      <c r="D33" s="47"/>
      <c r="E33" s="47"/>
      <c r="F33" s="47"/>
      <c r="G33" s="46"/>
      <c r="H33" s="46"/>
      <c r="I33" s="46"/>
      <c r="J33" s="46"/>
      <c r="K33" s="46"/>
      <c r="L33" s="47"/>
      <c r="M33" s="47"/>
      <c r="N33" s="46"/>
      <c r="O33" s="49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9"/>
      <c r="AA33" s="50"/>
      <c r="AB33" s="48"/>
    </row>
    <row r="34" spans="1:28" s="51" customFormat="1">
      <c r="A34" s="45"/>
      <c r="B34" s="46"/>
      <c r="C34" s="46"/>
      <c r="D34" s="47"/>
      <c r="E34" s="47"/>
      <c r="F34" s="47"/>
      <c r="G34" s="46"/>
      <c r="H34" s="46"/>
      <c r="I34" s="46"/>
      <c r="J34" s="46"/>
      <c r="K34" s="46"/>
      <c r="L34" s="47"/>
      <c r="M34" s="47"/>
      <c r="N34" s="46"/>
      <c r="O34" s="49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9"/>
      <c r="AA34" s="50"/>
      <c r="AB34" s="48"/>
    </row>
    <row r="35" spans="1:28" s="51" customFormat="1">
      <c r="A35" s="45"/>
      <c r="B35" s="46"/>
      <c r="C35" s="46"/>
      <c r="D35" s="47"/>
      <c r="E35" s="47"/>
      <c r="F35" s="47"/>
      <c r="G35" s="46"/>
      <c r="H35" s="46"/>
      <c r="I35" s="46"/>
      <c r="J35" s="46"/>
      <c r="K35" s="46"/>
      <c r="L35" s="47"/>
      <c r="M35" s="47"/>
      <c r="N35" s="46"/>
      <c r="O35" s="49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9"/>
      <c r="AA35" s="50"/>
      <c r="AB35" s="48"/>
    </row>
    <row r="36" spans="1:28" s="51" customFormat="1">
      <c r="A36" s="45"/>
      <c r="B36" s="46"/>
      <c r="C36" s="46"/>
      <c r="D36" s="47"/>
      <c r="E36" s="47"/>
      <c r="F36" s="47"/>
      <c r="G36" s="46"/>
      <c r="H36" s="46"/>
      <c r="I36" s="46"/>
      <c r="J36" s="46"/>
      <c r="K36" s="46"/>
      <c r="L36" s="47"/>
      <c r="M36" s="47"/>
      <c r="N36" s="46"/>
      <c r="O36" s="49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9"/>
      <c r="AA36" s="50"/>
      <c r="AB36" s="48"/>
    </row>
    <row r="37" spans="1:28" s="51" customFormat="1">
      <c r="A37" s="45"/>
      <c r="B37" s="46"/>
      <c r="C37" s="46"/>
      <c r="D37" s="47"/>
      <c r="E37" s="47"/>
      <c r="F37" s="47"/>
      <c r="G37" s="46"/>
      <c r="H37" s="46"/>
      <c r="I37" s="46"/>
      <c r="J37" s="46"/>
      <c r="K37" s="46"/>
      <c r="L37" s="47"/>
      <c r="M37" s="47"/>
      <c r="N37" s="46"/>
      <c r="O37" s="49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9"/>
      <c r="AA37" s="50"/>
      <c r="AB37" s="48"/>
    </row>
    <row r="38" spans="1:28" s="51" customFormat="1">
      <c r="A38" s="45"/>
      <c r="B38" s="46"/>
      <c r="C38" s="46"/>
      <c r="D38" s="47"/>
      <c r="E38" s="47"/>
      <c r="F38" s="47"/>
      <c r="G38" s="46"/>
      <c r="H38" s="46"/>
      <c r="I38" s="46"/>
      <c r="J38" s="46"/>
      <c r="K38" s="46"/>
      <c r="L38" s="47"/>
      <c r="M38" s="47"/>
      <c r="N38" s="46"/>
      <c r="O38" s="49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9"/>
      <c r="AA38" s="50"/>
      <c r="AB38" s="48"/>
    </row>
    <row r="39" spans="1:28" s="51" customFormat="1">
      <c r="A39" s="45"/>
      <c r="B39" s="46"/>
      <c r="C39" s="46"/>
      <c r="D39" s="47"/>
      <c r="E39" s="47"/>
      <c r="F39" s="47"/>
      <c r="G39" s="46"/>
      <c r="H39" s="46"/>
      <c r="I39" s="46"/>
      <c r="J39" s="46"/>
      <c r="K39" s="46"/>
      <c r="L39" s="47"/>
      <c r="M39" s="47"/>
      <c r="N39" s="46"/>
      <c r="O39" s="49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9"/>
      <c r="AA39" s="50"/>
      <c r="AB39" s="48"/>
    </row>
    <row r="40" spans="1:28" s="51" customFormat="1">
      <c r="A40" s="45"/>
      <c r="B40" s="46"/>
      <c r="C40" s="46"/>
      <c r="D40" s="47"/>
      <c r="E40" s="47"/>
      <c r="F40" s="47"/>
      <c r="G40" s="46"/>
      <c r="H40" s="46"/>
      <c r="I40" s="46"/>
      <c r="J40" s="46"/>
      <c r="K40" s="46"/>
      <c r="L40" s="47"/>
      <c r="M40" s="47"/>
      <c r="N40" s="46"/>
      <c r="O40" s="49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9"/>
      <c r="AA40" s="50"/>
      <c r="AB40" s="48"/>
    </row>
    <row r="41" spans="1:28" s="51" customFormat="1">
      <c r="A41" s="45"/>
      <c r="B41" s="46"/>
      <c r="C41" s="46"/>
      <c r="D41" s="47"/>
      <c r="E41" s="47"/>
      <c r="F41" s="47"/>
      <c r="G41" s="46"/>
      <c r="H41" s="46"/>
      <c r="I41" s="46"/>
      <c r="J41" s="46"/>
      <c r="K41" s="46"/>
      <c r="L41" s="47"/>
      <c r="M41" s="47"/>
      <c r="N41" s="46"/>
      <c r="O41" s="49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9"/>
      <c r="AA41" s="50"/>
      <c r="AB41" s="48"/>
    </row>
    <row r="42" spans="1:28" s="51" customFormat="1">
      <c r="A42" s="45"/>
      <c r="B42" s="46"/>
      <c r="C42" s="46"/>
      <c r="D42" s="47"/>
      <c r="E42" s="47"/>
      <c r="F42" s="47"/>
      <c r="G42" s="46"/>
      <c r="H42" s="46"/>
      <c r="I42" s="46"/>
      <c r="J42" s="46"/>
      <c r="K42" s="46"/>
      <c r="L42" s="47"/>
      <c r="M42" s="47"/>
      <c r="N42" s="46"/>
      <c r="O42" s="49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9"/>
      <c r="AA42" s="50"/>
      <c r="AB42" s="48"/>
    </row>
    <row r="43" spans="1:28" s="51" customFormat="1">
      <c r="A43" s="45"/>
      <c r="B43" s="46"/>
      <c r="C43" s="46"/>
      <c r="D43" s="47"/>
      <c r="E43" s="47"/>
      <c r="F43" s="47"/>
      <c r="G43" s="46"/>
      <c r="H43" s="46"/>
      <c r="I43" s="46"/>
      <c r="J43" s="46"/>
      <c r="K43" s="46"/>
      <c r="L43" s="47"/>
      <c r="M43" s="47"/>
      <c r="N43" s="46"/>
      <c r="O43" s="49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9"/>
      <c r="AA43" s="50"/>
      <c r="AB43" s="48"/>
    </row>
    <row r="44" spans="1:28" s="51" customFormat="1">
      <c r="A44" s="45"/>
      <c r="B44" s="46"/>
      <c r="C44" s="46"/>
      <c r="D44" s="47"/>
      <c r="E44" s="47"/>
      <c r="F44" s="47"/>
      <c r="G44" s="46"/>
      <c r="H44" s="46"/>
      <c r="I44" s="46"/>
      <c r="J44" s="46"/>
      <c r="K44" s="46"/>
      <c r="L44" s="47"/>
      <c r="M44" s="47"/>
      <c r="N44" s="46"/>
      <c r="O44" s="49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9"/>
      <c r="AA44" s="50"/>
      <c r="AB44" s="48"/>
    </row>
    <row r="45" spans="1:28" s="51" customFormat="1">
      <c r="A45" s="45"/>
      <c r="B45" s="46"/>
      <c r="C45" s="46"/>
      <c r="D45" s="47"/>
      <c r="E45" s="47"/>
      <c r="F45" s="47"/>
      <c r="G45" s="46"/>
      <c r="H45" s="46"/>
      <c r="I45" s="46"/>
      <c r="J45" s="46"/>
      <c r="K45" s="46"/>
      <c r="L45" s="47"/>
      <c r="M45" s="47"/>
      <c r="N45" s="46"/>
      <c r="O45" s="49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9"/>
      <c r="AA45" s="50"/>
      <c r="AB45" s="48"/>
    </row>
    <row r="46" spans="1:28" s="51" customFormat="1">
      <c r="A46" s="45"/>
      <c r="B46" s="46"/>
      <c r="C46" s="46"/>
      <c r="D46" s="47"/>
      <c r="E46" s="47"/>
      <c r="F46" s="47"/>
      <c r="G46" s="46"/>
      <c r="H46" s="46"/>
      <c r="I46" s="46"/>
      <c r="J46" s="46"/>
      <c r="K46" s="46"/>
      <c r="L46" s="47"/>
      <c r="M46" s="47"/>
      <c r="N46" s="46"/>
      <c r="O46" s="49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9"/>
      <c r="AA46" s="50"/>
      <c r="AB46" s="48"/>
    </row>
    <row r="47" spans="1:28" s="51" customFormat="1">
      <c r="A47" s="45"/>
      <c r="B47" s="46"/>
      <c r="C47" s="46"/>
      <c r="D47" s="47"/>
      <c r="E47" s="47"/>
      <c r="F47" s="47"/>
      <c r="G47" s="46"/>
      <c r="H47" s="46"/>
      <c r="I47" s="46"/>
      <c r="J47" s="46"/>
      <c r="K47" s="46"/>
      <c r="L47" s="47"/>
      <c r="M47" s="47"/>
      <c r="N47" s="46"/>
      <c r="O47" s="49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9"/>
      <c r="AA47" s="50"/>
      <c r="AB47" s="48"/>
    </row>
    <row r="48" spans="1:28" s="51" customFormat="1">
      <c r="A48" s="45"/>
      <c r="B48" s="46"/>
      <c r="C48" s="46"/>
      <c r="D48" s="47"/>
      <c r="E48" s="47"/>
      <c r="F48" s="47"/>
      <c r="G48" s="46"/>
      <c r="H48" s="46"/>
      <c r="I48" s="46"/>
      <c r="J48" s="46"/>
      <c r="K48" s="46"/>
      <c r="L48" s="47"/>
      <c r="M48" s="47"/>
      <c r="N48" s="46"/>
      <c r="O48" s="49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9"/>
      <c r="AA48" s="50"/>
      <c r="AB48" s="48"/>
    </row>
    <row r="49" spans="1:28" s="51" customFormat="1">
      <c r="A49" s="45"/>
      <c r="B49" s="46"/>
      <c r="C49" s="46"/>
      <c r="D49" s="47"/>
      <c r="E49" s="47"/>
      <c r="F49" s="47"/>
      <c r="G49" s="46"/>
      <c r="H49" s="46"/>
      <c r="I49" s="46"/>
      <c r="J49" s="46"/>
      <c r="K49" s="46"/>
      <c r="L49" s="47"/>
      <c r="M49" s="47"/>
      <c r="N49" s="46"/>
      <c r="O49" s="49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9"/>
      <c r="AA49" s="50"/>
      <c r="AB49" s="48"/>
    </row>
    <row r="50" spans="1:28" s="51" customFormat="1">
      <c r="A50" s="45"/>
      <c r="B50" s="46"/>
      <c r="C50" s="46"/>
      <c r="D50" s="47"/>
      <c r="E50" s="47"/>
      <c r="F50" s="47"/>
      <c r="G50" s="46"/>
      <c r="H50" s="46"/>
      <c r="I50" s="46"/>
      <c r="J50" s="46"/>
      <c r="K50" s="46"/>
      <c r="L50" s="47"/>
      <c r="M50" s="47"/>
      <c r="N50" s="46"/>
      <c r="O50" s="49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9"/>
      <c r="AA50" s="50"/>
      <c r="AB50" s="48"/>
    </row>
    <row r="51" spans="1:28" s="51" customFormat="1">
      <c r="A51" s="45"/>
      <c r="B51" s="46"/>
      <c r="C51" s="46"/>
      <c r="D51" s="47"/>
      <c r="E51" s="47"/>
      <c r="F51" s="47"/>
      <c r="G51" s="46"/>
      <c r="H51" s="46"/>
      <c r="I51" s="46"/>
      <c r="J51" s="46"/>
      <c r="K51" s="46"/>
      <c r="L51" s="47"/>
      <c r="M51" s="47"/>
      <c r="N51" s="46"/>
      <c r="O51" s="49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9"/>
      <c r="AA51" s="50"/>
      <c r="AB51" s="48"/>
    </row>
    <row r="52" spans="1:28" s="51" customFormat="1">
      <c r="A52" s="45"/>
      <c r="B52" s="46"/>
      <c r="C52" s="46"/>
      <c r="D52" s="47"/>
      <c r="E52" s="47"/>
      <c r="F52" s="47"/>
      <c r="G52" s="46"/>
      <c r="H52" s="46"/>
      <c r="I52" s="46"/>
      <c r="J52" s="46"/>
      <c r="K52" s="46"/>
      <c r="L52" s="47"/>
      <c r="M52" s="47"/>
      <c r="N52" s="46"/>
      <c r="O52" s="49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9"/>
      <c r="AA52" s="50"/>
      <c r="AB52" s="48"/>
    </row>
    <row r="53" spans="1:28" s="51" customFormat="1">
      <c r="A53" s="45"/>
      <c r="B53" s="46"/>
      <c r="C53" s="46"/>
      <c r="D53" s="47"/>
      <c r="E53" s="47"/>
      <c r="F53" s="47"/>
      <c r="G53" s="46"/>
      <c r="H53" s="46"/>
      <c r="I53" s="46"/>
      <c r="J53" s="46"/>
      <c r="K53" s="46"/>
      <c r="L53" s="47"/>
      <c r="M53" s="47"/>
      <c r="N53" s="46"/>
      <c r="O53" s="49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9"/>
      <c r="AA53" s="50"/>
      <c r="AB53" s="48"/>
    </row>
    <row r="54" spans="1:28" s="51" customFormat="1">
      <c r="A54" s="45"/>
      <c r="B54" s="46"/>
      <c r="C54" s="46"/>
      <c r="D54" s="47"/>
      <c r="E54" s="47"/>
      <c r="F54" s="47"/>
      <c r="G54" s="46"/>
      <c r="H54" s="46"/>
      <c r="I54" s="46"/>
      <c r="J54" s="46"/>
      <c r="K54" s="46"/>
      <c r="L54" s="47"/>
      <c r="M54" s="47"/>
      <c r="N54" s="46"/>
      <c r="O54" s="49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9"/>
      <c r="AA54" s="50"/>
      <c r="AB54" s="48"/>
    </row>
    <row r="55" spans="1:28" s="51" customFormat="1">
      <c r="A55" s="45"/>
      <c r="B55" s="46"/>
      <c r="C55" s="46"/>
      <c r="D55" s="47"/>
      <c r="E55" s="47"/>
      <c r="F55" s="47"/>
      <c r="G55" s="46"/>
      <c r="H55" s="46"/>
      <c r="I55" s="46"/>
      <c r="J55" s="46"/>
      <c r="K55" s="46"/>
      <c r="L55" s="47"/>
      <c r="M55" s="47"/>
      <c r="N55" s="46"/>
      <c r="O55" s="49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9"/>
      <c r="AA55" s="50"/>
      <c r="AB55" s="48"/>
    </row>
    <row r="56" spans="1:28" s="51" customFormat="1">
      <c r="A56" s="45"/>
      <c r="B56" s="46"/>
      <c r="C56" s="46"/>
      <c r="D56" s="47"/>
      <c r="E56" s="47"/>
      <c r="F56" s="47"/>
      <c r="G56" s="46"/>
      <c r="H56" s="46"/>
      <c r="I56" s="46"/>
      <c r="J56" s="46"/>
      <c r="K56" s="46"/>
      <c r="L56" s="47"/>
      <c r="M56" s="47"/>
      <c r="N56" s="46"/>
      <c r="O56" s="49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9"/>
      <c r="AA56" s="50"/>
      <c r="AB56" s="48"/>
    </row>
    <row r="57" spans="1:28" s="51" customFormat="1">
      <c r="A57" s="45"/>
      <c r="B57" s="46"/>
      <c r="C57" s="46"/>
      <c r="D57" s="47"/>
      <c r="E57" s="47"/>
      <c r="F57" s="47"/>
      <c r="G57" s="46"/>
      <c r="H57" s="46"/>
      <c r="I57" s="46"/>
      <c r="J57" s="46"/>
      <c r="K57" s="46"/>
      <c r="L57" s="47"/>
      <c r="M57" s="47"/>
      <c r="N57" s="46"/>
      <c r="O57" s="49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9"/>
      <c r="AA57" s="50"/>
      <c r="AB57" s="48"/>
    </row>
    <row r="58" spans="1:28" s="51" customFormat="1">
      <c r="A58" s="45"/>
      <c r="B58" s="46"/>
      <c r="C58" s="46"/>
      <c r="D58" s="47"/>
      <c r="E58" s="47"/>
      <c r="F58" s="47"/>
      <c r="G58" s="46"/>
      <c r="H58" s="46"/>
      <c r="I58" s="46"/>
      <c r="J58" s="46"/>
      <c r="K58" s="46"/>
      <c r="L58" s="47"/>
      <c r="M58" s="47"/>
      <c r="N58" s="46"/>
      <c r="O58" s="49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9"/>
      <c r="AA58" s="50"/>
      <c r="AB58" s="48"/>
    </row>
    <row r="59" spans="1:28" s="51" customFormat="1">
      <c r="A59" s="45"/>
      <c r="B59" s="46"/>
      <c r="C59" s="46"/>
      <c r="D59" s="47"/>
      <c r="E59" s="47"/>
      <c r="F59" s="47"/>
      <c r="G59" s="46"/>
      <c r="H59" s="46"/>
      <c r="I59" s="46"/>
      <c r="J59" s="46"/>
      <c r="K59" s="46"/>
      <c r="L59" s="47"/>
      <c r="M59" s="47"/>
      <c r="N59" s="46"/>
      <c r="O59" s="49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9"/>
      <c r="AA59" s="50"/>
      <c r="AB59" s="48"/>
    </row>
    <row r="60" spans="1:28" s="51" customFormat="1">
      <c r="A60" s="45"/>
      <c r="B60" s="46"/>
      <c r="C60" s="46"/>
      <c r="D60" s="47"/>
      <c r="E60" s="47"/>
      <c r="F60" s="47"/>
      <c r="G60" s="46"/>
      <c r="H60" s="46"/>
      <c r="I60" s="46"/>
      <c r="J60" s="46"/>
      <c r="K60" s="46"/>
      <c r="L60" s="47"/>
      <c r="M60" s="47"/>
      <c r="N60" s="46"/>
      <c r="O60" s="49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9"/>
      <c r="AA60" s="50"/>
      <c r="AB60" s="48"/>
    </row>
    <row r="61" spans="1:28" s="51" customFormat="1">
      <c r="A61" s="45"/>
      <c r="B61" s="46"/>
      <c r="C61" s="46"/>
      <c r="D61" s="47"/>
      <c r="E61" s="47"/>
      <c r="F61" s="47"/>
      <c r="G61" s="46"/>
      <c r="H61" s="46"/>
      <c r="I61" s="46"/>
      <c r="J61" s="46"/>
      <c r="K61" s="46"/>
      <c r="L61" s="47"/>
      <c r="M61" s="47"/>
      <c r="N61" s="46"/>
      <c r="O61" s="49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9"/>
      <c r="AA61" s="50"/>
      <c r="AB61" s="48"/>
    </row>
    <row r="62" spans="1:28" s="51" customFormat="1">
      <c r="A62" s="45"/>
      <c r="B62" s="46"/>
      <c r="C62" s="46"/>
      <c r="D62" s="47"/>
      <c r="E62" s="47"/>
      <c r="F62" s="47"/>
      <c r="G62" s="46"/>
      <c r="H62" s="46"/>
      <c r="I62" s="46"/>
      <c r="J62" s="46"/>
      <c r="K62" s="46"/>
      <c r="L62" s="47"/>
      <c r="M62" s="47"/>
      <c r="N62" s="46"/>
      <c r="O62" s="49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9"/>
      <c r="AA62" s="50"/>
      <c r="AB62" s="48"/>
    </row>
    <row r="63" spans="1:28" s="51" customFormat="1">
      <c r="A63" s="45"/>
      <c r="B63" s="46"/>
      <c r="C63" s="46"/>
      <c r="D63" s="47"/>
      <c r="E63" s="47"/>
      <c r="F63" s="47"/>
      <c r="G63" s="46"/>
      <c r="H63" s="46"/>
      <c r="I63" s="46"/>
      <c r="J63" s="46"/>
      <c r="K63" s="46"/>
      <c r="L63" s="47"/>
      <c r="M63" s="47"/>
      <c r="N63" s="46"/>
      <c r="O63" s="49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49"/>
      <c r="AA63" s="50"/>
      <c r="AB63" s="48"/>
    </row>
    <row r="64" spans="1:28" s="51" customFormat="1">
      <c r="A64" s="45"/>
      <c r="B64" s="46"/>
      <c r="C64" s="46"/>
      <c r="D64" s="47"/>
      <c r="E64" s="47"/>
      <c r="F64" s="47"/>
      <c r="G64" s="46"/>
      <c r="H64" s="46"/>
      <c r="I64" s="46"/>
      <c r="J64" s="46"/>
      <c r="K64" s="46"/>
      <c r="L64" s="47"/>
      <c r="M64" s="47"/>
      <c r="N64" s="46"/>
      <c r="O64" s="49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9"/>
      <c r="AA64" s="50"/>
      <c r="AB64" s="48"/>
    </row>
    <row r="65" spans="1:28" s="51" customFormat="1">
      <c r="A65" s="45"/>
      <c r="B65" s="46"/>
      <c r="C65" s="46"/>
      <c r="D65" s="47"/>
      <c r="E65" s="47"/>
      <c r="F65" s="47"/>
      <c r="G65" s="46"/>
      <c r="H65" s="46"/>
      <c r="I65" s="46"/>
      <c r="J65" s="46"/>
      <c r="K65" s="46"/>
      <c r="L65" s="47"/>
      <c r="M65" s="47"/>
      <c r="N65" s="46"/>
      <c r="O65" s="49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9"/>
      <c r="AA65" s="50"/>
      <c r="AB65" s="48"/>
    </row>
    <row r="66" spans="1:28" s="51" customFormat="1">
      <c r="A66" s="45"/>
      <c r="B66" s="46"/>
      <c r="C66" s="46"/>
      <c r="D66" s="47"/>
      <c r="E66" s="47"/>
      <c r="F66" s="47"/>
      <c r="G66" s="46"/>
      <c r="H66" s="46"/>
      <c r="I66" s="46"/>
      <c r="J66" s="46"/>
      <c r="K66" s="46"/>
      <c r="L66" s="47"/>
      <c r="M66" s="47"/>
      <c r="N66" s="46"/>
      <c r="O66" s="49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9"/>
      <c r="AA66" s="50"/>
      <c r="AB66" s="48"/>
    </row>
    <row r="67" spans="1:28" s="51" customFormat="1">
      <c r="A67" s="45"/>
      <c r="B67" s="46"/>
      <c r="C67" s="46"/>
      <c r="D67" s="47"/>
      <c r="E67" s="47"/>
      <c r="F67" s="47"/>
      <c r="G67" s="46"/>
      <c r="H67" s="46"/>
      <c r="I67" s="46"/>
      <c r="J67" s="46"/>
      <c r="K67" s="46"/>
      <c r="L67" s="47"/>
      <c r="M67" s="47"/>
      <c r="N67" s="46"/>
      <c r="O67" s="49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9"/>
      <c r="AA67" s="50"/>
      <c r="AB67" s="48"/>
    </row>
    <row r="68" spans="1:28" s="51" customFormat="1">
      <c r="A68" s="45"/>
      <c r="B68" s="46"/>
      <c r="C68" s="46"/>
      <c r="D68" s="47"/>
      <c r="E68" s="47"/>
      <c r="F68" s="47"/>
      <c r="G68" s="46"/>
      <c r="H68" s="46"/>
      <c r="I68" s="46"/>
      <c r="J68" s="46"/>
      <c r="K68" s="46"/>
      <c r="L68" s="47"/>
      <c r="M68" s="47"/>
      <c r="N68" s="46"/>
      <c r="O68" s="49"/>
      <c r="P68" s="46"/>
      <c r="Q68" s="46"/>
      <c r="R68" s="46"/>
      <c r="S68" s="46"/>
      <c r="T68" s="46"/>
      <c r="U68" s="46"/>
      <c r="V68" s="46"/>
      <c r="W68" s="46"/>
      <c r="X68" s="46"/>
      <c r="Y68" s="46"/>
      <c r="Z68" s="49"/>
      <c r="AA68" s="50"/>
      <c r="AB68" s="48"/>
    </row>
    <row r="69" spans="1:28" s="51" customFormat="1">
      <c r="A69" s="45"/>
      <c r="B69" s="46"/>
      <c r="C69" s="46"/>
      <c r="D69" s="47"/>
      <c r="E69" s="47"/>
      <c r="F69" s="47"/>
      <c r="G69" s="46"/>
      <c r="H69" s="46"/>
      <c r="I69" s="46"/>
      <c r="J69" s="46"/>
      <c r="K69" s="46"/>
      <c r="L69" s="47"/>
      <c r="M69" s="47"/>
      <c r="N69" s="46"/>
      <c r="O69" s="49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9"/>
      <c r="AA69" s="50"/>
      <c r="AB69" s="48"/>
    </row>
    <row r="70" spans="1:28" s="51" customFormat="1">
      <c r="A70" s="45"/>
      <c r="B70" s="46"/>
      <c r="C70" s="46"/>
      <c r="D70" s="47"/>
      <c r="E70" s="47"/>
      <c r="F70" s="47"/>
      <c r="G70" s="46"/>
      <c r="H70" s="46"/>
      <c r="I70" s="46"/>
      <c r="J70" s="46"/>
      <c r="K70" s="46"/>
      <c r="L70" s="47"/>
      <c r="M70" s="47"/>
      <c r="N70" s="46"/>
      <c r="O70" s="49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9"/>
      <c r="AA70" s="50"/>
      <c r="AB70" s="48"/>
    </row>
    <row r="71" spans="1:28" s="51" customFormat="1">
      <c r="A71" s="45"/>
      <c r="B71" s="46"/>
      <c r="C71" s="46"/>
      <c r="D71" s="47"/>
      <c r="E71" s="47"/>
      <c r="F71" s="47"/>
      <c r="G71" s="46"/>
      <c r="H71" s="46"/>
      <c r="I71" s="46"/>
      <c r="J71" s="46"/>
      <c r="K71" s="46"/>
      <c r="L71" s="47"/>
      <c r="M71" s="47"/>
      <c r="N71" s="46"/>
      <c r="O71" s="49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9"/>
      <c r="AA71" s="50"/>
      <c r="AB71" s="48"/>
    </row>
    <row r="72" spans="1:28" s="51" customFormat="1">
      <c r="A72" s="45"/>
      <c r="B72" s="46"/>
      <c r="C72" s="46"/>
      <c r="D72" s="47"/>
      <c r="E72" s="47"/>
      <c r="F72" s="47"/>
      <c r="G72" s="46"/>
      <c r="H72" s="46"/>
      <c r="I72" s="46"/>
      <c r="J72" s="46"/>
      <c r="K72" s="46"/>
      <c r="L72" s="47"/>
      <c r="M72" s="47"/>
      <c r="N72" s="46"/>
      <c r="O72" s="49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9"/>
      <c r="AA72" s="50"/>
      <c r="AB72" s="48"/>
    </row>
    <row r="73" spans="1:28" s="51" customFormat="1">
      <c r="A73" s="45"/>
      <c r="B73" s="46"/>
      <c r="C73" s="46"/>
      <c r="D73" s="47"/>
      <c r="E73" s="47"/>
      <c r="F73" s="47"/>
      <c r="G73" s="46"/>
      <c r="H73" s="46"/>
      <c r="I73" s="46"/>
      <c r="J73" s="46"/>
      <c r="K73" s="46"/>
      <c r="L73" s="47"/>
      <c r="M73" s="47"/>
      <c r="N73" s="46"/>
      <c r="O73" s="49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9"/>
      <c r="AA73" s="50"/>
      <c r="AB73" s="48"/>
    </row>
    <row r="74" spans="1:28" s="51" customFormat="1">
      <c r="A74" s="45"/>
      <c r="B74" s="46"/>
      <c r="C74" s="46"/>
      <c r="D74" s="47"/>
      <c r="E74" s="47"/>
      <c r="F74" s="47"/>
      <c r="G74" s="46"/>
      <c r="H74" s="46"/>
      <c r="I74" s="46"/>
      <c r="J74" s="46"/>
      <c r="K74" s="46"/>
      <c r="L74" s="47"/>
      <c r="M74" s="47"/>
      <c r="N74" s="46"/>
      <c r="O74" s="49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9"/>
      <c r="AA74" s="50"/>
      <c r="AB74" s="48"/>
    </row>
    <row r="75" spans="1:28" s="51" customFormat="1">
      <c r="A75" s="45"/>
      <c r="B75" s="46"/>
      <c r="C75" s="46"/>
      <c r="D75" s="47"/>
      <c r="E75" s="47"/>
      <c r="F75" s="47"/>
      <c r="G75" s="46"/>
      <c r="H75" s="46"/>
      <c r="I75" s="46"/>
      <c r="J75" s="46"/>
      <c r="K75" s="46"/>
      <c r="L75" s="47"/>
      <c r="M75" s="47"/>
      <c r="N75" s="46"/>
      <c r="O75" s="49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9"/>
      <c r="AA75" s="50"/>
      <c r="AB75" s="48"/>
    </row>
    <row r="76" spans="1:28" s="51" customFormat="1">
      <c r="A76" s="45"/>
      <c r="B76" s="46"/>
      <c r="C76" s="46"/>
      <c r="D76" s="47"/>
      <c r="E76" s="47"/>
      <c r="F76" s="47"/>
      <c r="G76" s="46"/>
      <c r="H76" s="46"/>
      <c r="I76" s="46"/>
      <c r="J76" s="46"/>
      <c r="K76" s="46"/>
      <c r="L76" s="47"/>
      <c r="M76" s="47"/>
      <c r="N76" s="46"/>
      <c r="O76" s="49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49"/>
      <c r="AA76" s="50"/>
      <c r="AB76" s="48"/>
    </row>
    <row r="77" spans="1:28" s="51" customFormat="1">
      <c r="A77" s="45"/>
      <c r="B77" s="46"/>
      <c r="C77" s="46"/>
      <c r="D77" s="47"/>
      <c r="E77" s="47"/>
      <c r="F77" s="47"/>
      <c r="G77" s="46"/>
      <c r="H77" s="46"/>
      <c r="I77" s="46"/>
      <c r="J77" s="46"/>
      <c r="K77" s="46"/>
      <c r="L77" s="47"/>
      <c r="M77" s="47"/>
      <c r="N77" s="46"/>
      <c r="O77" s="49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9"/>
      <c r="AA77" s="50"/>
      <c r="AB77" s="48"/>
    </row>
    <row r="78" spans="1:28" s="51" customFormat="1">
      <c r="A78" s="45"/>
      <c r="B78" s="46"/>
      <c r="C78" s="46"/>
      <c r="D78" s="47"/>
      <c r="E78" s="47"/>
      <c r="F78" s="47"/>
      <c r="G78" s="46"/>
      <c r="H78" s="46"/>
      <c r="I78" s="46"/>
      <c r="J78" s="46"/>
      <c r="K78" s="46"/>
      <c r="L78" s="47"/>
      <c r="M78" s="47"/>
      <c r="N78" s="46"/>
      <c r="O78" s="49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9"/>
      <c r="AA78" s="50"/>
      <c r="AB78" s="48"/>
    </row>
    <row r="79" spans="1:28" s="51" customFormat="1">
      <c r="A79" s="45"/>
      <c r="B79" s="46"/>
      <c r="C79" s="46"/>
      <c r="D79" s="47"/>
      <c r="E79" s="47"/>
      <c r="F79" s="47"/>
      <c r="G79" s="46"/>
      <c r="H79" s="46"/>
      <c r="I79" s="46"/>
      <c r="J79" s="46"/>
      <c r="K79" s="46"/>
      <c r="L79" s="47"/>
      <c r="M79" s="47"/>
      <c r="N79" s="46"/>
      <c r="O79" s="49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9"/>
      <c r="AA79" s="50"/>
      <c r="AB79" s="48"/>
    </row>
    <row r="80" spans="1:28" s="51" customFormat="1">
      <c r="A80" s="45"/>
      <c r="B80" s="46"/>
      <c r="C80" s="46"/>
      <c r="D80" s="47"/>
      <c r="E80" s="47"/>
      <c r="F80" s="47"/>
      <c r="G80" s="46"/>
      <c r="H80" s="46"/>
      <c r="I80" s="46"/>
      <c r="J80" s="46"/>
      <c r="K80" s="46"/>
      <c r="L80" s="47"/>
      <c r="M80" s="47"/>
      <c r="N80" s="46"/>
      <c r="O80" s="49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9"/>
      <c r="AA80" s="50"/>
      <c r="AB80" s="48"/>
    </row>
    <row r="81" spans="1:28" s="51" customFormat="1">
      <c r="A81" s="45"/>
      <c r="B81" s="46"/>
      <c r="C81" s="46"/>
      <c r="D81" s="47"/>
      <c r="E81" s="47"/>
      <c r="F81" s="47"/>
      <c r="G81" s="46"/>
      <c r="H81" s="46"/>
      <c r="I81" s="46"/>
      <c r="J81" s="46"/>
      <c r="K81" s="46"/>
      <c r="L81" s="47"/>
      <c r="M81" s="47"/>
      <c r="N81" s="46"/>
      <c r="O81" s="49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9"/>
      <c r="AA81" s="50"/>
      <c r="AB81" s="48"/>
    </row>
    <row r="82" spans="1:28" s="51" customFormat="1">
      <c r="A82" s="45"/>
      <c r="B82" s="46"/>
      <c r="C82" s="46"/>
      <c r="D82" s="47"/>
      <c r="E82" s="47"/>
      <c r="F82" s="47"/>
      <c r="G82" s="46"/>
      <c r="H82" s="46"/>
      <c r="I82" s="46"/>
      <c r="J82" s="46"/>
      <c r="K82" s="46"/>
      <c r="L82" s="47"/>
      <c r="M82" s="47"/>
      <c r="N82" s="46"/>
      <c r="O82" s="49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9"/>
      <c r="AA82" s="50"/>
      <c r="AB82" s="48"/>
    </row>
    <row r="83" spans="1:28" s="51" customFormat="1">
      <c r="A83" s="45"/>
      <c r="B83" s="46"/>
      <c r="C83" s="46"/>
      <c r="D83" s="47"/>
      <c r="E83" s="47"/>
      <c r="F83" s="47"/>
      <c r="G83" s="46"/>
      <c r="H83" s="46"/>
      <c r="I83" s="46"/>
      <c r="J83" s="46"/>
      <c r="K83" s="46"/>
      <c r="L83" s="47"/>
      <c r="M83" s="47"/>
      <c r="N83" s="46"/>
      <c r="O83" s="49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9"/>
      <c r="AA83" s="50"/>
      <c r="AB83" s="48"/>
    </row>
    <row r="84" spans="1:28" s="51" customFormat="1">
      <c r="A84" s="45"/>
      <c r="B84" s="46"/>
      <c r="C84" s="46"/>
      <c r="D84" s="47"/>
      <c r="E84" s="47"/>
      <c r="F84" s="47"/>
      <c r="G84" s="46"/>
      <c r="H84" s="46"/>
      <c r="I84" s="46"/>
      <c r="J84" s="46"/>
      <c r="K84" s="46"/>
      <c r="L84" s="47"/>
      <c r="M84" s="47"/>
      <c r="N84" s="46"/>
      <c r="O84" s="49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9"/>
      <c r="AA84" s="50"/>
      <c r="AB84" s="48"/>
    </row>
    <row r="85" spans="1:28" s="51" customFormat="1">
      <c r="A85" s="45"/>
      <c r="B85" s="46"/>
      <c r="C85" s="46"/>
      <c r="D85" s="47"/>
      <c r="E85" s="47"/>
      <c r="F85" s="47"/>
      <c r="G85" s="46"/>
      <c r="H85" s="46"/>
      <c r="I85" s="46"/>
      <c r="J85" s="46"/>
      <c r="K85" s="46"/>
      <c r="L85" s="47"/>
      <c r="M85" s="47"/>
      <c r="N85" s="46"/>
      <c r="O85" s="49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9"/>
      <c r="AA85" s="50"/>
      <c r="AB85" s="48"/>
    </row>
    <row r="86" spans="1:28" s="51" customFormat="1">
      <c r="A86" s="45"/>
      <c r="B86" s="46"/>
      <c r="C86" s="46"/>
      <c r="D86" s="47"/>
      <c r="E86" s="47"/>
      <c r="F86" s="47"/>
      <c r="G86" s="46"/>
      <c r="H86" s="46"/>
      <c r="I86" s="46"/>
      <c r="J86" s="46"/>
      <c r="K86" s="46"/>
      <c r="L86" s="47"/>
      <c r="M86" s="47"/>
      <c r="N86" s="46"/>
      <c r="O86" s="49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9"/>
      <c r="AA86" s="50"/>
      <c r="AB86" s="48"/>
    </row>
    <row r="87" spans="1:28" s="51" customFormat="1">
      <c r="A87" s="45"/>
      <c r="B87" s="46"/>
      <c r="C87" s="46"/>
      <c r="D87" s="47"/>
      <c r="E87" s="47"/>
      <c r="F87" s="47"/>
      <c r="G87" s="46"/>
      <c r="H87" s="46"/>
      <c r="I87" s="46"/>
      <c r="J87" s="46"/>
      <c r="K87" s="46"/>
      <c r="L87" s="47"/>
      <c r="M87" s="47"/>
      <c r="N87" s="46"/>
      <c r="O87" s="49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9"/>
      <c r="AA87" s="50"/>
      <c r="AB87" s="48"/>
    </row>
    <row r="88" spans="1:28" s="51" customFormat="1">
      <c r="A88" s="45"/>
      <c r="B88" s="46"/>
      <c r="C88" s="46"/>
      <c r="D88" s="47"/>
      <c r="E88" s="47"/>
      <c r="F88" s="47"/>
      <c r="G88" s="46"/>
      <c r="H88" s="46"/>
      <c r="I88" s="46"/>
      <c r="J88" s="46"/>
      <c r="K88" s="46"/>
      <c r="L88" s="47"/>
      <c r="M88" s="47"/>
      <c r="N88" s="46"/>
      <c r="O88" s="49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9"/>
      <c r="AA88" s="50"/>
      <c r="AB88" s="48"/>
    </row>
    <row r="89" spans="1:28" s="51" customFormat="1">
      <c r="A89" s="45"/>
      <c r="B89" s="46"/>
      <c r="C89" s="46"/>
      <c r="D89" s="47"/>
      <c r="E89" s="47"/>
      <c r="F89" s="47"/>
      <c r="G89" s="46"/>
      <c r="H89" s="46"/>
      <c r="I89" s="46"/>
      <c r="J89" s="46"/>
      <c r="K89" s="46"/>
      <c r="L89" s="47"/>
      <c r="M89" s="47"/>
      <c r="N89" s="46"/>
      <c r="O89" s="49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9"/>
      <c r="AA89" s="50"/>
      <c r="AB89" s="48"/>
    </row>
    <row r="90" spans="1:28" s="51" customFormat="1">
      <c r="A90" s="45"/>
      <c r="B90" s="46"/>
      <c r="C90" s="46"/>
      <c r="D90" s="47"/>
      <c r="E90" s="47"/>
      <c r="F90" s="47"/>
      <c r="G90" s="46"/>
      <c r="H90" s="46"/>
      <c r="I90" s="46"/>
      <c r="J90" s="46"/>
      <c r="K90" s="46"/>
      <c r="L90" s="47"/>
      <c r="M90" s="47"/>
      <c r="N90" s="46"/>
      <c r="O90" s="49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9"/>
      <c r="AA90" s="50"/>
      <c r="AB90" s="48"/>
    </row>
    <row r="91" spans="1:28" s="51" customFormat="1">
      <c r="A91" s="45"/>
      <c r="B91" s="46"/>
      <c r="C91" s="46"/>
      <c r="D91" s="47"/>
      <c r="E91" s="47"/>
      <c r="F91" s="47"/>
      <c r="G91" s="46"/>
      <c r="H91" s="46"/>
      <c r="I91" s="46"/>
      <c r="J91" s="46"/>
      <c r="K91" s="46"/>
      <c r="L91" s="47"/>
      <c r="M91" s="47"/>
      <c r="N91" s="46"/>
      <c r="O91" s="49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9"/>
      <c r="AA91" s="50"/>
      <c r="AB91" s="48"/>
    </row>
    <row r="92" spans="1:28" s="51" customFormat="1">
      <c r="A92" s="45"/>
      <c r="B92" s="46"/>
      <c r="C92" s="46"/>
      <c r="D92" s="47"/>
      <c r="E92" s="47"/>
      <c r="F92" s="47"/>
      <c r="G92" s="46"/>
      <c r="H92" s="46"/>
      <c r="I92" s="46"/>
      <c r="J92" s="46"/>
      <c r="K92" s="46"/>
      <c r="L92" s="47"/>
      <c r="M92" s="47"/>
      <c r="N92" s="46"/>
      <c r="O92" s="49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9"/>
      <c r="AA92" s="50"/>
      <c r="AB92" s="48"/>
    </row>
    <row r="93" spans="1:28" s="51" customFormat="1">
      <c r="A93" s="45"/>
      <c r="B93" s="46"/>
      <c r="C93" s="46"/>
      <c r="D93" s="47"/>
      <c r="E93" s="47"/>
      <c r="F93" s="47"/>
      <c r="G93" s="46"/>
      <c r="H93" s="46"/>
      <c r="I93" s="46"/>
      <c r="J93" s="46"/>
      <c r="K93" s="46"/>
      <c r="L93" s="47"/>
      <c r="M93" s="47"/>
      <c r="N93" s="46"/>
      <c r="O93" s="49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9"/>
      <c r="AA93" s="50"/>
      <c r="AB93" s="48"/>
    </row>
    <row r="94" spans="1:28" s="51" customFormat="1">
      <c r="A94" s="45"/>
      <c r="B94" s="46"/>
      <c r="C94" s="46"/>
      <c r="D94" s="47"/>
      <c r="E94" s="47"/>
      <c r="F94" s="47"/>
      <c r="G94" s="46"/>
      <c r="H94" s="46"/>
      <c r="I94" s="46"/>
      <c r="J94" s="46"/>
      <c r="K94" s="46"/>
      <c r="L94" s="47"/>
      <c r="M94" s="47"/>
      <c r="N94" s="46"/>
      <c r="O94" s="49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9"/>
      <c r="AA94" s="50"/>
      <c r="AB94" s="48"/>
    </row>
    <row r="95" spans="1:28" s="51" customFormat="1">
      <c r="A95" s="45"/>
      <c r="B95" s="46"/>
      <c r="C95" s="46"/>
      <c r="D95" s="47"/>
      <c r="E95" s="47"/>
      <c r="F95" s="47"/>
      <c r="G95" s="46"/>
      <c r="H95" s="46"/>
      <c r="I95" s="46"/>
      <c r="J95" s="46"/>
      <c r="K95" s="46"/>
      <c r="L95" s="47"/>
      <c r="M95" s="47"/>
      <c r="N95" s="46"/>
      <c r="O95" s="49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9"/>
      <c r="AA95" s="50"/>
      <c r="AB95" s="48"/>
    </row>
    <row r="96" spans="1:28" s="51" customFormat="1">
      <c r="A96" s="45"/>
      <c r="B96" s="46"/>
      <c r="C96" s="46"/>
      <c r="D96" s="47"/>
      <c r="E96" s="47"/>
      <c r="F96" s="47"/>
      <c r="G96" s="46"/>
      <c r="H96" s="46"/>
      <c r="I96" s="46"/>
      <c r="J96" s="46"/>
      <c r="K96" s="46"/>
      <c r="L96" s="47"/>
      <c r="M96" s="47"/>
      <c r="N96" s="46"/>
      <c r="O96" s="49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9"/>
      <c r="AA96" s="50"/>
      <c r="AB96" s="48"/>
    </row>
    <row r="97" spans="1:28" s="51" customFormat="1">
      <c r="A97" s="45"/>
      <c r="B97" s="46"/>
      <c r="C97" s="46"/>
      <c r="D97" s="47"/>
      <c r="E97" s="47"/>
      <c r="F97" s="47"/>
      <c r="G97" s="46"/>
      <c r="H97" s="46"/>
      <c r="I97" s="46"/>
      <c r="J97" s="46"/>
      <c r="K97" s="46"/>
      <c r="L97" s="47"/>
      <c r="M97" s="47"/>
      <c r="N97" s="46"/>
      <c r="O97" s="49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9"/>
      <c r="AA97" s="50"/>
      <c r="AB97" s="48"/>
    </row>
    <row r="98" spans="1:28" s="51" customFormat="1">
      <c r="A98" s="45"/>
      <c r="B98" s="46"/>
      <c r="C98" s="46"/>
      <c r="D98" s="47"/>
      <c r="E98" s="47"/>
      <c r="F98" s="47"/>
      <c r="G98" s="46"/>
      <c r="H98" s="46"/>
      <c r="I98" s="46"/>
      <c r="J98" s="46"/>
      <c r="K98" s="46"/>
      <c r="L98" s="47"/>
      <c r="M98" s="47"/>
      <c r="N98" s="46"/>
      <c r="O98" s="49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9"/>
      <c r="AA98" s="50"/>
      <c r="AB98" s="48"/>
    </row>
    <row r="99" spans="1:28" s="51" customFormat="1">
      <c r="A99" s="45"/>
      <c r="B99" s="46"/>
      <c r="C99" s="46"/>
      <c r="D99" s="47"/>
      <c r="E99" s="47"/>
      <c r="F99" s="47"/>
      <c r="G99" s="46"/>
      <c r="H99" s="46"/>
      <c r="I99" s="46"/>
      <c r="J99" s="46"/>
      <c r="K99" s="46"/>
      <c r="L99" s="47"/>
      <c r="M99" s="47"/>
      <c r="N99" s="46"/>
      <c r="O99" s="49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9"/>
      <c r="AA99" s="50"/>
      <c r="AB99" s="48"/>
    </row>
    <row r="100" spans="1:28" s="51" customFormat="1">
      <c r="A100" s="45"/>
      <c r="B100" s="46"/>
      <c r="C100" s="46"/>
      <c r="D100" s="47"/>
      <c r="E100" s="47"/>
      <c r="F100" s="47"/>
      <c r="G100" s="46"/>
      <c r="H100" s="46"/>
      <c r="I100" s="46"/>
      <c r="J100" s="46"/>
      <c r="K100" s="46"/>
      <c r="L100" s="47"/>
      <c r="M100" s="47"/>
      <c r="N100" s="46"/>
      <c r="O100" s="49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9"/>
      <c r="AA100" s="50"/>
      <c r="AB100" s="48"/>
    </row>
    <row r="101" spans="1:28" s="51" customFormat="1">
      <c r="A101" s="45"/>
      <c r="B101" s="46"/>
      <c r="C101" s="46"/>
      <c r="D101" s="47"/>
      <c r="E101" s="47"/>
      <c r="F101" s="47"/>
      <c r="G101" s="46"/>
      <c r="H101" s="46"/>
      <c r="I101" s="46"/>
      <c r="J101" s="46"/>
      <c r="K101" s="46"/>
      <c r="L101" s="47"/>
      <c r="M101" s="47"/>
      <c r="N101" s="46"/>
      <c r="O101" s="49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9"/>
      <c r="AA101" s="50"/>
      <c r="AB101" s="48"/>
    </row>
    <row r="102" spans="1:28" s="51" customFormat="1">
      <c r="A102" s="45"/>
      <c r="B102" s="46"/>
      <c r="C102" s="46"/>
      <c r="D102" s="47"/>
      <c r="E102" s="47"/>
      <c r="F102" s="47"/>
      <c r="G102" s="46"/>
      <c r="H102" s="46"/>
      <c r="I102" s="46"/>
      <c r="J102" s="46"/>
      <c r="K102" s="46"/>
      <c r="L102" s="47"/>
      <c r="M102" s="47"/>
      <c r="N102" s="46"/>
      <c r="O102" s="49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9"/>
      <c r="AA102" s="50"/>
      <c r="AB102" s="48"/>
    </row>
    <row r="103" spans="1:28" s="51" customFormat="1">
      <c r="A103" s="45"/>
      <c r="B103" s="46"/>
      <c r="C103" s="46"/>
      <c r="D103" s="47"/>
      <c r="E103" s="47"/>
      <c r="F103" s="47"/>
      <c r="G103" s="46"/>
      <c r="H103" s="46"/>
      <c r="I103" s="46"/>
      <c r="J103" s="46"/>
      <c r="K103" s="46"/>
      <c r="L103" s="47"/>
      <c r="M103" s="47"/>
      <c r="N103" s="46"/>
      <c r="O103" s="49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9"/>
      <c r="AA103" s="50"/>
      <c r="AB103" s="48"/>
    </row>
    <row r="104" spans="1:28" s="51" customFormat="1">
      <c r="A104" s="45"/>
      <c r="B104" s="46"/>
      <c r="C104" s="46"/>
      <c r="D104" s="47"/>
      <c r="E104" s="47"/>
      <c r="F104" s="47"/>
      <c r="G104" s="46"/>
      <c r="H104" s="46"/>
      <c r="I104" s="46"/>
      <c r="J104" s="46"/>
      <c r="K104" s="46"/>
      <c r="L104" s="47"/>
      <c r="M104" s="47"/>
      <c r="N104" s="46"/>
      <c r="O104" s="49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9"/>
      <c r="AA104" s="50"/>
      <c r="AB104" s="48"/>
    </row>
    <row r="105" spans="1:28" s="51" customFormat="1">
      <c r="A105" s="45"/>
      <c r="B105" s="46"/>
      <c r="C105" s="46"/>
      <c r="D105" s="47"/>
      <c r="E105" s="47"/>
      <c r="F105" s="47"/>
      <c r="G105" s="46"/>
      <c r="H105" s="46"/>
      <c r="I105" s="46"/>
      <c r="J105" s="46"/>
      <c r="K105" s="46"/>
      <c r="L105" s="47"/>
      <c r="M105" s="47"/>
      <c r="N105" s="46"/>
      <c r="O105" s="49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9"/>
      <c r="AA105" s="50"/>
      <c r="AB105" s="48"/>
    </row>
    <row r="106" spans="1:28" s="51" customFormat="1">
      <c r="A106" s="45"/>
      <c r="B106" s="46"/>
      <c r="C106" s="46"/>
      <c r="D106" s="47"/>
      <c r="E106" s="47"/>
      <c r="F106" s="47"/>
      <c r="G106" s="46"/>
      <c r="H106" s="46"/>
      <c r="I106" s="46"/>
      <c r="J106" s="46"/>
      <c r="K106" s="46"/>
      <c r="L106" s="47"/>
      <c r="M106" s="47"/>
      <c r="N106" s="46"/>
      <c r="O106" s="49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9"/>
      <c r="AA106" s="50"/>
      <c r="AB106" s="48"/>
    </row>
    <row r="107" spans="1:28" s="51" customFormat="1">
      <c r="A107" s="45"/>
      <c r="B107" s="46"/>
      <c r="C107" s="46"/>
      <c r="D107" s="47"/>
      <c r="E107" s="47"/>
      <c r="F107" s="47"/>
      <c r="G107" s="46"/>
      <c r="H107" s="46"/>
      <c r="I107" s="46"/>
      <c r="J107" s="46"/>
      <c r="K107" s="46"/>
      <c r="L107" s="47"/>
      <c r="M107" s="47"/>
      <c r="N107" s="46"/>
      <c r="O107" s="49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9"/>
      <c r="AA107" s="50"/>
      <c r="AB107" s="48"/>
    </row>
    <row r="108" spans="1:28" s="51" customFormat="1">
      <c r="A108" s="45"/>
      <c r="B108" s="46"/>
      <c r="C108" s="46"/>
      <c r="D108" s="47"/>
      <c r="E108" s="47"/>
      <c r="F108" s="47"/>
      <c r="G108" s="46"/>
      <c r="H108" s="46"/>
      <c r="I108" s="46"/>
      <c r="J108" s="46"/>
      <c r="K108" s="46"/>
      <c r="L108" s="47"/>
      <c r="M108" s="47"/>
      <c r="N108" s="46"/>
      <c r="O108" s="49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9"/>
      <c r="AA108" s="50"/>
      <c r="AB108" s="48"/>
    </row>
    <row r="109" spans="1:28" s="51" customFormat="1">
      <c r="A109" s="45"/>
      <c r="B109" s="46"/>
      <c r="C109" s="46"/>
      <c r="D109" s="47"/>
      <c r="E109" s="47"/>
      <c r="F109" s="47"/>
      <c r="G109" s="46"/>
      <c r="H109" s="46"/>
      <c r="I109" s="46"/>
      <c r="J109" s="46"/>
      <c r="K109" s="46"/>
      <c r="L109" s="47"/>
      <c r="M109" s="47"/>
      <c r="N109" s="46"/>
      <c r="O109" s="49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9"/>
      <c r="AA109" s="50"/>
      <c r="AB109" s="48"/>
    </row>
    <row r="110" spans="1:28" s="51" customFormat="1">
      <c r="A110" s="45"/>
      <c r="B110" s="46"/>
      <c r="C110" s="46"/>
      <c r="D110" s="47"/>
      <c r="E110" s="47"/>
      <c r="F110" s="47"/>
      <c r="G110" s="46"/>
      <c r="H110" s="46"/>
      <c r="I110" s="46"/>
      <c r="J110" s="46"/>
      <c r="K110" s="46"/>
      <c r="L110" s="47"/>
      <c r="M110" s="47"/>
      <c r="N110" s="46"/>
      <c r="O110" s="49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9"/>
      <c r="AA110" s="50"/>
      <c r="AB110" s="48"/>
    </row>
    <row r="111" spans="1:28" s="51" customFormat="1">
      <c r="A111" s="45"/>
      <c r="B111" s="46"/>
      <c r="C111" s="46"/>
      <c r="D111" s="47"/>
      <c r="E111" s="47"/>
      <c r="F111" s="47"/>
      <c r="G111" s="46"/>
      <c r="H111" s="46"/>
      <c r="I111" s="46"/>
      <c r="J111" s="46"/>
      <c r="K111" s="46"/>
      <c r="L111" s="47"/>
      <c r="M111" s="47"/>
      <c r="N111" s="46"/>
      <c r="O111" s="49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9"/>
      <c r="AA111" s="50"/>
      <c r="AB111" s="48"/>
    </row>
    <row r="112" spans="1:28" s="51" customFormat="1">
      <c r="A112" s="45"/>
      <c r="B112" s="46"/>
      <c r="C112" s="46"/>
      <c r="D112" s="47"/>
      <c r="E112" s="47"/>
      <c r="F112" s="47"/>
      <c r="G112" s="46"/>
      <c r="H112" s="46"/>
      <c r="I112" s="46"/>
      <c r="J112" s="46"/>
      <c r="K112" s="46"/>
      <c r="L112" s="47"/>
      <c r="M112" s="47"/>
      <c r="N112" s="46"/>
      <c r="O112" s="49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9"/>
      <c r="AA112" s="50"/>
      <c r="AB112" s="48"/>
    </row>
    <row r="113" spans="1:28" s="51" customFormat="1">
      <c r="A113" s="45"/>
      <c r="B113" s="46"/>
      <c r="C113" s="46"/>
      <c r="D113" s="47"/>
      <c r="E113" s="47"/>
      <c r="F113" s="47"/>
      <c r="G113" s="46"/>
      <c r="H113" s="46"/>
      <c r="I113" s="46"/>
      <c r="J113" s="46"/>
      <c r="K113" s="46"/>
      <c r="L113" s="47"/>
      <c r="M113" s="47"/>
      <c r="N113" s="46"/>
      <c r="O113" s="49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9"/>
      <c r="AA113" s="50"/>
      <c r="AB113" s="48"/>
    </row>
    <row r="114" spans="1:28" s="51" customFormat="1">
      <c r="A114" s="45"/>
      <c r="B114" s="46"/>
      <c r="C114" s="46"/>
      <c r="D114" s="47"/>
      <c r="E114" s="47"/>
      <c r="F114" s="47"/>
      <c r="G114" s="46"/>
      <c r="H114" s="46"/>
      <c r="I114" s="46"/>
      <c r="J114" s="46"/>
      <c r="K114" s="46"/>
      <c r="L114" s="47"/>
      <c r="M114" s="47"/>
      <c r="N114" s="46"/>
      <c r="O114" s="49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9"/>
      <c r="AA114" s="50"/>
      <c r="AB114" s="48"/>
    </row>
    <row r="115" spans="1:28" s="51" customFormat="1">
      <c r="A115" s="45"/>
      <c r="B115" s="46"/>
      <c r="C115" s="46"/>
      <c r="D115" s="47"/>
      <c r="E115" s="47"/>
      <c r="F115" s="47"/>
      <c r="G115" s="46"/>
      <c r="H115" s="46"/>
      <c r="I115" s="46"/>
      <c r="J115" s="46"/>
      <c r="K115" s="46"/>
      <c r="L115" s="47"/>
      <c r="M115" s="47"/>
      <c r="N115" s="46"/>
      <c r="O115" s="49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9"/>
      <c r="AA115" s="50"/>
      <c r="AB115" s="48"/>
    </row>
    <row r="116" spans="1:28" s="51" customFormat="1">
      <c r="A116" s="45"/>
      <c r="B116" s="46"/>
      <c r="C116" s="46"/>
      <c r="D116" s="47"/>
      <c r="E116" s="47"/>
      <c r="F116" s="47"/>
      <c r="G116" s="46"/>
      <c r="H116" s="46"/>
      <c r="I116" s="46"/>
      <c r="J116" s="46"/>
      <c r="K116" s="46"/>
      <c r="L116" s="47"/>
      <c r="M116" s="47"/>
      <c r="N116" s="46"/>
      <c r="O116" s="49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9"/>
      <c r="AA116" s="50"/>
      <c r="AB116" s="48"/>
    </row>
    <row r="117" spans="1:28" s="51" customFormat="1">
      <c r="A117" s="45"/>
      <c r="B117" s="46"/>
      <c r="C117" s="46"/>
      <c r="D117" s="47"/>
      <c r="E117" s="47"/>
      <c r="F117" s="47"/>
      <c r="G117" s="46"/>
      <c r="H117" s="46"/>
      <c r="I117" s="46"/>
      <c r="J117" s="46"/>
      <c r="K117" s="46"/>
      <c r="L117" s="47"/>
      <c r="M117" s="47"/>
      <c r="N117" s="46"/>
      <c r="O117" s="49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9"/>
      <c r="AA117" s="50"/>
      <c r="AB117" s="48"/>
    </row>
    <row r="118" spans="1:28" s="51" customFormat="1">
      <c r="A118" s="45"/>
      <c r="B118" s="46"/>
      <c r="C118" s="46"/>
      <c r="D118" s="47"/>
      <c r="E118" s="47"/>
      <c r="F118" s="47"/>
      <c r="G118" s="46"/>
      <c r="H118" s="46"/>
      <c r="I118" s="46"/>
      <c r="J118" s="46"/>
      <c r="K118" s="46"/>
      <c r="L118" s="47"/>
      <c r="M118" s="47"/>
      <c r="N118" s="46"/>
      <c r="O118" s="49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9"/>
      <c r="AA118" s="50"/>
      <c r="AB118" s="48"/>
    </row>
    <row r="119" spans="1:28" s="51" customFormat="1">
      <c r="A119" s="45"/>
      <c r="B119" s="46"/>
      <c r="C119" s="46"/>
      <c r="D119" s="47"/>
      <c r="E119" s="47"/>
      <c r="F119" s="47"/>
      <c r="G119" s="46"/>
      <c r="H119" s="46"/>
      <c r="I119" s="46"/>
      <c r="J119" s="46"/>
      <c r="K119" s="46"/>
      <c r="L119" s="47"/>
      <c r="M119" s="47"/>
      <c r="N119" s="46"/>
      <c r="O119" s="49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9"/>
      <c r="AA119" s="50"/>
      <c r="AB119" s="48"/>
    </row>
    <row r="120" spans="1:28" s="51" customFormat="1">
      <c r="A120" s="45"/>
      <c r="B120" s="46"/>
      <c r="C120" s="46"/>
      <c r="D120" s="47"/>
      <c r="E120" s="47"/>
      <c r="F120" s="47"/>
      <c r="G120" s="46"/>
      <c r="H120" s="46"/>
      <c r="I120" s="46"/>
      <c r="J120" s="46"/>
      <c r="K120" s="46"/>
      <c r="L120" s="47"/>
      <c r="M120" s="47"/>
      <c r="N120" s="46"/>
      <c r="O120" s="49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9"/>
      <c r="AA120" s="50"/>
      <c r="AB120" s="48"/>
    </row>
    <row r="121" spans="1:28" s="51" customFormat="1">
      <c r="A121" s="45"/>
      <c r="B121" s="46"/>
      <c r="C121" s="46"/>
      <c r="D121" s="47"/>
      <c r="E121" s="47"/>
      <c r="F121" s="47"/>
      <c r="G121" s="46"/>
      <c r="H121" s="46"/>
      <c r="I121" s="46"/>
      <c r="J121" s="46"/>
      <c r="K121" s="46"/>
      <c r="L121" s="47"/>
      <c r="M121" s="47"/>
      <c r="N121" s="46"/>
      <c r="O121" s="49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9"/>
      <c r="AA121" s="50"/>
      <c r="AB121" s="48"/>
    </row>
    <row r="122" spans="1:28" s="51" customFormat="1">
      <c r="A122" s="45"/>
      <c r="B122" s="46"/>
      <c r="C122" s="46"/>
      <c r="D122" s="47"/>
      <c r="E122" s="47"/>
      <c r="F122" s="47"/>
      <c r="G122" s="46"/>
      <c r="H122" s="46"/>
      <c r="I122" s="46"/>
      <c r="J122" s="46"/>
      <c r="K122" s="46"/>
      <c r="L122" s="47"/>
      <c r="M122" s="47"/>
      <c r="N122" s="46"/>
      <c r="O122" s="49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9"/>
      <c r="AA122" s="50"/>
      <c r="AB122" s="48"/>
    </row>
    <row r="123" spans="1:28" s="51" customFormat="1">
      <c r="A123" s="45"/>
      <c r="B123" s="46"/>
      <c r="C123" s="46"/>
      <c r="D123" s="47"/>
      <c r="E123" s="47"/>
      <c r="F123" s="47"/>
      <c r="G123" s="46"/>
      <c r="H123" s="46"/>
      <c r="I123" s="46"/>
      <c r="J123" s="46"/>
      <c r="K123" s="46"/>
      <c r="L123" s="47"/>
      <c r="M123" s="47"/>
      <c r="N123" s="46"/>
      <c r="O123" s="49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9"/>
      <c r="AA123" s="50"/>
      <c r="AB123" s="48"/>
    </row>
    <row r="124" spans="1:28" s="51" customFormat="1">
      <c r="A124" s="45"/>
      <c r="B124" s="46"/>
      <c r="C124" s="46"/>
      <c r="D124" s="47"/>
      <c r="E124" s="47"/>
      <c r="F124" s="47"/>
      <c r="G124" s="46"/>
      <c r="H124" s="46"/>
      <c r="I124" s="46"/>
      <c r="J124" s="46"/>
      <c r="K124" s="46"/>
      <c r="L124" s="47"/>
      <c r="M124" s="47"/>
      <c r="N124" s="46"/>
      <c r="O124" s="49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9"/>
      <c r="AA124" s="50"/>
      <c r="AB124" s="48"/>
    </row>
    <row r="125" spans="1:28" s="51" customFormat="1">
      <c r="A125" s="45"/>
      <c r="B125" s="46"/>
      <c r="C125" s="46"/>
      <c r="D125" s="47"/>
      <c r="E125" s="47"/>
      <c r="F125" s="47"/>
      <c r="G125" s="46"/>
      <c r="H125" s="46"/>
      <c r="I125" s="46"/>
      <c r="J125" s="46"/>
      <c r="K125" s="46"/>
      <c r="L125" s="47"/>
      <c r="M125" s="47"/>
      <c r="N125" s="46"/>
      <c r="O125" s="49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9"/>
      <c r="AA125" s="50"/>
      <c r="AB125" s="48"/>
    </row>
    <row r="126" spans="1:28" s="51" customFormat="1">
      <c r="A126" s="45"/>
      <c r="B126" s="46"/>
      <c r="C126" s="46"/>
      <c r="D126" s="47"/>
      <c r="E126" s="47"/>
      <c r="F126" s="47"/>
      <c r="G126" s="46"/>
      <c r="H126" s="46"/>
      <c r="I126" s="46"/>
      <c r="J126" s="46"/>
      <c r="K126" s="46"/>
      <c r="L126" s="47"/>
      <c r="M126" s="47"/>
      <c r="N126" s="46"/>
      <c r="O126" s="49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9"/>
      <c r="AA126" s="50"/>
      <c r="AB126" s="48"/>
    </row>
    <row r="127" spans="1:28" s="51" customFormat="1">
      <c r="A127" s="45"/>
      <c r="B127" s="46"/>
      <c r="C127" s="46"/>
      <c r="D127" s="47"/>
      <c r="E127" s="47"/>
      <c r="F127" s="47"/>
      <c r="G127" s="46"/>
      <c r="H127" s="46"/>
      <c r="I127" s="46"/>
      <c r="J127" s="46"/>
      <c r="K127" s="46"/>
      <c r="L127" s="47"/>
      <c r="M127" s="47"/>
      <c r="N127" s="46"/>
      <c r="O127" s="49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9"/>
      <c r="AA127" s="50"/>
      <c r="AB127" s="48"/>
    </row>
    <row r="128" spans="1:28" s="51" customFormat="1">
      <c r="A128" s="45"/>
      <c r="B128" s="46"/>
      <c r="C128" s="46"/>
      <c r="D128" s="47"/>
      <c r="E128" s="47"/>
      <c r="F128" s="47"/>
      <c r="G128" s="46"/>
      <c r="H128" s="46"/>
      <c r="I128" s="46"/>
      <c r="J128" s="46"/>
      <c r="K128" s="46"/>
      <c r="L128" s="47"/>
      <c r="M128" s="47"/>
      <c r="N128" s="46"/>
      <c r="O128" s="49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9"/>
      <c r="AA128" s="50"/>
      <c r="AB128" s="48"/>
    </row>
    <row r="129" spans="1:28" s="51" customFormat="1">
      <c r="A129" s="45"/>
      <c r="B129" s="46"/>
      <c r="C129" s="46"/>
      <c r="D129" s="47"/>
      <c r="E129" s="47"/>
      <c r="F129" s="47"/>
      <c r="G129" s="46"/>
      <c r="H129" s="46"/>
      <c r="I129" s="46"/>
      <c r="J129" s="46"/>
      <c r="K129" s="46"/>
      <c r="L129" s="47"/>
      <c r="M129" s="47"/>
      <c r="N129" s="46"/>
      <c r="O129" s="49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9"/>
      <c r="AA129" s="50"/>
      <c r="AB129" s="48"/>
    </row>
    <row r="130" spans="1:28" s="51" customFormat="1">
      <c r="A130" s="45"/>
      <c r="B130" s="46"/>
      <c r="C130" s="46"/>
      <c r="D130" s="47"/>
      <c r="E130" s="47"/>
      <c r="F130" s="47"/>
      <c r="G130" s="46"/>
      <c r="H130" s="46"/>
      <c r="I130" s="46"/>
      <c r="J130" s="46"/>
      <c r="K130" s="46"/>
      <c r="L130" s="47"/>
      <c r="M130" s="47"/>
      <c r="N130" s="46"/>
      <c r="O130" s="49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9"/>
      <c r="AA130" s="50"/>
      <c r="AB130" s="48"/>
    </row>
    <row r="131" spans="1:28" s="51" customFormat="1">
      <c r="A131" s="45"/>
      <c r="B131" s="46"/>
      <c r="C131" s="46"/>
      <c r="D131" s="47"/>
      <c r="E131" s="47"/>
      <c r="F131" s="47"/>
      <c r="G131" s="46"/>
      <c r="H131" s="46"/>
      <c r="I131" s="46"/>
      <c r="J131" s="46"/>
      <c r="K131" s="46"/>
      <c r="L131" s="47"/>
      <c r="M131" s="47"/>
      <c r="N131" s="46"/>
      <c r="O131" s="49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9"/>
      <c r="AA131" s="50"/>
      <c r="AB131" s="48"/>
    </row>
    <row r="132" spans="1:28" s="51" customFormat="1">
      <c r="A132" s="45"/>
      <c r="B132" s="46"/>
      <c r="C132" s="46"/>
      <c r="D132" s="47"/>
      <c r="E132" s="47"/>
      <c r="F132" s="47"/>
      <c r="G132" s="46"/>
      <c r="H132" s="46"/>
      <c r="I132" s="46"/>
      <c r="J132" s="46"/>
      <c r="K132" s="46"/>
      <c r="L132" s="47"/>
      <c r="M132" s="47"/>
      <c r="N132" s="46"/>
      <c r="O132" s="49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9"/>
      <c r="AA132" s="50"/>
      <c r="AB132" s="48"/>
    </row>
    <row r="133" spans="1:28" s="51" customFormat="1">
      <c r="A133" s="45"/>
      <c r="B133" s="46"/>
      <c r="C133" s="46"/>
      <c r="D133" s="47"/>
      <c r="E133" s="47"/>
      <c r="F133" s="47"/>
      <c r="G133" s="46"/>
      <c r="H133" s="46"/>
      <c r="I133" s="46"/>
      <c r="J133" s="46"/>
      <c r="K133" s="46"/>
      <c r="L133" s="47"/>
      <c r="M133" s="47"/>
      <c r="N133" s="46"/>
      <c r="O133" s="49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9"/>
      <c r="AA133" s="50"/>
      <c r="AB133" s="48"/>
    </row>
    <row r="134" spans="1:28" s="51" customFormat="1">
      <c r="A134" s="45"/>
      <c r="B134" s="46"/>
      <c r="C134" s="46"/>
      <c r="D134" s="47"/>
      <c r="E134" s="47"/>
      <c r="F134" s="47"/>
      <c r="G134" s="46"/>
      <c r="H134" s="46"/>
      <c r="I134" s="46"/>
      <c r="J134" s="46"/>
      <c r="K134" s="46"/>
      <c r="L134" s="47"/>
      <c r="M134" s="47"/>
      <c r="N134" s="46"/>
      <c r="O134" s="49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9"/>
      <c r="AA134" s="50"/>
      <c r="AB134" s="48"/>
    </row>
    <row r="135" spans="1:28" s="51" customFormat="1">
      <c r="A135" s="45"/>
      <c r="B135" s="46"/>
      <c r="C135" s="46"/>
      <c r="D135" s="47"/>
      <c r="E135" s="47"/>
      <c r="F135" s="47"/>
      <c r="G135" s="46"/>
      <c r="H135" s="46"/>
      <c r="I135" s="46"/>
      <c r="J135" s="46"/>
      <c r="K135" s="46"/>
      <c r="L135" s="47"/>
      <c r="M135" s="47"/>
      <c r="N135" s="46"/>
      <c r="O135" s="49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9"/>
      <c r="AA135" s="50"/>
      <c r="AB135" s="48"/>
    </row>
    <row r="136" spans="1:28" s="51" customFormat="1">
      <c r="A136" s="45"/>
      <c r="B136" s="46"/>
      <c r="C136" s="46"/>
      <c r="D136" s="47"/>
      <c r="E136" s="47"/>
      <c r="F136" s="47"/>
      <c r="G136" s="46"/>
      <c r="H136" s="46"/>
      <c r="I136" s="46"/>
      <c r="J136" s="46"/>
      <c r="K136" s="46"/>
      <c r="L136" s="47"/>
      <c r="M136" s="47"/>
      <c r="N136" s="46"/>
      <c r="O136" s="49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9"/>
      <c r="AA136" s="50"/>
      <c r="AB136" s="48"/>
    </row>
    <row r="137" spans="1:28" s="51" customFormat="1">
      <c r="A137" s="45"/>
      <c r="B137" s="46"/>
      <c r="C137" s="46"/>
      <c r="D137" s="47"/>
      <c r="E137" s="47"/>
      <c r="F137" s="47"/>
      <c r="G137" s="46"/>
      <c r="H137" s="46"/>
      <c r="I137" s="46"/>
      <c r="J137" s="46"/>
      <c r="K137" s="46"/>
      <c r="L137" s="47"/>
      <c r="M137" s="47"/>
      <c r="N137" s="46"/>
      <c r="O137" s="49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9"/>
      <c r="AA137" s="50"/>
      <c r="AB137" s="48"/>
    </row>
    <row r="138" spans="1:28" s="51" customFormat="1">
      <c r="A138" s="45"/>
      <c r="B138" s="46"/>
      <c r="C138" s="46"/>
      <c r="D138" s="47"/>
      <c r="E138" s="47"/>
      <c r="F138" s="47"/>
      <c r="G138" s="46"/>
      <c r="H138" s="46"/>
      <c r="I138" s="46"/>
      <c r="J138" s="46"/>
      <c r="K138" s="46"/>
      <c r="L138" s="47"/>
      <c r="M138" s="47"/>
      <c r="N138" s="46"/>
      <c r="O138" s="49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9"/>
      <c r="AA138" s="50"/>
      <c r="AB138" s="48"/>
    </row>
    <row r="139" spans="1:28" s="51" customFormat="1">
      <c r="A139" s="45"/>
      <c r="B139" s="46"/>
      <c r="C139" s="46"/>
      <c r="D139" s="47"/>
      <c r="E139" s="47"/>
      <c r="F139" s="47"/>
      <c r="G139" s="46"/>
      <c r="H139" s="46"/>
      <c r="I139" s="46"/>
      <c r="J139" s="46"/>
      <c r="K139" s="46"/>
      <c r="L139" s="47"/>
      <c r="M139" s="47"/>
      <c r="N139" s="46"/>
      <c r="O139" s="49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9"/>
      <c r="AA139" s="50"/>
      <c r="AB139" s="48"/>
    </row>
    <row r="140" spans="1:28" s="51" customFormat="1">
      <c r="A140" s="45"/>
      <c r="B140" s="46"/>
      <c r="C140" s="46"/>
      <c r="D140" s="47"/>
      <c r="E140" s="47"/>
      <c r="F140" s="47"/>
      <c r="G140" s="46"/>
      <c r="H140" s="46"/>
      <c r="I140" s="46"/>
      <c r="J140" s="46"/>
      <c r="K140" s="46"/>
      <c r="L140" s="47"/>
      <c r="M140" s="47"/>
      <c r="N140" s="46"/>
      <c r="O140" s="49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9"/>
      <c r="AA140" s="50"/>
      <c r="AB140" s="48"/>
    </row>
    <row r="141" spans="1:28" s="51" customFormat="1">
      <c r="A141" s="45"/>
      <c r="B141" s="46"/>
      <c r="C141" s="46"/>
      <c r="D141" s="47"/>
      <c r="E141" s="47"/>
      <c r="F141" s="47"/>
      <c r="G141" s="46"/>
      <c r="H141" s="46"/>
      <c r="I141" s="46"/>
      <c r="J141" s="46"/>
      <c r="K141" s="46"/>
      <c r="L141" s="47"/>
      <c r="M141" s="47"/>
      <c r="N141" s="46"/>
      <c r="O141" s="49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9"/>
      <c r="AA141" s="50"/>
      <c r="AB141" s="48"/>
    </row>
    <row r="142" spans="1:28" s="51" customFormat="1">
      <c r="A142" s="45"/>
      <c r="B142" s="46"/>
      <c r="C142" s="46"/>
      <c r="D142" s="47"/>
      <c r="E142" s="47"/>
      <c r="F142" s="47"/>
      <c r="G142" s="46"/>
      <c r="H142" s="46"/>
      <c r="I142" s="46"/>
      <c r="J142" s="46"/>
      <c r="K142" s="46"/>
      <c r="L142" s="47"/>
      <c r="M142" s="47"/>
      <c r="N142" s="46"/>
      <c r="O142" s="49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9"/>
      <c r="AA142" s="50"/>
      <c r="AB142" s="48"/>
    </row>
    <row r="143" spans="1:28" s="51" customFormat="1">
      <c r="A143" s="45"/>
      <c r="B143" s="46"/>
      <c r="C143" s="46"/>
      <c r="D143" s="47"/>
      <c r="E143" s="47"/>
      <c r="F143" s="47"/>
      <c r="G143" s="46"/>
      <c r="H143" s="46"/>
      <c r="I143" s="46"/>
      <c r="J143" s="46"/>
      <c r="K143" s="46"/>
      <c r="L143" s="47"/>
      <c r="M143" s="47"/>
      <c r="N143" s="46"/>
      <c r="O143" s="49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9"/>
      <c r="AA143" s="50"/>
      <c r="AB143" s="48"/>
    </row>
    <row r="144" spans="1:28" s="51" customFormat="1">
      <c r="A144" s="45"/>
      <c r="B144" s="46"/>
      <c r="C144" s="46"/>
      <c r="D144" s="47"/>
      <c r="E144" s="47"/>
      <c r="F144" s="47"/>
      <c r="G144" s="46"/>
      <c r="H144" s="46"/>
      <c r="I144" s="46"/>
      <c r="J144" s="46"/>
      <c r="K144" s="46"/>
      <c r="L144" s="47"/>
      <c r="M144" s="47"/>
      <c r="N144" s="46"/>
      <c r="O144" s="49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9"/>
      <c r="AA144" s="50"/>
      <c r="AB144" s="48"/>
    </row>
    <row r="145" spans="1:28" s="51" customFormat="1">
      <c r="A145" s="45"/>
      <c r="B145" s="46"/>
      <c r="C145" s="46"/>
      <c r="D145" s="47"/>
      <c r="E145" s="47"/>
      <c r="F145" s="47"/>
      <c r="G145" s="46"/>
      <c r="H145" s="46"/>
      <c r="I145" s="46"/>
      <c r="J145" s="46"/>
      <c r="K145" s="46"/>
      <c r="L145" s="47"/>
      <c r="M145" s="47"/>
      <c r="N145" s="46"/>
      <c r="O145" s="49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9"/>
      <c r="AA145" s="50"/>
      <c r="AB145" s="48"/>
    </row>
    <row r="146" spans="1:28" s="51" customFormat="1">
      <c r="A146" s="45"/>
      <c r="B146" s="46"/>
      <c r="C146" s="46"/>
      <c r="D146" s="47"/>
      <c r="E146" s="47"/>
      <c r="F146" s="47"/>
      <c r="G146" s="46"/>
      <c r="H146" s="46"/>
      <c r="I146" s="46"/>
      <c r="J146" s="46"/>
      <c r="K146" s="46"/>
      <c r="L146" s="47"/>
      <c r="M146" s="47"/>
      <c r="N146" s="46"/>
      <c r="O146" s="49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9"/>
      <c r="AA146" s="50"/>
      <c r="AB146" s="48"/>
    </row>
    <row r="147" spans="1:28" s="51" customFormat="1">
      <c r="A147" s="45"/>
      <c r="B147" s="46"/>
      <c r="C147" s="46"/>
      <c r="D147" s="47"/>
      <c r="E147" s="47"/>
      <c r="F147" s="47"/>
      <c r="G147" s="46"/>
      <c r="H147" s="46"/>
      <c r="I147" s="46"/>
      <c r="J147" s="46"/>
      <c r="K147" s="46"/>
      <c r="L147" s="47"/>
      <c r="M147" s="47"/>
      <c r="N147" s="46"/>
      <c r="O147" s="49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9"/>
      <c r="AA147" s="50"/>
      <c r="AB147" s="48"/>
    </row>
    <row r="148" spans="1:28" s="51" customFormat="1">
      <c r="A148" s="45"/>
      <c r="B148" s="46"/>
      <c r="C148" s="46"/>
      <c r="D148" s="47"/>
      <c r="E148" s="47"/>
      <c r="F148" s="47"/>
      <c r="G148" s="46"/>
      <c r="H148" s="46"/>
      <c r="I148" s="46"/>
      <c r="J148" s="46"/>
      <c r="K148" s="46"/>
      <c r="L148" s="47"/>
      <c r="M148" s="47"/>
      <c r="N148" s="46"/>
      <c r="O148" s="49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9"/>
      <c r="AA148" s="50"/>
      <c r="AB148" s="48"/>
    </row>
    <row r="149" spans="1:28" s="51" customFormat="1">
      <c r="A149" s="45"/>
      <c r="B149" s="46"/>
      <c r="C149" s="46"/>
      <c r="D149" s="47"/>
      <c r="E149" s="47"/>
      <c r="F149" s="47"/>
      <c r="G149" s="46"/>
      <c r="H149" s="46"/>
      <c r="I149" s="46"/>
      <c r="J149" s="46"/>
      <c r="K149" s="46"/>
      <c r="L149" s="47"/>
      <c r="M149" s="47"/>
      <c r="N149" s="46"/>
      <c r="O149" s="49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9"/>
      <c r="AA149" s="50"/>
      <c r="AB149" s="48"/>
    </row>
    <row r="150" spans="1:28" s="51" customFormat="1">
      <c r="A150" s="45"/>
      <c r="B150" s="46"/>
      <c r="C150" s="46"/>
      <c r="D150" s="47"/>
      <c r="E150" s="47"/>
      <c r="F150" s="47"/>
      <c r="G150" s="46"/>
      <c r="H150" s="46"/>
      <c r="I150" s="46"/>
      <c r="J150" s="46"/>
      <c r="K150" s="46"/>
      <c r="L150" s="47"/>
      <c r="M150" s="47"/>
      <c r="N150" s="46"/>
      <c r="O150" s="49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9"/>
      <c r="AA150" s="50"/>
      <c r="AB150" s="48"/>
    </row>
    <row r="151" spans="1:28" s="51" customFormat="1">
      <c r="A151" s="45"/>
      <c r="B151" s="46"/>
      <c r="C151" s="46"/>
      <c r="D151" s="47"/>
      <c r="E151" s="47"/>
      <c r="F151" s="47"/>
      <c r="G151" s="46"/>
      <c r="H151" s="46"/>
      <c r="I151" s="46"/>
      <c r="J151" s="46"/>
      <c r="K151" s="46"/>
      <c r="L151" s="47"/>
      <c r="M151" s="47"/>
      <c r="N151" s="46"/>
      <c r="O151" s="49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9"/>
      <c r="AA151" s="50"/>
      <c r="AB151" s="48"/>
    </row>
    <row r="152" spans="1:28" s="51" customFormat="1">
      <c r="A152" s="45"/>
      <c r="B152" s="46"/>
      <c r="C152" s="46"/>
      <c r="D152" s="47"/>
      <c r="E152" s="47"/>
      <c r="F152" s="47"/>
      <c r="G152" s="46"/>
      <c r="H152" s="46"/>
      <c r="I152" s="46"/>
      <c r="J152" s="46"/>
      <c r="K152" s="46"/>
      <c r="L152" s="47"/>
      <c r="M152" s="47"/>
      <c r="N152" s="46"/>
      <c r="O152" s="49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9"/>
      <c r="AA152" s="50"/>
      <c r="AB152" s="48"/>
    </row>
    <row r="153" spans="1:28" s="51" customFormat="1">
      <c r="A153" s="45"/>
      <c r="B153" s="46"/>
      <c r="C153" s="46"/>
      <c r="D153" s="47"/>
      <c r="E153" s="47"/>
      <c r="F153" s="47"/>
      <c r="G153" s="46"/>
      <c r="H153" s="46"/>
      <c r="I153" s="46"/>
      <c r="J153" s="46"/>
      <c r="K153" s="46"/>
      <c r="L153" s="47"/>
      <c r="M153" s="47"/>
      <c r="N153" s="46"/>
      <c r="O153" s="49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9"/>
      <c r="AA153" s="50"/>
      <c r="AB153" s="48"/>
    </row>
    <row r="154" spans="1:28" s="51" customFormat="1">
      <c r="A154" s="45"/>
      <c r="B154" s="46"/>
      <c r="C154" s="46"/>
      <c r="D154" s="47"/>
      <c r="E154" s="47"/>
      <c r="F154" s="47"/>
      <c r="G154" s="46"/>
      <c r="H154" s="46"/>
      <c r="I154" s="46"/>
      <c r="J154" s="46"/>
      <c r="K154" s="46"/>
      <c r="L154" s="47"/>
      <c r="M154" s="47"/>
      <c r="N154" s="46"/>
      <c r="O154" s="49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9"/>
      <c r="AA154" s="50"/>
      <c r="AB154" s="48"/>
    </row>
    <row r="155" spans="1:28" s="51" customFormat="1">
      <c r="A155" s="45"/>
      <c r="B155" s="46"/>
      <c r="C155" s="46"/>
      <c r="D155" s="47"/>
      <c r="E155" s="47"/>
      <c r="F155" s="47"/>
      <c r="G155" s="46"/>
      <c r="H155" s="48"/>
      <c r="I155" s="46"/>
      <c r="J155" s="46"/>
      <c r="K155" s="46"/>
      <c r="L155" s="47"/>
      <c r="M155" s="47"/>
      <c r="N155" s="46"/>
      <c r="O155" s="49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9"/>
      <c r="AA155" s="50"/>
      <c r="AB155" s="48"/>
    </row>
    <row r="156" spans="1:28" s="51" customFormat="1">
      <c r="A156" s="45"/>
      <c r="B156" s="46"/>
      <c r="C156" s="46"/>
      <c r="D156" s="47"/>
      <c r="E156" s="47"/>
      <c r="F156" s="47"/>
      <c r="G156" s="46"/>
      <c r="H156" s="46"/>
      <c r="I156" s="46"/>
      <c r="J156" s="46"/>
      <c r="K156" s="46"/>
      <c r="L156" s="47"/>
      <c r="M156" s="47"/>
      <c r="N156" s="46"/>
      <c r="O156" s="49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9"/>
      <c r="AA156" s="50"/>
      <c r="AB156" s="48"/>
    </row>
    <row r="157" spans="1:28" s="51" customFormat="1">
      <c r="A157" s="45"/>
      <c r="B157" s="46"/>
      <c r="C157" s="46"/>
      <c r="D157" s="47"/>
      <c r="E157" s="47"/>
      <c r="F157" s="47"/>
      <c r="G157" s="46"/>
      <c r="H157" s="46"/>
      <c r="I157" s="46"/>
      <c r="J157" s="46"/>
      <c r="K157" s="46"/>
      <c r="L157" s="47"/>
      <c r="M157" s="47"/>
      <c r="N157" s="46"/>
      <c r="O157" s="49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9"/>
      <c r="AA157" s="50"/>
      <c r="AB157" s="48"/>
    </row>
    <row r="158" spans="1:28" s="51" customFormat="1">
      <c r="A158" s="45"/>
      <c r="B158" s="46"/>
      <c r="C158" s="46"/>
      <c r="D158" s="47"/>
      <c r="E158" s="47"/>
      <c r="F158" s="47"/>
      <c r="G158" s="46"/>
      <c r="H158" s="46"/>
      <c r="I158" s="46"/>
      <c r="J158" s="46"/>
      <c r="K158" s="46"/>
      <c r="L158" s="47"/>
      <c r="M158" s="47"/>
      <c r="N158" s="46"/>
      <c r="O158" s="49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9"/>
      <c r="AA158" s="50"/>
      <c r="AB158" s="48"/>
    </row>
    <row r="159" spans="1:28" s="51" customFormat="1">
      <c r="A159" s="45"/>
      <c r="B159" s="46"/>
      <c r="C159" s="46"/>
      <c r="D159" s="47"/>
      <c r="E159" s="47"/>
      <c r="F159" s="47"/>
      <c r="G159" s="46"/>
      <c r="H159" s="46"/>
      <c r="I159" s="46"/>
      <c r="J159" s="46"/>
      <c r="K159" s="46"/>
      <c r="L159" s="47"/>
      <c r="M159" s="47"/>
      <c r="N159" s="46"/>
      <c r="O159" s="49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9"/>
      <c r="AA159" s="50"/>
      <c r="AB159" s="48"/>
    </row>
    <row r="160" spans="1:28" s="51" customFormat="1">
      <c r="A160" s="45"/>
      <c r="B160" s="46"/>
      <c r="C160" s="46"/>
      <c r="D160" s="47"/>
      <c r="E160" s="47"/>
      <c r="F160" s="47"/>
      <c r="G160" s="46"/>
      <c r="H160" s="46"/>
      <c r="I160" s="46"/>
      <c r="J160" s="46"/>
      <c r="K160" s="46"/>
      <c r="L160" s="47"/>
      <c r="M160" s="47"/>
      <c r="N160" s="46"/>
      <c r="O160" s="49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9"/>
      <c r="AA160" s="50"/>
      <c r="AB160" s="48"/>
    </row>
    <row r="161" spans="1:28" s="51" customFormat="1">
      <c r="A161" s="45"/>
      <c r="B161" s="46"/>
      <c r="C161" s="46"/>
      <c r="D161" s="47"/>
      <c r="E161" s="47"/>
      <c r="F161" s="47"/>
      <c r="G161" s="46"/>
      <c r="H161" s="46"/>
      <c r="I161" s="46"/>
      <c r="J161" s="46"/>
      <c r="K161" s="46"/>
      <c r="L161" s="47"/>
      <c r="M161" s="47"/>
      <c r="N161" s="46"/>
      <c r="O161" s="49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9"/>
      <c r="AA161" s="50"/>
      <c r="AB161" s="48"/>
    </row>
    <row r="162" spans="1:28" s="51" customFormat="1">
      <c r="A162" s="45"/>
      <c r="B162" s="46"/>
      <c r="C162" s="46"/>
      <c r="D162" s="47"/>
      <c r="E162" s="47"/>
      <c r="F162" s="47"/>
      <c r="G162" s="46"/>
      <c r="H162" s="46"/>
      <c r="I162" s="46"/>
      <c r="J162" s="46"/>
      <c r="K162" s="46"/>
      <c r="L162" s="47"/>
      <c r="M162" s="47"/>
      <c r="N162" s="46"/>
      <c r="O162" s="49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9"/>
      <c r="AA162" s="50"/>
      <c r="AB162" s="48"/>
    </row>
    <row r="163" spans="1:28" s="51" customFormat="1">
      <c r="A163" s="45"/>
      <c r="B163" s="46"/>
      <c r="C163" s="46"/>
      <c r="D163" s="47"/>
      <c r="E163" s="47"/>
      <c r="F163" s="47"/>
      <c r="G163" s="46"/>
      <c r="H163" s="46"/>
      <c r="I163" s="46"/>
      <c r="J163" s="46"/>
      <c r="K163" s="46"/>
      <c r="L163" s="47"/>
      <c r="M163" s="47"/>
      <c r="N163" s="46"/>
      <c r="O163" s="49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9"/>
      <c r="AA163" s="50"/>
      <c r="AB163" s="48"/>
    </row>
    <row r="164" spans="1:28" s="51" customFormat="1">
      <c r="A164" s="45"/>
      <c r="B164" s="46"/>
      <c r="C164" s="46"/>
      <c r="D164" s="47"/>
      <c r="E164" s="47"/>
      <c r="F164" s="47"/>
      <c r="G164" s="46"/>
      <c r="H164" s="46"/>
      <c r="I164" s="46"/>
      <c r="J164" s="46"/>
      <c r="K164" s="46"/>
      <c r="L164" s="47"/>
      <c r="M164" s="47"/>
      <c r="N164" s="46"/>
      <c r="O164" s="49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9"/>
      <c r="AA164" s="50"/>
      <c r="AB164" s="48"/>
    </row>
    <row r="165" spans="1:28" s="51" customFormat="1">
      <c r="A165" s="45"/>
      <c r="B165" s="46"/>
      <c r="C165" s="46"/>
      <c r="D165" s="47"/>
      <c r="E165" s="47"/>
      <c r="F165" s="47"/>
      <c r="G165" s="46"/>
      <c r="H165" s="46"/>
      <c r="I165" s="46"/>
      <c r="J165" s="46"/>
      <c r="K165" s="46"/>
      <c r="L165" s="47"/>
      <c r="M165" s="47"/>
      <c r="N165" s="46"/>
      <c r="O165" s="49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9"/>
      <c r="AA165" s="50"/>
      <c r="AB165" s="48"/>
    </row>
    <row r="166" spans="1:28" s="51" customFormat="1">
      <c r="A166" s="45"/>
      <c r="B166" s="46"/>
      <c r="C166" s="46"/>
      <c r="D166" s="47"/>
      <c r="E166" s="47"/>
      <c r="F166" s="47"/>
      <c r="G166" s="46"/>
      <c r="H166" s="46"/>
      <c r="I166" s="46"/>
      <c r="J166" s="46"/>
      <c r="K166" s="46"/>
      <c r="L166" s="47"/>
      <c r="M166" s="47"/>
      <c r="N166" s="46"/>
      <c r="O166" s="49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9"/>
      <c r="AA166" s="50"/>
      <c r="AB166" s="48"/>
    </row>
    <row r="167" spans="1:28" s="51" customFormat="1">
      <c r="A167" s="45"/>
      <c r="B167" s="46"/>
      <c r="C167" s="46"/>
      <c r="D167" s="47"/>
      <c r="E167" s="47"/>
      <c r="F167" s="47"/>
      <c r="G167" s="46"/>
      <c r="H167" s="46"/>
      <c r="I167" s="46"/>
      <c r="J167" s="46"/>
      <c r="K167" s="46"/>
      <c r="L167" s="47"/>
      <c r="M167" s="47"/>
      <c r="N167" s="46"/>
      <c r="O167" s="49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9"/>
      <c r="AA167" s="50"/>
      <c r="AB167" s="48"/>
    </row>
    <row r="168" spans="1:28" s="51" customFormat="1">
      <c r="A168" s="45"/>
      <c r="B168" s="46"/>
      <c r="C168" s="46"/>
      <c r="D168" s="47"/>
      <c r="E168" s="47"/>
      <c r="F168" s="47"/>
      <c r="G168" s="46"/>
      <c r="H168" s="46"/>
      <c r="I168" s="46"/>
      <c r="J168" s="46"/>
      <c r="K168" s="46"/>
      <c r="L168" s="47"/>
      <c r="M168" s="47"/>
      <c r="N168" s="46"/>
      <c r="O168" s="49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9"/>
      <c r="AA168" s="50"/>
      <c r="AB168" s="48"/>
    </row>
    <row r="169" spans="1:28" s="51" customFormat="1">
      <c r="A169" s="45"/>
      <c r="B169" s="46"/>
      <c r="C169" s="46"/>
      <c r="D169" s="47"/>
      <c r="E169" s="47"/>
      <c r="F169" s="47"/>
      <c r="G169" s="46"/>
      <c r="H169" s="46"/>
      <c r="I169" s="46"/>
      <c r="J169" s="46"/>
      <c r="K169" s="46"/>
      <c r="L169" s="47"/>
      <c r="M169" s="47"/>
      <c r="N169" s="46"/>
      <c r="O169" s="49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9"/>
      <c r="AA169" s="50"/>
      <c r="AB169" s="48"/>
    </row>
    <row r="170" spans="1:28" s="51" customFormat="1">
      <c r="A170" s="45"/>
      <c r="B170" s="46"/>
      <c r="C170" s="46"/>
      <c r="D170" s="47"/>
      <c r="E170" s="47"/>
      <c r="F170" s="47"/>
      <c r="G170" s="46"/>
      <c r="H170" s="46"/>
      <c r="I170" s="46"/>
      <c r="J170" s="46"/>
      <c r="K170" s="46"/>
      <c r="L170" s="47"/>
      <c r="M170" s="47"/>
      <c r="N170" s="46"/>
      <c r="O170" s="49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9"/>
      <c r="AA170" s="50"/>
      <c r="AB170" s="48"/>
    </row>
    <row r="171" spans="1:28" s="51" customFormat="1">
      <c r="A171" s="45"/>
      <c r="B171" s="46"/>
      <c r="C171" s="46"/>
      <c r="D171" s="47"/>
      <c r="E171" s="47"/>
      <c r="F171" s="47"/>
      <c r="G171" s="46"/>
      <c r="H171" s="46"/>
      <c r="I171" s="46"/>
      <c r="J171" s="46"/>
      <c r="K171" s="46"/>
      <c r="L171" s="47"/>
      <c r="M171" s="47"/>
      <c r="N171" s="46"/>
      <c r="O171" s="49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9"/>
      <c r="AA171" s="50"/>
      <c r="AB171" s="48"/>
    </row>
    <row r="172" spans="1:28" s="51" customFormat="1">
      <c r="A172" s="45"/>
      <c r="B172" s="46"/>
      <c r="C172" s="46"/>
      <c r="D172" s="47"/>
      <c r="E172" s="47"/>
      <c r="F172" s="47"/>
      <c r="G172" s="46"/>
      <c r="H172" s="46"/>
      <c r="I172" s="46"/>
      <c r="J172" s="46"/>
      <c r="K172" s="46"/>
      <c r="L172" s="47"/>
      <c r="M172" s="47"/>
      <c r="N172" s="46"/>
      <c r="O172" s="49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9"/>
      <c r="AA172" s="50"/>
      <c r="AB172" s="48"/>
    </row>
    <row r="173" spans="1:28" s="51" customFormat="1">
      <c r="A173" s="45"/>
      <c r="B173" s="46"/>
      <c r="C173" s="46"/>
      <c r="D173" s="47"/>
      <c r="E173" s="47"/>
      <c r="F173" s="47"/>
      <c r="G173" s="46"/>
      <c r="H173" s="46"/>
      <c r="I173" s="46"/>
      <c r="J173" s="46"/>
      <c r="K173" s="46"/>
      <c r="L173" s="47"/>
      <c r="M173" s="47"/>
      <c r="N173" s="46"/>
      <c r="O173" s="49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9"/>
      <c r="AA173" s="50"/>
      <c r="AB173" s="48"/>
    </row>
    <row r="174" spans="1:28" s="51" customFormat="1">
      <c r="A174" s="45"/>
      <c r="B174" s="46"/>
      <c r="C174" s="46"/>
      <c r="D174" s="47"/>
      <c r="E174" s="47"/>
      <c r="F174" s="47"/>
      <c r="G174" s="46"/>
      <c r="H174" s="46"/>
      <c r="I174" s="46"/>
      <c r="J174" s="46"/>
      <c r="K174" s="46"/>
      <c r="L174" s="47"/>
      <c r="M174" s="47"/>
      <c r="N174" s="46"/>
      <c r="O174" s="49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9"/>
      <c r="AA174" s="50"/>
      <c r="AB174" s="48"/>
    </row>
    <row r="175" spans="1:28" s="51" customFormat="1">
      <c r="A175" s="45"/>
      <c r="B175" s="46"/>
      <c r="C175" s="46"/>
      <c r="D175" s="47"/>
      <c r="E175" s="47"/>
      <c r="F175" s="47"/>
      <c r="G175" s="46"/>
      <c r="H175" s="46"/>
      <c r="I175" s="46"/>
      <c r="J175" s="46"/>
      <c r="K175" s="46"/>
      <c r="L175" s="47"/>
      <c r="M175" s="47"/>
      <c r="N175" s="46"/>
      <c r="O175" s="49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9"/>
      <c r="AA175" s="50"/>
      <c r="AB175" s="48"/>
    </row>
    <row r="176" spans="1:28" s="51" customFormat="1">
      <c r="A176" s="45"/>
      <c r="B176" s="46"/>
      <c r="C176" s="46"/>
      <c r="D176" s="47"/>
      <c r="E176" s="47"/>
      <c r="F176" s="47"/>
      <c r="G176" s="46"/>
      <c r="H176" s="46"/>
      <c r="I176" s="46"/>
      <c r="J176" s="46"/>
      <c r="K176" s="46"/>
      <c r="L176" s="47"/>
      <c r="M176" s="47"/>
      <c r="N176" s="46"/>
      <c r="O176" s="49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9"/>
      <c r="AA176" s="50"/>
      <c r="AB176" s="48"/>
    </row>
    <row r="177" spans="1:28" s="51" customFormat="1">
      <c r="A177" s="45"/>
      <c r="B177" s="46"/>
      <c r="C177" s="46"/>
      <c r="D177" s="47"/>
      <c r="E177" s="47"/>
      <c r="F177" s="47"/>
      <c r="G177" s="46"/>
      <c r="H177" s="46"/>
      <c r="I177" s="46"/>
      <c r="J177" s="46"/>
      <c r="K177" s="46"/>
      <c r="L177" s="47"/>
      <c r="M177" s="47"/>
      <c r="N177" s="46"/>
      <c r="O177" s="49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9"/>
      <c r="AA177" s="50"/>
      <c r="AB177" s="48"/>
    </row>
    <row r="178" spans="1:28" s="51" customFormat="1">
      <c r="A178" s="45"/>
      <c r="B178" s="46"/>
      <c r="C178" s="46"/>
      <c r="D178" s="47"/>
      <c r="E178" s="47"/>
      <c r="F178" s="47"/>
      <c r="G178" s="46"/>
      <c r="H178" s="46"/>
      <c r="I178" s="46"/>
      <c r="J178" s="46"/>
      <c r="K178" s="46"/>
      <c r="L178" s="47"/>
      <c r="M178" s="47"/>
      <c r="N178" s="46"/>
      <c r="O178" s="49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9"/>
      <c r="AA178" s="50"/>
      <c r="AB178" s="48"/>
    </row>
    <row r="179" spans="1:28" s="51" customFormat="1">
      <c r="A179" s="45"/>
      <c r="B179" s="46"/>
      <c r="C179" s="46"/>
      <c r="D179" s="47"/>
      <c r="E179" s="47"/>
      <c r="F179" s="47"/>
      <c r="G179" s="46"/>
      <c r="H179" s="46"/>
      <c r="I179" s="46"/>
      <c r="J179" s="46"/>
      <c r="K179" s="46"/>
      <c r="L179" s="47"/>
      <c r="M179" s="47"/>
      <c r="N179" s="46"/>
      <c r="O179" s="49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9"/>
      <c r="AA179" s="50"/>
      <c r="AB179" s="48"/>
    </row>
    <row r="180" spans="1:28" s="51" customFormat="1">
      <c r="A180" s="45"/>
      <c r="B180" s="46"/>
      <c r="C180" s="46"/>
      <c r="D180" s="47"/>
      <c r="E180" s="47"/>
      <c r="F180" s="47"/>
      <c r="G180" s="46"/>
      <c r="H180" s="46"/>
      <c r="I180" s="46"/>
      <c r="J180" s="46"/>
      <c r="K180" s="46"/>
      <c r="L180" s="47"/>
      <c r="M180" s="47"/>
      <c r="N180" s="46"/>
      <c r="O180" s="49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9"/>
      <c r="AA180" s="50"/>
      <c r="AB180" s="48"/>
    </row>
    <row r="181" spans="1:28" s="51" customFormat="1">
      <c r="A181" s="45"/>
      <c r="B181" s="46"/>
      <c r="C181" s="46"/>
      <c r="D181" s="47"/>
      <c r="E181" s="47"/>
      <c r="F181" s="47"/>
      <c r="G181" s="46"/>
      <c r="H181" s="46"/>
      <c r="I181" s="46"/>
      <c r="J181" s="46"/>
      <c r="K181" s="46"/>
      <c r="L181" s="47"/>
      <c r="M181" s="47"/>
      <c r="N181" s="46"/>
      <c r="O181" s="49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9"/>
      <c r="AA181" s="50"/>
      <c r="AB181" s="48"/>
    </row>
    <row r="182" spans="1:28" s="51" customFormat="1">
      <c r="A182" s="45"/>
      <c r="B182" s="46"/>
      <c r="C182" s="46"/>
      <c r="D182" s="47"/>
      <c r="E182" s="47"/>
      <c r="F182" s="47"/>
      <c r="G182" s="46"/>
      <c r="H182" s="46"/>
      <c r="I182" s="46"/>
      <c r="J182" s="46"/>
      <c r="K182" s="46"/>
      <c r="L182" s="47"/>
      <c r="M182" s="47"/>
      <c r="N182" s="46"/>
      <c r="O182" s="49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9"/>
      <c r="AA182" s="50"/>
      <c r="AB182" s="48"/>
    </row>
    <row r="183" spans="1:28" s="51" customFormat="1">
      <c r="A183" s="45"/>
      <c r="B183" s="46"/>
      <c r="C183" s="46"/>
      <c r="D183" s="47"/>
      <c r="E183" s="47"/>
      <c r="F183" s="47"/>
      <c r="G183" s="46"/>
      <c r="H183" s="46"/>
      <c r="I183" s="46"/>
      <c r="J183" s="46"/>
      <c r="K183" s="46"/>
      <c r="L183" s="47"/>
      <c r="M183" s="47"/>
      <c r="N183" s="46"/>
      <c r="O183" s="49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9"/>
      <c r="AA183" s="50"/>
      <c r="AB183" s="48"/>
    </row>
    <row r="184" spans="1:28" s="51" customFormat="1">
      <c r="A184" s="45"/>
      <c r="B184" s="46"/>
      <c r="C184" s="46"/>
      <c r="D184" s="47"/>
      <c r="E184" s="47"/>
      <c r="F184" s="47"/>
      <c r="G184" s="46"/>
      <c r="H184" s="46"/>
      <c r="I184" s="46"/>
      <c r="J184" s="46"/>
      <c r="K184" s="46"/>
      <c r="L184" s="47"/>
      <c r="M184" s="47"/>
      <c r="N184" s="46"/>
      <c r="O184" s="49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9"/>
      <c r="AA184" s="50"/>
      <c r="AB184" s="48"/>
    </row>
    <row r="185" spans="1:28" s="51" customFormat="1">
      <c r="A185" s="45"/>
      <c r="B185" s="46"/>
      <c r="C185" s="46"/>
      <c r="D185" s="47"/>
      <c r="E185" s="47"/>
      <c r="F185" s="47"/>
      <c r="G185" s="46"/>
      <c r="H185" s="46"/>
      <c r="I185" s="46"/>
      <c r="J185" s="46"/>
      <c r="K185" s="46"/>
      <c r="L185" s="47"/>
      <c r="M185" s="47"/>
      <c r="N185" s="46"/>
      <c r="O185" s="49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9"/>
      <c r="AA185" s="50"/>
      <c r="AB185" s="48"/>
    </row>
    <row r="186" spans="1:28" s="51" customFormat="1">
      <c r="A186" s="45"/>
      <c r="B186" s="46"/>
      <c r="C186" s="46"/>
      <c r="D186" s="47"/>
      <c r="E186" s="47"/>
      <c r="F186" s="47"/>
      <c r="G186" s="46"/>
      <c r="H186" s="46"/>
      <c r="I186" s="46"/>
      <c r="J186" s="46"/>
      <c r="K186" s="46"/>
      <c r="L186" s="47"/>
      <c r="M186" s="47"/>
      <c r="N186" s="46"/>
      <c r="O186" s="49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9"/>
      <c r="AA186" s="50"/>
      <c r="AB186" s="48"/>
    </row>
    <row r="187" spans="1:28" s="51" customFormat="1">
      <c r="A187" s="45"/>
      <c r="B187" s="46"/>
      <c r="C187" s="46"/>
      <c r="D187" s="47"/>
      <c r="E187" s="47"/>
      <c r="F187" s="47"/>
      <c r="G187" s="46"/>
      <c r="H187" s="46"/>
      <c r="I187" s="46"/>
      <c r="J187" s="46"/>
      <c r="K187" s="46"/>
      <c r="L187" s="47"/>
      <c r="M187" s="47"/>
      <c r="N187" s="46"/>
      <c r="O187" s="49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9"/>
      <c r="AA187" s="50"/>
      <c r="AB187" s="48"/>
    </row>
    <row r="188" spans="1:28" s="51" customFormat="1">
      <c r="A188" s="45"/>
      <c r="B188" s="46"/>
      <c r="C188" s="46"/>
      <c r="D188" s="47"/>
      <c r="E188" s="47"/>
      <c r="F188" s="47"/>
      <c r="G188" s="46"/>
      <c r="H188" s="46"/>
      <c r="I188" s="46"/>
      <c r="J188" s="46"/>
      <c r="K188" s="46"/>
      <c r="L188" s="47"/>
      <c r="M188" s="47"/>
      <c r="N188" s="46"/>
      <c r="O188" s="49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9"/>
      <c r="AA188" s="50"/>
      <c r="AB188" s="48"/>
    </row>
    <row r="189" spans="1:28" s="51" customFormat="1">
      <c r="A189" s="45"/>
      <c r="B189" s="46"/>
      <c r="C189" s="46"/>
      <c r="D189" s="47"/>
      <c r="E189" s="47"/>
      <c r="F189" s="47"/>
      <c r="G189" s="46"/>
      <c r="H189" s="46"/>
      <c r="I189" s="46"/>
      <c r="J189" s="46"/>
      <c r="K189" s="46"/>
      <c r="L189" s="47"/>
      <c r="M189" s="47"/>
      <c r="N189" s="46"/>
      <c r="O189" s="49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9"/>
      <c r="AA189" s="50"/>
      <c r="AB189" s="48"/>
    </row>
    <row r="190" spans="1:28" s="51" customFormat="1">
      <c r="A190" s="45"/>
      <c r="B190" s="46"/>
      <c r="C190" s="46"/>
      <c r="D190" s="47"/>
      <c r="E190" s="47"/>
      <c r="F190" s="47"/>
      <c r="G190" s="46"/>
      <c r="H190" s="46"/>
      <c r="I190" s="46"/>
      <c r="J190" s="46"/>
      <c r="K190" s="46"/>
      <c r="L190" s="47"/>
      <c r="M190" s="47"/>
      <c r="N190" s="46"/>
      <c r="O190" s="49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9"/>
      <c r="AA190" s="50"/>
      <c r="AB190" s="48"/>
    </row>
    <row r="191" spans="1:28" s="51" customFormat="1">
      <c r="A191" s="45"/>
      <c r="B191" s="46"/>
      <c r="C191" s="46"/>
      <c r="D191" s="47"/>
      <c r="E191" s="47"/>
      <c r="F191" s="47"/>
      <c r="G191" s="46"/>
      <c r="H191" s="46"/>
      <c r="I191" s="46"/>
      <c r="J191" s="46"/>
      <c r="K191" s="46"/>
      <c r="L191" s="47"/>
      <c r="M191" s="47"/>
      <c r="N191" s="46"/>
      <c r="O191" s="49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9"/>
      <c r="AA191" s="50"/>
      <c r="AB191" s="48"/>
    </row>
    <row r="192" spans="1:28" s="51" customFormat="1">
      <c r="A192" s="45"/>
      <c r="B192" s="46"/>
      <c r="C192" s="46"/>
      <c r="D192" s="47"/>
      <c r="E192" s="47"/>
      <c r="F192" s="47"/>
      <c r="G192" s="46"/>
      <c r="H192" s="46"/>
      <c r="I192" s="46"/>
      <c r="J192" s="46"/>
      <c r="K192" s="46"/>
      <c r="L192" s="47"/>
      <c r="M192" s="47"/>
      <c r="N192" s="46"/>
      <c r="O192" s="49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9"/>
      <c r="AA192" s="50"/>
      <c r="AB192" s="48"/>
    </row>
    <row r="193" spans="1:28" s="51" customFormat="1">
      <c r="A193" s="45"/>
      <c r="B193" s="46"/>
      <c r="C193" s="46"/>
      <c r="D193" s="47"/>
      <c r="E193" s="47"/>
      <c r="F193" s="47"/>
      <c r="G193" s="46"/>
      <c r="H193" s="46"/>
      <c r="I193" s="46"/>
      <c r="J193" s="46"/>
      <c r="K193" s="46"/>
      <c r="L193" s="47"/>
      <c r="M193" s="47"/>
      <c r="N193" s="46"/>
      <c r="O193" s="49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9"/>
      <c r="AA193" s="50"/>
      <c r="AB193" s="48"/>
    </row>
    <row r="194" spans="1:28" s="51" customFormat="1">
      <c r="A194" s="45"/>
      <c r="B194" s="46"/>
      <c r="C194" s="46"/>
      <c r="D194" s="47"/>
      <c r="E194" s="47"/>
      <c r="F194" s="47"/>
      <c r="G194" s="46"/>
      <c r="H194" s="46"/>
      <c r="I194" s="46"/>
      <c r="J194" s="46"/>
      <c r="K194" s="46"/>
      <c r="L194" s="47"/>
      <c r="M194" s="47"/>
      <c r="N194" s="46"/>
      <c r="O194" s="49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9"/>
      <c r="AA194" s="50"/>
      <c r="AB194" s="48"/>
    </row>
    <row r="195" spans="1:28" s="51" customFormat="1">
      <c r="A195" s="45"/>
      <c r="B195" s="46"/>
      <c r="C195" s="46"/>
      <c r="D195" s="47"/>
      <c r="E195" s="47"/>
      <c r="F195" s="47"/>
      <c r="G195" s="46"/>
      <c r="H195" s="46"/>
      <c r="I195" s="46"/>
      <c r="J195" s="46"/>
      <c r="K195" s="46"/>
      <c r="L195" s="47"/>
      <c r="M195" s="47"/>
      <c r="N195" s="46"/>
      <c r="O195" s="49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9"/>
      <c r="AA195" s="50"/>
      <c r="AB195" s="48"/>
    </row>
    <row r="196" spans="1:28" s="51" customFormat="1">
      <c r="A196" s="45"/>
      <c r="B196" s="46"/>
      <c r="C196" s="46"/>
      <c r="D196" s="47"/>
      <c r="E196" s="47"/>
      <c r="F196" s="47"/>
      <c r="G196" s="46"/>
      <c r="H196" s="46"/>
      <c r="I196" s="46"/>
      <c r="J196" s="46"/>
      <c r="K196" s="46"/>
      <c r="L196" s="47"/>
      <c r="M196" s="47"/>
      <c r="N196" s="46"/>
      <c r="O196" s="49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9"/>
      <c r="AA196" s="50"/>
      <c r="AB196" s="48"/>
    </row>
    <row r="197" spans="1:28" s="51" customFormat="1">
      <c r="A197" s="45"/>
      <c r="B197" s="46"/>
      <c r="C197" s="46"/>
      <c r="D197" s="47"/>
      <c r="E197" s="47"/>
      <c r="F197" s="47"/>
      <c r="G197" s="46"/>
      <c r="H197" s="46"/>
      <c r="I197" s="46"/>
      <c r="J197" s="46"/>
      <c r="K197" s="46"/>
      <c r="L197" s="47"/>
      <c r="M197" s="47"/>
      <c r="N197" s="46"/>
      <c r="O197" s="49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9"/>
      <c r="AA197" s="50"/>
      <c r="AB197" s="48"/>
    </row>
    <row r="198" spans="1:28" s="51" customFormat="1">
      <c r="A198" s="45"/>
      <c r="B198" s="46"/>
      <c r="C198" s="46"/>
      <c r="D198" s="47"/>
      <c r="E198" s="47"/>
      <c r="F198" s="47"/>
      <c r="G198" s="46"/>
      <c r="H198" s="46"/>
      <c r="I198" s="46"/>
      <c r="J198" s="46"/>
      <c r="K198" s="46"/>
      <c r="L198" s="47"/>
      <c r="M198" s="47"/>
      <c r="N198" s="46"/>
      <c r="O198" s="49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9"/>
      <c r="AA198" s="50"/>
      <c r="AB198" s="48"/>
    </row>
    <row r="199" spans="1:28" s="51" customFormat="1">
      <c r="A199" s="45"/>
      <c r="B199" s="46"/>
      <c r="C199" s="46"/>
      <c r="D199" s="47"/>
      <c r="E199" s="47"/>
      <c r="F199" s="47"/>
      <c r="G199" s="46"/>
      <c r="H199" s="46"/>
      <c r="I199" s="46"/>
      <c r="J199" s="46"/>
      <c r="K199" s="46"/>
      <c r="L199" s="47"/>
      <c r="M199" s="47"/>
      <c r="N199" s="46"/>
      <c r="O199" s="49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9"/>
      <c r="AA199" s="50"/>
      <c r="AB199" s="48"/>
    </row>
    <row r="200" spans="1:28" s="51" customFormat="1">
      <c r="A200" s="45"/>
      <c r="B200" s="46"/>
      <c r="C200" s="46"/>
      <c r="D200" s="47"/>
      <c r="E200" s="47"/>
      <c r="F200" s="47"/>
      <c r="G200" s="46"/>
      <c r="H200" s="46"/>
      <c r="I200" s="46"/>
      <c r="J200" s="46"/>
      <c r="K200" s="46"/>
      <c r="L200" s="47"/>
      <c r="M200" s="47"/>
      <c r="N200" s="46"/>
      <c r="O200" s="49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9"/>
      <c r="AA200" s="50"/>
      <c r="AB200" s="48"/>
    </row>
    <row r="201" spans="1:28" s="51" customFormat="1">
      <c r="A201" s="45"/>
      <c r="B201" s="46"/>
      <c r="C201" s="46"/>
      <c r="D201" s="47"/>
      <c r="E201" s="47"/>
      <c r="F201" s="47"/>
      <c r="G201" s="46"/>
      <c r="H201" s="46"/>
      <c r="I201" s="46"/>
      <c r="J201" s="46"/>
      <c r="K201" s="46"/>
      <c r="L201" s="47"/>
      <c r="M201" s="47"/>
      <c r="N201" s="46"/>
      <c r="O201" s="49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9"/>
      <c r="AA201" s="50"/>
      <c r="AB201" s="48"/>
    </row>
    <row r="202" spans="1:28" s="51" customFormat="1">
      <c r="A202" s="45"/>
      <c r="B202" s="46"/>
      <c r="C202" s="46"/>
      <c r="D202" s="47"/>
      <c r="E202" s="47"/>
      <c r="F202" s="47"/>
      <c r="G202" s="46"/>
      <c r="H202" s="46"/>
      <c r="I202" s="46"/>
      <c r="J202" s="46"/>
      <c r="K202" s="46"/>
      <c r="L202" s="47"/>
      <c r="M202" s="47"/>
      <c r="N202" s="46"/>
      <c r="O202" s="49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9"/>
      <c r="AA202" s="50"/>
      <c r="AB202" s="48"/>
    </row>
    <row r="203" spans="1:28" s="51" customFormat="1">
      <c r="A203" s="45"/>
      <c r="B203" s="46"/>
      <c r="C203" s="46"/>
      <c r="D203" s="47"/>
      <c r="E203" s="47"/>
      <c r="F203" s="47"/>
      <c r="G203" s="46"/>
      <c r="H203" s="46"/>
      <c r="I203" s="46"/>
      <c r="J203" s="46"/>
      <c r="K203" s="46"/>
      <c r="L203" s="47"/>
      <c r="M203" s="47"/>
      <c r="N203" s="46"/>
      <c r="O203" s="49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9"/>
      <c r="AA203" s="50"/>
      <c r="AB203" s="48"/>
    </row>
    <row r="204" spans="1:28" s="51" customFormat="1">
      <c r="A204" s="45"/>
      <c r="B204" s="46"/>
      <c r="C204" s="46"/>
      <c r="D204" s="47"/>
      <c r="E204" s="47"/>
      <c r="F204" s="47"/>
      <c r="G204" s="46"/>
      <c r="H204" s="46"/>
      <c r="I204" s="46"/>
      <c r="J204" s="46"/>
      <c r="K204" s="46"/>
      <c r="L204" s="47"/>
      <c r="M204" s="47"/>
      <c r="N204" s="46"/>
      <c r="O204" s="49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9"/>
      <c r="AA204" s="50"/>
      <c r="AB204" s="48"/>
    </row>
    <row r="205" spans="1:28" s="51" customFormat="1">
      <c r="A205" s="45"/>
      <c r="B205" s="46"/>
      <c r="C205" s="46"/>
      <c r="D205" s="47"/>
      <c r="E205" s="47"/>
      <c r="F205" s="47"/>
      <c r="G205" s="46"/>
      <c r="H205" s="46"/>
      <c r="I205" s="46"/>
      <c r="J205" s="46"/>
      <c r="K205" s="46"/>
      <c r="L205" s="47"/>
      <c r="M205" s="47"/>
      <c r="N205" s="46"/>
      <c r="O205" s="49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9"/>
      <c r="AA205" s="50"/>
      <c r="AB205" s="48"/>
    </row>
    <row r="206" spans="1:28" s="51" customFormat="1">
      <c r="A206" s="45"/>
      <c r="B206" s="46"/>
      <c r="C206" s="46"/>
      <c r="D206" s="47"/>
      <c r="E206" s="47"/>
      <c r="F206" s="47"/>
      <c r="G206" s="46"/>
      <c r="H206" s="46"/>
      <c r="I206" s="46"/>
      <c r="J206" s="46"/>
      <c r="K206" s="46"/>
      <c r="L206" s="47"/>
      <c r="M206" s="47"/>
      <c r="N206" s="46"/>
      <c r="O206" s="49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9"/>
      <c r="AA206" s="50"/>
      <c r="AB206" s="48"/>
    </row>
    <row r="207" spans="1:28" s="51" customFormat="1">
      <c r="A207" s="45"/>
      <c r="B207" s="46"/>
      <c r="C207" s="46"/>
      <c r="D207" s="47"/>
      <c r="E207" s="47"/>
      <c r="F207" s="47"/>
      <c r="G207" s="46"/>
      <c r="H207" s="46"/>
      <c r="I207" s="46"/>
      <c r="J207" s="46"/>
      <c r="K207" s="46"/>
      <c r="L207" s="47"/>
      <c r="M207" s="47"/>
      <c r="N207" s="46"/>
      <c r="O207" s="49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9"/>
      <c r="AA207" s="50"/>
      <c r="AB207" s="48"/>
    </row>
    <row r="208" spans="1:28" s="51" customFormat="1">
      <c r="A208" s="45"/>
      <c r="B208" s="46"/>
      <c r="C208" s="46"/>
      <c r="D208" s="47"/>
      <c r="E208" s="47"/>
      <c r="F208" s="47"/>
      <c r="G208" s="46"/>
      <c r="H208" s="46"/>
      <c r="I208" s="46"/>
      <c r="J208" s="46"/>
      <c r="K208" s="46"/>
      <c r="L208" s="47"/>
      <c r="M208" s="47"/>
      <c r="N208" s="46"/>
      <c r="O208" s="49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9"/>
      <c r="AA208" s="50"/>
      <c r="AB208" s="48"/>
    </row>
    <row r="209" spans="1:28" s="51" customFormat="1">
      <c r="A209" s="45"/>
      <c r="B209" s="46"/>
      <c r="C209" s="46"/>
      <c r="D209" s="47"/>
      <c r="E209" s="47"/>
      <c r="F209" s="47"/>
      <c r="G209" s="46"/>
      <c r="H209" s="46"/>
      <c r="I209" s="46"/>
      <c r="J209" s="46"/>
      <c r="K209" s="46"/>
      <c r="L209" s="47"/>
      <c r="M209" s="47"/>
      <c r="N209" s="46"/>
      <c r="O209" s="49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9"/>
      <c r="AA209" s="50"/>
      <c r="AB209" s="48"/>
    </row>
    <row r="210" spans="1:28" s="51" customFormat="1">
      <c r="A210" s="45"/>
      <c r="B210" s="46"/>
      <c r="C210" s="46"/>
      <c r="D210" s="47"/>
      <c r="E210" s="47"/>
      <c r="F210" s="47"/>
      <c r="G210" s="46"/>
      <c r="H210" s="46"/>
      <c r="I210" s="46"/>
      <c r="J210" s="46"/>
      <c r="K210" s="46"/>
      <c r="L210" s="47"/>
      <c r="M210" s="47"/>
      <c r="N210" s="46"/>
      <c r="O210" s="49"/>
      <c r="P210" s="46"/>
      <c r="Q210" s="46"/>
      <c r="R210" s="46"/>
      <c r="S210" s="46"/>
      <c r="T210" s="46"/>
      <c r="U210" s="46"/>
      <c r="V210" s="46"/>
      <c r="W210" s="46"/>
      <c r="X210" s="46"/>
      <c r="Y210" s="46"/>
      <c r="Z210" s="49"/>
      <c r="AA210" s="50"/>
      <c r="AB210" s="48"/>
    </row>
    <row r="211" spans="1:28" s="51" customFormat="1">
      <c r="A211" s="45"/>
      <c r="B211" s="46"/>
      <c r="C211" s="46"/>
      <c r="D211" s="47"/>
      <c r="E211" s="47"/>
      <c r="F211" s="47"/>
      <c r="G211" s="46"/>
      <c r="H211" s="46"/>
      <c r="I211" s="46"/>
      <c r="J211" s="46"/>
      <c r="K211" s="46"/>
      <c r="L211" s="47"/>
      <c r="M211" s="47"/>
      <c r="N211" s="46"/>
      <c r="O211" s="49"/>
      <c r="P211" s="46"/>
      <c r="Q211" s="46"/>
      <c r="R211" s="46"/>
      <c r="S211" s="46"/>
      <c r="T211" s="46"/>
      <c r="U211" s="46"/>
      <c r="V211" s="46"/>
      <c r="W211" s="46"/>
      <c r="X211" s="46"/>
      <c r="Y211" s="46"/>
      <c r="Z211" s="49"/>
      <c r="AA211" s="50"/>
      <c r="AB211" s="48"/>
    </row>
    <row r="212" spans="1:28" s="51" customFormat="1">
      <c r="A212" s="45"/>
      <c r="B212" s="46"/>
      <c r="C212" s="46"/>
      <c r="D212" s="47"/>
      <c r="E212" s="47"/>
      <c r="F212" s="47"/>
      <c r="G212" s="46"/>
      <c r="H212" s="46"/>
      <c r="I212" s="46"/>
      <c r="J212" s="46"/>
      <c r="K212" s="46"/>
      <c r="L212" s="47"/>
      <c r="M212" s="47"/>
      <c r="N212" s="46"/>
      <c r="O212" s="49"/>
      <c r="P212" s="46"/>
      <c r="Q212" s="46"/>
      <c r="R212" s="46"/>
      <c r="S212" s="46"/>
      <c r="T212" s="46"/>
      <c r="U212" s="46"/>
      <c r="V212" s="46"/>
      <c r="W212" s="46"/>
      <c r="X212" s="46"/>
      <c r="Y212" s="46"/>
      <c r="Z212" s="49"/>
      <c r="AA212" s="50"/>
      <c r="AB212" s="48"/>
    </row>
    <row r="213" spans="1:28" s="51" customFormat="1">
      <c r="A213" s="45"/>
      <c r="B213" s="46"/>
      <c r="C213" s="46"/>
      <c r="D213" s="47"/>
      <c r="E213" s="47"/>
      <c r="F213" s="47"/>
      <c r="G213" s="46"/>
      <c r="H213" s="46"/>
      <c r="I213" s="46"/>
      <c r="J213" s="46"/>
      <c r="K213" s="46"/>
      <c r="L213" s="47"/>
      <c r="M213" s="47"/>
      <c r="N213" s="46"/>
      <c r="O213" s="49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9"/>
      <c r="AA213" s="50"/>
      <c r="AB213" s="48"/>
    </row>
    <row r="214" spans="1:28" s="51" customFormat="1">
      <c r="A214" s="45"/>
      <c r="B214" s="46"/>
      <c r="C214" s="46"/>
      <c r="D214" s="47"/>
      <c r="E214" s="47"/>
      <c r="F214" s="47"/>
      <c r="G214" s="46"/>
      <c r="H214" s="46"/>
      <c r="I214" s="46"/>
      <c r="J214" s="46"/>
      <c r="K214" s="46"/>
      <c r="L214" s="47"/>
      <c r="M214" s="47"/>
      <c r="N214" s="46"/>
      <c r="O214" s="49"/>
      <c r="P214" s="46"/>
      <c r="Q214" s="46"/>
      <c r="R214" s="46"/>
      <c r="S214" s="46"/>
      <c r="T214" s="46"/>
      <c r="U214" s="46"/>
      <c r="V214" s="46"/>
      <c r="W214" s="46"/>
      <c r="X214" s="46"/>
      <c r="Y214" s="46"/>
      <c r="Z214" s="49"/>
      <c r="AA214" s="50"/>
      <c r="AB214" s="48"/>
    </row>
    <row r="215" spans="1:28" s="51" customFormat="1">
      <c r="A215" s="45"/>
      <c r="B215" s="46"/>
      <c r="C215" s="46"/>
      <c r="D215" s="47"/>
      <c r="E215" s="47"/>
      <c r="F215" s="47"/>
      <c r="G215" s="46"/>
      <c r="H215" s="46"/>
      <c r="I215" s="46"/>
      <c r="J215" s="46"/>
      <c r="K215" s="46"/>
      <c r="L215" s="47"/>
      <c r="M215" s="47"/>
      <c r="N215" s="46"/>
      <c r="O215" s="49"/>
      <c r="P215" s="46"/>
      <c r="Q215" s="46"/>
      <c r="R215" s="46"/>
      <c r="S215" s="46"/>
      <c r="T215" s="46"/>
      <c r="U215" s="46"/>
      <c r="V215" s="46"/>
      <c r="W215" s="46"/>
      <c r="X215" s="46"/>
      <c r="Y215" s="46"/>
      <c r="Z215" s="49"/>
      <c r="AA215" s="50"/>
      <c r="AB215" s="48"/>
    </row>
    <row r="216" spans="1:28" s="51" customFormat="1">
      <c r="A216" s="45"/>
      <c r="B216" s="46"/>
      <c r="C216" s="46"/>
      <c r="D216" s="47"/>
      <c r="E216" s="47"/>
      <c r="F216" s="47"/>
      <c r="G216" s="46"/>
      <c r="H216" s="46"/>
      <c r="I216" s="46"/>
      <c r="J216" s="46"/>
      <c r="K216" s="46"/>
      <c r="L216" s="47"/>
      <c r="M216" s="47"/>
      <c r="N216" s="46"/>
      <c r="O216" s="49"/>
      <c r="P216" s="46"/>
      <c r="Q216" s="46"/>
      <c r="R216" s="46"/>
      <c r="S216" s="46"/>
      <c r="T216" s="46"/>
      <c r="U216" s="46"/>
      <c r="V216" s="46"/>
      <c r="W216" s="46"/>
      <c r="X216" s="46"/>
      <c r="Y216" s="46"/>
      <c r="Z216" s="49"/>
      <c r="AA216" s="50"/>
      <c r="AB216" s="48"/>
    </row>
    <row r="217" spans="1:28" s="51" customFormat="1">
      <c r="A217" s="45"/>
      <c r="B217" s="46"/>
      <c r="C217" s="46"/>
      <c r="D217" s="47"/>
      <c r="E217" s="47"/>
      <c r="F217" s="47"/>
      <c r="G217" s="46"/>
      <c r="H217" s="46"/>
      <c r="I217" s="46"/>
      <c r="J217" s="46"/>
      <c r="K217" s="46"/>
      <c r="L217" s="47"/>
      <c r="M217" s="47"/>
      <c r="N217" s="46"/>
      <c r="O217" s="49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9"/>
      <c r="AA217" s="50"/>
      <c r="AB217" s="48"/>
    </row>
    <row r="218" spans="1:28" s="51" customFormat="1">
      <c r="A218" s="45"/>
      <c r="B218" s="46"/>
      <c r="C218" s="46"/>
      <c r="D218" s="47"/>
      <c r="E218" s="47"/>
      <c r="F218" s="47"/>
      <c r="G218" s="46"/>
      <c r="H218" s="46"/>
      <c r="I218" s="46"/>
      <c r="J218" s="46"/>
      <c r="K218" s="46"/>
      <c r="L218" s="47"/>
      <c r="M218" s="47"/>
      <c r="N218" s="46"/>
      <c r="O218" s="49"/>
      <c r="P218" s="46"/>
      <c r="Q218" s="46"/>
      <c r="R218" s="46"/>
      <c r="S218" s="46"/>
      <c r="T218" s="46"/>
      <c r="U218" s="46"/>
      <c r="V218" s="46"/>
      <c r="W218" s="46"/>
      <c r="X218" s="46"/>
      <c r="Y218" s="46"/>
      <c r="Z218" s="49"/>
      <c r="AA218" s="50"/>
      <c r="AB218" s="48"/>
    </row>
    <row r="219" spans="1:28" s="51" customFormat="1">
      <c r="A219" s="45"/>
      <c r="B219" s="46"/>
      <c r="C219" s="46"/>
      <c r="D219" s="47"/>
      <c r="E219" s="47"/>
      <c r="F219" s="47"/>
      <c r="G219" s="46"/>
      <c r="H219" s="46"/>
      <c r="I219" s="46"/>
      <c r="J219" s="46"/>
      <c r="K219" s="46"/>
      <c r="L219" s="47"/>
      <c r="M219" s="47"/>
      <c r="N219" s="46"/>
      <c r="O219" s="49"/>
      <c r="P219" s="46"/>
      <c r="Q219" s="46"/>
      <c r="R219" s="46"/>
      <c r="S219" s="46"/>
      <c r="T219" s="46"/>
      <c r="U219" s="46"/>
      <c r="V219" s="46"/>
      <c r="W219" s="46"/>
      <c r="X219" s="46"/>
      <c r="Y219" s="46"/>
      <c r="Z219" s="49"/>
      <c r="AA219" s="50"/>
      <c r="AB219" s="48"/>
    </row>
    <row r="220" spans="1:28" s="51" customFormat="1">
      <c r="A220" s="45"/>
      <c r="B220" s="46"/>
      <c r="C220" s="46"/>
      <c r="D220" s="47"/>
      <c r="E220" s="47"/>
      <c r="F220" s="47"/>
      <c r="G220" s="46"/>
      <c r="H220" s="46"/>
      <c r="I220" s="46"/>
      <c r="J220" s="46"/>
      <c r="K220" s="46"/>
      <c r="L220" s="47"/>
      <c r="M220" s="47"/>
      <c r="N220" s="46"/>
      <c r="O220" s="49"/>
      <c r="P220" s="46"/>
      <c r="Q220" s="46"/>
      <c r="R220" s="46"/>
      <c r="S220" s="46"/>
      <c r="T220" s="46"/>
      <c r="U220" s="46"/>
      <c r="V220" s="46"/>
      <c r="W220" s="46"/>
      <c r="X220" s="46"/>
      <c r="Y220" s="46"/>
      <c r="Z220" s="49"/>
      <c r="AA220" s="50"/>
      <c r="AB220" s="48"/>
    </row>
    <row r="221" spans="1:28" s="51" customFormat="1">
      <c r="A221" s="45"/>
      <c r="B221" s="46"/>
      <c r="C221" s="46"/>
      <c r="D221" s="47"/>
      <c r="E221" s="47"/>
      <c r="F221" s="47"/>
      <c r="G221" s="46"/>
      <c r="H221" s="46"/>
      <c r="I221" s="46"/>
      <c r="J221" s="46"/>
      <c r="K221" s="46"/>
      <c r="L221" s="47"/>
      <c r="M221" s="47"/>
      <c r="N221" s="46"/>
      <c r="O221" s="49"/>
      <c r="P221" s="46"/>
      <c r="Q221" s="46"/>
      <c r="R221" s="46"/>
      <c r="S221" s="46"/>
      <c r="T221" s="46"/>
      <c r="U221" s="46"/>
      <c r="V221" s="46"/>
      <c r="W221" s="46"/>
      <c r="X221" s="46"/>
      <c r="Y221" s="46"/>
      <c r="Z221" s="49"/>
      <c r="AA221" s="50"/>
      <c r="AB221" s="48"/>
    </row>
    <row r="222" spans="1:28" s="51" customFormat="1">
      <c r="A222" s="45"/>
      <c r="B222" s="46"/>
      <c r="C222" s="46"/>
      <c r="D222" s="47"/>
      <c r="E222" s="47"/>
      <c r="F222" s="47"/>
      <c r="G222" s="46"/>
      <c r="H222" s="46"/>
      <c r="I222" s="46"/>
      <c r="J222" s="46"/>
      <c r="K222" s="46"/>
      <c r="L222" s="47"/>
      <c r="M222" s="47"/>
      <c r="N222" s="46"/>
      <c r="O222" s="49"/>
      <c r="P222" s="46"/>
      <c r="Q222" s="46"/>
      <c r="R222" s="46"/>
      <c r="S222" s="46"/>
      <c r="T222" s="46"/>
      <c r="U222" s="46"/>
      <c r="V222" s="46"/>
      <c r="W222" s="46"/>
      <c r="X222" s="46"/>
      <c r="Y222" s="46"/>
      <c r="Z222" s="49"/>
      <c r="AA222" s="50"/>
      <c r="AB222" s="48"/>
    </row>
    <row r="223" spans="1:28" s="51" customFormat="1">
      <c r="A223" s="45"/>
      <c r="B223" s="46"/>
      <c r="C223" s="46"/>
      <c r="D223" s="47"/>
      <c r="E223" s="47"/>
      <c r="F223" s="47"/>
      <c r="G223" s="46"/>
      <c r="H223" s="46"/>
      <c r="I223" s="46"/>
      <c r="J223" s="46"/>
      <c r="K223" s="46"/>
      <c r="L223" s="47"/>
      <c r="M223" s="47"/>
      <c r="N223" s="46"/>
      <c r="O223" s="49"/>
      <c r="P223" s="46"/>
      <c r="Q223" s="46"/>
      <c r="R223" s="46"/>
      <c r="S223" s="46"/>
      <c r="T223" s="46"/>
      <c r="U223" s="46"/>
      <c r="V223" s="46"/>
      <c r="W223" s="46"/>
      <c r="X223" s="46"/>
      <c r="Y223" s="46"/>
      <c r="Z223" s="49"/>
      <c r="AA223" s="50"/>
      <c r="AB223" s="48"/>
    </row>
    <row r="224" spans="1:28" s="51" customFormat="1">
      <c r="A224" s="45"/>
      <c r="B224" s="46"/>
      <c r="C224" s="46"/>
      <c r="D224" s="47"/>
      <c r="E224" s="47"/>
      <c r="F224" s="47"/>
      <c r="G224" s="46"/>
      <c r="H224" s="46"/>
      <c r="I224" s="46"/>
      <c r="J224" s="46"/>
      <c r="K224" s="46"/>
      <c r="L224" s="47"/>
      <c r="M224" s="47"/>
      <c r="N224" s="46"/>
      <c r="O224" s="49"/>
      <c r="P224" s="46"/>
      <c r="Q224" s="46"/>
      <c r="R224" s="46"/>
      <c r="S224" s="46"/>
      <c r="T224" s="46"/>
      <c r="U224" s="46"/>
      <c r="V224" s="46"/>
      <c r="W224" s="46"/>
      <c r="X224" s="46"/>
      <c r="Y224" s="46"/>
      <c r="Z224" s="49"/>
      <c r="AA224" s="50"/>
      <c r="AB224" s="48"/>
    </row>
    <row r="225" spans="1:28" s="51" customFormat="1">
      <c r="A225" s="45"/>
      <c r="B225" s="46"/>
      <c r="C225" s="46"/>
      <c r="D225" s="47"/>
      <c r="E225" s="47"/>
      <c r="F225" s="47"/>
      <c r="G225" s="46"/>
      <c r="H225" s="46"/>
      <c r="I225" s="46"/>
      <c r="J225" s="46"/>
      <c r="K225" s="46"/>
      <c r="L225" s="47"/>
      <c r="M225" s="47"/>
      <c r="N225" s="46"/>
      <c r="O225" s="49"/>
      <c r="P225" s="46"/>
      <c r="Q225" s="46"/>
      <c r="R225" s="46"/>
      <c r="S225" s="46"/>
      <c r="T225" s="46"/>
      <c r="U225" s="46"/>
      <c r="V225" s="46"/>
      <c r="W225" s="46"/>
      <c r="X225" s="46"/>
      <c r="Y225" s="46"/>
      <c r="Z225" s="49"/>
      <c r="AA225" s="50"/>
      <c r="AB225" s="48"/>
    </row>
    <row r="226" spans="1:28" s="51" customFormat="1">
      <c r="A226" s="45"/>
      <c r="B226" s="46"/>
      <c r="C226" s="46"/>
      <c r="D226" s="47"/>
      <c r="E226" s="47"/>
      <c r="F226" s="47"/>
      <c r="G226" s="46"/>
      <c r="H226" s="46"/>
      <c r="I226" s="46"/>
      <c r="J226" s="46"/>
      <c r="K226" s="46"/>
      <c r="L226" s="47"/>
      <c r="M226" s="47"/>
      <c r="N226" s="46"/>
      <c r="O226" s="49"/>
      <c r="P226" s="46"/>
      <c r="Q226" s="46"/>
      <c r="R226" s="46"/>
      <c r="S226" s="46"/>
      <c r="T226" s="46"/>
      <c r="U226" s="46"/>
      <c r="V226" s="46"/>
      <c r="W226" s="46"/>
      <c r="X226" s="46"/>
      <c r="Y226" s="46"/>
      <c r="Z226" s="49"/>
      <c r="AA226" s="50"/>
      <c r="AB226" s="48"/>
    </row>
    <row r="227" spans="1:28" s="51" customFormat="1">
      <c r="A227" s="45"/>
      <c r="B227" s="46"/>
      <c r="C227" s="46"/>
      <c r="D227" s="47"/>
      <c r="E227" s="47"/>
      <c r="F227" s="47"/>
      <c r="G227" s="46"/>
      <c r="H227" s="46"/>
      <c r="I227" s="46"/>
      <c r="J227" s="46"/>
      <c r="K227" s="46"/>
      <c r="L227" s="47"/>
      <c r="M227" s="47"/>
      <c r="N227" s="46"/>
      <c r="O227" s="49"/>
      <c r="P227" s="46"/>
      <c r="Q227" s="46"/>
      <c r="R227" s="46"/>
      <c r="S227" s="46"/>
      <c r="T227" s="46"/>
      <c r="U227" s="46"/>
      <c r="V227" s="46"/>
      <c r="W227" s="46"/>
      <c r="X227" s="46"/>
      <c r="Y227" s="46"/>
      <c r="Z227" s="49"/>
      <c r="AA227" s="50"/>
      <c r="AB227" s="48"/>
    </row>
    <row r="228" spans="1:28" s="51" customFormat="1">
      <c r="A228" s="45"/>
      <c r="B228" s="46"/>
      <c r="C228" s="46"/>
      <c r="D228" s="47"/>
      <c r="E228" s="47"/>
      <c r="F228" s="47"/>
      <c r="G228" s="46"/>
      <c r="H228" s="46"/>
      <c r="I228" s="46"/>
      <c r="J228" s="46"/>
      <c r="K228" s="46"/>
      <c r="L228" s="47"/>
      <c r="M228" s="47"/>
      <c r="N228" s="46"/>
      <c r="O228" s="49"/>
      <c r="P228" s="46"/>
      <c r="Q228" s="46"/>
      <c r="R228" s="46"/>
      <c r="S228" s="46"/>
      <c r="T228" s="46"/>
      <c r="U228" s="46"/>
      <c r="V228" s="46"/>
      <c r="W228" s="46"/>
      <c r="X228" s="46"/>
      <c r="Y228" s="46"/>
      <c r="Z228" s="49"/>
      <c r="AA228" s="50"/>
      <c r="AB228" s="48"/>
    </row>
    <row r="229" spans="1:28" s="51" customFormat="1">
      <c r="A229" s="45"/>
      <c r="B229" s="46"/>
      <c r="C229" s="46"/>
      <c r="D229" s="47"/>
      <c r="E229" s="47"/>
      <c r="F229" s="47"/>
      <c r="G229" s="46"/>
      <c r="H229" s="46"/>
      <c r="I229" s="46"/>
      <c r="J229" s="46"/>
      <c r="K229" s="46"/>
      <c r="L229" s="47"/>
      <c r="M229" s="47"/>
      <c r="N229" s="46"/>
      <c r="O229" s="49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9"/>
      <c r="AA229" s="50"/>
      <c r="AB229" s="48"/>
    </row>
    <row r="230" spans="1:28" s="51" customFormat="1">
      <c r="A230" s="52"/>
      <c r="B230" s="53"/>
      <c r="C230" s="53"/>
      <c r="D230" s="54"/>
      <c r="E230" s="54"/>
      <c r="F230" s="54"/>
      <c r="G230" s="53"/>
      <c r="H230" s="53"/>
      <c r="I230" s="53"/>
      <c r="J230" s="53"/>
      <c r="K230" s="53"/>
      <c r="L230" s="54"/>
      <c r="M230" s="54"/>
      <c r="N230" s="53"/>
      <c r="O230" s="55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5"/>
      <c r="AA230" s="56"/>
      <c r="AB230" s="5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L1" workbookViewId="0">
      <selection activeCell="E7" sqref="E7"/>
    </sheetView>
  </sheetViews>
  <sheetFormatPr baseColWidth="10" defaultRowHeight="14.5"/>
  <sheetData>
    <row r="1" spans="1:19" ht="15.5">
      <c r="A1" s="35" t="s">
        <v>79</v>
      </c>
      <c r="B1" s="36" t="s">
        <v>56</v>
      </c>
      <c r="C1" s="36" t="s">
        <v>57</v>
      </c>
      <c r="D1" s="36" t="s">
        <v>58</v>
      </c>
      <c r="E1" s="36" t="s">
        <v>59</v>
      </c>
      <c r="F1" s="36" t="s">
        <v>60</v>
      </c>
      <c r="G1" s="36" t="s">
        <v>61</v>
      </c>
      <c r="H1" s="36" t="s">
        <v>62</v>
      </c>
      <c r="I1" s="36" t="s">
        <v>63</v>
      </c>
      <c r="J1" s="36" t="s">
        <v>64</v>
      </c>
      <c r="K1" s="36" t="s">
        <v>65</v>
      </c>
      <c r="L1" s="36" t="s">
        <v>66</v>
      </c>
      <c r="M1" s="36" t="s">
        <v>67</v>
      </c>
      <c r="N1" s="36" t="s">
        <v>68</v>
      </c>
      <c r="O1" s="36" t="s">
        <v>80</v>
      </c>
      <c r="P1" s="36" t="s">
        <v>81</v>
      </c>
      <c r="Q1" s="36" t="s">
        <v>69</v>
      </c>
      <c r="R1" s="36" t="s">
        <v>53</v>
      </c>
      <c r="S1" s="37" t="s">
        <v>54</v>
      </c>
    </row>
    <row r="2" spans="1:19">
      <c r="A2" s="38" t="s">
        <v>50</v>
      </c>
      <c r="B2" s="39"/>
      <c r="C2" s="39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 t="s">
        <v>83</v>
      </c>
      <c r="P2" s="24"/>
      <c r="Q2" s="24"/>
      <c r="R2" s="24"/>
      <c r="S2" s="40"/>
    </row>
    <row r="3" spans="1:19">
      <c r="A3" s="38" t="s">
        <v>47</v>
      </c>
      <c r="B3" s="39"/>
      <c r="C3" s="39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 t="s">
        <v>82</v>
      </c>
      <c r="Q3" s="24"/>
      <c r="R3" s="24"/>
      <c r="S3" s="40"/>
    </row>
    <row r="4" spans="1:19">
      <c r="A4" s="38" t="s">
        <v>48</v>
      </c>
      <c r="B4" s="39"/>
      <c r="C4" s="39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>
        <v>200816</v>
      </c>
      <c r="P4" s="24"/>
      <c r="Q4" s="24"/>
      <c r="R4" s="24"/>
      <c r="S4" s="4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D1" workbookViewId="0">
      <selection activeCell="C30" sqref="C30"/>
    </sheetView>
  </sheetViews>
  <sheetFormatPr baseColWidth="10" defaultRowHeight="14.5"/>
  <cols>
    <col min="1" max="1" width="27.7265625" bestFit="1" customWidth="1"/>
    <col min="2" max="2" width="15.7265625" customWidth="1"/>
    <col min="5" max="5" width="19.81640625" customWidth="1"/>
    <col min="6" max="6" width="20" customWidth="1"/>
  </cols>
  <sheetData>
    <row r="1" spans="1:6">
      <c r="A1" s="14" t="s">
        <v>0</v>
      </c>
      <c r="B1" s="15" t="s">
        <v>1</v>
      </c>
      <c r="C1" s="16" t="s">
        <v>21</v>
      </c>
      <c r="D1" s="16" t="s">
        <v>22</v>
      </c>
      <c r="E1" s="16" t="s">
        <v>19</v>
      </c>
      <c r="F1" s="17" t="s">
        <v>20</v>
      </c>
    </row>
    <row r="2" spans="1:6">
      <c r="A2" s="12" t="s">
        <v>32</v>
      </c>
      <c r="B2" s="7">
        <v>347490</v>
      </c>
      <c r="C2" s="7" t="s">
        <v>36</v>
      </c>
      <c r="D2" s="7">
        <v>4830</v>
      </c>
      <c r="E2" s="7" t="str">
        <f>B2&amp;C2</f>
        <v>347490AT167</v>
      </c>
      <c r="F2" s="13" t="str">
        <f>B2&amp;D2</f>
        <v>3474904830</v>
      </c>
    </row>
    <row r="3" spans="1:6">
      <c r="A3" s="12" t="s">
        <v>33</v>
      </c>
      <c r="B3" s="7">
        <v>487302</v>
      </c>
      <c r="C3" s="7">
        <v>434</v>
      </c>
      <c r="D3" s="7" t="s">
        <v>37</v>
      </c>
      <c r="E3" s="7" t="str">
        <f t="shared" ref="E3:E9" si="0">B3&amp;C3</f>
        <v>487302434</v>
      </c>
      <c r="F3" s="13" t="str">
        <f t="shared" ref="F3:F9" si="1">B3&amp;D3</f>
        <v>4873023920U</v>
      </c>
    </row>
    <row r="4" spans="1:6">
      <c r="A4" s="12" t="s">
        <v>34</v>
      </c>
      <c r="B4" s="7">
        <v>647282</v>
      </c>
      <c r="C4" s="7">
        <v>34</v>
      </c>
      <c r="D4" s="7" t="s">
        <v>38</v>
      </c>
      <c r="E4" s="7" t="str">
        <f t="shared" si="0"/>
        <v>64728234</v>
      </c>
      <c r="F4" s="13" t="str">
        <f t="shared" si="1"/>
        <v>6472824HIO2</v>
      </c>
    </row>
    <row r="5" spans="1:6">
      <c r="A5" s="12" t="s">
        <v>28</v>
      </c>
      <c r="B5" s="7" t="s">
        <v>2</v>
      </c>
      <c r="C5" s="7">
        <v>21</v>
      </c>
      <c r="D5" s="7" t="s">
        <v>39</v>
      </c>
      <c r="E5" s="7" t="str">
        <f t="shared" si="0"/>
        <v>3219384021</v>
      </c>
      <c r="F5" s="13" t="str">
        <f t="shared" si="1"/>
        <v>321938404GOI</v>
      </c>
    </row>
    <row r="6" spans="1:6">
      <c r="A6" s="12" t="s">
        <v>29</v>
      </c>
      <c r="B6" s="7" t="s">
        <v>3</v>
      </c>
      <c r="C6" s="8">
        <v>456</v>
      </c>
      <c r="D6" s="7" t="s">
        <v>40</v>
      </c>
      <c r="E6" s="7" t="str">
        <f t="shared" si="0"/>
        <v>32193841456</v>
      </c>
      <c r="F6" s="13" t="str">
        <f t="shared" si="1"/>
        <v>32193841RBK</v>
      </c>
    </row>
    <row r="7" spans="1:6">
      <c r="A7" s="12" t="s">
        <v>30</v>
      </c>
      <c r="B7" s="7" t="s">
        <v>4</v>
      </c>
      <c r="C7" s="8">
        <v>789</v>
      </c>
      <c r="D7" s="7" t="s">
        <v>41</v>
      </c>
      <c r="E7" s="7" t="str">
        <f t="shared" si="0"/>
        <v>32193842789</v>
      </c>
      <c r="F7" s="13" t="str">
        <f t="shared" si="1"/>
        <v>32193842ZEBOI</v>
      </c>
    </row>
    <row r="8" spans="1:6">
      <c r="A8" s="12" t="s">
        <v>31</v>
      </c>
      <c r="B8" s="7" t="s">
        <v>5</v>
      </c>
      <c r="C8" s="7">
        <v>32</v>
      </c>
      <c r="D8" s="8" t="s">
        <v>26</v>
      </c>
      <c r="E8" s="7" t="str">
        <f t="shared" si="0"/>
        <v>3219384332</v>
      </c>
      <c r="F8" s="13" t="str">
        <f t="shared" si="1"/>
        <v>32193843EPMD01</v>
      </c>
    </row>
    <row r="9" spans="1:6">
      <c r="A9" s="18" t="s">
        <v>35</v>
      </c>
      <c r="B9" s="19">
        <v>283911</v>
      </c>
      <c r="C9" s="19" t="s">
        <v>43</v>
      </c>
      <c r="D9" s="19" t="s">
        <v>42</v>
      </c>
      <c r="E9" s="19" t="str">
        <f t="shared" si="0"/>
        <v>28391123R</v>
      </c>
      <c r="F9" s="20" t="str">
        <f t="shared" si="1"/>
        <v>283911231UB</v>
      </c>
    </row>
  </sheetData>
  <conditionalFormatting sqref="B5:D8 B1:D1">
    <cfRule type="duplicateValues" dxfId="11" priority="5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1 ET FICHIER DE TRAVAIL</vt:lpstr>
      <vt:lpstr>Ventilation</vt:lpstr>
      <vt:lpstr>2022</vt:lpstr>
      <vt:lpstr>DATA 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DORE Julie</cp:lastModifiedBy>
  <dcterms:created xsi:type="dcterms:W3CDTF">2022-02-10T18:55:51Z</dcterms:created>
  <dcterms:modified xsi:type="dcterms:W3CDTF">2022-02-14T14:59:07Z</dcterms:modified>
</cp:coreProperties>
</file>