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600" yWindow="150" windowWidth="12915" windowHeight="9975"/>
  </bookViews>
  <sheets>
    <sheet name="Main-Courante" sheetId="1" r:id="rId1"/>
    <sheet name="Configuration" sheetId="2" r:id="rId2"/>
    <sheet name="Tâches" sheetId="3" r:id="rId3"/>
    <sheet name="Aide" sheetId="4" r:id="rId4"/>
    <sheet name="Signatures" sheetId="5" state="hidden" r:id="rId5"/>
  </sheets>
  <definedNames>
    <definedName name="Liste_Nom">OFFSET(Configuration!$G$4,,,COUNTA(Configuration!$G:$G)-1)</definedName>
    <definedName name="Liste_poste">OFFSET(Configuration!$I$4,,,COUNTA(Configuration!$I:$I)-1)</definedName>
  </definedNames>
  <calcPr calcId="145621"/>
</workbook>
</file>

<file path=xl/calcChain.xml><?xml version="1.0" encoding="utf-8"?>
<calcChain xmlns="http://schemas.openxmlformats.org/spreadsheetml/2006/main">
  <c r="A24" i="3" l="1"/>
  <c r="A25" i="3"/>
  <c r="A26" i="3"/>
  <c r="A27" i="3"/>
  <c r="A28" i="3"/>
  <c r="A29" i="3"/>
  <c r="A30" i="3"/>
  <c r="A31" i="3"/>
  <c r="A32" i="3"/>
  <c r="A33" i="3"/>
  <c r="A34" i="3"/>
  <c r="A23" i="3"/>
  <c r="A22" i="3"/>
  <c r="A13" i="3"/>
  <c r="A14" i="3"/>
  <c r="A15" i="3"/>
  <c r="A16" i="3"/>
  <c r="A9" i="3"/>
  <c r="A10" i="3"/>
  <c r="A11" i="3"/>
  <c r="A12" i="3"/>
  <c r="B3" i="3"/>
  <c r="C3" i="3" s="1"/>
  <c r="D3" i="3" s="1"/>
  <c r="E3" i="3" s="1"/>
  <c r="F3" i="3" s="1"/>
  <c r="G3" i="3" s="1"/>
  <c r="H3" i="3" s="1"/>
  <c r="I3" i="3" s="1"/>
  <c r="J3" i="3" s="1"/>
  <c r="K3" i="3" s="1"/>
  <c r="L3" i="3" s="1"/>
  <c r="M3" i="3" s="1"/>
  <c r="N3" i="3" s="1"/>
  <c r="O3" i="3" s="1"/>
  <c r="P3" i="3" s="1"/>
  <c r="Q3" i="3" s="1"/>
  <c r="R3" i="3" s="1"/>
  <c r="S3" i="3" s="1"/>
  <c r="T3" i="3" s="1"/>
  <c r="U3" i="3" s="1"/>
  <c r="V3" i="3" s="1"/>
  <c r="W3" i="3" s="1"/>
  <c r="X3" i="3" s="1"/>
  <c r="Y3" i="3" s="1"/>
  <c r="Z3" i="3" s="1"/>
  <c r="AA3" i="3" s="1"/>
  <c r="AB3" i="3" s="1"/>
  <c r="AC3" i="3" s="1"/>
  <c r="AD3" i="3" s="1"/>
  <c r="AE3" i="3" s="1"/>
  <c r="AF3" i="3" s="1"/>
  <c r="AG3" i="3" s="1"/>
  <c r="H1" i="3" l="1"/>
  <c r="I19" i="1"/>
  <c r="I17" i="1"/>
  <c r="I15" i="1"/>
  <c r="I13" i="1"/>
  <c r="A8" i="3"/>
  <c r="A7" i="3"/>
  <c r="A6" i="3"/>
  <c r="A5" i="3"/>
  <c r="A4" i="3"/>
  <c r="D5" i="1"/>
  <c r="C5" i="1"/>
  <c r="A2" i="1"/>
  <c r="A1" i="1"/>
  <c r="I11" i="1" l="1"/>
  <c r="I12" i="1"/>
  <c r="I14" i="1"/>
  <c r="I16" i="1"/>
  <c r="I10" i="1"/>
  <c r="I18" i="1"/>
  <c r="I9" i="1"/>
  <c r="I8" i="1" s="1"/>
  <c r="I7" i="1" s="1"/>
</calcChain>
</file>

<file path=xl/comments1.xml><?xml version="1.0" encoding="utf-8"?>
<comments xmlns="http://schemas.openxmlformats.org/spreadsheetml/2006/main">
  <authors>
    <author>FRANCE</author>
  </authors>
  <commentList>
    <comment ref="A15" authorId="0">
      <text>
        <r>
          <rPr>
            <sz val="9"/>
            <color indexed="81"/>
            <rFont val="Tahoma"/>
            <family val="2"/>
          </rPr>
          <t>Par ex :
toutes les 2 semaines</t>
        </r>
      </text>
    </comment>
    <comment ref="A16" authorId="0">
      <text>
        <r>
          <rPr>
            <sz val="9"/>
            <color indexed="81"/>
            <rFont val="Tahoma"/>
            <family val="2"/>
          </rPr>
          <t>Par ex :
Dernier samedi du mois</t>
        </r>
      </text>
    </comment>
  </commentList>
</comments>
</file>

<file path=xl/sharedStrings.xml><?xml version="1.0" encoding="utf-8"?>
<sst xmlns="http://schemas.openxmlformats.org/spreadsheetml/2006/main" count="296" uniqueCount="148">
  <si>
    <t>Votre société</t>
  </si>
  <si>
    <t>Société</t>
  </si>
  <si>
    <t>Activité</t>
  </si>
  <si>
    <t>Liste personnel</t>
  </si>
  <si>
    <t>Poste</t>
  </si>
  <si>
    <t>Chef de Manœuvre</t>
  </si>
  <si>
    <t>Evénements</t>
  </si>
  <si>
    <t>Evénement 1</t>
  </si>
  <si>
    <t>Evénement 2</t>
  </si>
  <si>
    <t>Personne Homme 2</t>
  </si>
  <si>
    <t>Personne Homme 3</t>
  </si>
  <si>
    <t>Personne Homme 4</t>
  </si>
  <si>
    <t>Personne Homme 8</t>
  </si>
  <si>
    <t>Evénement 3</t>
  </si>
  <si>
    <t>Evénement 4</t>
  </si>
  <si>
    <t>Evénement 5</t>
  </si>
  <si>
    <t>Evénement 6</t>
  </si>
  <si>
    <t>Evénement 7</t>
  </si>
  <si>
    <t>Evénement 8</t>
  </si>
  <si>
    <t>Evénement 9</t>
  </si>
  <si>
    <t>Evénement 10</t>
  </si>
  <si>
    <t>Evénement 11</t>
  </si>
  <si>
    <t>Evénement 12</t>
  </si>
  <si>
    <t>Evénement 13</t>
  </si>
  <si>
    <t>Evénement 14</t>
  </si>
  <si>
    <t>Evénement 15</t>
  </si>
  <si>
    <t>Evénement 16</t>
  </si>
  <si>
    <t>Evénement 17</t>
  </si>
  <si>
    <t>Evénement 18</t>
  </si>
  <si>
    <t>Evénement 19</t>
  </si>
  <si>
    <t>Evénement 20</t>
  </si>
  <si>
    <t>Evénement 21</t>
  </si>
  <si>
    <t>Evénement 22</t>
  </si>
  <si>
    <t>Evénement 23</t>
  </si>
  <si>
    <t>Evénement 24</t>
  </si>
  <si>
    <t>Evénement 25</t>
  </si>
  <si>
    <t>Evénement 26</t>
  </si>
  <si>
    <t>Evénement 27</t>
  </si>
  <si>
    <t>Evénement 28</t>
  </si>
  <si>
    <t>Evénement 29</t>
  </si>
  <si>
    <t>Evénement 30</t>
  </si>
  <si>
    <t>Evénement 31</t>
  </si>
  <si>
    <t>Evénement 32</t>
  </si>
  <si>
    <t>Evénement 33</t>
  </si>
  <si>
    <t>Evénement 34</t>
  </si>
  <si>
    <t>Evénement 35</t>
  </si>
  <si>
    <t>Evénement 36</t>
  </si>
  <si>
    <t>Evénement 37</t>
  </si>
  <si>
    <t>Evénement 38</t>
  </si>
  <si>
    <t>Evénement 39</t>
  </si>
  <si>
    <t>Evénement 40</t>
  </si>
  <si>
    <t>Evénement 41</t>
  </si>
  <si>
    <t>Evénement 42</t>
  </si>
  <si>
    <t>Evénement 43</t>
  </si>
  <si>
    <t>Evénement 44</t>
  </si>
  <si>
    <t>Evénement 45</t>
  </si>
  <si>
    <t>Evénement 46</t>
  </si>
  <si>
    <t>Evénement 47</t>
  </si>
  <si>
    <t>Evénement 48</t>
  </si>
  <si>
    <t>Evénement 49</t>
  </si>
  <si>
    <t>Evénement 50</t>
  </si>
  <si>
    <t>Conducteur Sécu 1</t>
  </si>
  <si>
    <t>Opérateur Sécu 1</t>
  </si>
  <si>
    <t>Conducteur Sécu 2</t>
  </si>
  <si>
    <t>Opérateur Sécu 2</t>
  </si>
  <si>
    <t>Panneau de configuration</t>
  </si>
  <si>
    <t>Fin</t>
  </si>
  <si>
    <t>NOM / PRENOM</t>
  </si>
  <si>
    <t>POSTES</t>
  </si>
  <si>
    <t>HEURE D.</t>
  </si>
  <si>
    <t>HEURE F.</t>
  </si>
  <si>
    <t>EQUIPEMENT</t>
  </si>
  <si>
    <t>TACHES JOURNALIERES</t>
  </si>
  <si>
    <t>Evenements</t>
  </si>
  <si>
    <t>Equipement</t>
  </si>
  <si>
    <t>Editeur</t>
  </si>
  <si>
    <t>Heures début</t>
  </si>
  <si>
    <t>Heure fin</t>
  </si>
  <si>
    <t>Début</t>
  </si>
  <si>
    <t>Date :</t>
  </si>
  <si>
    <t>Service de :</t>
  </si>
  <si>
    <t>N 5</t>
  </si>
  <si>
    <t>N 2</t>
  </si>
  <si>
    <t>N 7</t>
  </si>
  <si>
    <t>Niveau Sécurité Prévu</t>
  </si>
  <si>
    <t>VERIFICATION</t>
  </si>
  <si>
    <t>vide</t>
  </si>
  <si>
    <t>n°</t>
  </si>
  <si>
    <t>Personne Homme 9</t>
  </si>
  <si>
    <t>Personne Homme 10</t>
  </si>
  <si>
    <t>Conducteur Sécu 3</t>
  </si>
  <si>
    <t>Opérateur Sécu 3</t>
  </si>
  <si>
    <t>SPPA</t>
  </si>
  <si>
    <t>FRANCE</t>
  </si>
  <si>
    <t>Personne Femme 11</t>
  </si>
  <si>
    <t>x</t>
  </si>
  <si>
    <t>Tâche 6</t>
  </si>
  <si>
    <t>Tâche 7</t>
  </si>
  <si>
    <t>Fin de mois</t>
  </si>
  <si>
    <t>Journalier</t>
  </si>
  <si>
    <t>hebdomadaire</t>
  </si>
  <si>
    <t>2 jrs/semaine</t>
  </si>
  <si>
    <t>quinzaine</t>
  </si>
  <si>
    <t>mensuel</t>
  </si>
  <si>
    <t>trimestriel</t>
  </si>
  <si>
    <t>semestre</t>
  </si>
  <si>
    <t>annuel</t>
  </si>
  <si>
    <t>Exemple</t>
  </si>
  <si>
    <t>Service Sécurité Spécialisé</t>
  </si>
  <si>
    <t>Ets BIDON</t>
  </si>
  <si>
    <t>franck.presse</t>
  </si>
  <si>
    <t>PRESSE, Franck</t>
  </si>
  <si>
    <t>Vérification</t>
  </si>
  <si>
    <t>? ?</t>
  </si>
  <si>
    <t>Personne Homme 5</t>
  </si>
  <si>
    <t>Personne Homme 7</t>
  </si>
  <si>
    <t>Tâche 1</t>
  </si>
  <si>
    <t>Tâche 2</t>
  </si>
  <si>
    <t>Tâche 3</t>
  </si>
  <si>
    <t>Tâche 4</t>
  </si>
  <si>
    <t>Tâche 5</t>
  </si>
  <si>
    <t>Tâche 8</t>
  </si>
  <si>
    <t>Tâche 9</t>
  </si>
  <si>
    <t>Tâche 10</t>
  </si>
  <si>
    <t>Tâche 11</t>
  </si>
  <si>
    <t>Tâche 12</t>
  </si>
  <si>
    <t>Sécu 1</t>
  </si>
  <si>
    <t>Hebdo</t>
  </si>
  <si>
    <t>Sécu 2</t>
  </si>
  <si>
    <t>Sécu 3</t>
  </si>
  <si>
    <t>Présentation</t>
  </si>
  <si>
    <r>
      <rPr>
        <sz val="10"/>
        <color theme="0" tint="-0.499984740745262"/>
        <rFont val="Wingdings"/>
        <charset val="2"/>
      </rPr>
      <t>o</t>
    </r>
    <r>
      <rPr>
        <sz val="10"/>
        <color theme="0" tint="-0.499984740745262"/>
        <rFont val="Arial"/>
        <family val="2"/>
      </rPr>
      <t xml:space="preserve"> 1          </t>
    </r>
    <r>
      <rPr>
        <sz val="10"/>
        <color theme="0" tint="-0.499984740745262"/>
        <rFont val="Wingdings"/>
        <charset val="2"/>
      </rPr>
      <t>o</t>
    </r>
    <r>
      <rPr>
        <sz val="10"/>
        <color theme="0" tint="-0.499984740745262"/>
        <rFont val="Arial"/>
        <family val="2"/>
      </rPr>
      <t xml:space="preserve"> 4</t>
    </r>
  </si>
  <si>
    <r>
      <rPr>
        <sz val="10"/>
        <color theme="0" tint="-0.499984740745262"/>
        <rFont val="Wingdings"/>
        <charset val="2"/>
      </rPr>
      <t>o</t>
    </r>
    <r>
      <rPr>
        <sz val="10"/>
        <color theme="0" tint="-0.499984740745262"/>
        <rFont val="Arial"/>
        <family val="2"/>
      </rPr>
      <t xml:space="preserve"> 2          </t>
    </r>
    <r>
      <rPr>
        <sz val="10"/>
        <color theme="0" tint="-0.499984740745262"/>
        <rFont val="Wingdings"/>
        <charset val="2"/>
      </rPr>
      <t>o</t>
    </r>
    <r>
      <rPr>
        <sz val="10"/>
        <color theme="0" tint="-0.499984740745262"/>
        <rFont val="Arial"/>
        <family val="2"/>
      </rPr>
      <t xml:space="preserve"> 5</t>
    </r>
  </si>
  <si>
    <r>
      <rPr>
        <sz val="10"/>
        <color theme="0" tint="-0.499984740745262"/>
        <rFont val="Wingdings"/>
        <charset val="2"/>
      </rPr>
      <t>o</t>
    </r>
    <r>
      <rPr>
        <sz val="10"/>
        <color theme="0" tint="-0.499984740745262"/>
        <rFont val="Arial"/>
        <family val="2"/>
      </rPr>
      <t xml:space="preserve"> 3          </t>
    </r>
    <r>
      <rPr>
        <sz val="10"/>
        <color theme="0" tint="-0.499984740745262"/>
        <rFont val="Wingdings"/>
        <charset val="2"/>
      </rPr>
      <t>o</t>
    </r>
    <r>
      <rPr>
        <sz val="10"/>
        <color theme="0" tint="-0.499984740745262"/>
        <rFont val="Arial"/>
        <family val="2"/>
      </rPr>
      <t xml:space="preserve"> 6</t>
    </r>
  </si>
  <si>
    <r>
      <rPr>
        <sz val="10"/>
        <color theme="0" tint="-0.499984740745262"/>
        <rFont val="Wingdings"/>
        <charset val="2"/>
      </rPr>
      <t>o</t>
    </r>
    <r>
      <rPr>
        <sz val="10"/>
        <color theme="0" tint="-0.499984740745262"/>
        <rFont val="Arial"/>
        <family val="2"/>
      </rPr>
      <t xml:space="preserve"> 7          </t>
    </r>
    <r>
      <rPr>
        <sz val="10"/>
        <color theme="0" tint="-0.499984740745262"/>
        <rFont val="Wingdings"/>
        <charset val="2"/>
      </rPr>
      <t>o</t>
    </r>
    <r>
      <rPr>
        <sz val="10"/>
        <color theme="0" tint="-0.499984740745262"/>
        <rFont val="Arial"/>
        <family val="2"/>
      </rPr>
      <t xml:space="preserve"> 8</t>
    </r>
  </si>
  <si>
    <t>Personne Homme 1</t>
  </si>
  <si>
    <t>Tâches journalières</t>
  </si>
  <si>
    <t>Personne Homme 12</t>
  </si>
  <si>
    <t>Personne Homme 6</t>
  </si>
  <si>
    <t>Radios TWR (3)</t>
  </si>
  <si>
    <t>Portatifs (3)</t>
  </si>
  <si>
    <t>Tél portable (1)</t>
  </si>
  <si>
    <t>consignes</t>
  </si>
  <si>
    <t>Personne Homme 14</t>
  </si>
  <si>
    <t>Personne Femme 13</t>
  </si>
  <si>
    <t>12:00:31</t>
  </si>
  <si>
    <t>12:05:11</t>
  </si>
  <si>
    <t>12:07:36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</si>
</sst>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d\ dd\ mmmm\ yyyy"/>
    <numFmt numFmtId="165" formatCode="[$-F400]h:mm:ss\ AM/PM"/>
    <numFmt numFmtId="166" formatCode="ddd\ dd\ "/>
    <numFmt numFmtId="167" formatCode="mmmm\ yy\ "/>
  </numFmts>
  <fonts count="36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u/>
      <sz val="11"/>
      <color theme="10"/>
      <name val="Calibri"/>
      <family val="2"/>
    </font>
    <font>
      <sz val="11"/>
      <color theme="0"/>
      <name val="Arial"/>
      <family val="2"/>
    </font>
    <font>
      <b/>
      <sz val="12"/>
      <color theme="1"/>
      <name val="Arial"/>
      <family val="2"/>
    </font>
    <font>
      <sz val="11"/>
      <name val="Arial"/>
      <family val="2"/>
    </font>
    <font>
      <sz val="8"/>
      <color theme="1" tint="0.34998626667073579"/>
      <name val="Arial"/>
      <family val="2"/>
    </font>
    <font>
      <i/>
      <sz val="20"/>
      <color theme="0" tint="-4.9989318521683403E-2"/>
      <name val="Bookman Old Style"/>
      <family val="1"/>
    </font>
    <font>
      <sz val="24"/>
      <color theme="0"/>
      <name val="Calibri"/>
      <family val="2"/>
      <scheme val="minor"/>
    </font>
    <font>
      <b/>
      <sz val="11"/>
      <color theme="0" tint="-0.34998626667073579"/>
      <name val="Calibri"/>
      <family val="2"/>
    </font>
    <font>
      <i/>
      <sz val="10"/>
      <color theme="0" tint="-0.249977111117893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9"/>
      <color theme="1" tint="0.499984740745262"/>
      <name val="Arial"/>
      <family val="2"/>
    </font>
    <font>
      <sz val="9"/>
      <color theme="1" tint="0.34998626667073579"/>
      <name val="Arial"/>
      <family val="2"/>
    </font>
    <font>
      <sz val="10"/>
      <color theme="0"/>
      <name val="Arial"/>
      <family val="2"/>
    </font>
    <font>
      <sz val="8"/>
      <color theme="0"/>
      <name val="Arial"/>
      <family val="2"/>
    </font>
    <font>
      <b/>
      <sz val="11"/>
      <color theme="0"/>
      <name val="Arial"/>
      <family val="2"/>
    </font>
    <font>
      <sz val="9"/>
      <name val="Arial"/>
      <family val="2"/>
    </font>
    <font>
      <sz val="20"/>
      <color theme="0"/>
      <name val="Arial"/>
      <family val="2"/>
    </font>
    <font>
      <sz val="10"/>
      <color theme="1"/>
      <name val="Wingdings"/>
      <charset val="2"/>
    </font>
    <font>
      <sz val="10"/>
      <color theme="1"/>
      <name val="Wingdings 2"/>
      <family val="1"/>
      <charset val="2"/>
    </font>
    <font>
      <sz val="10"/>
      <color theme="1"/>
      <name val="Wingdings 3"/>
      <family val="1"/>
      <charset val="2"/>
    </font>
    <font>
      <sz val="9"/>
      <color indexed="81"/>
      <name val="Tahoma"/>
      <family val="2"/>
    </font>
    <font>
      <sz val="8"/>
      <color rgb="FF000000"/>
      <name val="Tahoma"/>
      <family val="2"/>
    </font>
    <font>
      <b/>
      <sz val="10"/>
      <color theme="0"/>
      <name val="Arial"/>
      <family val="2"/>
    </font>
    <font>
      <sz val="10"/>
      <color rgb="FF000000"/>
      <name val="Arial"/>
      <family val="2"/>
    </font>
    <font>
      <sz val="8"/>
      <color theme="0" tint="-0.499984740745262"/>
      <name val="Arial"/>
      <family val="2"/>
    </font>
    <font>
      <sz val="10"/>
      <color theme="0" tint="-0.499984740745262"/>
      <name val="Arial"/>
      <family val="2"/>
    </font>
    <font>
      <sz val="10"/>
      <color theme="0" tint="-0.499984740745262"/>
      <name val="Wingdings"/>
      <charset val="2"/>
    </font>
    <font>
      <sz val="11"/>
      <color theme="1"/>
      <name val="Georgia"/>
      <family val="1"/>
    </font>
    <font>
      <sz val="1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gray125">
        <bgColor theme="3" tint="0.59996337778862885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lightGray">
        <fgColor rgb="FF0070C0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91">
    <border>
      <left/>
      <right/>
      <top/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indexed="64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dashed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theme="1"/>
      </left>
      <right style="thin">
        <color auto="1"/>
      </right>
      <top style="thin">
        <color theme="1"/>
      </top>
      <bottom style="thin">
        <color theme="1"/>
      </bottom>
      <diagonal/>
    </border>
    <border>
      <left style="thick">
        <color auto="1"/>
      </left>
      <right/>
      <top style="medium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dotted">
        <color auto="1"/>
      </bottom>
      <diagonal/>
    </border>
    <border>
      <left style="thick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ck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ck">
        <color auto="1"/>
      </right>
      <top style="dotted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 style="medium">
        <color auto="1"/>
      </top>
      <bottom style="thin">
        <color theme="0" tint="-0.499984740745262"/>
      </bottom>
      <diagonal/>
    </border>
    <border>
      <left style="medium">
        <color auto="1"/>
      </left>
      <right/>
      <top style="medium">
        <color auto="1"/>
      </top>
      <bottom style="thin">
        <color theme="0" tint="-0.499984740745262"/>
      </bottom>
      <diagonal/>
    </border>
    <border>
      <left/>
      <right/>
      <top style="medium">
        <color auto="1"/>
      </top>
      <bottom style="thin">
        <color theme="0" tint="-0.499984740745262"/>
      </bottom>
      <diagonal/>
    </border>
    <border>
      <left/>
      <right style="medium">
        <color auto="1"/>
      </right>
      <top style="medium">
        <color auto="1"/>
      </top>
      <bottom style="thin">
        <color theme="0" tint="-0.499984740745262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theme="0" tint="-0.499984740745262"/>
      </bottom>
      <diagonal/>
    </border>
    <border>
      <left style="thick">
        <color auto="1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medium">
        <color auto="1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medium">
        <color auto="1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auto="1"/>
      </left>
      <right style="medium">
        <color auto="1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auto="1"/>
      </right>
      <top style="thick">
        <color auto="1"/>
      </top>
      <bottom style="medium">
        <color auto="1"/>
      </bottom>
      <diagonal/>
    </border>
    <border>
      <left/>
      <right style="thin">
        <color theme="1"/>
      </right>
      <top style="medium">
        <color auto="1"/>
      </top>
      <bottom style="thin">
        <color auto="1"/>
      </bottom>
      <diagonal/>
    </border>
    <border>
      <left/>
      <right style="thin">
        <color theme="1"/>
      </right>
      <top style="thin">
        <color auto="1"/>
      </top>
      <bottom style="thin">
        <color auto="1"/>
      </bottom>
      <diagonal/>
    </border>
    <border>
      <left/>
      <right style="thin">
        <color theme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 style="thin">
        <color theme="1" tint="0.499984740745262"/>
      </left>
      <right style="thick">
        <color auto="1"/>
      </right>
      <top style="thin">
        <color theme="0" tint="-0.499984740745262"/>
      </top>
      <bottom style="thin">
        <color theme="0" tint="-0.499984740745262"/>
      </bottom>
      <diagonal/>
    </border>
    <border>
      <left style="thick">
        <color auto="1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/>
      <right/>
      <top style="hair">
        <color theme="0" tint="-0.24994659260841701"/>
      </top>
      <bottom style="hair">
        <color theme="0" tint="-0.24994659260841701"/>
      </bottom>
      <diagonal/>
    </border>
    <border>
      <left/>
      <right style="thick">
        <color auto="1"/>
      </right>
      <top style="hair">
        <color theme="0" tint="-0.24994659260841701"/>
      </top>
      <bottom style="hair">
        <color theme="0" tint="-0.2499465926084170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/>
      <bottom style="medium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ck">
        <color indexed="64"/>
      </left>
      <right/>
      <top/>
      <bottom style="dotted">
        <color auto="1"/>
      </bottom>
      <diagonal/>
    </border>
    <border>
      <left/>
      <right style="thick">
        <color indexed="64"/>
      </right>
      <top/>
      <bottom style="dotted">
        <color auto="1"/>
      </bottom>
      <diagonal/>
    </border>
    <border>
      <left style="thick">
        <color indexed="64"/>
      </left>
      <right/>
      <top style="dotted">
        <color auto="1"/>
      </top>
      <bottom style="dotted">
        <color auto="1"/>
      </bottom>
      <diagonal/>
    </border>
    <border>
      <left/>
      <right style="thick">
        <color indexed="64"/>
      </right>
      <top style="dotted">
        <color auto="1"/>
      </top>
      <bottom style="dotted">
        <color auto="1"/>
      </bottom>
      <diagonal/>
    </border>
    <border>
      <left style="thick">
        <color indexed="64"/>
      </left>
      <right/>
      <top style="dotted">
        <color auto="1"/>
      </top>
      <bottom style="thick">
        <color indexed="64"/>
      </bottom>
      <diagonal/>
    </border>
    <border>
      <left/>
      <right/>
      <top style="dotted">
        <color auto="1"/>
      </top>
      <bottom style="thick">
        <color indexed="64"/>
      </bottom>
      <diagonal/>
    </border>
    <border>
      <left/>
      <right style="thick">
        <color indexed="64"/>
      </right>
      <top style="dotted">
        <color auto="1"/>
      </top>
      <bottom style="thick">
        <color indexed="64"/>
      </bottom>
      <diagonal/>
    </border>
    <border>
      <left style="medium">
        <color auto="1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medium">
        <color auto="1"/>
      </right>
      <top/>
      <bottom style="thin">
        <color theme="0" tint="-0.499984740745262"/>
      </bottom>
      <diagonal/>
    </border>
    <border>
      <left style="medium">
        <color auto="1"/>
      </left>
      <right style="medium">
        <color auto="1"/>
      </right>
      <top/>
      <bottom style="thin">
        <color theme="0" tint="-0.499984740745262"/>
      </bottom>
      <diagonal/>
    </border>
    <border>
      <left style="thin">
        <color theme="1" tint="0.499984740745262"/>
      </left>
      <right style="thick">
        <color auto="1"/>
      </right>
      <top/>
      <bottom style="thin">
        <color theme="0" tint="-0.499984740745262"/>
      </bottom>
      <diagonal/>
    </border>
    <border>
      <left/>
      <right style="thick">
        <color auto="1"/>
      </right>
      <top style="medium">
        <color auto="1"/>
      </top>
      <bottom style="thin">
        <color theme="0" tint="-0.499984740745262"/>
      </bottom>
      <diagonal/>
    </border>
    <border>
      <left style="medium">
        <color auto="1"/>
      </left>
      <right style="thin">
        <color theme="0" tint="-0.499984740745262"/>
      </right>
      <top style="medium">
        <color auto="1"/>
      </top>
      <bottom style="thin">
        <color theme="0" tint="-0.499984740745262"/>
      </bottom>
      <diagonal/>
    </border>
  </borders>
  <cellStyleXfs count="3">
    <xf numFmtId="0" fontId="0" fillId="0" borderId="0"/>
    <xf numFmtId="0" fontId="2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212">
    <xf numFmtId="0" fontId="0" fillId="0" borderId="0" xfId="0"/>
    <xf numFmtId="0" fontId="0" fillId="2" borderId="0" xfId="0" applyFill="1"/>
    <xf numFmtId="0" fontId="0" fillId="4" borderId="31" xfId="0" applyFill="1" applyBorder="1"/>
    <xf numFmtId="0" fontId="0" fillId="0" borderId="0" xfId="0" applyAlignment="1">
      <alignment horizontal="center"/>
    </xf>
    <xf numFmtId="0" fontId="0" fillId="0" borderId="35" xfId="0" applyBorder="1"/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4" borderId="31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32" xfId="0" applyFont="1" applyBorder="1" applyAlignment="1">
      <alignment horizontal="center" vertical="center"/>
    </xf>
    <xf numFmtId="0" fontId="0" fillId="0" borderId="31" xfId="0" applyBorder="1"/>
    <xf numFmtId="0" fontId="0" fillId="0" borderId="0" xfId="0" applyAlignment="1">
      <alignment vertical="center"/>
    </xf>
    <xf numFmtId="0" fontId="0" fillId="0" borderId="31" xfId="0" applyBorder="1" applyAlignment="1">
      <alignment vertical="center"/>
    </xf>
    <xf numFmtId="0" fontId="5" fillId="0" borderId="9" xfId="1" applyFont="1" applyBorder="1" applyAlignment="1">
      <alignment horizontal="right" vertical="center"/>
    </xf>
    <xf numFmtId="0" fontId="5" fillId="0" borderId="10" xfId="1" applyFont="1" applyBorder="1" applyAlignment="1">
      <alignment horizontal="right" vertical="center"/>
    </xf>
    <xf numFmtId="0" fontId="1" fillId="0" borderId="2" xfId="1" applyFont="1" applyBorder="1" applyAlignment="1">
      <alignment horizontal="center" vertical="center"/>
    </xf>
    <xf numFmtId="0" fontId="1" fillId="0" borderId="26" xfId="1" applyFont="1" applyBorder="1" applyAlignment="1">
      <alignment horizontal="center" vertical="center"/>
    </xf>
    <xf numFmtId="0" fontId="0" fillId="0" borderId="12" xfId="0" applyBorder="1"/>
    <xf numFmtId="0" fontId="0" fillId="0" borderId="13" xfId="0" applyBorder="1"/>
    <xf numFmtId="0" fontId="0" fillId="0" borderId="4" xfId="0" applyBorder="1"/>
    <xf numFmtId="0" fontId="0" fillId="0" borderId="15" xfId="0" applyBorder="1"/>
    <xf numFmtId="0" fontId="3" fillId="0" borderId="29" xfId="1" applyFont="1" applyBorder="1" applyAlignment="1">
      <alignment horizontal="center" vertical="center"/>
    </xf>
    <xf numFmtId="0" fontId="0" fillId="2" borderId="17" xfId="0" applyFill="1" applyBorder="1"/>
    <xf numFmtId="0" fontId="0" fillId="0" borderId="31" xfId="0" applyBorder="1" applyAlignment="1">
      <alignment horizontal="left" vertical="center"/>
    </xf>
    <xf numFmtId="0" fontId="0" fillId="6" borderId="0" xfId="0" applyFill="1"/>
    <xf numFmtId="0" fontId="8" fillId="0" borderId="0" xfId="0" applyFont="1"/>
    <xf numFmtId="0" fontId="3" fillId="3" borderId="38" xfId="0" applyFont="1" applyFill="1" applyBorder="1" applyAlignment="1">
      <alignment horizontal="left" vertical="center"/>
    </xf>
    <xf numFmtId="0" fontId="3" fillId="3" borderId="40" xfId="0" applyFont="1" applyFill="1" applyBorder="1" applyAlignment="1">
      <alignment horizontal="left" vertical="center"/>
    </xf>
    <xf numFmtId="0" fontId="3" fillId="3" borderId="20" xfId="0" applyFont="1" applyFill="1" applyBorder="1" applyAlignment="1">
      <alignment horizontal="left" vertical="center"/>
    </xf>
    <xf numFmtId="0" fontId="3" fillId="3" borderId="21" xfId="0" applyFont="1" applyFill="1" applyBorder="1" applyAlignment="1">
      <alignment horizontal="left" vertical="center"/>
    </xf>
    <xf numFmtId="0" fontId="0" fillId="0" borderId="0" xfId="0" applyNumberFormat="1"/>
    <xf numFmtId="0" fontId="4" fillId="7" borderId="0" xfId="1" applyFont="1" applyFill="1"/>
    <xf numFmtId="0" fontId="7" fillId="7" borderId="0" xfId="1" applyNumberFormat="1" applyFont="1" applyFill="1"/>
    <xf numFmtId="0" fontId="7" fillId="7" borderId="0" xfId="1" applyFont="1" applyFill="1"/>
    <xf numFmtId="0" fontId="4" fillId="7" borderId="12" xfId="1" applyFont="1" applyFill="1" applyBorder="1"/>
    <xf numFmtId="0" fontId="4" fillId="7" borderId="4" xfId="1" applyFont="1" applyFill="1" applyBorder="1"/>
    <xf numFmtId="0" fontId="0" fillId="0" borderId="0" xfId="1" applyFont="1" applyFill="1" applyProtection="1">
      <protection locked="0"/>
    </xf>
    <xf numFmtId="0" fontId="0" fillId="0" borderId="0" xfId="1" applyFont="1" applyProtection="1">
      <protection locked="0"/>
    </xf>
    <xf numFmtId="0" fontId="4" fillId="7" borderId="0" xfId="1" applyFont="1" applyFill="1" applyBorder="1"/>
    <xf numFmtId="0" fontId="3" fillId="0" borderId="43" xfId="1" applyFont="1" applyBorder="1" applyAlignment="1">
      <alignment horizontal="center" vertical="center"/>
    </xf>
    <xf numFmtId="20" fontId="5" fillId="0" borderId="10" xfId="1" applyNumberFormat="1" applyFont="1" applyBorder="1" applyAlignment="1" applyProtection="1">
      <alignment horizontal="right" vertical="center"/>
      <protection locked="0"/>
    </xf>
    <xf numFmtId="0" fontId="15" fillId="0" borderId="3" xfId="1" applyFont="1" applyBorder="1" applyAlignment="1" applyProtection="1">
      <alignment horizontal="center" vertical="center"/>
      <protection locked="0"/>
    </xf>
    <xf numFmtId="0" fontId="15" fillId="0" borderId="60" xfId="1" applyFont="1" applyBorder="1" applyAlignment="1" applyProtection="1">
      <alignment horizontal="center" vertical="center"/>
      <protection locked="0"/>
    </xf>
    <xf numFmtId="20" fontId="15" fillId="0" borderId="31" xfId="1" applyNumberFormat="1" applyFont="1" applyBorder="1" applyAlignment="1" applyProtection="1">
      <alignment horizontal="left" vertical="center"/>
      <protection locked="0"/>
    </xf>
    <xf numFmtId="20" fontId="15" fillId="0" borderId="65" xfId="1" applyNumberFormat="1" applyFont="1" applyBorder="1" applyAlignment="1" applyProtection="1">
      <alignment horizontal="left" vertical="center"/>
      <protection locked="0"/>
    </xf>
    <xf numFmtId="0" fontId="0" fillId="0" borderId="66" xfId="0" applyBorder="1"/>
    <xf numFmtId="0" fontId="4" fillId="8" borderId="24" xfId="1" applyFont="1" applyFill="1" applyBorder="1" applyAlignment="1" applyProtection="1">
      <protection locked="0"/>
    </xf>
    <xf numFmtId="0" fontId="4" fillId="8" borderId="67" xfId="1" applyFont="1" applyFill="1" applyBorder="1" applyAlignment="1" applyProtection="1">
      <protection locked="0"/>
    </xf>
    <xf numFmtId="0" fontId="1" fillId="8" borderId="3" xfId="1" applyFont="1" applyFill="1" applyBorder="1" applyAlignment="1" applyProtection="1">
      <alignment vertical="center"/>
      <protection locked="0"/>
    </xf>
    <xf numFmtId="0" fontId="1" fillId="8" borderId="0" xfId="1" applyFont="1" applyFill="1" applyBorder="1" applyAlignment="1" applyProtection="1">
      <alignment horizontal="center" vertical="center"/>
      <protection locked="0"/>
    </xf>
    <xf numFmtId="0" fontId="4" fillId="8" borderId="0" xfId="1" applyFont="1" applyFill="1" applyBorder="1" applyAlignment="1" applyProtection="1">
      <protection locked="0"/>
    </xf>
    <xf numFmtId="0" fontId="1" fillId="8" borderId="30" xfId="1" applyFont="1" applyFill="1" applyBorder="1" applyAlignment="1" applyProtection="1">
      <alignment horizontal="center" vertical="center"/>
      <protection locked="0"/>
    </xf>
    <xf numFmtId="22" fontId="5" fillId="0" borderId="59" xfId="1" applyNumberFormat="1" applyFont="1" applyFill="1" applyBorder="1" applyAlignment="1">
      <alignment vertical="center"/>
    </xf>
    <xf numFmtId="22" fontId="5" fillId="0" borderId="58" xfId="1" applyNumberFormat="1" applyFont="1" applyFill="1" applyBorder="1" applyAlignment="1">
      <alignment horizontal="center" vertical="center"/>
    </xf>
    <xf numFmtId="22" fontId="5" fillId="0" borderId="63" xfId="1" applyNumberFormat="1" applyFont="1" applyFill="1" applyBorder="1" applyAlignment="1">
      <alignment horizontal="center" vertical="center" wrapText="1"/>
    </xf>
    <xf numFmtId="0" fontId="17" fillId="0" borderId="68" xfId="0" applyFont="1" applyBorder="1" applyAlignment="1">
      <alignment horizontal="center" vertical="center"/>
    </xf>
    <xf numFmtId="0" fontId="15" fillId="0" borderId="69" xfId="1" applyFont="1" applyBorder="1" applyAlignment="1" applyProtection="1">
      <alignment horizontal="center" vertical="center"/>
      <protection locked="0"/>
    </xf>
    <xf numFmtId="20" fontId="15" fillId="0" borderId="70" xfId="1" applyNumberFormat="1" applyFont="1" applyBorder="1" applyAlignment="1" applyProtection="1">
      <alignment horizontal="left" vertical="center"/>
      <protection locked="0"/>
    </xf>
    <xf numFmtId="20" fontId="15" fillId="0" borderId="71" xfId="1" applyNumberFormat="1" applyFont="1" applyBorder="1" applyAlignment="1" applyProtection="1">
      <alignment horizontal="left" vertical="center"/>
      <protection locked="0"/>
    </xf>
    <xf numFmtId="0" fontId="18" fillId="0" borderId="50" xfId="0" applyFont="1" applyBorder="1" applyAlignment="1">
      <alignment horizontal="left" vertical="center"/>
    </xf>
    <xf numFmtId="0" fontId="16" fillId="0" borderId="27" xfId="1" applyNumberFormat="1" applyFont="1" applyBorder="1" applyAlignment="1" applyProtection="1">
      <alignment horizontal="center" vertical="center"/>
      <protection locked="0"/>
    </xf>
    <xf numFmtId="20" fontId="16" fillId="0" borderId="27" xfId="1" applyNumberFormat="1" applyFont="1" applyBorder="1" applyAlignment="1" applyProtection="1">
      <alignment horizontal="center" vertical="center"/>
      <protection locked="0"/>
    </xf>
    <xf numFmtId="20" fontId="16" fillId="0" borderId="25" xfId="1" applyNumberFormat="1" applyFont="1" applyBorder="1" applyAlignment="1" applyProtection="1">
      <alignment horizontal="center" vertical="center"/>
      <protection locked="0"/>
    </xf>
    <xf numFmtId="0" fontId="16" fillId="0" borderId="28" xfId="1" applyNumberFormat="1" applyFont="1" applyBorder="1" applyAlignment="1" applyProtection="1">
      <alignment horizontal="center" vertical="center"/>
      <protection locked="0"/>
    </xf>
    <xf numFmtId="20" fontId="16" fillId="0" borderId="28" xfId="1" applyNumberFormat="1" applyFont="1" applyBorder="1" applyAlignment="1" applyProtection="1">
      <alignment horizontal="center" vertical="center"/>
      <protection locked="0"/>
    </xf>
    <xf numFmtId="20" fontId="16" fillId="0" borderId="19" xfId="1" applyNumberFormat="1" applyFont="1" applyBorder="1" applyAlignment="1" applyProtection="1">
      <alignment horizontal="center" vertical="center"/>
      <protection locked="0"/>
    </xf>
    <xf numFmtId="20" fontId="16" fillId="0" borderId="8" xfId="1" applyNumberFormat="1" applyFont="1" applyBorder="1" applyAlignment="1" applyProtection="1">
      <alignment horizontal="center" vertical="center"/>
      <protection locked="0"/>
    </xf>
    <xf numFmtId="20" fontId="16" fillId="0" borderId="7" xfId="1" applyNumberFormat="1" applyFont="1" applyBorder="1" applyAlignment="1" applyProtection="1">
      <alignment horizontal="center" vertical="center"/>
      <protection locked="0"/>
    </xf>
    <xf numFmtId="20" fontId="16" fillId="0" borderId="1" xfId="1" applyNumberFormat="1" applyFont="1" applyBorder="1" applyAlignment="1" applyProtection="1">
      <alignment horizontal="center" vertical="center"/>
      <protection locked="0"/>
    </xf>
    <xf numFmtId="0" fontId="16" fillId="0" borderId="36" xfId="1" applyNumberFormat="1" applyFont="1" applyBorder="1" applyAlignment="1" applyProtection="1">
      <alignment horizontal="center" vertical="center"/>
      <protection locked="0"/>
    </xf>
    <xf numFmtId="165" fontId="0" fillId="0" borderId="53" xfId="0" applyNumberFormat="1" applyBorder="1" applyAlignment="1">
      <alignment horizontal="center" vertical="center"/>
    </xf>
    <xf numFmtId="165" fontId="0" fillId="0" borderId="49" xfId="0" applyNumberForma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72" xfId="1" applyFont="1" applyBorder="1" applyAlignment="1">
      <alignment horizontal="center" vertical="center" wrapText="1"/>
    </xf>
    <xf numFmtId="0" fontId="5" fillId="0" borderId="73" xfId="1" applyFont="1" applyBorder="1" applyAlignment="1">
      <alignment horizontal="center" vertical="center"/>
    </xf>
    <xf numFmtId="0" fontId="19" fillId="0" borderId="66" xfId="0" applyFont="1" applyBorder="1"/>
    <xf numFmtId="0" fontId="20" fillId="0" borderId="61" xfId="1" applyFont="1" applyBorder="1" applyAlignment="1">
      <alignment vertical="center"/>
    </xf>
    <xf numFmtId="0" fontId="20" fillId="0" borderId="74" xfId="1" applyFont="1" applyBorder="1" applyAlignment="1">
      <alignment horizontal="center" vertical="center"/>
    </xf>
    <xf numFmtId="22" fontId="0" fillId="0" borderId="0" xfId="0" applyNumberFormat="1"/>
    <xf numFmtId="0" fontId="22" fillId="0" borderId="0" xfId="1" applyFont="1" applyBorder="1" applyAlignment="1" applyProtection="1">
      <alignment horizontal="left" vertical="center" indent="2"/>
      <protection locked="0"/>
    </xf>
    <xf numFmtId="0" fontId="16" fillId="0" borderId="0" xfId="1" applyFont="1" applyBorder="1" applyAlignment="1" applyProtection="1">
      <alignment horizontal="left" vertical="center" indent="2"/>
    </xf>
    <xf numFmtId="0" fontId="0" fillId="0" borderId="0" xfId="0" applyAlignment="1"/>
    <xf numFmtId="166" fontId="0" fillId="0" borderId="31" xfId="0" applyNumberFormat="1" applyBorder="1" applyAlignment="1">
      <alignment horizontal="center" vertical="center"/>
    </xf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5" borderId="0" xfId="0" applyFill="1" applyAlignment="1">
      <alignment horizontal="left" vertical="center"/>
    </xf>
    <xf numFmtId="0" fontId="0" fillId="5" borderId="0" xfId="0" applyFill="1"/>
    <xf numFmtId="167" fontId="23" fillId="5" borderId="0" xfId="0" applyNumberFormat="1" applyFont="1" applyFill="1" applyAlignment="1">
      <alignment vertical="center"/>
    </xf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18" borderId="0" xfId="0" applyFill="1"/>
    <xf numFmtId="0" fontId="0" fillId="19" borderId="0" xfId="0" applyFill="1"/>
    <xf numFmtId="0" fontId="0" fillId="20" borderId="31" xfId="0" applyFill="1" applyBorder="1"/>
    <xf numFmtId="0" fontId="0" fillId="20" borderId="0" xfId="0" applyFill="1" applyBorder="1"/>
    <xf numFmtId="0" fontId="0" fillId="3" borderId="41" xfId="0" applyFill="1" applyBorder="1" applyAlignment="1">
      <alignment horizontal="center" vertical="center"/>
    </xf>
    <xf numFmtId="0" fontId="0" fillId="3" borderId="42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15" borderId="0" xfId="0" applyFill="1" applyAlignment="1">
      <alignment horizontal="center" vertical="center"/>
    </xf>
    <xf numFmtId="0" fontId="0" fillId="16" borderId="0" xfId="0" applyFill="1" applyAlignment="1">
      <alignment horizontal="center" vertical="center"/>
    </xf>
    <xf numFmtId="0" fontId="0" fillId="13" borderId="39" xfId="0" applyFill="1" applyBorder="1" applyAlignment="1">
      <alignment horizontal="center" vertical="center"/>
    </xf>
    <xf numFmtId="0" fontId="0" fillId="12" borderId="41" xfId="0" applyFill="1" applyBorder="1" applyAlignment="1">
      <alignment horizontal="center" vertical="center"/>
    </xf>
    <xf numFmtId="0" fontId="0" fillId="14" borderId="41" xfId="0" applyFill="1" applyBorder="1" applyAlignment="1">
      <alignment horizontal="center" vertical="center"/>
    </xf>
    <xf numFmtId="0" fontId="0" fillId="9" borderId="41" xfId="0" applyFill="1" applyBorder="1" applyAlignment="1">
      <alignment horizontal="center" vertical="center"/>
    </xf>
    <xf numFmtId="0" fontId="24" fillId="0" borderId="0" xfId="0" applyFont="1"/>
    <xf numFmtId="0" fontId="25" fillId="0" borderId="0" xfId="0" applyFont="1"/>
    <xf numFmtId="0" fontId="26" fillId="0" borderId="0" xfId="0" applyFont="1"/>
    <xf numFmtId="0" fontId="0" fillId="18" borderId="0" xfId="0" applyFill="1" applyAlignment="1">
      <alignment horizontal="center" vertical="center"/>
    </xf>
    <xf numFmtId="0" fontId="0" fillId="0" borderId="0" xfId="0" applyFont="1"/>
    <xf numFmtId="0" fontId="1" fillId="0" borderId="0" xfId="0" applyFont="1" applyAlignment="1">
      <alignment horizontal="center" vertical="center"/>
    </xf>
    <xf numFmtId="0" fontId="0" fillId="0" borderId="30" xfId="0" applyBorder="1"/>
    <xf numFmtId="0" fontId="0" fillId="22" borderId="0" xfId="0" applyFill="1"/>
    <xf numFmtId="0" fontId="0" fillId="22" borderId="15" xfId="0" applyFill="1" applyBorder="1"/>
    <xf numFmtId="0" fontId="9" fillId="21" borderId="0" xfId="1" applyFont="1" applyFill="1"/>
    <xf numFmtId="0" fontId="3" fillId="21" borderId="15" xfId="1" applyFont="1" applyFill="1" applyBorder="1" applyAlignment="1">
      <alignment horizontal="center" vertical="center"/>
    </xf>
    <xf numFmtId="0" fontId="0" fillId="0" borderId="67" xfId="0" applyBorder="1"/>
    <xf numFmtId="165" fontId="0" fillId="0" borderId="0" xfId="0" applyNumberFormat="1" applyAlignment="1">
      <alignment horizontal="center" vertical="center"/>
    </xf>
    <xf numFmtId="0" fontId="7" fillId="0" borderId="3" xfId="1" applyFont="1" applyBorder="1" applyAlignment="1" applyProtection="1">
      <protection locked="0"/>
    </xf>
    <xf numFmtId="0" fontId="29" fillId="23" borderId="3" xfId="1" applyFont="1" applyFill="1" applyBorder="1" applyAlignment="1" applyProtection="1">
      <alignment vertical="center"/>
    </xf>
    <xf numFmtId="0" fontId="29" fillId="23" borderId="0" xfId="1" applyFont="1" applyFill="1" applyBorder="1" applyAlignment="1" applyProtection="1">
      <alignment vertical="center"/>
    </xf>
    <xf numFmtId="0" fontId="7" fillId="23" borderId="0" xfId="1" applyFont="1" applyFill="1" applyBorder="1" applyAlignment="1" applyProtection="1">
      <protection locked="0"/>
    </xf>
    <xf numFmtId="0" fontId="18" fillId="0" borderId="68" xfId="0" applyFont="1" applyBorder="1" applyAlignment="1">
      <alignment horizontal="center" vertical="center"/>
    </xf>
    <xf numFmtId="0" fontId="0" fillId="0" borderId="79" xfId="0" applyBorder="1" applyAlignment="1">
      <alignment horizontal="left" vertical="center"/>
    </xf>
    <xf numFmtId="0" fontId="0" fillId="0" borderId="75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0" fillId="0" borderId="81" xfId="0" applyBorder="1" applyAlignment="1">
      <alignment horizontal="left" vertical="center"/>
    </xf>
    <xf numFmtId="0" fontId="0" fillId="0" borderId="82" xfId="0" applyBorder="1" applyAlignment="1">
      <alignment horizontal="left" vertical="center"/>
    </xf>
    <xf numFmtId="0" fontId="0" fillId="0" borderId="83" xfId="0" applyBorder="1" applyAlignment="1">
      <alignment horizontal="left" vertical="center"/>
    </xf>
    <xf numFmtId="0" fontId="0" fillId="0" borderId="77" xfId="0" applyBorder="1" applyAlignment="1">
      <alignment horizontal="left" vertical="center"/>
    </xf>
    <xf numFmtId="0" fontId="0" fillId="0" borderId="76" xfId="0" applyBorder="1" applyAlignment="1">
      <alignment horizontal="left" vertical="center"/>
    </xf>
    <xf numFmtId="0" fontId="0" fillId="0" borderId="78" xfId="0" applyBorder="1" applyAlignment="1">
      <alignment horizontal="left" vertical="center"/>
    </xf>
    <xf numFmtId="165" fontId="30" fillId="0" borderId="44" xfId="0" applyNumberFormat="1" applyFont="1" applyBorder="1" applyAlignment="1">
      <alignment horizontal="center" vertical="center"/>
    </xf>
    <xf numFmtId="165" fontId="0" fillId="0" borderId="87" xfId="0" applyNumberFormat="1" applyBorder="1" applyAlignment="1">
      <alignment horizontal="center" vertical="center"/>
    </xf>
    <xf numFmtId="0" fontId="18" fillId="0" borderId="84" xfId="0" applyFont="1" applyBorder="1" applyAlignment="1">
      <alignment horizontal="left" vertical="center"/>
    </xf>
    <xf numFmtId="0" fontId="17" fillId="0" borderId="88" xfId="0" applyFont="1" applyBorder="1" applyAlignment="1">
      <alignment horizontal="center" vertical="center"/>
    </xf>
    <xf numFmtId="0" fontId="7" fillId="0" borderId="17" xfId="1" applyFont="1" applyBorder="1" applyAlignment="1" applyProtection="1">
      <protection locked="0"/>
    </xf>
    <xf numFmtId="0" fontId="19" fillId="0" borderId="0" xfId="0" applyFont="1"/>
    <xf numFmtId="0" fontId="19" fillId="0" borderId="17" xfId="0" applyFont="1" applyBorder="1"/>
    <xf numFmtId="0" fontId="19" fillId="0" borderId="4" xfId="0" applyFont="1" applyBorder="1"/>
    <xf numFmtId="0" fontId="19" fillId="0" borderId="15" xfId="0" applyFont="1" applyBorder="1"/>
    <xf numFmtId="0" fontId="31" fillId="0" borderId="0" xfId="0" applyFont="1" applyAlignment="1">
      <alignment horizontal="center" vertical="center"/>
    </xf>
    <xf numFmtId="0" fontId="32" fillId="0" borderId="0" xfId="0" applyFont="1" applyAlignment="1">
      <alignment horizontal="center"/>
    </xf>
    <xf numFmtId="0" fontId="32" fillId="0" borderId="0" xfId="0" applyFont="1"/>
    <xf numFmtId="165" fontId="30" fillId="0" borderId="48" xfId="1" applyNumberFormat="1" applyFont="1" applyBorder="1" applyAlignment="1">
      <alignment horizontal="center" vertical="center" wrapText="1"/>
    </xf>
    <xf numFmtId="0" fontId="20" fillId="0" borderId="62" xfId="1" applyFont="1" applyBorder="1" applyAlignment="1">
      <alignment horizontal="center" vertical="center"/>
    </xf>
    <xf numFmtId="0" fontId="21" fillId="0" borderId="0" xfId="1" applyNumberFormat="1" applyFont="1" applyFill="1" applyBorder="1" applyAlignment="1">
      <alignment vertical="center"/>
    </xf>
    <xf numFmtId="0" fontId="20" fillId="0" borderId="35" xfId="1" applyNumberFormat="1" applyFont="1" applyFill="1" applyBorder="1" applyAlignment="1">
      <alignment vertical="center"/>
    </xf>
    <xf numFmtId="0" fontId="20" fillId="0" borderId="64" xfId="1" applyNumberFormat="1" applyFont="1" applyFill="1" applyBorder="1" applyAlignment="1">
      <alignment horizontal="center" vertical="center"/>
    </xf>
    <xf numFmtId="20" fontId="15" fillId="24" borderId="10" xfId="1" applyNumberFormat="1" applyFont="1" applyFill="1" applyBorder="1" applyAlignment="1" applyProtection="1">
      <alignment horizontal="center" vertical="center"/>
      <protection locked="0"/>
    </xf>
    <xf numFmtId="20" fontId="15" fillId="24" borderId="16" xfId="1" applyNumberFormat="1" applyFont="1" applyFill="1" applyBorder="1" applyAlignment="1" applyProtection="1">
      <alignment horizontal="center" vertical="center"/>
      <protection locked="0"/>
    </xf>
    <xf numFmtId="164" fontId="4" fillId="0" borderId="0" xfId="1" applyNumberFormat="1" applyFont="1" applyFill="1" applyBorder="1" applyAlignment="1" applyProtection="1">
      <alignment vertical="center"/>
      <protection locked="0"/>
    </xf>
    <xf numFmtId="0" fontId="18" fillId="0" borderId="89" xfId="1" applyFont="1" applyBorder="1" applyAlignment="1">
      <alignment horizontal="center" vertical="center"/>
    </xf>
    <xf numFmtId="20" fontId="15" fillId="0" borderId="0" xfId="1" applyNumberFormat="1" applyFont="1" applyBorder="1" applyAlignment="1" applyProtection="1">
      <alignment horizontal="left" vertical="center"/>
      <protection locked="0"/>
    </xf>
    <xf numFmtId="0" fontId="19" fillId="23" borderId="24" xfId="0" applyFont="1" applyFill="1" applyBorder="1" applyAlignment="1">
      <alignment horizontal="left" vertical="center"/>
    </xf>
    <xf numFmtId="0" fontId="22" fillId="0" borderId="0" xfId="1" applyFont="1" applyBorder="1" applyAlignment="1" applyProtection="1">
      <protection locked="0"/>
    </xf>
    <xf numFmtId="0" fontId="22" fillId="0" borderId="0" xfId="0" applyFont="1"/>
    <xf numFmtId="0" fontId="22" fillId="0" borderId="43" xfId="0" applyFont="1" applyBorder="1"/>
    <xf numFmtId="0" fontId="18" fillId="0" borderId="90" xfId="1" applyFont="1" applyBorder="1" applyAlignment="1">
      <alignment horizontal="left" vertical="center"/>
    </xf>
    <xf numFmtId="0" fontId="0" fillId="0" borderId="50" xfId="0" applyBorder="1" applyAlignment="1">
      <alignment horizontal="left" vertical="center" wrapText="1"/>
    </xf>
    <xf numFmtId="0" fontId="0" fillId="0" borderId="51" xfId="0" applyBorder="1" applyAlignment="1">
      <alignment horizontal="left" vertical="center" wrapText="1"/>
    </xf>
    <xf numFmtId="0" fontId="0" fillId="0" borderId="52" xfId="0" applyBorder="1" applyAlignment="1">
      <alignment horizontal="left" vertical="center" wrapText="1"/>
    </xf>
    <xf numFmtId="0" fontId="12" fillId="2" borderId="0" xfId="0" applyFont="1" applyFill="1" applyAlignment="1">
      <alignment horizontal="center" vertical="center"/>
    </xf>
    <xf numFmtId="0" fontId="14" fillId="22" borderId="0" xfId="0" applyFont="1" applyFill="1" applyAlignment="1">
      <alignment horizontal="right" vertical="top"/>
    </xf>
    <xf numFmtId="0" fontId="13" fillId="3" borderId="5" xfId="2" applyFont="1" applyFill="1" applyBorder="1" applyAlignment="1" applyProtection="1">
      <alignment horizontal="center" vertical="center"/>
    </xf>
    <xf numFmtId="0" fontId="13" fillId="3" borderId="6" xfId="2" applyFont="1" applyFill="1" applyBorder="1" applyAlignment="1" applyProtection="1">
      <alignment horizontal="center" vertical="center"/>
    </xf>
    <xf numFmtId="0" fontId="1" fillId="8" borderId="12" xfId="1" applyFont="1" applyFill="1" applyBorder="1" applyAlignment="1">
      <alignment horizontal="center" vertical="center"/>
    </xf>
    <xf numFmtId="0" fontId="1" fillId="8" borderId="59" xfId="1" applyFont="1" applyFill="1" applyBorder="1" applyAlignment="1">
      <alignment horizontal="center" vertical="center"/>
    </xf>
    <xf numFmtId="0" fontId="1" fillId="8" borderId="13" xfId="1" applyFont="1" applyFill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54" xfId="1" applyFont="1" applyBorder="1" applyAlignment="1">
      <alignment horizontal="center" vertical="center"/>
    </xf>
    <xf numFmtId="164" fontId="34" fillId="24" borderId="10" xfId="1" applyNumberFormat="1" applyFont="1" applyFill="1" applyBorder="1" applyAlignment="1" applyProtection="1">
      <alignment horizontal="center" vertical="center"/>
      <protection locked="0"/>
    </xf>
    <xf numFmtId="0" fontId="16" fillId="0" borderId="37" xfId="1" applyFont="1" applyBorder="1" applyAlignment="1" applyProtection="1">
      <alignment horizontal="left" vertical="center" indent="1"/>
      <protection locked="0"/>
    </xf>
    <xf numFmtId="0" fontId="16" fillId="0" borderId="55" xfId="1" applyFont="1" applyBorder="1" applyAlignment="1" applyProtection="1">
      <alignment horizontal="left" vertical="center" indent="1"/>
      <protection locked="0"/>
    </xf>
    <xf numFmtId="0" fontId="16" fillId="0" borderId="14" xfId="1" applyFont="1" applyBorder="1" applyAlignment="1" applyProtection="1">
      <alignment horizontal="left" vertical="center" indent="1"/>
      <protection locked="0"/>
    </xf>
    <xf numFmtId="0" fontId="16" fillId="0" borderId="56" xfId="1" applyFont="1" applyBorder="1" applyAlignment="1" applyProtection="1">
      <alignment horizontal="left" vertical="center" indent="1"/>
      <protection locked="0"/>
    </xf>
    <xf numFmtId="0" fontId="35" fillId="0" borderId="50" xfId="0" applyFont="1" applyBorder="1" applyAlignment="1">
      <alignment horizontal="left" vertical="center" wrapText="1"/>
    </xf>
    <xf numFmtId="0" fontId="35" fillId="0" borderId="51" xfId="0" applyFont="1" applyBorder="1" applyAlignment="1">
      <alignment horizontal="left" vertical="center" wrapText="1"/>
    </xf>
    <xf numFmtId="0" fontId="35" fillId="0" borderId="52" xfId="0" applyFont="1" applyBorder="1" applyAlignment="1">
      <alignment horizontal="left" vertical="center" wrapText="1"/>
    </xf>
    <xf numFmtId="0" fontId="0" fillId="0" borderId="50" xfId="0" applyNumberFormat="1" applyBorder="1" applyAlignment="1">
      <alignment horizontal="left" vertical="center" wrapText="1"/>
    </xf>
    <xf numFmtId="19" fontId="16" fillId="0" borderId="14" xfId="1" applyNumberFormat="1" applyFont="1" applyBorder="1" applyAlignment="1" applyProtection="1">
      <alignment horizontal="left" vertical="center" indent="1"/>
      <protection locked="0"/>
    </xf>
    <xf numFmtId="0" fontId="16" fillId="0" borderId="18" xfId="1" applyFont="1" applyBorder="1" applyAlignment="1" applyProtection="1">
      <alignment horizontal="left" vertical="center" indent="1"/>
      <protection locked="0"/>
    </xf>
    <xf numFmtId="0" fontId="16" fillId="0" borderId="57" xfId="1" applyFont="1" applyBorder="1" applyAlignment="1" applyProtection="1">
      <alignment horizontal="left" vertical="center" indent="1"/>
      <protection locked="0"/>
    </xf>
    <xf numFmtId="20" fontId="0" fillId="0" borderId="84" xfId="0" applyNumberFormat="1" applyBorder="1" applyAlignment="1">
      <alignment horizontal="left" vertical="center" wrapText="1"/>
    </xf>
    <xf numFmtId="20" fontId="0" fillId="0" borderId="85" xfId="0" applyNumberFormat="1" applyBorder="1" applyAlignment="1">
      <alignment horizontal="left" vertical="center" wrapText="1"/>
    </xf>
    <xf numFmtId="20" fontId="0" fillId="0" borderId="86" xfId="0" applyNumberFormat="1" applyBorder="1" applyAlignment="1">
      <alignment horizontal="left" vertical="center" wrapText="1"/>
    </xf>
    <xf numFmtId="22" fontId="30" fillId="0" borderId="45" xfId="1" applyNumberFormat="1" applyFont="1" applyFill="1" applyBorder="1" applyAlignment="1">
      <alignment horizontal="left" vertical="center" wrapText="1"/>
    </xf>
    <xf numFmtId="22" fontId="30" fillId="0" borderId="46" xfId="1" applyNumberFormat="1" applyFont="1" applyFill="1" applyBorder="1" applyAlignment="1">
      <alignment horizontal="left" vertical="center" wrapText="1"/>
    </xf>
    <xf numFmtId="22" fontId="30" fillId="0" borderId="47" xfId="1" applyNumberFormat="1" applyFont="1" applyFill="1" applyBorder="1" applyAlignment="1">
      <alignment horizontal="left" vertical="center" wrapText="1"/>
    </xf>
    <xf numFmtId="0" fontId="35" fillId="0" borderId="50" xfId="0" applyNumberFormat="1" applyFont="1" applyBorder="1" applyAlignment="1">
      <alignment horizontal="left" vertical="center" wrapText="1"/>
    </xf>
    <xf numFmtId="0" fontId="35" fillId="0" borderId="51" xfId="0" applyNumberFormat="1" applyFont="1" applyBorder="1" applyAlignment="1">
      <alignment horizontal="left" vertical="center" wrapText="1"/>
    </xf>
    <xf numFmtId="0" fontId="35" fillId="0" borderId="52" xfId="0" applyNumberFormat="1" applyFont="1" applyBorder="1" applyAlignment="1">
      <alignment horizontal="left" vertical="center" wrapText="1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11" fillId="5" borderId="22" xfId="0" applyFont="1" applyFill="1" applyBorder="1" applyAlignment="1">
      <alignment horizontal="center" vertical="center"/>
    </xf>
    <xf numFmtId="0" fontId="11" fillId="5" borderId="11" xfId="0" applyFont="1" applyFill="1" applyBorder="1" applyAlignment="1">
      <alignment horizontal="center" vertical="center"/>
    </xf>
    <xf numFmtId="0" fontId="11" fillId="5" borderId="23" xfId="0" applyFont="1" applyFill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167" fontId="23" fillId="5" borderId="0" xfId="0" applyNumberFormat="1" applyFont="1" applyFill="1" applyAlignment="1">
      <alignment horizontal="left" vertical="center"/>
    </xf>
  </cellXfs>
  <cellStyles count="3">
    <cellStyle name="Lien hypertexte" xfId="2" builtinId="8"/>
    <cellStyle name="Normal" xfId="0" builtinId="0"/>
    <cellStyle name="Normal 2" xfId="1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fmlaLink="$F$12" lockText="1" noThreeD="1"/>
</file>

<file path=xl/ctrlProps/ctrlProp2.xml><?xml version="1.0" encoding="utf-8"?>
<formControlPr xmlns="http://schemas.microsoft.com/office/spreadsheetml/2009/9/main" objectType="CheckBox" fmlaLink="$H$12" lockText="1" noThreeD="1"/>
</file>

<file path=xl/ctrlProps/ctrlProp3.xml><?xml version="1.0" encoding="utf-8"?>
<formControlPr xmlns="http://schemas.microsoft.com/office/spreadsheetml/2009/9/main" objectType="CheckBox" fmlaLink="$F$13" lockText="1" noThreeD="1"/>
</file>

<file path=xl/ctrlProps/ctrlProp4.xml><?xml version="1.0" encoding="utf-8"?>
<formControlPr xmlns="http://schemas.microsoft.com/office/spreadsheetml/2009/9/main" objectType="CheckBox" fmlaLink="$F$16" lockText="1" noThreeD="1"/>
</file>

<file path=xl/ctrlProps/ctrlProp5.xml><?xml version="1.0" encoding="utf-8"?>
<formControlPr xmlns="http://schemas.microsoft.com/office/spreadsheetml/2009/9/main" objectType="CheckBox" fmlaLink="$F$17" lockText="1" noThreeD="1"/>
</file>

<file path=xl/ctrlProps/ctrlProp6.xml><?xml version="1.0" encoding="utf-8"?>
<formControlPr xmlns="http://schemas.microsoft.com/office/spreadsheetml/2009/9/main" objectType="CheckBox" fmlaLink="$H$15" lockText="1" noThreeD="1"/>
</file>

<file path=xl/ctrlProps/ctrlProp7.xml><?xml version="1.0" encoding="utf-8"?>
<formControlPr xmlns="http://schemas.microsoft.com/office/spreadsheetml/2009/9/main" objectType="CheckBox" fmlaLink="$H$17" lockText="1" noThreeD="1"/>
</file>

<file path=xl/ctrlProps/ctrlProp8.xml><?xml version="1.0" encoding="utf-8"?>
<formControlPr xmlns="http://schemas.microsoft.com/office/spreadsheetml/2009/9/main" objectType="CheckBox" fmlaLink="$H$16" lockText="1" noThreeD="1"/>
</file>

<file path=xl/ctrlProps/ctrlProp9.xml><?xml version="1.0" encoding="utf-8"?>
<formControlPr xmlns="http://schemas.microsoft.com/office/spreadsheetml/2009/9/main" objectType="CheckBox" fmlaLink="$F$18" lockText="1" noThreeD="1"/>
</file>

<file path=xl/ctrlProps/ctrlProp10.xml><?xml version="1.0" encoding="utf-8"?>
<formControlPr xmlns="http://schemas.microsoft.com/office/spreadsheetml/2009/9/main" objectType="CheckBox" fmlaLink="$H$18" lockText="1" noThreeD="1"/>
</file>

<file path=xl/ctrlProps/ctrlProp11.xml><?xml version="1.0" encoding="utf-8"?>
<formControlPr xmlns="http://schemas.microsoft.com/office/spreadsheetml/2009/9/main" objectType="CheckBox" fmlaLink="$F$15" lockText="1" noThreeD="1"/>
</file>

<file path=xl/ctrlProps/ctrlProp12.xml><?xml version="1.0" encoding="utf-8"?>
<formControlPr xmlns="http://schemas.microsoft.com/office/spreadsheetml/2009/9/main" objectType="CheckBox" fmlaLink="$H$13" lockText="1" noThreeD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SPORT%20DES%20AGENTS%20SSLIA.xlsm" TargetMode="External"/><Relationship Id="rId3" Type="http://schemas.openxmlformats.org/officeDocument/2006/relationships/image" Target="../media/image2.jpeg"/><Relationship Id="rId7" Type="http://schemas.openxmlformats.org/officeDocument/2006/relationships/hyperlink" Target="V&#233;rif%20v&#233;hicules.xlsx#'V1'!A1" TargetMode="External"/><Relationship Id="rId2" Type="http://schemas.openxmlformats.org/officeDocument/2006/relationships/hyperlink" Target="#Configuration!A1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5" Type="http://schemas.openxmlformats.org/officeDocument/2006/relationships/image" Target="../media/image3.jpeg"/><Relationship Id="rId10" Type="http://schemas.openxmlformats.org/officeDocument/2006/relationships/hyperlink" Target="#'Main-Courante'!A1"/><Relationship Id="rId4" Type="http://schemas.openxmlformats.org/officeDocument/2006/relationships/hyperlink" Target="#Aide!A1"/><Relationship Id="rId9" Type="http://schemas.openxmlformats.org/officeDocument/2006/relationships/hyperlink" Target="Archives%20M-C.xlsm#Recherche!A1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Main-Courante'!J3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Main-Courante'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hyperlink" Target="#Configuration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609600</xdr:colOff>
      <xdr:row>0</xdr:row>
      <xdr:rowOff>0</xdr:rowOff>
    </xdr:from>
    <xdr:ext cx="3752850" cy="419100"/>
    <xdr:sp macro="" textlink="">
      <xdr:nvSpPr>
        <xdr:cNvPr id="2" name="Rectangle 1"/>
        <xdr:cNvSpPr/>
      </xdr:nvSpPr>
      <xdr:spPr>
        <a:xfrm>
          <a:off x="3105150" y="0"/>
          <a:ext cx="3752850" cy="41910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24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latin typeface="Berlin Sans FB Demi" pitchFamily="34" charset="0"/>
            </a:rPr>
            <a:t>MAIN COURANTE </a:t>
          </a:r>
          <a:r>
            <a:rPr lang="fr-FR" sz="14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latin typeface="Berlin Sans FB Demi" pitchFamily="34" charset="0"/>
            </a:rPr>
            <a:t>v9</a:t>
          </a:r>
        </a:p>
      </xdr:txBody>
    </xdr:sp>
    <xdr:clientData/>
  </xdr:oneCellAnchor>
  <xdr:twoCellAnchor editAs="oneCell">
    <xdr:from>
      <xdr:col>8</xdr:col>
      <xdr:colOff>447679</xdr:colOff>
      <xdr:row>0</xdr:row>
      <xdr:rowOff>9529</xdr:rowOff>
    </xdr:from>
    <xdr:to>
      <xdr:col>8</xdr:col>
      <xdr:colOff>949792</xdr:colOff>
      <xdr:row>1</xdr:row>
      <xdr:rowOff>197317</xdr:rowOff>
    </xdr:to>
    <xdr:pic>
      <xdr:nvPicPr>
        <xdr:cNvPr id="3" name="Image 2" descr="1355593466_Address_Book_Alt_blu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34179" y="9529"/>
          <a:ext cx="502113" cy="502113"/>
        </a:xfrm>
        <a:prstGeom prst="rect">
          <a:avLst/>
        </a:prstGeom>
      </xdr:spPr>
    </xdr:pic>
    <xdr:clientData/>
  </xdr:twoCellAnchor>
  <xdr:oneCellAnchor>
    <xdr:from>
      <xdr:col>8</xdr:col>
      <xdr:colOff>19051</xdr:colOff>
      <xdr:row>2</xdr:row>
      <xdr:rowOff>9525</xdr:rowOff>
    </xdr:from>
    <xdr:ext cx="1762124" cy="360000"/>
    <xdr:sp macro="[0]!fin_service" textlink="">
      <xdr:nvSpPr>
        <xdr:cNvPr id="4" name="Rectangle 3"/>
        <xdr:cNvSpPr/>
      </xdr:nvSpPr>
      <xdr:spPr>
        <a:xfrm>
          <a:off x="7400926" y="571500"/>
          <a:ext cx="1762124" cy="36000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 anchor="ctr">
          <a:no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12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Berlin Sans FB Demi" pitchFamily="34" charset="0"/>
            </a:rPr>
            <a:t>Cloturer la journée</a:t>
          </a:r>
        </a:p>
      </xdr:txBody>
    </xdr:sp>
    <xdr:clientData/>
  </xdr:oneCellAnchor>
  <xdr:oneCellAnchor>
    <xdr:from>
      <xdr:col>10</xdr:col>
      <xdr:colOff>478392</xdr:colOff>
      <xdr:row>4</xdr:row>
      <xdr:rowOff>66675</xdr:rowOff>
    </xdr:from>
    <xdr:ext cx="1580626" cy="266035"/>
    <xdr:sp macro="" textlink="">
      <xdr:nvSpPr>
        <xdr:cNvPr id="5" name="Rectangle 4"/>
        <xdr:cNvSpPr/>
      </xdr:nvSpPr>
      <xdr:spPr>
        <a:xfrm>
          <a:off x="9622392" y="1009650"/>
          <a:ext cx="1580626" cy="266035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1200" b="0" cap="none" spc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  <a:latin typeface="Berlin Sans FB Demi" pitchFamily="34" charset="0"/>
            </a:rPr>
            <a:t>CONFIGURATION</a:t>
          </a:r>
          <a:r>
            <a:rPr lang="fr-FR" sz="1200" b="0" cap="none" spc="0" baseline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  <a:latin typeface="Berlin Sans FB Demi" pitchFamily="34" charset="0"/>
            </a:rPr>
            <a:t> </a:t>
          </a:r>
          <a:r>
            <a:rPr lang="fr-FR" sz="1200" b="0" cap="none" spc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  <a:latin typeface="Berlin Sans FB Demi" pitchFamily="34" charset="0"/>
            </a:rPr>
            <a:t>&gt;&gt;</a:t>
          </a:r>
        </a:p>
      </xdr:txBody>
    </xdr:sp>
    <xdr:clientData fPrintsWithSheet="0"/>
  </xdr:oneCellAnchor>
  <xdr:twoCellAnchor editAs="oneCell">
    <xdr:from>
      <xdr:col>12</xdr:col>
      <xdr:colOff>156493</xdr:colOff>
      <xdr:row>4</xdr:row>
      <xdr:rowOff>28578</xdr:rowOff>
    </xdr:from>
    <xdr:to>
      <xdr:col>12</xdr:col>
      <xdr:colOff>491080</xdr:colOff>
      <xdr:row>5</xdr:row>
      <xdr:rowOff>172665</xdr:rowOff>
    </xdr:to>
    <xdr:pic>
      <xdr:nvPicPr>
        <xdr:cNvPr id="6" name="Image 5" descr="configuration.jpg">
          <a:hlinkClick xmlns:r="http://schemas.openxmlformats.org/officeDocument/2006/relationships" r:id="rId2" tooltip="Panneau de configuration"/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3034293" y="971553"/>
          <a:ext cx="334587" cy="334587"/>
        </a:xfrm>
        <a:prstGeom prst="rect">
          <a:avLst/>
        </a:prstGeom>
      </xdr:spPr>
    </xdr:pic>
    <xdr:clientData fPrintsWithSheet="0"/>
  </xdr:twoCellAnchor>
  <xdr:oneCellAnchor>
    <xdr:from>
      <xdr:col>10</xdr:col>
      <xdr:colOff>486356</xdr:colOff>
      <xdr:row>8</xdr:row>
      <xdr:rowOff>43402</xdr:rowOff>
    </xdr:from>
    <xdr:ext cx="1220398" cy="266035"/>
    <xdr:sp macro="" textlink="">
      <xdr:nvSpPr>
        <xdr:cNvPr id="7" name="Rectangle 6"/>
        <xdr:cNvSpPr/>
      </xdr:nvSpPr>
      <xdr:spPr>
        <a:xfrm>
          <a:off x="11411531" y="1748377"/>
          <a:ext cx="1220398" cy="266035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1200" b="0" cap="none" spc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  <a:latin typeface="Berlin Sans FB Demi" pitchFamily="34" charset="0"/>
            </a:rPr>
            <a:t>ACTUALISER &gt;&gt;</a:t>
          </a:r>
        </a:p>
      </xdr:txBody>
    </xdr:sp>
    <xdr:clientData fPrintsWithSheet="0"/>
  </xdr:oneCellAnchor>
  <xdr:oneCellAnchor>
    <xdr:from>
      <xdr:col>10</xdr:col>
      <xdr:colOff>493367</xdr:colOff>
      <xdr:row>6</xdr:row>
      <xdr:rowOff>47625</xdr:rowOff>
    </xdr:from>
    <xdr:ext cx="695768" cy="266035"/>
    <xdr:sp macro="" textlink="">
      <xdr:nvSpPr>
        <xdr:cNvPr id="8" name="Rectangle 7"/>
        <xdr:cNvSpPr/>
      </xdr:nvSpPr>
      <xdr:spPr>
        <a:xfrm>
          <a:off x="11418542" y="1371600"/>
          <a:ext cx="695768" cy="266035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1200" b="0" cap="none" spc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  <a:latin typeface="Berlin Sans FB Demi" pitchFamily="34" charset="0"/>
            </a:rPr>
            <a:t>AIDE</a:t>
          </a:r>
          <a:r>
            <a:rPr lang="fr-FR" sz="1200" b="0" cap="none" spc="0" baseline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  <a:latin typeface="Berlin Sans FB Demi" pitchFamily="34" charset="0"/>
            </a:rPr>
            <a:t> </a:t>
          </a:r>
          <a:r>
            <a:rPr lang="fr-FR" sz="1200" b="0" cap="none" spc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  <a:latin typeface="Berlin Sans FB Demi" pitchFamily="34" charset="0"/>
            </a:rPr>
            <a:t>&gt;&gt;</a:t>
          </a:r>
        </a:p>
      </xdr:txBody>
    </xdr:sp>
    <xdr:clientData fPrintsWithSheet="0"/>
  </xdr:oneCellAnchor>
  <xdr:twoCellAnchor editAs="oneCell">
    <xdr:from>
      <xdr:col>12</xdr:col>
      <xdr:colOff>201200</xdr:colOff>
      <xdr:row>6</xdr:row>
      <xdr:rowOff>47628</xdr:rowOff>
    </xdr:from>
    <xdr:to>
      <xdr:col>12</xdr:col>
      <xdr:colOff>468870</xdr:colOff>
      <xdr:row>7</xdr:row>
      <xdr:rowOff>124798</xdr:rowOff>
    </xdr:to>
    <xdr:pic>
      <xdr:nvPicPr>
        <xdr:cNvPr id="9" name="Image 8" descr="aide.jpg">
          <a:hlinkClick xmlns:r="http://schemas.openxmlformats.org/officeDocument/2006/relationships" r:id="rId4" tooltip="Aide"/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13079000" y="1371603"/>
          <a:ext cx="267670" cy="267670"/>
        </a:xfrm>
        <a:prstGeom prst="rect">
          <a:avLst/>
        </a:prstGeom>
      </xdr:spPr>
    </xdr:pic>
    <xdr:clientData fPrintsWithSheet="0"/>
  </xdr:twoCellAnchor>
  <xdr:twoCellAnchor editAs="oneCell">
    <xdr:from>
      <xdr:col>12</xdr:col>
      <xdr:colOff>210727</xdr:colOff>
      <xdr:row>8</xdr:row>
      <xdr:rowOff>57154</xdr:rowOff>
    </xdr:from>
    <xdr:to>
      <xdr:col>12</xdr:col>
      <xdr:colOff>466772</xdr:colOff>
      <xdr:row>9</xdr:row>
      <xdr:rowOff>122699</xdr:rowOff>
    </xdr:to>
    <xdr:pic>
      <xdr:nvPicPr>
        <xdr:cNvPr id="10" name="Image 9" descr="actualiser.pn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3088527" y="1762129"/>
          <a:ext cx="256045" cy="256045"/>
        </a:xfrm>
        <a:prstGeom prst="rect">
          <a:avLst/>
        </a:prstGeom>
      </xdr:spPr>
    </xdr:pic>
    <xdr:clientData fPrintsWithSheet="0"/>
  </xdr:twoCellAnchor>
  <xdr:twoCellAnchor>
    <xdr:from>
      <xdr:col>2</xdr:col>
      <xdr:colOff>47624</xdr:colOff>
      <xdr:row>19</xdr:row>
      <xdr:rowOff>47624</xdr:rowOff>
    </xdr:from>
    <xdr:to>
      <xdr:col>6</xdr:col>
      <xdr:colOff>536624</xdr:colOff>
      <xdr:row>19</xdr:row>
      <xdr:rowOff>353624</xdr:rowOff>
    </xdr:to>
    <xdr:sp macro="[0]!Feuil1.lance_UF_Ecrire" textlink="">
      <xdr:nvSpPr>
        <xdr:cNvPr id="12" name="Rectangle 11"/>
        <xdr:cNvSpPr/>
      </xdr:nvSpPr>
      <xdr:spPr>
        <a:xfrm>
          <a:off x="1943099" y="3848099"/>
          <a:ext cx="4680000" cy="306000"/>
        </a:xfrm>
        <a:prstGeom prst="rect">
          <a:avLst/>
        </a:prstGeom>
        <a:solidFill>
          <a:srgbClr val="00B050"/>
        </a:solidFill>
        <a:ln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latin typeface="Baskerville Old Face" pitchFamily="18" charset="0"/>
            </a:rPr>
            <a:t>écrire</a:t>
          </a:r>
          <a:r>
            <a:rPr lang="fr-FR" sz="1600" b="1" baseline="0">
              <a:latin typeface="Baskerville Old Face" pitchFamily="18" charset="0"/>
            </a:rPr>
            <a:t> votre texte</a:t>
          </a:r>
          <a:endParaRPr lang="fr-FR" sz="1600" b="1">
            <a:latin typeface="Baskerville Old Face" pitchFamily="18" charset="0"/>
          </a:endParaRPr>
        </a:p>
      </xdr:txBody>
    </xdr:sp>
    <xdr:clientData/>
  </xdr:twoCellAnchor>
  <xdr:twoCellAnchor>
    <xdr:from>
      <xdr:col>0</xdr:col>
      <xdr:colOff>171448</xdr:colOff>
      <xdr:row>4</xdr:row>
      <xdr:rowOff>47624</xdr:rowOff>
    </xdr:from>
    <xdr:to>
      <xdr:col>1</xdr:col>
      <xdr:colOff>603748</xdr:colOff>
      <xdr:row>5</xdr:row>
      <xdr:rowOff>145124</xdr:rowOff>
    </xdr:to>
    <xdr:sp macro="" textlink="">
      <xdr:nvSpPr>
        <xdr:cNvPr id="13" name="Rectangle 12">
          <a:hlinkClick xmlns:r="http://schemas.openxmlformats.org/officeDocument/2006/relationships" r:id="rId7" tooltip="Vérification VIM"/>
        </xdr:cNvPr>
        <xdr:cNvSpPr/>
      </xdr:nvSpPr>
      <xdr:spPr>
        <a:xfrm>
          <a:off x="171448" y="990599"/>
          <a:ext cx="1080000" cy="288000"/>
        </a:xfrm>
        <a:prstGeom prst="rect">
          <a:avLst/>
        </a:prstGeom>
        <a:gradFill>
          <a:gsLst>
            <a:gs pos="0">
              <a:schemeClr val="bg1">
                <a:lumMod val="75000"/>
              </a:schemeClr>
            </a:gs>
            <a:gs pos="50000">
              <a:schemeClr val="bg1">
                <a:lumMod val="50000"/>
              </a:schemeClr>
            </a:gs>
            <a:gs pos="100000">
              <a:schemeClr val="tx1">
                <a:lumMod val="65000"/>
                <a:lumOff val="35000"/>
              </a:schemeClr>
            </a:gs>
          </a:gsLst>
          <a:lin ang="5400000" scaled="0"/>
        </a:gradFill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chemeClr val="bg1">
                  <a:lumMod val="95000"/>
                </a:schemeClr>
              </a:solidFill>
              <a:latin typeface="Baskerville Old Face" pitchFamily="18" charset="0"/>
            </a:rPr>
            <a:t>Vérif</a:t>
          </a:r>
          <a:r>
            <a:rPr lang="fr-FR" sz="1000" b="1" baseline="0">
              <a:solidFill>
                <a:schemeClr val="bg1">
                  <a:lumMod val="95000"/>
                </a:schemeClr>
              </a:solidFill>
              <a:latin typeface="Baskerville Old Face" pitchFamily="18" charset="0"/>
            </a:rPr>
            <a:t> véhicules</a:t>
          </a:r>
          <a:endParaRPr lang="fr-FR" sz="1000" b="1">
            <a:solidFill>
              <a:schemeClr val="bg1">
                <a:lumMod val="95000"/>
              </a:schemeClr>
            </a:solidFill>
            <a:latin typeface="Baskerville Old Face" pitchFamily="18" charset="0"/>
          </a:endParaRPr>
        </a:p>
      </xdr:txBody>
    </xdr:sp>
    <xdr:clientData/>
  </xdr:twoCellAnchor>
  <xdr:twoCellAnchor>
    <xdr:from>
      <xdr:col>1</xdr:col>
      <xdr:colOff>714374</xdr:colOff>
      <xdr:row>4</xdr:row>
      <xdr:rowOff>47624</xdr:rowOff>
    </xdr:from>
    <xdr:to>
      <xdr:col>2</xdr:col>
      <xdr:colOff>546599</xdr:colOff>
      <xdr:row>5</xdr:row>
      <xdr:rowOff>145124</xdr:rowOff>
    </xdr:to>
    <xdr:sp macro="" textlink="">
      <xdr:nvSpPr>
        <xdr:cNvPr id="14" name="Rectangle 13"/>
        <xdr:cNvSpPr/>
      </xdr:nvSpPr>
      <xdr:spPr>
        <a:xfrm>
          <a:off x="1362074" y="990599"/>
          <a:ext cx="1080000" cy="288000"/>
        </a:xfrm>
        <a:prstGeom prst="rect">
          <a:avLst/>
        </a:prstGeom>
        <a:gradFill>
          <a:gsLst>
            <a:gs pos="0">
              <a:schemeClr val="bg1">
                <a:lumMod val="75000"/>
              </a:schemeClr>
            </a:gs>
            <a:gs pos="50000">
              <a:schemeClr val="bg1">
                <a:lumMod val="50000"/>
              </a:schemeClr>
            </a:gs>
            <a:gs pos="100000">
              <a:schemeClr val="tx1">
                <a:lumMod val="65000"/>
                <a:lumOff val="35000"/>
              </a:schemeClr>
            </a:gs>
          </a:gsLst>
          <a:lin ang="5400000" scaled="0"/>
        </a:gradFill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chemeClr val="bg1">
                  <a:lumMod val="95000"/>
                </a:schemeClr>
              </a:solidFill>
              <a:latin typeface="Baskerville Old Face" pitchFamily="18" charset="0"/>
            </a:rPr>
            <a:t>Suivi</a:t>
          </a:r>
          <a:r>
            <a:rPr lang="fr-FR" sz="1000" b="1" baseline="0">
              <a:solidFill>
                <a:schemeClr val="bg1">
                  <a:lumMod val="95000"/>
                </a:schemeClr>
              </a:solidFill>
              <a:latin typeface="Baskerville Old Face" pitchFamily="18" charset="0"/>
            </a:rPr>
            <a:t> inter</a:t>
          </a:r>
          <a:endParaRPr lang="fr-FR" sz="1000" b="1">
            <a:solidFill>
              <a:schemeClr val="bg1">
                <a:lumMod val="95000"/>
              </a:schemeClr>
            </a:solidFill>
            <a:latin typeface="Baskerville Old Face" pitchFamily="18" charset="0"/>
          </a:endParaRPr>
        </a:p>
      </xdr:txBody>
    </xdr:sp>
    <xdr:clientData/>
  </xdr:twoCellAnchor>
  <xdr:twoCellAnchor>
    <xdr:from>
      <xdr:col>2</xdr:col>
      <xdr:colOff>657224</xdr:colOff>
      <xdr:row>4</xdr:row>
      <xdr:rowOff>47624</xdr:rowOff>
    </xdr:from>
    <xdr:to>
      <xdr:col>3</xdr:col>
      <xdr:colOff>556124</xdr:colOff>
      <xdr:row>5</xdr:row>
      <xdr:rowOff>145124</xdr:rowOff>
    </xdr:to>
    <xdr:sp macro="" textlink="">
      <xdr:nvSpPr>
        <xdr:cNvPr id="15" name="Rectangle 14"/>
        <xdr:cNvSpPr/>
      </xdr:nvSpPr>
      <xdr:spPr>
        <a:xfrm>
          <a:off x="2552699" y="990599"/>
          <a:ext cx="1080000" cy="288000"/>
        </a:xfrm>
        <a:prstGeom prst="rect">
          <a:avLst/>
        </a:prstGeom>
        <a:gradFill>
          <a:gsLst>
            <a:gs pos="0">
              <a:schemeClr val="bg1">
                <a:lumMod val="75000"/>
              </a:schemeClr>
            </a:gs>
            <a:gs pos="50000">
              <a:schemeClr val="bg1">
                <a:lumMod val="50000"/>
              </a:schemeClr>
            </a:gs>
            <a:gs pos="100000">
              <a:schemeClr val="tx1">
                <a:lumMod val="65000"/>
                <a:lumOff val="35000"/>
              </a:schemeClr>
            </a:gs>
          </a:gsLst>
          <a:lin ang="5400000" scaled="0"/>
        </a:gradFill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chemeClr val="bg1">
                  <a:lumMod val="95000"/>
                </a:schemeClr>
              </a:solidFill>
              <a:latin typeface="Baskerville Old Face" pitchFamily="18" charset="0"/>
            </a:rPr>
            <a:t>F.N.E</a:t>
          </a:r>
        </a:p>
      </xdr:txBody>
    </xdr:sp>
    <xdr:clientData/>
  </xdr:twoCellAnchor>
  <xdr:twoCellAnchor>
    <xdr:from>
      <xdr:col>3</xdr:col>
      <xdr:colOff>666749</xdr:colOff>
      <xdr:row>4</xdr:row>
      <xdr:rowOff>47624</xdr:rowOff>
    </xdr:from>
    <xdr:to>
      <xdr:col>4</xdr:col>
      <xdr:colOff>565649</xdr:colOff>
      <xdr:row>5</xdr:row>
      <xdr:rowOff>145124</xdr:rowOff>
    </xdr:to>
    <xdr:sp macro="" textlink="">
      <xdr:nvSpPr>
        <xdr:cNvPr id="16" name="Rectangle 15">
          <a:hlinkClick xmlns:r="http://schemas.openxmlformats.org/officeDocument/2006/relationships" r:id="rId8" tooltip="Dossier sport"/>
        </xdr:cNvPr>
        <xdr:cNvSpPr/>
      </xdr:nvSpPr>
      <xdr:spPr>
        <a:xfrm>
          <a:off x="3743324" y="990599"/>
          <a:ext cx="1080000" cy="288000"/>
        </a:xfrm>
        <a:prstGeom prst="rect">
          <a:avLst/>
        </a:prstGeom>
        <a:gradFill>
          <a:gsLst>
            <a:gs pos="0">
              <a:schemeClr val="bg1">
                <a:lumMod val="75000"/>
              </a:schemeClr>
            </a:gs>
            <a:gs pos="50000">
              <a:schemeClr val="bg1">
                <a:lumMod val="50000"/>
              </a:schemeClr>
            </a:gs>
            <a:gs pos="100000">
              <a:schemeClr val="tx1">
                <a:lumMod val="65000"/>
                <a:lumOff val="35000"/>
              </a:schemeClr>
            </a:gs>
          </a:gsLst>
          <a:lin ang="5400000" scaled="0"/>
        </a:gradFill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chemeClr val="bg1">
                  <a:lumMod val="95000"/>
                </a:schemeClr>
              </a:solidFill>
              <a:latin typeface="Baskerville Old Face" pitchFamily="18" charset="0"/>
            </a:rPr>
            <a:t>Suivi</a:t>
          </a:r>
          <a:r>
            <a:rPr lang="fr-FR" sz="1000" b="1" baseline="0">
              <a:solidFill>
                <a:schemeClr val="bg1">
                  <a:lumMod val="95000"/>
                </a:schemeClr>
              </a:solidFill>
              <a:latin typeface="Baskerville Old Face" pitchFamily="18" charset="0"/>
            </a:rPr>
            <a:t> sport</a:t>
          </a:r>
          <a:endParaRPr lang="fr-FR" sz="1000" b="1">
            <a:solidFill>
              <a:schemeClr val="bg1">
                <a:lumMod val="95000"/>
              </a:schemeClr>
            </a:solidFill>
            <a:latin typeface="Baskerville Old Face" pitchFamily="18" charset="0"/>
          </a:endParaRPr>
        </a:p>
      </xdr:txBody>
    </xdr:sp>
    <xdr:clientData/>
  </xdr:twoCellAnchor>
  <xdr:twoCellAnchor>
    <xdr:from>
      <xdr:col>4</xdr:col>
      <xdr:colOff>676274</xdr:colOff>
      <xdr:row>4</xdr:row>
      <xdr:rowOff>47624</xdr:rowOff>
    </xdr:from>
    <xdr:to>
      <xdr:col>5</xdr:col>
      <xdr:colOff>575174</xdr:colOff>
      <xdr:row>5</xdr:row>
      <xdr:rowOff>145124</xdr:rowOff>
    </xdr:to>
    <xdr:sp macro="" textlink="">
      <xdr:nvSpPr>
        <xdr:cNvPr id="17" name="Rectangle 16"/>
        <xdr:cNvSpPr/>
      </xdr:nvSpPr>
      <xdr:spPr>
        <a:xfrm>
          <a:off x="4933949" y="990599"/>
          <a:ext cx="1080000" cy="288000"/>
        </a:xfrm>
        <a:prstGeom prst="rect">
          <a:avLst/>
        </a:prstGeom>
        <a:gradFill>
          <a:gsLst>
            <a:gs pos="0">
              <a:schemeClr val="bg1">
                <a:lumMod val="75000"/>
              </a:schemeClr>
            </a:gs>
            <a:gs pos="50000">
              <a:schemeClr val="bg1">
                <a:lumMod val="50000"/>
              </a:schemeClr>
            </a:gs>
            <a:gs pos="100000">
              <a:schemeClr val="tx1">
                <a:lumMod val="65000"/>
                <a:lumOff val="35000"/>
              </a:schemeClr>
            </a:gs>
          </a:gsLst>
          <a:lin ang="5400000" scaled="0"/>
        </a:gradFill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chemeClr val="bg1">
                  <a:lumMod val="95000"/>
                </a:schemeClr>
              </a:solidFill>
              <a:latin typeface="Baskerville Old Face" pitchFamily="18" charset="0"/>
            </a:rPr>
            <a:t>Vide</a:t>
          </a:r>
          <a:r>
            <a:rPr lang="fr-FR" sz="1000" b="1" baseline="0">
              <a:solidFill>
                <a:schemeClr val="bg1">
                  <a:lumMod val="95000"/>
                </a:schemeClr>
              </a:solidFill>
              <a:latin typeface="Baskerville Old Face" pitchFamily="18" charset="0"/>
            </a:rPr>
            <a:t> 2</a:t>
          </a:r>
          <a:endParaRPr lang="fr-FR" sz="1000" b="1">
            <a:solidFill>
              <a:schemeClr val="bg1">
                <a:lumMod val="95000"/>
              </a:schemeClr>
            </a:solidFill>
            <a:latin typeface="Baskerville Old Face" pitchFamily="18" charset="0"/>
          </a:endParaRPr>
        </a:p>
      </xdr:txBody>
    </xdr:sp>
    <xdr:clientData/>
  </xdr:twoCellAnchor>
  <xdr:twoCellAnchor>
    <xdr:from>
      <xdr:col>6</xdr:col>
      <xdr:colOff>28573</xdr:colOff>
      <xdr:row>4</xdr:row>
      <xdr:rowOff>47624</xdr:rowOff>
    </xdr:from>
    <xdr:to>
      <xdr:col>7</xdr:col>
      <xdr:colOff>460873</xdr:colOff>
      <xdr:row>5</xdr:row>
      <xdr:rowOff>145124</xdr:rowOff>
    </xdr:to>
    <xdr:sp macro="" textlink="">
      <xdr:nvSpPr>
        <xdr:cNvPr id="18" name="Rectangle 17">
          <a:hlinkClick xmlns:r="http://schemas.openxmlformats.org/officeDocument/2006/relationships" r:id="rId9" tooltip="Archives Main-Courante"/>
        </xdr:cNvPr>
        <xdr:cNvSpPr/>
      </xdr:nvSpPr>
      <xdr:spPr>
        <a:xfrm>
          <a:off x="6115048" y="990599"/>
          <a:ext cx="1080000" cy="288000"/>
        </a:xfrm>
        <a:prstGeom prst="rect">
          <a:avLst/>
        </a:prstGeom>
        <a:gradFill>
          <a:gsLst>
            <a:gs pos="0">
              <a:schemeClr val="bg1">
                <a:lumMod val="75000"/>
              </a:schemeClr>
            </a:gs>
            <a:gs pos="50000">
              <a:schemeClr val="bg1">
                <a:lumMod val="50000"/>
              </a:schemeClr>
            </a:gs>
            <a:gs pos="100000">
              <a:schemeClr val="tx1">
                <a:lumMod val="65000"/>
                <a:lumOff val="35000"/>
              </a:schemeClr>
            </a:gs>
          </a:gsLst>
          <a:lin ang="5400000" scaled="0"/>
        </a:gradFill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chemeClr val="bg1">
                  <a:lumMod val="95000"/>
                </a:schemeClr>
              </a:solidFill>
              <a:latin typeface="Baskerville Old Face" pitchFamily="18" charset="0"/>
            </a:rPr>
            <a:t>Archives M-C</a:t>
          </a:r>
        </a:p>
      </xdr:txBody>
    </xdr:sp>
    <xdr:clientData/>
  </xdr:twoCellAnchor>
  <xdr:oneCellAnchor>
    <xdr:from>
      <xdr:col>3</xdr:col>
      <xdr:colOff>762724</xdr:colOff>
      <xdr:row>29</xdr:row>
      <xdr:rowOff>0</xdr:rowOff>
    </xdr:from>
    <xdr:ext cx="1465401" cy="323850"/>
    <xdr:sp macro="" textlink="">
      <xdr:nvSpPr>
        <xdr:cNvPr id="19" name="Rectangle 18"/>
        <xdr:cNvSpPr/>
      </xdr:nvSpPr>
      <xdr:spPr>
        <a:xfrm>
          <a:off x="3839299" y="5124450"/>
          <a:ext cx="1465401" cy="323850"/>
        </a:xfrm>
        <a:prstGeom prst="rect">
          <a:avLst/>
        </a:prstGeom>
        <a:noFill/>
      </xdr:spPr>
      <xdr:txBody>
        <a:bodyPr wrap="square" lIns="91440" tIns="45720" rIns="91440" bIns="45720" anchor="b">
          <a:no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16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Footlight MT Light" pitchFamily="18" charset="0"/>
            </a:rPr>
            <a:t>Consignes</a:t>
          </a:r>
        </a:p>
      </xdr:txBody>
    </xdr:sp>
    <xdr:clientData/>
  </xdr:oneCellAnchor>
  <xdr:oneCellAnchor>
    <xdr:from>
      <xdr:col>4</xdr:col>
      <xdr:colOff>295275</xdr:colOff>
      <xdr:row>1</xdr:row>
      <xdr:rowOff>209551</xdr:rowOff>
    </xdr:from>
    <xdr:ext cx="1200150" cy="200024"/>
    <xdr:sp macro="" textlink="">
      <xdr:nvSpPr>
        <xdr:cNvPr id="22" name="Rectangle 21">
          <a:hlinkClick xmlns:r="http://schemas.openxmlformats.org/officeDocument/2006/relationships" r:id="rId10" tooltip="Inscrire une consigne"/>
        </xdr:cNvPr>
        <xdr:cNvSpPr/>
      </xdr:nvSpPr>
      <xdr:spPr>
        <a:xfrm>
          <a:off x="4552950" y="523876"/>
          <a:ext cx="1200150" cy="200024"/>
        </a:xfrm>
        <a:prstGeom prst="rect">
          <a:avLst/>
        </a:prstGeom>
        <a:noFill/>
      </xdr:spPr>
      <xdr:txBody>
        <a:bodyPr wrap="square" lIns="91440" tIns="45720" rIns="91440" bIns="45720" anchor="ctr">
          <a:no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16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Footlight MT Light" pitchFamily="18" charset="0"/>
            </a:rPr>
            <a:t>Consignes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10</xdr:row>
          <xdr:rowOff>180975</xdr:rowOff>
        </xdr:from>
        <xdr:to>
          <xdr:col>6</xdr:col>
          <xdr:colOff>333375</xdr:colOff>
          <xdr:row>12</xdr:row>
          <xdr:rowOff>19050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Radios TWR (3)</a:t>
              </a: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419100</xdr:colOff>
          <xdr:row>10</xdr:row>
          <xdr:rowOff>180975</xdr:rowOff>
        </xdr:from>
        <xdr:to>
          <xdr:col>7</xdr:col>
          <xdr:colOff>638175</xdr:colOff>
          <xdr:row>12</xdr:row>
          <xdr:rowOff>19050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Portatifs (3)</a:t>
              </a: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11</xdr:row>
          <xdr:rowOff>171450</xdr:rowOff>
        </xdr:from>
        <xdr:to>
          <xdr:col>6</xdr:col>
          <xdr:colOff>371475</xdr:colOff>
          <xdr:row>13</xdr:row>
          <xdr:rowOff>9525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Tél portable (1)</a:t>
              </a: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14</xdr:row>
          <xdr:rowOff>180975</xdr:rowOff>
        </xdr:from>
        <xdr:to>
          <xdr:col>6</xdr:col>
          <xdr:colOff>161925</xdr:colOff>
          <xdr:row>16</xdr:row>
          <xdr:rowOff>19050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Sécu 2</a:t>
              </a: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15</xdr:row>
          <xdr:rowOff>180975</xdr:rowOff>
        </xdr:from>
        <xdr:to>
          <xdr:col>6</xdr:col>
          <xdr:colOff>161925</xdr:colOff>
          <xdr:row>17</xdr:row>
          <xdr:rowOff>19050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Sécu 3</a:t>
              </a: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419100</xdr:colOff>
          <xdr:row>13</xdr:row>
          <xdr:rowOff>180975</xdr:rowOff>
        </xdr:from>
        <xdr:to>
          <xdr:col>7</xdr:col>
          <xdr:colOff>542925</xdr:colOff>
          <xdr:row>15</xdr:row>
          <xdr:rowOff>19050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SPPA</a:t>
              </a: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419100</xdr:colOff>
          <xdr:row>15</xdr:row>
          <xdr:rowOff>180975</xdr:rowOff>
        </xdr:from>
        <xdr:to>
          <xdr:col>7</xdr:col>
          <xdr:colOff>542925</xdr:colOff>
          <xdr:row>17</xdr:row>
          <xdr:rowOff>19050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? ?</a:t>
              </a: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419100</xdr:colOff>
          <xdr:row>14</xdr:row>
          <xdr:rowOff>180975</xdr:rowOff>
        </xdr:from>
        <xdr:to>
          <xdr:col>7</xdr:col>
          <xdr:colOff>542925</xdr:colOff>
          <xdr:row>16</xdr:row>
          <xdr:rowOff>19050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? ?</a:t>
              </a: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17</xdr:row>
          <xdr:rowOff>76200</xdr:rowOff>
        </xdr:from>
        <xdr:to>
          <xdr:col>6</xdr:col>
          <xdr:colOff>161925</xdr:colOff>
          <xdr:row>18</xdr:row>
          <xdr:rowOff>104775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Hebdo</a:t>
              </a: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409575</xdr:colOff>
          <xdr:row>17</xdr:row>
          <xdr:rowOff>76200</xdr:rowOff>
        </xdr:from>
        <xdr:to>
          <xdr:col>7</xdr:col>
          <xdr:colOff>533400</xdr:colOff>
          <xdr:row>18</xdr:row>
          <xdr:rowOff>104775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? ?</a:t>
              </a: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13</xdr:row>
          <xdr:rowOff>180975</xdr:rowOff>
        </xdr:from>
        <xdr:to>
          <xdr:col>6</xdr:col>
          <xdr:colOff>161925</xdr:colOff>
          <xdr:row>15</xdr:row>
          <xdr:rowOff>19050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Sécu 1</a:t>
              </a: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419100</xdr:colOff>
          <xdr:row>11</xdr:row>
          <xdr:rowOff>171450</xdr:rowOff>
        </xdr:from>
        <xdr:to>
          <xdr:col>7</xdr:col>
          <xdr:colOff>638175</xdr:colOff>
          <xdr:row>13</xdr:row>
          <xdr:rowOff>9525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? ?</a:t>
              </a:r>
              <a:endParaRPr lang="fr-FR"/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0</xdr:colOff>
      <xdr:row>2</xdr:row>
      <xdr:rowOff>0</xdr:rowOff>
    </xdr:from>
    <xdr:ext cx="1438919" cy="342786"/>
    <xdr:sp macro="" textlink="">
      <xdr:nvSpPr>
        <xdr:cNvPr id="2" name="Rectangle 1">
          <a:hlinkClick xmlns:r="http://schemas.openxmlformats.org/officeDocument/2006/relationships" r:id="rId1" tooltip="Retour main courante"/>
        </xdr:cNvPr>
        <xdr:cNvSpPr/>
      </xdr:nvSpPr>
      <xdr:spPr>
        <a:xfrm>
          <a:off x="10334625" y="542925"/>
          <a:ext cx="1438919" cy="34278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1600" b="1" i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Main courante</a:t>
          </a:r>
        </a:p>
      </xdr:txBody>
    </xdr:sp>
    <xdr:clientData/>
  </xdr:oneCellAnchor>
  <xdr:oneCellAnchor>
    <xdr:from>
      <xdr:col>2</xdr:col>
      <xdr:colOff>400050</xdr:colOff>
      <xdr:row>25</xdr:row>
      <xdr:rowOff>38100</xdr:rowOff>
    </xdr:from>
    <xdr:ext cx="926536" cy="585545"/>
    <xdr:sp macro="" textlink="">
      <xdr:nvSpPr>
        <xdr:cNvPr id="3" name="ZoneTexte 2"/>
        <xdr:cNvSpPr txBox="1"/>
      </xdr:nvSpPr>
      <xdr:spPr>
        <a:xfrm>
          <a:off x="1295400" y="4381500"/>
          <a:ext cx="926536" cy="585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050">
              <a:solidFill>
                <a:schemeClr val="bg1">
                  <a:lumMod val="50000"/>
                </a:schemeClr>
              </a:solidFill>
            </a:rPr>
            <a:t>Présentation</a:t>
          </a:r>
        </a:p>
        <a:p>
          <a:r>
            <a:rPr lang="fr-FR" sz="1050">
              <a:solidFill>
                <a:schemeClr val="bg1">
                  <a:lumMod val="50000"/>
                </a:schemeClr>
              </a:solidFill>
            </a:rPr>
            <a:t> </a:t>
          </a:r>
          <a:r>
            <a:rPr lang="fr-FR" sz="1050">
              <a:solidFill>
                <a:schemeClr val="bg1">
                  <a:lumMod val="50000"/>
                </a:schemeClr>
              </a:solidFill>
              <a:latin typeface="Wingdings" pitchFamily="2" charset="2"/>
            </a:rPr>
            <a:t>o</a:t>
          </a:r>
          <a:r>
            <a:rPr lang="fr-FR" sz="1050">
              <a:solidFill>
                <a:schemeClr val="bg1">
                  <a:lumMod val="50000"/>
                </a:schemeClr>
              </a:solidFill>
            </a:rPr>
            <a:t> 1         </a:t>
          </a:r>
          <a:r>
            <a:rPr lang="fr-FR" sz="1050">
              <a:solidFill>
                <a:schemeClr val="bg1">
                  <a:lumMod val="50000"/>
                </a:schemeClr>
              </a:solidFill>
              <a:latin typeface="Wingdings" pitchFamily="2" charset="2"/>
            </a:rPr>
            <a:t>o</a:t>
          </a:r>
          <a:r>
            <a:rPr lang="fr-FR" sz="1050">
              <a:solidFill>
                <a:schemeClr val="bg1">
                  <a:lumMod val="50000"/>
                </a:schemeClr>
              </a:solidFill>
              <a:latin typeface="+mn-lt"/>
            </a:rPr>
            <a:t> </a:t>
          </a:r>
          <a:r>
            <a:rPr lang="fr-FR" sz="1050">
              <a:solidFill>
                <a:schemeClr val="bg1">
                  <a:lumMod val="50000"/>
                </a:schemeClr>
              </a:solidFill>
            </a:rPr>
            <a:t>2</a:t>
          </a:r>
        </a:p>
        <a:p>
          <a:r>
            <a:rPr lang="fr-FR" sz="1050" baseline="0">
              <a:solidFill>
                <a:schemeClr val="bg1">
                  <a:lumMod val="50000"/>
                </a:schemeClr>
              </a:solidFill>
            </a:rPr>
            <a:t> </a:t>
          </a:r>
          <a:r>
            <a:rPr lang="fr-FR" sz="1050" baseline="0">
              <a:solidFill>
                <a:schemeClr val="bg1">
                  <a:lumMod val="50000"/>
                </a:schemeClr>
              </a:solidFill>
              <a:latin typeface="Wingdings" pitchFamily="2" charset="2"/>
            </a:rPr>
            <a:t>o</a:t>
          </a:r>
          <a:r>
            <a:rPr lang="fr-FR" sz="1050" baseline="0">
              <a:solidFill>
                <a:schemeClr val="bg1">
                  <a:lumMod val="50000"/>
                </a:schemeClr>
              </a:solidFill>
            </a:rPr>
            <a:t> 3         </a:t>
          </a:r>
          <a:r>
            <a:rPr lang="fr-FR" sz="1050" baseline="0">
              <a:solidFill>
                <a:schemeClr val="bg1">
                  <a:lumMod val="50000"/>
                </a:schemeClr>
              </a:solidFill>
              <a:latin typeface="Wingdings" pitchFamily="2" charset="2"/>
            </a:rPr>
            <a:t>o</a:t>
          </a:r>
          <a:r>
            <a:rPr lang="fr-FR" sz="1050" baseline="0">
              <a:solidFill>
                <a:schemeClr val="bg1">
                  <a:lumMod val="50000"/>
                </a:schemeClr>
              </a:solidFill>
            </a:rPr>
            <a:t> 4</a:t>
          </a:r>
          <a:endParaRPr lang="fr-FR" sz="1050">
            <a:solidFill>
              <a:schemeClr val="bg1">
                <a:lumMod val="50000"/>
              </a:schemeClr>
            </a:solidFill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4439</xdr:colOff>
      <xdr:row>0</xdr:row>
      <xdr:rowOff>171989</xdr:rowOff>
    </xdr:from>
    <xdr:ext cx="1438919" cy="342786"/>
    <xdr:sp macro="" textlink="">
      <xdr:nvSpPr>
        <xdr:cNvPr id="2" name="Rectangle 1">
          <a:hlinkClick xmlns:r="http://schemas.openxmlformats.org/officeDocument/2006/relationships" r:id="rId1" tooltip="Retour main courante"/>
        </xdr:cNvPr>
        <xdr:cNvSpPr/>
      </xdr:nvSpPr>
      <xdr:spPr>
        <a:xfrm>
          <a:off x="10415264" y="171989"/>
          <a:ext cx="1438919" cy="34278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1600" b="1" i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Main courante</a:t>
          </a:r>
        </a:p>
      </xdr:txBody>
    </xdr:sp>
    <xdr:clientData/>
  </xdr:oneCellAnchor>
  <xdr:oneCellAnchor>
    <xdr:from>
      <xdr:col>7</xdr:col>
      <xdr:colOff>361950</xdr:colOff>
      <xdr:row>18</xdr:row>
      <xdr:rowOff>114300</xdr:rowOff>
    </xdr:from>
    <xdr:ext cx="7372350" cy="2409826"/>
    <xdr:sp macro="" textlink="">
      <xdr:nvSpPr>
        <xdr:cNvPr id="3" name="ZoneTexte 2"/>
        <xdr:cNvSpPr txBox="1"/>
      </xdr:nvSpPr>
      <xdr:spPr>
        <a:xfrm>
          <a:off x="4600575" y="3514725"/>
          <a:ext cx="7372350" cy="2409826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>
              <a:solidFill>
                <a:srgbClr val="C00000"/>
              </a:solidFill>
            </a:rPr>
            <a:t>L'objectif</a:t>
          </a:r>
          <a:r>
            <a:rPr lang="fr-FR" sz="1100" baseline="0">
              <a:solidFill>
                <a:srgbClr val="C00000"/>
              </a:solidFill>
            </a:rPr>
            <a:t> de cette feuille "Tâches" est de créer une sorte de calendrier , tableau ou autre afin de planifier par avance, sur l'année si possible (style pense bête) les tâches journalières que l'on retrouve sur la feuille "Main-Courante"  en plage I7:J19 avec un repère de couleur ou un signe style (X). </a:t>
          </a:r>
        </a:p>
        <a:p>
          <a:r>
            <a:rPr lang="fr-FR" sz="1100" baseline="0">
              <a:solidFill>
                <a:srgbClr val="C00000"/>
              </a:solidFill>
            </a:rPr>
            <a:t>Les contrôles peuvent être :</a:t>
          </a:r>
        </a:p>
        <a:p>
          <a:r>
            <a:rPr lang="fr-FR" sz="1100" baseline="0">
              <a:solidFill>
                <a:srgbClr val="C00000"/>
              </a:solidFill>
            </a:rPr>
            <a:t>- journalier</a:t>
          </a:r>
        </a:p>
        <a:p>
          <a:r>
            <a:rPr lang="fr-FR" sz="1100" baseline="0">
              <a:solidFill>
                <a:srgbClr val="C00000"/>
              </a:solidFill>
            </a:rPr>
            <a:t>- hebdomadaire</a:t>
          </a:r>
        </a:p>
        <a:p>
          <a:r>
            <a:rPr lang="fr-FR" sz="1100" baseline="0">
              <a:solidFill>
                <a:srgbClr val="C00000"/>
              </a:solidFill>
            </a:rPr>
            <a:t>- par quinzaine</a:t>
          </a:r>
        </a:p>
        <a:p>
          <a:r>
            <a:rPr lang="fr-FR" sz="1100" baseline="0">
              <a:solidFill>
                <a:srgbClr val="C00000"/>
              </a:solidFill>
            </a:rPr>
            <a:t>- mensuel</a:t>
          </a:r>
        </a:p>
        <a:p>
          <a:r>
            <a:rPr lang="fr-FR" sz="1100" baseline="0">
              <a:solidFill>
                <a:srgbClr val="C00000"/>
              </a:solidFill>
            </a:rPr>
            <a:t>- trimestriel</a:t>
          </a:r>
        </a:p>
        <a:p>
          <a:r>
            <a:rPr lang="fr-FR" sz="1100" baseline="0">
              <a:solidFill>
                <a:srgbClr val="C00000"/>
              </a:solidFill>
            </a:rPr>
            <a:t>- semestriel</a:t>
          </a:r>
        </a:p>
        <a:p>
          <a:r>
            <a:rPr lang="fr-FR" sz="1100" baseline="0">
              <a:solidFill>
                <a:srgbClr val="C00000"/>
              </a:solidFill>
            </a:rPr>
            <a:t>- annuel</a:t>
          </a:r>
        </a:p>
        <a:p>
          <a:endParaRPr lang="fr-FR" sz="1100" baseline="0">
            <a:solidFill>
              <a:srgbClr val="C00000"/>
            </a:solidFill>
          </a:endParaRPr>
        </a:p>
        <a:p>
          <a:r>
            <a:rPr lang="fr-FR" sz="1100" baseline="0">
              <a:solidFill>
                <a:srgbClr val="C00000"/>
              </a:solidFill>
            </a:rPr>
            <a:t>Je suis parti sur cette idée mais suis vraiment pas sur de moi sur ce coup la.</a:t>
          </a:r>
        </a:p>
        <a:p>
          <a:endParaRPr lang="fr-FR" sz="1100">
            <a:solidFill>
              <a:srgbClr val="C00000"/>
            </a:solidFill>
          </a:endParaRPr>
        </a:p>
      </xdr:txBody>
    </xdr:sp>
    <xdr:clientData/>
  </xdr:oneCellAnchor>
  <xdr:oneCellAnchor>
    <xdr:from>
      <xdr:col>0</xdr:col>
      <xdr:colOff>676579</xdr:colOff>
      <xdr:row>0</xdr:row>
      <xdr:rowOff>0</xdr:rowOff>
    </xdr:from>
    <xdr:ext cx="2990242" cy="530658"/>
    <xdr:sp macro="" textlink="">
      <xdr:nvSpPr>
        <xdr:cNvPr id="4" name="Rectangle 3"/>
        <xdr:cNvSpPr/>
      </xdr:nvSpPr>
      <xdr:spPr>
        <a:xfrm>
          <a:off x="676579" y="0"/>
          <a:ext cx="2990242" cy="530658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2800" b="1" i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chemeClr val="accent1">
                  <a:satMod val="200000"/>
                  <a:tint val="3000"/>
                </a:schemeClr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Contrôle journalier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11382</xdr:colOff>
      <xdr:row>2</xdr:row>
      <xdr:rowOff>539</xdr:rowOff>
    </xdr:from>
    <xdr:ext cx="1520288" cy="937629"/>
    <xdr:sp macro="" textlink="">
      <xdr:nvSpPr>
        <xdr:cNvPr id="2" name="Rectangle 1"/>
        <xdr:cNvSpPr/>
      </xdr:nvSpPr>
      <xdr:spPr>
        <a:xfrm>
          <a:off x="2297382" y="476789"/>
          <a:ext cx="1520288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24500" cmpd="dbl">
                <a:solidFill>
                  <a:schemeClr val="accent2">
                    <a:shade val="85000"/>
                    <a:satMod val="155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2">
                      <a:tint val="10000"/>
                      <a:satMod val="155000"/>
                    </a:schemeClr>
                  </a:gs>
                  <a:gs pos="60000">
                    <a:schemeClr val="accent2">
                      <a:tint val="30000"/>
                      <a:satMod val="155000"/>
                    </a:schemeClr>
                  </a:gs>
                  <a:gs pos="100000">
                    <a:schemeClr val="accent2">
                      <a:tint val="73000"/>
                      <a:satMod val="155000"/>
                    </a:schemeClr>
                  </a:gs>
                </a:gsLst>
                <a:lin ang="5400000"/>
              </a:gradFill>
              <a:effectLst>
                <a:outerShdw blurRad="38100" dist="38100" dir="7020000" algn="tl">
                  <a:srgbClr val="000000">
                    <a:alpha val="35000"/>
                  </a:srgbClr>
                </a:outerShdw>
              </a:effectLst>
            </a:rPr>
            <a:t>Aide</a:t>
          </a:r>
        </a:p>
      </xdr:txBody>
    </xdr:sp>
    <xdr:clientData/>
  </xdr:oneCellAnchor>
  <xdr:twoCellAnchor editAs="oneCell">
    <xdr:from>
      <xdr:col>4</xdr:col>
      <xdr:colOff>76198</xdr:colOff>
      <xdr:row>20</xdr:row>
      <xdr:rowOff>28573</xdr:rowOff>
    </xdr:from>
    <xdr:to>
      <xdr:col>4</xdr:col>
      <xdr:colOff>697575</xdr:colOff>
      <xdr:row>23</xdr:row>
      <xdr:rowOff>126075</xdr:rowOff>
    </xdr:to>
    <xdr:pic>
      <xdr:nvPicPr>
        <xdr:cNvPr id="3" name="Image 2" descr="configuration.jpg">
          <a:hlinkClick xmlns:r="http://schemas.openxmlformats.org/officeDocument/2006/relationships" r:id="rId1" tooltip="Panneau de configuration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124198" y="3419473"/>
          <a:ext cx="621377" cy="621377"/>
        </a:xfrm>
        <a:prstGeom prst="rect">
          <a:avLst/>
        </a:prstGeom>
      </xdr:spPr>
    </xdr:pic>
    <xdr:clientData/>
  </xdr:twoCellAnchor>
  <xdr:oneCellAnchor>
    <xdr:from>
      <xdr:col>7</xdr:col>
      <xdr:colOff>0</xdr:colOff>
      <xdr:row>2</xdr:row>
      <xdr:rowOff>0</xdr:rowOff>
    </xdr:from>
    <xdr:ext cx="5630965" cy="3364639"/>
    <xdr:sp macro="" textlink="">
      <xdr:nvSpPr>
        <xdr:cNvPr id="4" name="ZoneTexte 3"/>
        <xdr:cNvSpPr txBox="1"/>
      </xdr:nvSpPr>
      <xdr:spPr>
        <a:xfrm>
          <a:off x="5334000" y="476250"/>
          <a:ext cx="5630965" cy="3364639"/>
        </a:xfrm>
        <a:prstGeom prst="rect">
          <a:avLst/>
        </a:prstGeom>
        <a:solidFill>
          <a:schemeClr val="accent2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 u="sng">
              <a:solidFill>
                <a:srgbClr val="FFFF00"/>
              </a:solidFill>
            </a:rPr>
            <a:t>Présentation souhaité </a:t>
          </a:r>
          <a:r>
            <a:rPr lang="fr-FR" sz="1100">
              <a:solidFill>
                <a:srgbClr val="FFFF00"/>
              </a:solidFill>
            </a:rPr>
            <a:t>:</a:t>
          </a:r>
        </a:p>
        <a:p>
          <a:r>
            <a:rPr lang="fr-FR" sz="1100">
              <a:solidFill>
                <a:srgbClr val="FFFF00"/>
              </a:solidFill>
            </a:rPr>
            <a:t>Dans</a:t>
          </a:r>
          <a:r>
            <a:rPr lang="fr-FR" sz="1100" baseline="0">
              <a:solidFill>
                <a:srgbClr val="FFFF00"/>
              </a:solidFill>
            </a:rPr>
            <a:t> la partie "écrire votre texte" serait d'avoir comme base 8 lignes A22:J29, comme ici.</a:t>
          </a:r>
        </a:p>
        <a:p>
          <a:r>
            <a:rPr lang="fr-FR" sz="1100" baseline="0">
              <a:solidFill>
                <a:srgbClr val="FFFF00"/>
              </a:solidFill>
            </a:rPr>
            <a:t>Idem pour la partie "Consignes", 8 lignes pour écrire A31:J38 + le titre en ligne 30.</a:t>
          </a:r>
        </a:p>
        <a:p>
          <a:r>
            <a:rPr lang="fr-FR" sz="1100" i="1" baseline="0">
              <a:solidFill>
                <a:srgbClr val="FFFF00"/>
              </a:solidFill>
            </a:rPr>
            <a:t>*Peut être pour anticiper, dans mes idées quand je click sur "Clôturer la journée" ça serait</a:t>
          </a:r>
        </a:p>
        <a:p>
          <a:r>
            <a:rPr lang="fr-FR" sz="1100" i="1" baseline="0">
              <a:solidFill>
                <a:srgbClr val="FFFF00"/>
              </a:solidFill>
            </a:rPr>
            <a:t> de retrouver cette même présentation pour la journée suivante.</a:t>
          </a:r>
        </a:p>
        <a:p>
          <a:endParaRPr lang="fr-FR" sz="1100" baseline="0">
            <a:solidFill>
              <a:srgbClr val="FFFF00"/>
            </a:solidFill>
          </a:endParaRPr>
        </a:p>
        <a:p>
          <a:r>
            <a:rPr lang="fr-FR" sz="1100" u="sng">
              <a:solidFill>
                <a:srgbClr val="FFFF00"/>
              </a:solidFill>
            </a:rPr>
            <a:t>Déroulement souhaité</a:t>
          </a:r>
          <a:r>
            <a:rPr lang="fr-FR" sz="1100">
              <a:solidFill>
                <a:srgbClr val="FFFF00"/>
              </a:solidFill>
            </a:rPr>
            <a:t>:</a:t>
          </a:r>
        </a:p>
        <a:p>
          <a:r>
            <a:rPr lang="fr-FR" sz="1100">
              <a:solidFill>
                <a:srgbClr val="FFFF00"/>
              </a:solidFill>
            </a:rPr>
            <a:t>- A partir de A22 (colonne A) on</a:t>
          </a:r>
          <a:r>
            <a:rPr lang="fr-FR" sz="1100" baseline="0">
              <a:solidFill>
                <a:srgbClr val="FFFF00"/>
              </a:solidFill>
            </a:rPr>
            <a:t> double-click, l'heure s'affiche.</a:t>
          </a:r>
        </a:p>
        <a:p>
          <a:r>
            <a:rPr lang="fr-FR" sz="1100" baseline="0">
              <a:solidFill>
                <a:srgbClr val="FFFF00"/>
              </a:solidFill>
            </a:rPr>
            <a:t>- On click sur le bouton vert pour y renseigner le texte "évenement, heure fin, éditeur et n°"  </a:t>
          </a:r>
        </a:p>
        <a:p>
          <a:r>
            <a:rPr lang="fr-FR" sz="1100" baseline="0">
              <a:solidFill>
                <a:srgbClr val="FFFF00"/>
              </a:solidFill>
            </a:rPr>
            <a:t>puis valide, la 1ère ligne se complète.</a:t>
          </a:r>
        </a:p>
        <a:p>
          <a:r>
            <a:rPr lang="fr-FR" sz="1100" baseline="0">
              <a:solidFill>
                <a:srgbClr val="FFFF00"/>
              </a:solidFill>
            </a:rPr>
            <a:t>- Idem pour la 2ème ligne, 3ème ligne, ect... jusqu'à la 6ème par exemple.</a:t>
          </a:r>
        </a:p>
        <a:p>
          <a:r>
            <a:rPr lang="fr-FR" sz="1100" baseline="0">
              <a:solidFill>
                <a:srgbClr val="FFFF00"/>
              </a:solidFill>
            </a:rPr>
            <a:t>- Idem pour la 7ème ligne mais à partir de cette ligne on ajoute une ligne en prévoyance d'un</a:t>
          </a:r>
        </a:p>
        <a:p>
          <a:r>
            <a:rPr lang="fr-FR" sz="1100" baseline="0">
              <a:solidFill>
                <a:srgbClr val="FFFF00"/>
              </a:solidFill>
            </a:rPr>
            <a:t>nouveau texte. (sauf erreur de ma part il resterai donc 2 lignes vide en permanence) puis </a:t>
          </a:r>
        </a:p>
        <a:p>
          <a:r>
            <a:rPr lang="fr-FR" sz="1100" baseline="0">
              <a:solidFill>
                <a:srgbClr val="FFFF00"/>
              </a:solidFill>
            </a:rPr>
            <a:t>serait il possible d'ajuster en hauteur la partie "évennement" par rapport à la quantité de texte</a:t>
          </a:r>
        </a:p>
        <a:p>
          <a:r>
            <a:rPr lang="fr-FR" sz="1100" baseline="0">
              <a:solidFill>
                <a:srgbClr val="FFFF00"/>
              </a:solidFill>
            </a:rPr>
            <a:t> écrit (renvoie à la ligne).</a:t>
          </a:r>
        </a:p>
        <a:p>
          <a:endParaRPr lang="fr-FR" sz="1100" baseline="0">
            <a:solidFill>
              <a:srgbClr val="FFFF00"/>
            </a:solidFill>
          </a:endParaRPr>
        </a:p>
        <a:p>
          <a:r>
            <a:rPr lang="fr-FR" sz="1100" u="sng" baseline="0">
              <a:solidFill>
                <a:srgbClr val="FFFF00"/>
              </a:solidFill>
            </a:rPr>
            <a:t>Pour la partie "Consignes"</a:t>
          </a:r>
          <a:r>
            <a:rPr lang="fr-FR" sz="1100" baseline="0">
              <a:solidFill>
                <a:srgbClr val="FFFF00"/>
              </a:solidFill>
            </a:rPr>
            <a:t>:</a:t>
          </a:r>
        </a:p>
        <a:p>
          <a:r>
            <a:rPr lang="fr-FR" sz="1100" baseline="0">
              <a:solidFill>
                <a:srgbClr val="FFFF00"/>
              </a:solidFill>
            </a:rPr>
            <a:t>Les 8 lignes suffise, juste comme précédent (partie évenement) si possible d'ajuster en hauteur</a:t>
          </a:r>
        </a:p>
        <a:p>
          <a:r>
            <a:rPr lang="fr-FR" sz="1100" baseline="0">
              <a:solidFill>
                <a:srgbClr val="FFFF00"/>
              </a:solidFill>
            </a:rPr>
            <a:t>par rapport à la quantité de texte écrit.</a:t>
          </a:r>
          <a:endParaRPr lang="fr-FR" sz="1100">
            <a:solidFill>
              <a:srgbClr val="FFFF00"/>
            </a:solidFill>
          </a:endParaRPr>
        </a:p>
      </xdr:txBody>
    </xdr:sp>
    <xdr:clientData/>
  </xdr:oneCellAnchor>
  <xdr:oneCellAnchor>
    <xdr:from>
      <xdr:col>7</xdr:col>
      <xdr:colOff>0</xdr:colOff>
      <xdr:row>24</xdr:row>
      <xdr:rowOff>0</xdr:rowOff>
    </xdr:from>
    <xdr:ext cx="8524877" cy="7753350"/>
    <xdr:sp macro="" textlink="">
      <xdr:nvSpPr>
        <xdr:cNvPr id="5" name="ZoneTexte 4"/>
        <xdr:cNvSpPr txBox="1"/>
      </xdr:nvSpPr>
      <xdr:spPr>
        <a:xfrm>
          <a:off x="5334000" y="4076700"/>
          <a:ext cx="8524877" cy="7753350"/>
        </a:xfrm>
        <a:prstGeom prst="rect">
          <a:avLst/>
        </a:prstGeom>
        <a:solidFill>
          <a:schemeClr val="accent2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/>
            <a:t>'Macro pour ajuster hauteur ligne fusionnéesSub AutoFitMergedCellRowHeight(Plage As Range)</a:t>
          </a:r>
        </a:p>
        <a:p>
          <a:endParaRPr lang="fr-FR" sz="1100"/>
        </a:p>
        <a:p>
          <a:r>
            <a:rPr lang="fr-FR" sz="1100"/>
            <a:t>  Dim PlageSource As Range</a:t>
          </a:r>
        </a:p>
        <a:p>
          <a:r>
            <a:rPr lang="fr-FR" sz="1100"/>
            <a:t>  Dim PlageCible As Range</a:t>
          </a:r>
        </a:p>
        <a:p>
          <a:r>
            <a:rPr lang="fr-FR" sz="1100"/>
            <a:t>  Dim Compteur As Long</a:t>
          </a:r>
        </a:p>
        <a:p>
          <a:endParaRPr lang="fr-FR" sz="1100"/>
        </a:p>
        <a:p>
          <a:r>
            <a:rPr lang="fr-FR" sz="1100"/>
            <a:t>Dim CurrentRowHeight As Single, MergedCellRgWidth As Single</a:t>
          </a:r>
        </a:p>
        <a:p>
          <a:r>
            <a:rPr lang="fr-FR" sz="1100"/>
            <a:t>Dim CurrCell As Range</a:t>
          </a:r>
        </a:p>
        <a:p>
          <a:r>
            <a:rPr lang="fr-FR" sz="1100"/>
            <a:t>Dim ActiveCellWidth As Single, PossNewRowHeight As Single</a:t>
          </a:r>
        </a:p>
        <a:p>
          <a:r>
            <a:rPr lang="fr-FR" sz="1100"/>
            <a:t> </a:t>
          </a:r>
        </a:p>
        <a:p>
          <a:r>
            <a:rPr lang="fr-FR" sz="1100"/>
            <a:t> If Plage.MergeCells Then</a:t>
          </a:r>
        </a:p>
        <a:p>
          <a:r>
            <a:rPr lang="fr-FR" sz="1100"/>
            <a:t>   With Plage.MergeArea</a:t>
          </a:r>
        </a:p>
        <a:p>
          <a:r>
            <a:rPr lang="fr-FR" sz="1100"/>
            <a:t>     .WrapText = True 'enclenche le renvoi à la ligne automatique (modif fs)</a:t>
          </a:r>
        </a:p>
        <a:p>
          <a:r>
            <a:rPr lang="fr-FR" sz="1100"/>
            <a:t>     If .Rows.Count = 1 Then ' Dans le nouveau contexte c'est inutile mais je l'ai laissé</a:t>
          </a:r>
        </a:p>
        <a:p>
          <a:r>
            <a:rPr lang="fr-FR" sz="1100"/>
            <a:t>       Application.ScreenUpdating = False</a:t>
          </a:r>
        </a:p>
        <a:p>
          <a:r>
            <a:rPr lang="fr-FR" sz="1100"/>
            <a:t>       CurrentRowHeight = .RowHeight</a:t>
          </a:r>
        </a:p>
        <a:p>
          <a:r>
            <a:rPr lang="fr-FR" sz="1100"/>
            <a:t>       ActiveCellWidth = TextBox3</a:t>
          </a:r>
          <a:r>
            <a:rPr lang="fr-FR" sz="1100" baseline="0"/>
            <a:t>      '''</a:t>
          </a:r>
          <a:r>
            <a:rPr lang="fr-FR" sz="1100"/>
            <a:t>Plage.Range("A1").ColumnWidth ' Prend en compte la largeur de la cellule la plus à gauche de la plage</a:t>
          </a:r>
        </a:p>
        <a:p>
          <a:r>
            <a:rPr lang="fr-FR" sz="1100"/>
            <a:t>       </a:t>
          </a:r>
        </a:p>
        <a:p>
          <a:r>
            <a:rPr lang="fr-FR" sz="1100"/>
            <a:t>      MergedCellRgWidth = Plage.Width ' Prend en compte la largeur totale de la plage</a:t>
          </a:r>
        </a:p>
        <a:p>
          <a:endParaRPr lang="fr-FR" sz="1100"/>
        </a:p>
        <a:p>
          <a:r>
            <a:rPr lang="fr-FR" sz="1100"/>
            <a:t>      .MergeCells = False ' Défusionne les cellules pour ajuster le texte</a:t>
          </a:r>
        </a:p>
        <a:p>
          <a:r>
            <a:rPr lang="fr-FR" sz="1100"/>
            <a:t>      .Cells(1).ColumnWidth = MergedCellRgWidth ' Affecte la largeur totale de la plage originale à la seule première cellule</a:t>
          </a:r>
        </a:p>
        <a:p>
          <a:r>
            <a:rPr lang="fr-FR" sz="1100"/>
            <a:t>      .EntireRow.AutoFit ' Effectue le dimensionnement suivant le contenu</a:t>
          </a:r>
        </a:p>
        <a:p>
          <a:r>
            <a:rPr lang="fr-FR" sz="1100"/>
            <a:t>       PossNewRowHeight = .RowHeight</a:t>
          </a:r>
        </a:p>
        <a:p>
          <a:r>
            <a:rPr lang="fr-FR" sz="1100"/>
            <a:t>      .Cells(1).ColumnWidth = ActiveCellWidth ' Ramène la largeur de la première cellule à sa valeur originale</a:t>
          </a:r>
        </a:p>
        <a:p>
          <a:r>
            <a:rPr lang="fr-FR" sz="1100"/>
            <a:t>      .MergeCells = True ' Refusionne</a:t>
          </a:r>
        </a:p>
        <a:p>
          <a:r>
            <a:rPr lang="fr-FR" sz="1100"/>
            <a:t>      .RowHeight = IIf(CurrentRowHeight &gt; PossNewRowHeight, CurrentRowHeight, PossNewRowHeight) ' Ajuste la hauteur suivant la hauteur</a:t>
          </a:r>
        </a:p>
        <a:p>
          <a:r>
            <a:rPr lang="fr-FR" sz="1100"/>
            <a:t>                                                                                                ' du texte ajusté de la première cellule</a:t>
          </a:r>
        </a:p>
        <a:p>
          <a:r>
            <a:rPr lang="fr-FR" sz="1100"/>
            <a:t>      Application.ScreenUpdating = True</a:t>
          </a:r>
        </a:p>
        <a:p>
          <a:r>
            <a:rPr lang="fr-FR" sz="1100"/>
            <a:t>     End If</a:t>
          </a:r>
        </a:p>
        <a:p>
          <a:r>
            <a:rPr lang="fr-FR" sz="1100"/>
            <a:t>   End With</a:t>
          </a:r>
        </a:p>
        <a:p>
          <a:r>
            <a:rPr lang="fr-FR" sz="1100"/>
            <a:t> End If</a:t>
          </a:r>
        </a:p>
        <a:p>
          <a:r>
            <a:rPr lang="fr-FR" sz="1100"/>
            <a:t> </a:t>
          </a:r>
        </a:p>
        <a:p>
          <a:r>
            <a:rPr lang="fr-FR" sz="1100"/>
            <a:t> ' On copie chaque cellule de la plage vers la destination</a:t>
          </a:r>
        </a:p>
        <a:p>
          <a:r>
            <a:rPr lang="fr-FR" sz="1100"/>
            <a:t>  For Compteur =  TextBox3   '''1 To NbCellules</a:t>
          </a:r>
        </a:p>
        <a:p>
          <a:r>
            <a:rPr lang="fr-FR" sz="1100"/>
            <a:t>    Set PlageCible = Feuil1.Range("B" &amp; (6 + Compteur))</a:t>
          </a:r>
        </a:p>
        <a:p>
          <a:r>
            <a:rPr lang="fr-FR" sz="1100"/>
            <a:t>    PlageCible = TextBox3   '''PlageSource.Range("A" &amp; Compteur)</a:t>
          </a:r>
        </a:p>
        <a:p>
          <a:r>
            <a:rPr lang="fr-FR" sz="1100"/>
            <a:t>    AutoFitMergedCellRowHeight PlageCible</a:t>
          </a:r>
        </a:p>
        <a:p>
          <a:r>
            <a:rPr lang="fr-FR" sz="1100"/>
            <a:t>  Next</a:t>
          </a:r>
        </a:p>
        <a:p>
          <a:endParaRPr lang="fr-FR" sz="1100"/>
        </a:p>
        <a:p>
          <a:r>
            <a:rPr lang="fr-FR" sz="1100"/>
            <a:t>End Sub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499"/>
  <sheetViews>
    <sheetView showGridLines="0" tabSelected="1" topLeftCell="A4" workbookViewId="0">
      <selection activeCell="O30" sqref="O30"/>
    </sheetView>
  </sheetViews>
  <sheetFormatPr baseColWidth="10" defaultRowHeight="12.75" x14ac:dyDescent="0.2"/>
  <cols>
    <col min="1" max="1" width="9.7109375" customWidth="1"/>
    <col min="2" max="2" width="99" hidden="1" customWidth="1"/>
    <col min="3" max="5" width="17.7109375" customWidth="1"/>
    <col min="6" max="8" width="9.7109375" customWidth="1"/>
    <col min="9" max="9" width="20.7109375" customWidth="1"/>
    <col min="10" max="10" width="5.7109375" customWidth="1"/>
    <col min="12" max="12" width="17.85546875" bestFit="1" customWidth="1"/>
  </cols>
  <sheetData>
    <row r="1" spans="1:16" ht="24.95" customHeight="1" x14ac:dyDescent="0.2">
      <c r="A1" s="174" t="str">
        <f>Configuration!C5</f>
        <v>Ets BIDON</v>
      </c>
      <c r="B1" s="174"/>
      <c r="C1" s="174"/>
      <c r="D1" s="1"/>
      <c r="E1" s="1"/>
      <c r="F1" s="1"/>
      <c r="G1" s="1"/>
      <c r="H1" s="1"/>
      <c r="I1" s="1"/>
      <c r="J1" s="22"/>
      <c r="L1" s="30"/>
    </row>
    <row r="2" spans="1:16" ht="20.100000000000001" customHeight="1" thickBot="1" x14ac:dyDescent="0.25">
      <c r="A2" s="175" t="str">
        <f>Configuration!C6</f>
        <v>Service Sécurité Spécialisé</v>
      </c>
      <c r="B2" s="175"/>
      <c r="C2" s="175"/>
      <c r="D2" s="124"/>
      <c r="E2" s="124"/>
      <c r="F2" s="124"/>
      <c r="G2" s="124"/>
      <c r="H2" s="124"/>
      <c r="I2" s="124"/>
      <c r="J2" s="125"/>
    </row>
    <row r="3" spans="1:16" ht="15" customHeight="1" thickTop="1" thickBot="1" x14ac:dyDescent="0.25">
      <c r="A3" s="126"/>
      <c r="B3" s="126"/>
      <c r="C3" s="126"/>
      <c r="D3" s="126"/>
      <c r="E3" s="126"/>
      <c r="F3" s="127"/>
      <c r="G3" s="39" t="s">
        <v>78</v>
      </c>
      <c r="H3" s="21" t="s">
        <v>66</v>
      </c>
      <c r="I3" s="17"/>
      <c r="J3" s="18"/>
      <c r="N3" s="163"/>
      <c r="O3" s="163"/>
      <c r="P3" s="163"/>
    </row>
    <row r="4" spans="1:16" ht="15" customHeight="1" thickTop="1" thickBot="1" x14ac:dyDescent="0.25">
      <c r="A4" s="13"/>
      <c r="B4" s="14" t="s">
        <v>79</v>
      </c>
      <c r="C4" s="183">
        <v>42159</v>
      </c>
      <c r="D4" s="183"/>
      <c r="E4" s="14"/>
      <c r="F4" s="40" t="s">
        <v>80</v>
      </c>
      <c r="G4" s="161"/>
      <c r="H4" s="162"/>
      <c r="I4" s="19"/>
      <c r="J4" s="20"/>
    </row>
    <row r="5" spans="1:16" ht="15" customHeight="1" thickTop="1" thickBot="1" x14ac:dyDescent="0.25">
      <c r="A5" s="34"/>
      <c r="B5" s="38"/>
      <c r="C5" s="32">
        <f>WEEKNUM(C4,1)-1</f>
        <v>22</v>
      </c>
      <c r="D5" s="33">
        <f>WEEKDAY(C4)</f>
        <v>5</v>
      </c>
      <c r="E5" s="31"/>
      <c r="F5" s="31"/>
      <c r="G5" s="31"/>
      <c r="H5" s="31"/>
      <c r="I5" s="17"/>
      <c r="J5" s="18"/>
    </row>
    <row r="6" spans="1:16" ht="15" customHeight="1" thickTop="1" thickBot="1" x14ac:dyDescent="0.25">
      <c r="A6" s="35"/>
      <c r="B6" s="38"/>
      <c r="C6" s="31"/>
      <c r="D6" s="33"/>
      <c r="E6" s="31"/>
      <c r="F6" s="31"/>
      <c r="G6" s="31"/>
      <c r="H6" s="31"/>
      <c r="I6" s="176" t="s">
        <v>72</v>
      </c>
      <c r="J6" s="177"/>
    </row>
    <row r="7" spans="1:16" ht="15" customHeight="1" thickTop="1" thickBot="1" x14ac:dyDescent="0.25">
      <c r="A7" s="181" t="s">
        <v>67</v>
      </c>
      <c r="B7" s="182"/>
      <c r="C7" s="16" t="s">
        <v>68</v>
      </c>
      <c r="D7" s="16" t="s">
        <v>69</v>
      </c>
      <c r="E7" s="15" t="s">
        <v>70</v>
      </c>
      <c r="F7" s="178" t="s">
        <v>84</v>
      </c>
      <c r="G7" s="179"/>
      <c r="H7" s="180"/>
      <c r="I7" s="26" t="str">
        <f>Tâches!A4</f>
        <v>Tâche 1</v>
      </c>
      <c r="J7" s="113"/>
    </row>
    <row r="8" spans="1:16" ht="15" customHeight="1" x14ac:dyDescent="0.2">
      <c r="A8" s="184"/>
      <c r="B8" s="185"/>
      <c r="C8" s="60"/>
      <c r="D8" s="61"/>
      <c r="E8" s="62"/>
      <c r="F8" s="41" t="s">
        <v>82</v>
      </c>
      <c r="G8" s="165"/>
      <c r="H8" s="165"/>
      <c r="I8" s="27" t="str">
        <f>Tâches!A5</f>
        <v>Tâche 2</v>
      </c>
      <c r="J8" s="99"/>
    </row>
    <row r="9" spans="1:16" ht="15" customHeight="1" x14ac:dyDescent="0.2">
      <c r="A9" s="186"/>
      <c r="B9" s="187"/>
      <c r="C9" s="63"/>
      <c r="D9" s="64"/>
      <c r="E9" s="65"/>
      <c r="F9" s="56" t="s">
        <v>81</v>
      </c>
      <c r="G9" s="57"/>
      <c r="H9" s="58"/>
      <c r="I9" s="27" t="str">
        <f>Tâches!A6</f>
        <v>Tâche 3</v>
      </c>
      <c r="J9" s="114"/>
    </row>
    <row r="10" spans="1:16" ht="15" customHeight="1" thickBot="1" x14ac:dyDescent="0.25">
      <c r="A10" s="186"/>
      <c r="B10" s="187"/>
      <c r="C10" s="63"/>
      <c r="D10" s="66"/>
      <c r="E10" s="65"/>
      <c r="F10" s="42" t="s">
        <v>83</v>
      </c>
      <c r="G10" s="43"/>
      <c r="H10" s="44"/>
      <c r="I10" s="27" t="str">
        <f>Tâches!A7</f>
        <v>Tâche 4</v>
      </c>
      <c r="J10" s="115"/>
    </row>
    <row r="11" spans="1:16" ht="15" customHeight="1" x14ac:dyDescent="0.2">
      <c r="A11" s="186"/>
      <c r="B11" s="187"/>
      <c r="C11" s="63"/>
      <c r="D11" s="67"/>
      <c r="E11" s="68"/>
      <c r="F11" s="48"/>
      <c r="G11" s="49" t="s">
        <v>71</v>
      </c>
      <c r="H11" s="50"/>
      <c r="I11" s="27" t="str">
        <f>Tâches!A8</f>
        <v>Tâche 5</v>
      </c>
      <c r="J11" s="99"/>
    </row>
    <row r="12" spans="1:16" ht="15" customHeight="1" x14ac:dyDescent="0.2">
      <c r="A12" s="186"/>
      <c r="B12" s="187"/>
      <c r="C12" s="63"/>
      <c r="D12" s="67"/>
      <c r="E12" s="68"/>
      <c r="F12" s="130" t="b">
        <v>0</v>
      </c>
      <c r="G12" s="79"/>
      <c r="H12" s="133" t="b">
        <v>0</v>
      </c>
      <c r="I12" s="27" t="str">
        <f>Tâches!A9</f>
        <v>Tâche 6</v>
      </c>
      <c r="J12" s="99"/>
    </row>
    <row r="13" spans="1:16" ht="15" customHeight="1" thickBot="1" x14ac:dyDescent="0.25">
      <c r="A13" s="186"/>
      <c r="B13" s="187"/>
      <c r="C13" s="63"/>
      <c r="D13" s="67"/>
      <c r="E13" s="68"/>
      <c r="F13" s="131" t="b">
        <v>0</v>
      </c>
      <c r="G13" s="80"/>
      <c r="H13" s="132" t="b">
        <v>0</v>
      </c>
      <c r="I13" s="27" t="str">
        <f>Tâches!A10</f>
        <v>Tâche 7</v>
      </c>
      <c r="J13" s="116"/>
    </row>
    <row r="14" spans="1:16" ht="15" customHeight="1" x14ac:dyDescent="0.2">
      <c r="A14" s="186"/>
      <c r="B14" s="187"/>
      <c r="C14" s="63"/>
      <c r="D14" s="67"/>
      <c r="E14" s="68"/>
      <c r="F14" s="46"/>
      <c r="G14" s="51" t="s">
        <v>85</v>
      </c>
      <c r="H14" s="47"/>
      <c r="I14" s="27" t="str">
        <f>Tâches!A11</f>
        <v>Tâche 8</v>
      </c>
      <c r="J14" s="99"/>
    </row>
    <row r="15" spans="1:16" ht="15" customHeight="1" x14ac:dyDescent="0.2">
      <c r="A15" s="186"/>
      <c r="B15" s="187"/>
      <c r="C15" s="63"/>
      <c r="D15" s="67"/>
      <c r="E15" s="68"/>
      <c r="F15" s="130" t="b">
        <v>0</v>
      </c>
      <c r="G15" s="167"/>
      <c r="H15" s="148" t="b">
        <v>0</v>
      </c>
      <c r="I15" s="28" t="str">
        <f>Tâches!A12</f>
        <v>Tâche 9</v>
      </c>
      <c r="J15" s="99"/>
    </row>
    <row r="16" spans="1:16" ht="15" customHeight="1" x14ac:dyDescent="0.2">
      <c r="A16" s="186"/>
      <c r="B16" s="187"/>
      <c r="C16" s="69"/>
      <c r="D16" s="67"/>
      <c r="E16" s="68"/>
      <c r="F16" s="130" t="b">
        <v>0</v>
      </c>
      <c r="G16" s="167"/>
      <c r="H16" s="148" t="b">
        <v>0</v>
      </c>
      <c r="I16" s="28" t="str">
        <f>Tâches!A13</f>
        <v>Tâche 10</v>
      </c>
      <c r="J16" s="99"/>
    </row>
    <row r="17" spans="1:10" ht="15" customHeight="1" x14ac:dyDescent="0.2">
      <c r="A17" s="186"/>
      <c r="B17" s="187"/>
      <c r="C17" s="69"/>
      <c r="D17" s="67"/>
      <c r="E17" s="68"/>
      <c r="F17" s="130" t="b">
        <v>0</v>
      </c>
      <c r="G17" s="167"/>
      <c r="H17" s="148" t="b">
        <v>0</v>
      </c>
      <c r="I17" s="28" t="str">
        <f>Tâches!A14</f>
        <v>Tâche 11</v>
      </c>
      <c r="J17" s="99"/>
    </row>
    <row r="18" spans="1:10" ht="15" customHeight="1" x14ac:dyDescent="0.2">
      <c r="A18" s="192"/>
      <c r="B18" s="187"/>
      <c r="C18" s="69"/>
      <c r="D18" s="67"/>
      <c r="E18" s="68"/>
      <c r="F18" s="149" t="b">
        <v>0</v>
      </c>
      <c r="G18" s="168"/>
      <c r="H18" s="150" t="b">
        <v>0</v>
      </c>
      <c r="I18" s="28" t="str">
        <f>Tâches!A15</f>
        <v>Tâche 12</v>
      </c>
      <c r="J18" s="99"/>
    </row>
    <row r="19" spans="1:10" ht="15" customHeight="1" thickBot="1" x14ac:dyDescent="0.25">
      <c r="A19" s="193"/>
      <c r="B19" s="194"/>
      <c r="C19" s="69"/>
      <c r="D19" s="67"/>
      <c r="E19" s="68"/>
      <c r="F19" s="151" t="b">
        <v>0</v>
      </c>
      <c r="G19" s="169"/>
      <c r="H19" s="152" t="b">
        <v>0</v>
      </c>
      <c r="I19" s="29" t="str">
        <f>Tâches!A16</f>
        <v>Fin de mois</v>
      </c>
      <c r="J19" s="100"/>
    </row>
    <row r="20" spans="1:10" ht="29.1" customHeight="1" thickTop="1" x14ac:dyDescent="0.2">
      <c r="A20" s="54" t="s">
        <v>76</v>
      </c>
      <c r="B20" s="53" t="s">
        <v>73</v>
      </c>
      <c r="C20" s="52"/>
      <c r="D20" s="52"/>
      <c r="E20" s="52"/>
      <c r="F20" s="52"/>
      <c r="G20" s="45"/>
      <c r="H20" s="73" t="s">
        <v>77</v>
      </c>
      <c r="I20" s="74" t="s">
        <v>75</v>
      </c>
      <c r="J20" s="72" t="s">
        <v>87</v>
      </c>
    </row>
    <row r="21" spans="1:10" ht="3.95" customHeight="1" thickBot="1" x14ac:dyDescent="0.25">
      <c r="A21" s="160" t="s">
        <v>86</v>
      </c>
      <c r="B21" s="159" t="s">
        <v>86</v>
      </c>
      <c r="C21" s="158"/>
      <c r="D21" s="158"/>
      <c r="E21" s="158"/>
      <c r="F21" s="158"/>
      <c r="G21" s="75"/>
      <c r="H21" s="157" t="s">
        <v>86</v>
      </c>
      <c r="I21" s="76" t="s">
        <v>86</v>
      </c>
      <c r="J21" s="77">
        <v>0</v>
      </c>
    </row>
    <row r="22" spans="1:10" x14ac:dyDescent="0.2">
      <c r="A22" s="144">
        <v>0.50010416666666668</v>
      </c>
      <c r="B22" s="198"/>
      <c r="C22" s="199"/>
      <c r="D22" s="199"/>
      <c r="E22" s="199"/>
      <c r="F22" s="199"/>
      <c r="G22" s="200"/>
      <c r="H22" s="156" t="s">
        <v>145</v>
      </c>
      <c r="I22" s="170" t="s">
        <v>9</v>
      </c>
      <c r="J22" s="164">
        <v>1</v>
      </c>
    </row>
    <row r="23" spans="1:10" x14ac:dyDescent="0.2">
      <c r="A23" s="71"/>
      <c r="B23" s="195"/>
      <c r="C23" s="196"/>
      <c r="D23" s="196"/>
      <c r="E23" s="196"/>
      <c r="F23" s="196"/>
      <c r="G23" s="197"/>
      <c r="H23" s="145" t="s">
        <v>146</v>
      </c>
      <c r="I23" s="146" t="s">
        <v>9</v>
      </c>
      <c r="J23" s="147">
        <v>2</v>
      </c>
    </row>
    <row r="24" spans="1:10" x14ac:dyDescent="0.2">
      <c r="A24" s="71"/>
      <c r="B24" s="191"/>
      <c r="C24" s="172"/>
      <c r="D24" s="172"/>
      <c r="E24" s="172"/>
      <c r="F24" s="172"/>
      <c r="G24" s="173"/>
      <c r="H24" s="70" t="s">
        <v>147</v>
      </c>
      <c r="I24" s="59" t="s">
        <v>10</v>
      </c>
      <c r="J24" s="55">
        <v>3</v>
      </c>
    </row>
    <row r="25" spans="1:10" x14ac:dyDescent="0.2">
      <c r="A25" s="71"/>
      <c r="B25" s="201"/>
      <c r="C25" s="202"/>
      <c r="D25" s="202"/>
      <c r="E25" s="202"/>
      <c r="F25" s="202"/>
      <c r="G25" s="203"/>
      <c r="H25" s="70"/>
      <c r="I25" s="59"/>
      <c r="J25" s="55"/>
    </row>
    <row r="26" spans="1:10" x14ac:dyDescent="0.2">
      <c r="A26" s="71"/>
      <c r="B26" s="188"/>
      <c r="C26" s="189"/>
      <c r="D26" s="189"/>
      <c r="E26" s="189"/>
      <c r="F26" s="189"/>
      <c r="G26" s="190"/>
      <c r="H26" s="70"/>
      <c r="I26" s="59"/>
      <c r="J26" s="134"/>
    </row>
    <row r="27" spans="1:10" x14ac:dyDescent="0.2">
      <c r="A27" s="71"/>
      <c r="B27" s="171"/>
      <c r="C27" s="172"/>
      <c r="D27" s="172"/>
      <c r="E27" s="172"/>
      <c r="F27" s="172"/>
      <c r="G27" s="173"/>
      <c r="H27" s="70"/>
      <c r="I27" s="59"/>
      <c r="J27" s="134"/>
    </row>
    <row r="28" spans="1:10" x14ac:dyDescent="0.2">
      <c r="A28" s="71"/>
      <c r="B28" s="171"/>
      <c r="C28" s="172"/>
      <c r="D28" s="172"/>
      <c r="E28" s="172"/>
      <c r="F28" s="172"/>
      <c r="G28" s="173"/>
      <c r="H28" s="70"/>
      <c r="I28" s="59"/>
      <c r="J28" s="134"/>
    </row>
    <row r="29" spans="1:10" ht="13.5" thickBot="1" x14ac:dyDescent="0.25">
      <c r="A29" s="71"/>
      <c r="B29" s="171"/>
      <c r="C29" s="172"/>
      <c r="D29" s="172"/>
      <c r="E29" s="172"/>
      <c r="F29" s="172"/>
      <c r="G29" s="173"/>
      <c r="H29" s="70"/>
      <c r="I29" s="59"/>
      <c r="J29" s="134"/>
    </row>
    <row r="30" spans="1:10" x14ac:dyDescent="0.2">
      <c r="A30" s="166" t="s">
        <v>142</v>
      </c>
      <c r="B30" s="123"/>
      <c r="C30" s="123"/>
      <c r="D30" s="123"/>
      <c r="E30" s="123"/>
      <c r="F30" s="123"/>
      <c r="G30" s="123"/>
      <c r="H30" s="123"/>
      <c r="I30" s="123"/>
      <c r="J30" s="128"/>
    </row>
    <row r="31" spans="1:10" x14ac:dyDescent="0.2">
      <c r="A31" s="141"/>
      <c r="B31" s="142"/>
      <c r="C31" s="142"/>
      <c r="D31" s="142"/>
      <c r="E31" s="142"/>
      <c r="F31" s="142"/>
      <c r="G31" s="142"/>
      <c r="H31" s="142"/>
      <c r="I31" s="142"/>
      <c r="J31" s="143"/>
    </row>
    <row r="32" spans="1:10" x14ac:dyDescent="0.2">
      <c r="A32" s="135"/>
      <c r="B32" s="136"/>
      <c r="C32" s="136"/>
      <c r="D32" s="136"/>
      <c r="E32" s="136"/>
      <c r="F32" s="136"/>
      <c r="G32" s="136"/>
      <c r="H32" s="136"/>
      <c r="I32" s="136"/>
      <c r="J32" s="137"/>
    </row>
    <row r="33" spans="1:10" x14ac:dyDescent="0.2">
      <c r="A33" s="135"/>
      <c r="B33" s="136"/>
      <c r="C33" s="136"/>
      <c r="D33" s="136"/>
      <c r="E33" s="136"/>
      <c r="F33" s="136"/>
      <c r="G33" s="136"/>
      <c r="H33" s="136"/>
      <c r="I33" s="136"/>
      <c r="J33" s="137"/>
    </row>
    <row r="34" spans="1:10" x14ac:dyDescent="0.2">
      <c r="A34" s="135"/>
      <c r="B34" s="136"/>
      <c r="C34" s="136"/>
      <c r="D34" s="136"/>
      <c r="E34" s="136"/>
      <c r="F34" s="136"/>
      <c r="G34" s="136"/>
      <c r="H34" s="136"/>
      <c r="I34" s="136"/>
      <c r="J34" s="137"/>
    </row>
    <row r="35" spans="1:10" x14ac:dyDescent="0.2">
      <c r="A35" s="135"/>
      <c r="B35" s="136"/>
      <c r="C35" s="136"/>
      <c r="D35" s="136"/>
      <c r="E35" s="136"/>
      <c r="F35" s="136"/>
      <c r="G35" s="136"/>
      <c r="H35" s="136"/>
      <c r="I35" s="136"/>
      <c r="J35" s="137"/>
    </row>
    <row r="36" spans="1:10" x14ac:dyDescent="0.2">
      <c r="A36" s="135"/>
      <c r="B36" s="136"/>
      <c r="C36" s="136"/>
      <c r="D36" s="136"/>
      <c r="E36" s="136"/>
      <c r="F36" s="136"/>
      <c r="G36" s="136"/>
      <c r="H36" s="136"/>
      <c r="I36" s="136"/>
      <c r="J36" s="137"/>
    </row>
    <row r="37" spans="1:10" x14ac:dyDescent="0.2">
      <c r="A37" s="135"/>
      <c r="B37" s="136"/>
      <c r="C37" s="136"/>
      <c r="D37" s="136"/>
      <c r="E37" s="136"/>
      <c r="F37" s="136"/>
      <c r="G37" s="136"/>
      <c r="H37" s="136"/>
      <c r="I37" s="136"/>
      <c r="J37" s="137"/>
    </row>
    <row r="38" spans="1:10" ht="13.5" thickBot="1" x14ac:dyDescent="0.25">
      <c r="A38" s="138"/>
      <c r="B38" s="139"/>
      <c r="C38" s="139"/>
      <c r="D38" s="139"/>
      <c r="E38" s="139"/>
      <c r="F38" s="139"/>
      <c r="G38" s="139"/>
      <c r="H38" s="139"/>
      <c r="I38" s="139"/>
      <c r="J38" s="140"/>
    </row>
    <row r="39" spans="1:10" ht="13.5" thickTop="1" x14ac:dyDescent="0.2">
      <c r="A39" s="129"/>
    </row>
    <row r="40" spans="1:10" x14ac:dyDescent="0.2">
      <c r="A40" s="129"/>
    </row>
    <row r="41" spans="1:10" x14ac:dyDescent="0.2">
      <c r="A41" s="129"/>
    </row>
    <row r="42" spans="1:10" x14ac:dyDescent="0.2">
      <c r="A42" s="129"/>
    </row>
    <row r="43" spans="1:10" x14ac:dyDescent="0.2">
      <c r="A43" s="129"/>
    </row>
    <row r="44" spans="1:10" x14ac:dyDescent="0.2">
      <c r="A44" s="129"/>
    </row>
    <row r="45" spans="1:10" x14ac:dyDescent="0.2">
      <c r="A45" s="129"/>
    </row>
    <row r="46" spans="1:10" x14ac:dyDescent="0.2">
      <c r="A46" s="129"/>
    </row>
    <row r="47" spans="1:10" x14ac:dyDescent="0.2">
      <c r="A47" s="129"/>
    </row>
    <row r="48" spans="1:10" x14ac:dyDescent="0.2">
      <c r="A48" s="129"/>
    </row>
    <row r="49" spans="1:1" x14ac:dyDescent="0.2">
      <c r="A49" s="129"/>
    </row>
    <row r="50" spans="1:1" x14ac:dyDescent="0.2">
      <c r="A50" s="129"/>
    </row>
    <row r="51" spans="1:1" x14ac:dyDescent="0.2">
      <c r="A51" s="129"/>
    </row>
    <row r="52" spans="1:1" x14ac:dyDescent="0.2">
      <c r="A52" s="129"/>
    </row>
    <row r="53" spans="1:1" x14ac:dyDescent="0.2">
      <c r="A53" s="129"/>
    </row>
    <row r="54" spans="1:1" x14ac:dyDescent="0.2">
      <c r="A54" s="129"/>
    </row>
    <row r="55" spans="1:1" x14ac:dyDescent="0.2">
      <c r="A55" s="129"/>
    </row>
    <row r="56" spans="1:1" x14ac:dyDescent="0.2">
      <c r="A56" s="129"/>
    </row>
    <row r="57" spans="1:1" x14ac:dyDescent="0.2">
      <c r="A57" s="129"/>
    </row>
    <row r="58" spans="1:1" x14ac:dyDescent="0.2">
      <c r="A58" s="129"/>
    </row>
    <row r="59" spans="1:1" x14ac:dyDescent="0.2">
      <c r="A59" s="129"/>
    </row>
    <row r="60" spans="1:1" x14ac:dyDescent="0.2">
      <c r="A60" s="129"/>
    </row>
    <row r="61" spans="1:1" x14ac:dyDescent="0.2">
      <c r="A61" s="129"/>
    </row>
    <row r="62" spans="1:1" x14ac:dyDescent="0.2">
      <c r="A62" s="129"/>
    </row>
    <row r="63" spans="1:1" x14ac:dyDescent="0.2">
      <c r="A63" s="129"/>
    </row>
    <row r="64" spans="1:1" x14ac:dyDescent="0.2">
      <c r="A64" s="129"/>
    </row>
    <row r="65" spans="1:1" x14ac:dyDescent="0.2">
      <c r="A65" s="129"/>
    </row>
    <row r="66" spans="1:1" x14ac:dyDescent="0.2">
      <c r="A66" s="129"/>
    </row>
    <row r="67" spans="1:1" x14ac:dyDescent="0.2">
      <c r="A67" s="129"/>
    </row>
    <row r="68" spans="1:1" x14ac:dyDescent="0.2">
      <c r="A68" s="129"/>
    </row>
    <row r="69" spans="1:1" x14ac:dyDescent="0.2">
      <c r="A69" s="129"/>
    </row>
    <row r="70" spans="1:1" x14ac:dyDescent="0.2">
      <c r="A70" s="129"/>
    </row>
    <row r="71" spans="1:1" x14ac:dyDescent="0.2">
      <c r="A71" s="129"/>
    </row>
    <row r="72" spans="1:1" x14ac:dyDescent="0.2">
      <c r="A72" s="129"/>
    </row>
    <row r="73" spans="1:1" x14ac:dyDescent="0.2">
      <c r="A73" s="129"/>
    </row>
    <row r="74" spans="1:1" x14ac:dyDescent="0.2">
      <c r="A74" s="129"/>
    </row>
    <row r="75" spans="1:1" x14ac:dyDescent="0.2">
      <c r="A75" s="129"/>
    </row>
    <row r="76" spans="1:1" x14ac:dyDescent="0.2">
      <c r="A76" s="129"/>
    </row>
    <row r="77" spans="1:1" x14ac:dyDescent="0.2">
      <c r="A77" s="129"/>
    </row>
    <row r="78" spans="1:1" x14ac:dyDescent="0.2">
      <c r="A78" s="129"/>
    </row>
    <row r="79" spans="1:1" x14ac:dyDescent="0.2">
      <c r="A79" s="129"/>
    </row>
    <row r="80" spans="1:1" x14ac:dyDescent="0.2">
      <c r="A80" s="129"/>
    </row>
    <row r="81" spans="1:1" x14ac:dyDescent="0.2">
      <c r="A81" s="129"/>
    </row>
    <row r="82" spans="1:1" x14ac:dyDescent="0.2">
      <c r="A82" s="129"/>
    </row>
    <row r="83" spans="1:1" x14ac:dyDescent="0.2">
      <c r="A83" s="129"/>
    </row>
    <row r="84" spans="1:1" x14ac:dyDescent="0.2">
      <c r="A84" s="129"/>
    </row>
    <row r="85" spans="1:1" x14ac:dyDescent="0.2">
      <c r="A85" s="129"/>
    </row>
    <row r="86" spans="1:1" x14ac:dyDescent="0.2">
      <c r="A86" s="129"/>
    </row>
    <row r="87" spans="1:1" x14ac:dyDescent="0.2">
      <c r="A87" s="129"/>
    </row>
    <row r="88" spans="1:1" x14ac:dyDescent="0.2">
      <c r="A88" s="129"/>
    </row>
    <row r="89" spans="1:1" x14ac:dyDescent="0.2">
      <c r="A89" s="129"/>
    </row>
    <row r="90" spans="1:1" x14ac:dyDescent="0.2">
      <c r="A90" s="129"/>
    </row>
    <row r="91" spans="1:1" x14ac:dyDescent="0.2">
      <c r="A91" s="129"/>
    </row>
    <row r="92" spans="1:1" x14ac:dyDescent="0.2">
      <c r="A92" s="129"/>
    </row>
    <row r="93" spans="1:1" x14ac:dyDescent="0.2">
      <c r="A93" s="129"/>
    </row>
    <row r="94" spans="1:1" x14ac:dyDescent="0.2">
      <c r="A94" s="129"/>
    </row>
    <row r="95" spans="1:1" x14ac:dyDescent="0.2">
      <c r="A95" s="129"/>
    </row>
    <row r="96" spans="1:1" x14ac:dyDescent="0.2">
      <c r="A96" s="129"/>
    </row>
    <row r="97" spans="1:1" x14ac:dyDescent="0.2">
      <c r="A97" s="129"/>
    </row>
    <row r="98" spans="1:1" x14ac:dyDescent="0.2">
      <c r="A98" s="129"/>
    </row>
    <row r="99" spans="1:1" x14ac:dyDescent="0.2">
      <c r="A99" s="129"/>
    </row>
    <row r="100" spans="1:1" x14ac:dyDescent="0.2">
      <c r="A100" s="129"/>
    </row>
    <row r="101" spans="1:1" x14ac:dyDescent="0.2">
      <c r="A101" s="129"/>
    </row>
    <row r="102" spans="1:1" x14ac:dyDescent="0.2">
      <c r="A102" s="129"/>
    </row>
    <row r="103" spans="1:1" x14ac:dyDescent="0.2">
      <c r="A103" s="129"/>
    </row>
    <row r="104" spans="1:1" x14ac:dyDescent="0.2">
      <c r="A104" s="129"/>
    </row>
    <row r="105" spans="1:1" x14ac:dyDescent="0.2">
      <c r="A105" s="129"/>
    </row>
    <row r="106" spans="1:1" x14ac:dyDescent="0.2">
      <c r="A106" s="129"/>
    </row>
    <row r="107" spans="1:1" x14ac:dyDescent="0.2">
      <c r="A107" s="129"/>
    </row>
    <row r="108" spans="1:1" x14ac:dyDescent="0.2">
      <c r="A108" s="129"/>
    </row>
    <row r="109" spans="1:1" x14ac:dyDescent="0.2">
      <c r="A109" s="129"/>
    </row>
    <row r="110" spans="1:1" x14ac:dyDescent="0.2">
      <c r="A110" s="129"/>
    </row>
    <row r="111" spans="1:1" x14ac:dyDescent="0.2">
      <c r="A111" s="129"/>
    </row>
    <row r="112" spans="1:1" x14ac:dyDescent="0.2">
      <c r="A112" s="129"/>
    </row>
    <row r="113" spans="1:1" x14ac:dyDescent="0.2">
      <c r="A113" s="129"/>
    </row>
    <row r="114" spans="1:1" x14ac:dyDescent="0.2">
      <c r="A114" s="129"/>
    </row>
    <row r="115" spans="1:1" x14ac:dyDescent="0.2">
      <c r="A115" s="129"/>
    </row>
    <row r="116" spans="1:1" x14ac:dyDescent="0.2">
      <c r="A116" s="129"/>
    </row>
    <row r="117" spans="1:1" x14ac:dyDescent="0.2">
      <c r="A117" s="129"/>
    </row>
    <row r="118" spans="1:1" x14ac:dyDescent="0.2">
      <c r="A118" s="129"/>
    </row>
    <row r="119" spans="1:1" x14ac:dyDescent="0.2">
      <c r="A119" s="129"/>
    </row>
    <row r="120" spans="1:1" x14ac:dyDescent="0.2">
      <c r="A120" s="129"/>
    </row>
    <row r="121" spans="1:1" x14ac:dyDescent="0.2">
      <c r="A121" s="129"/>
    </row>
    <row r="122" spans="1:1" x14ac:dyDescent="0.2">
      <c r="A122" s="129"/>
    </row>
    <row r="123" spans="1:1" x14ac:dyDescent="0.2">
      <c r="A123" s="129"/>
    </row>
    <row r="124" spans="1:1" x14ac:dyDescent="0.2">
      <c r="A124" s="129"/>
    </row>
    <row r="125" spans="1:1" x14ac:dyDescent="0.2">
      <c r="A125" s="129"/>
    </row>
    <row r="126" spans="1:1" x14ac:dyDescent="0.2">
      <c r="A126" s="129"/>
    </row>
    <row r="127" spans="1:1" x14ac:dyDescent="0.2">
      <c r="A127" s="129"/>
    </row>
    <row r="128" spans="1:1" x14ac:dyDescent="0.2">
      <c r="A128" s="129"/>
    </row>
    <row r="129" spans="1:1" x14ac:dyDescent="0.2">
      <c r="A129" s="129"/>
    </row>
    <row r="130" spans="1:1" x14ac:dyDescent="0.2">
      <c r="A130" s="129"/>
    </row>
    <row r="131" spans="1:1" x14ac:dyDescent="0.2">
      <c r="A131" s="129"/>
    </row>
    <row r="132" spans="1:1" x14ac:dyDescent="0.2">
      <c r="A132" s="129"/>
    </row>
    <row r="133" spans="1:1" x14ac:dyDescent="0.2">
      <c r="A133" s="129"/>
    </row>
    <row r="134" spans="1:1" x14ac:dyDescent="0.2">
      <c r="A134" s="129"/>
    </row>
    <row r="135" spans="1:1" x14ac:dyDescent="0.2">
      <c r="A135" s="129"/>
    </row>
    <row r="136" spans="1:1" x14ac:dyDescent="0.2">
      <c r="A136" s="129"/>
    </row>
    <row r="137" spans="1:1" x14ac:dyDescent="0.2">
      <c r="A137" s="129"/>
    </row>
    <row r="138" spans="1:1" x14ac:dyDescent="0.2">
      <c r="A138" s="129"/>
    </row>
    <row r="139" spans="1:1" x14ac:dyDescent="0.2">
      <c r="A139" s="129"/>
    </row>
    <row r="140" spans="1:1" x14ac:dyDescent="0.2">
      <c r="A140" s="129"/>
    </row>
    <row r="141" spans="1:1" x14ac:dyDescent="0.2">
      <c r="A141" s="129"/>
    </row>
    <row r="142" spans="1:1" x14ac:dyDescent="0.2">
      <c r="A142" s="129"/>
    </row>
    <row r="143" spans="1:1" x14ac:dyDescent="0.2">
      <c r="A143" s="129"/>
    </row>
    <row r="144" spans="1:1" x14ac:dyDescent="0.2">
      <c r="A144" s="129"/>
    </row>
    <row r="145" spans="1:1" x14ac:dyDescent="0.2">
      <c r="A145" s="129"/>
    </row>
    <row r="146" spans="1:1" x14ac:dyDescent="0.2">
      <c r="A146" s="129"/>
    </row>
    <row r="147" spans="1:1" x14ac:dyDescent="0.2">
      <c r="A147" s="129"/>
    </row>
    <row r="148" spans="1:1" x14ac:dyDescent="0.2">
      <c r="A148" s="129"/>
    </row>
    <row r="149" spans="1:1" x14ac:dyDescent="0.2">
      <c r="A149" s="129"/>
    </row>
    <row r="150" spans="1:1" x14ac:dyDescent="0.2">
      <c r="A150" s="129"/>
    </row>
    <row r="151" spans="1:1" x14ac:dyDescent="0.2">
      <c r="A151" s="129"/>
    </row>
    <row r="152" spans="1:1" x14ac:dyDescent="0.2">
      <c r="A152" s="129"/>
    </row>
    <row r="153" spans="1:1" x14ac:dyDescent="0.2">
      <c r="A153" s="129"/>
    </row>
    <row r="154" spans="1:1" x14ac:dyDescent="0.2">
      <c r="A154" s="129"/>
    </row>
    <row r="155" spans="1:1" x14ac:dyDescent="0.2">
      <c r="A155" s="129"/>
    </row>
    <row r="156" spans="1:1" x14ac:dyDescent="0.2">
      <c r="A156" s="129"/>
    </row>
    <row r="157" spans="1:1" x14ac:dyDescent="0.2">
      <c r="A157" s="129"/>
    </row>
    <row r="158" spans="1:1" x14ac:dyDescent="0.2">
      <c r="A158" s="129"/>
    </row>
    <row r="159" spans="1:1" x14ac:dyDescent="0.2">
      <c r="A159" s="129"/>
    </row>
    <row r="160" spans="1:1" x14ac:dyDescent="0.2">
      <c r="A160" s="129"/>
    </row>
    <row r="161" spans="1:1" x14ac:dyDescent="0.2">
      <c r="A161" s="129"/>
    </row>
    <row r="162" spans="1:1" x14ac:dyDescent="0.2">
      <c r="A162" s="129"/>
    </row>
    <row r="163" spans="1:1" x14ac:dyDescent="0.2">
      <c r="A163" s="129"/>
    </row>
    <row r="164" spans="1:1" x14ac:dyDescent="0.2">
      <c r="A164" s="129"/>
    </row>
    <row r="165" spans="1:1" x14ac:dyDescent="0.2">
      <c r="A165" s="129"/>
    </row>
    <row r="166" spans="1:1" x14ac:dyDescent="0.2">
      <c r="A166" s="129"/>
    </row>
    <row r="167" spans="1:1" x14ac:dyDescent="0.2">
      <c r="A167" s="129"/>
    </row>
    <row r="168" spans="1:1" x14ac:dyDescent="0.2">
      <c r="A168" s="129"/>
    </row>
    <row r="169" spans="1:1" x14ac:dyDescent="0.2">
      <c r="A169" s="129"/>
    </row>
    <row r="170" spans="1:1" x14ac:dyDescent="0.2">
      <c r="A170" s="129"/>
    </row>
    <row r="171" spans="1:1" x14ac:dyDescent="0.2">
      <c r="A171" s="129"/>
    </row>
    <row r="172" spans="1:1" x14ac:dyDescent="0.2">
      <c r="A172" s="129"/>
    </row>
    <row r="173" spans="1:1" x14ac:dyDescent="0.2">
      <c r="A173" s="129"/>
    </row>
    <row r="174" spans="1:1" x14ac:dyDescent="0.2">
      <c r="A174" s="129"/>
    </row>
    <row r="175" spans="1:1" x14ac:dyDescent="0.2">
      <c r="A175" s="129"/>
    </row>
    <row r="176" spans="1:1" x14ac:dyDescent="0.2">
      <c r="A176" s="129"/>
    </row>
    <row r="177" spans="1:1" x14ac:dyDescent="0.2">
      <c r="A177" s="129"/>
    </row>
    <row r="178" spans="1:1" x14ac:dyDescent="0.2">
      <c r="A178" s="129"/>
    </row>
    <row r="179" spans="1:1" x14ac:dyDescent="0.2">
      <c r="A179" s="129"/>
    </row>
    <row r="180" spans="1:1" x14ac:dyDescent="0.2">
      <c r="A180" s="129"/>
    </row>
    <row r="181" spans="1:1" x14ac:dyDescent="0.2">
      <c r="A181" s="129"/>
    </row>
    <row r="182" spans="1:1" x14ac:dyDescent="0.2">
      <c r="A182" s="129"/>
    </row>
    <row r="183" spans="1:1" x14ac:dyDescent="0.2">
      <c r="A183" s="129"/>
    </row>
    <row r="184" spans="1:1" x14ac:dyDescent="0.2">
      <c r="A184" s="129"/>
    </row>
    <row r="185" spans="1:1" x14ac:dyDescent="0.2">
      <c r="A185" s="129"/>
    </row>
    <row r="186" spans="1:1" x14ac:dyDescent="0.2">
      <c r="A186" s="129"/>
    </row>
    <row r="187" spans="1:1" x14ac:dyDescent="0.2">
      <c r="A187" s="129"/>
    </row>
    <row r="188" spans="1:1" x14ac:dyDescent="0.2">
      <c r="A188" s="129"/>
    </row>
    <row r="189" spans="1:1" x14ac:dyDescent="0.2">
      <c r="A189" s="129"/>
    </row>
    <row r="190" spans="1:1" x14ac:dyDescent="0.2">
      <c r="A190" s="129"/>
    </row>
    <row r="191" spans="1:1" x14ac:dyDescent="0.2">
      <c r="A191" s="129"/>
    </row>
    <row r="192" spans="1:1" x14ac:dyDescent="0.2">
      <c r="A192" s="129"/>
    </row>
    <row r="193" spans="1:1" x14ac:dyDescent="0.2">
      <c r="A193" s="129"/>
    </row>
    <row r="194" spans="1:1" x14ac:dyDescent="0.2">
      <c r="A194" s="129"/>
    </row>
    <row r="195" spans="1:1" x14ac:dyDescent="0.2">
      <c r="A195" s="129"/>
    </row>
    <row r="196" spans="1:1" x14ac:dyDescent="0.2">
      <c r="A196" s="129"/>
    </row>
    <row r="197" spans="1:1" x14ac:dyDescent="0.2">
      <c r="A197" s="129"/>
    </row>
    <row r="198" spans="1:1" x14ac:dyDescent="0.2">
      <c r="A198" s="129"/>
    </row>
    <row r="199" spans="1:1" x14ac:dyDescent="0.2">
      <c r="A199" s="129"/>
    </row>
    <row r="200" spans="1:1" x14ac:dyDescent="0.2">
      <c r="A200" s="129"/>
    </row>
    <row r="201" spans="1:1" x14ac:dyDescent="0.2">
      <c r="A201" s="129"/>
    </row>
    <row r="202" spans="1:1" x14ac:dyDescent="0.2">
      <c r="A202" s="129"/>
    </row>
    <row r="203" spans="1:1" x14ac:dyDescent="0.2">
      <c r="A203" s="129"/>
    </row>
    <row r="204" spans="1:1" x14ac:dyDescent="0.2">
      <c r="A204" s="129"/>
    </row>
    <row r="205" spans="1:1" x14ac:dyDescent="0.2">
      <c r="A205" s="129"/>
    </row>
    <row r="206" spans="1:1" x14ac:dyDescent="0.2">
      <c r="A206" s="129"/>
    </row>
    <row r="207" spans="1:1" x14ac:dyDescent="0.2">
      <c r="A207" s="129"/>
    </row>
    <row r="208" spans="1:1" x14ac:dyDescent="0.2">
      <c r="A208" s="129"/>
    </row>
    <row r="209" spans="1:1" x14ac:dyDescent="0.2">
      <c r="A209" s="129"/>
    </row>
    <row r="210" spans="1:1" x14ac:dyDescent="0.2">
      <c r="A210" s="129"/>
    </row>
    <row r="211" spans="1:1" x14ac:dyDescent="0.2">
      <c r="A211" s="129"/>
    </row>
    <row r="212" spans="1:1" x14ac:dyDescent="0.2">
      <c r="A212" s="129"/>
    </row>
    <row r="213" spans="1:1" x14ac:dyDescent="0.2">
      <c r="A213" s="129"/>
    </row>
    <row r="214" spans="1:1" x14ac:dyDescent="0.2">
      <c r="A214" s="129"/>
    </row>
    <row r="215" spans="1:1" x14ac:dyDescent="0.2">
      <c r="A215" s="129"/>
    </row>
    <row r="216" spans="1:1" x14ac:dyDescent="0.2">
      <c r="A216" s="129"/>
    </row>
    <row r="217" spans="1:1" x14ac:dyDescent="0.2">
      <c r="A217" s="129"/>
    </row>
    <row r="218" spans="1:1" x14ac:dyDescent="0.2">
      <c r="A218" s="129"/>
    </row>
    <row r="219" spans="1:1" x14ac:dyDescent="0.2">
      <c r="A219" s="129"/>
    </row>
    <row r="220" spans="1:1" x14ac:dyDescent="0.2">
      <c r="A220" s="129"/>
    </row>
    <row r="221" spans="1:1" x14ac:dyDescent="0.2">
      <c r="A221" s="129"/>
    </row>
    <row r="222" spans="1:1" x14ac:dyDescent="0.2">
      <c r="A222" s="129"/>
    </row>
    <row r="223" spans="1:1" x14ac:dyDescent="0.2">
      <c r="A223" s="129"/>
    </row>
    <row r="224" spans="1:1" x14ac:dyDescent="0.2">
      <c r="A224" s="129"/>
    </row>
    <row r="225" spans="1:1" x14ac:dyDescent="0.2">
      <c r="A225" s="129"/>
    </row>
    <row r="226" spans="1:1" x14ac:dyDescent="0.2">
      <c r="A226" s="129"/>
    </row>
    <row r="227" spans="1:1" x14ac:dyDescent="0.2">
      <c r="A227" s="129"/>
    </row>
    <row r="228" spans="1:1" x14ac:dyDescent="0.2">
      <c r="A228" s="129"/>
    </row>
    <row r="229" spans="1:1" x14ac:dyDescent="0.2">
      <c r="A229" s="129"/>
    </row>
    <row r="230" spans="1:1" x14ac:dyDescent="0.2">
      <c r="A230" s="129"/>
    </row>
    <row r="231" spans="1:1" x14ac:dyDescent="0.2">
      <c r="A231" s="129"/>
    </row>
    <row r="232" spans="1:1" x14ac:dyDescent="0.2">
      <c r="A232" s="129"/>
    </row>
    <row r="233" spans="1:1" x14ac:dyDescent="0.2">
      <c r="A233" s="129"/>
    </row>
    <row r="234" spans="1:1" x14ac:dyDescent="0.2">
      <c r="A234" s="129"/>
    </row>
    <row r="235" spans="1:1" x14ac:dyDescent="0.2">
      <c r="A235" s="129"/>
    </row>
    <row r="236" spans="1:1" x14ac:dyDescent="0.2">
      <c r="A236" s="129"/>
    </row>
    <row r="237" spans="1:1" x14ac:dyDescent="0.2">
      <c r="A237" s="129"/>
    </row>
    <row r="238" spans="1:1" x14ac:dyDescent="0.2">
      <c r="A238" s="129"/>
    </row>
    <row r="239" spans="1:1" x14ac:dyDescent="0.2">
      <c r="A239" s="129"/>
    </row>
    <row r="240" spans="1:1" x14ac:dyDescent="0.2">
      <c r="A240" s="129"/>
    </row>
    <row r="241" spans="1:1" x14ac:dyDescent="0.2">
      <c r="A241" s="129"/>
    </row>
    <row r="242" spans="1:1" x14ac:dyDescent="0.2">
      <c r="A242" s="129"/>
    </row>
    <row r="243" spans="1:1" x14ac:dyDescent="0.2">
      <c r="A243" s="129"/>
    </row>
    <row r="244" spans="1:1" x14ac:dyDescent="0.2">
      <c r="A244" s="129"/>
    </row>
    <row r="245" spans="1:1" x14ac:dyDescent="0.2">
      <c r="A245" s="129"/>
    </row>
    <row r="246" spans="1:1" x14ac:dyDescent="0.2">
      <c r="A246" s="129"/>
    </row>
    <row r="247" spans="1:1" x14ac:dyDescent="0.2">
      <c r="A247" s="129"/>
    </row>
    <row r="248" spans="1:1" x14ac:dyDescent="0.2">
      <c r="A248" s="129"/>
    </row>
    <row r="249" spans="1:1" x14ac:dyDescent="0.2">
      <c r="A249" s="129"/>
    </row>
    <row r="250" spans="1:1" x14ac:dyDescent="0.2">
      <c r="A250" s="129"/>
    </row>
    <row r="251" spans="1:1" x14ac:dyDescent="0.2">
      <c r="A251" s="129"/>
    </row>
    <row r="252" spans="1:1" x14ac:dyDescent="0.2">
      <c r="A252" s="129"/>
    </row>
    <row r="253" spans="1:1" x14ac:dyDescent="0.2">
      <c r="A253" s="129"/>
    </row>
    <row r="254" spans="1:1" x14ac:dyDescent="0.2">
      <c r="A254" s="129"/>
    </row>
    <row r="255" spans="1:1" x14ac:dyDescent="0.2">
      <c r="A255" s="129"/>
    </row>
    <row r="256" spans="1:1" x14ac:dyDescent="0.2">
      <c r="A256" s="129"/>
    </row>
    <row r="257" spans="1:1" x14ac:dyDescent="0.2">
      <c r="A257" s="129"/>
    </row>
    <row r="258" spans="1:1" x14ac:dyDescent="0.2">
      <c r="A258" s="129"/>
    </row>
    <row r="259" spans="1:1" x14ac:dyDescent="0.2">
      <c r="A259" s="129"/>
    </row>
    <row r="260" spans="1:1" x14ac:dyDescent="0.2">
      <c r="A260" s="129"/>
    </row>
    <row r="261" spans="1:1" x14ac:dyDescent="0.2">
      <c r="A261" s="129"/>
    </row>
    <row r="262" spans="1:1" x14ac:dyDescent="0.2">
      <c r="A262" s="129"/>
    </row>
    <row r="263" spans="1:1" x14ac:dyDescent="0.2">
      <c r="A263" s="129"/>
    </row>
    <row r="264" spans="1:1" x14ac:dyDescent="0.2">
      <c r="A264" s="129"/>
    </row>
    <row r="265" spans="1:1" x14ac:dyDescent="0.2">
      <c r="A265" s="129"/>
    </row>
    <row r="266" spans="1:1" x14ac:dyDescent="0.2">
      <c r="A266" s="129"/>
    </row>
    <row r="267" spans="1:1" x14ac:dyDescent="0.2">
      <c r="A267" s="129"/>
    </row>
    <row r="268" spans="1:1" x14ac:dyDescent="0.2">
      <c r="A268" s="129"/>
    </row>
    <row r="269" spans="1:1" x14ac:dyDescent="0.2">
      <c r="A269" s="129"/>
    </row>
    <row r="270" spans="1:1" x14ac:dyDescent="0.2">
      <c r="A270" s="129"/>
    </row>
    <row r="271" spans="1:1" x14ac:dyDescent="0.2">
      <c r="A271" s="129"/>
    </row>
    <row r="272" spans="1:1" x14ac:dyDescent="0.2">
      <c r="A272" s="129"/>
    </row>
    <row r="273" spans="1:1" x14ac:dyDescent="0.2">
      <c r="A273" s="129"/>
    </row>
    <row r="274" spans="1:1" x14ac:dyDescent="0.2">
      <c r="A274" s="129"/>
    </row>
    <row r="275" spans="1:1" x14ac:dyDescent="0.2">
      <c r="A275" s="129"/>
    </row>
    <row r="276" spans="1:1" x14ac:dyDescent="0.2">
      <c r="A276" s="129"/>
    </row>
    <row r="277" spans="1:1" x14ac:dyDescent="0.2">
      <c r="A277" s="129"/>
    </row>
    <row r="278" spans="1:1" x14ac:dyDescent="0.2">
      <c r="A278" s="129"/>
    </row>
    <row r="279" spans="1:1" x14ac:dyDescent="0.2">
      <c r="A279" s="129"/>
    </row>
    <row r="280" spans="1:1" x14ac:dyDescent="0.2">
      <c r="A280" s="129"/>
    </row>
    <row r="281" spans="1:1" x14ac:dyDescent="0.2">
      <c r="A281" s="129"/>
    </row>
    <row r="282" spans="1:1" x14ac:dyDescent="0.2">
      <c r="A282" s="129"/>
    </row>
    <row r="283" spans="1:1" x14ac:dyDescent="0.2">
      <c r="A283" s="129"/>
    </row>
    <row r="284" spans="1:1" x14ac:dyDescent="0.2">
      <c r="A284" s="129"/>
    </row>
    <row r="285" spans="1:1" x14ac:dyDescent="0.2">
      <c r="A285" s="129"/>
    </row>
    <row r="286" spans="1:1" x14ac:dyDescent="0.2">
      <c r="A286" s="129"/>
    </row>
    <row r="287" spans="1:1" x14ac:dyDescent="0.2">
      <c r="A287" s="129"/>
    </row>
    <row r="288" spans="1:1" x14ac:dyDescent="0.2">
      <c r="A288" s="129"/>
    </row>
    <row r="289" spans="1:1" x14ac:dyDescent="0.2">
      <c r="A289" s="129"/>
    </row>
    <row r="290" spans="1:1" x14ac:dyDescent="0.2">
      <c r="A290" s="129"/>
    </row>
    <row r="291" spans="1:1" x14ac:dyDescent="0.2">
      <c r="A291" s="129"/>
    </row>
    <row r="292" spans="1:1" x14ac:dyDescent="0.2">
      <c r="A292" s="129"/>
    </row>
    <row r="293" spans="1:1" x14ac:dyDescent="0.2">
      <c r="A293" s="129"/>
    </row>
    <row r="294" spans="1:1" x14ac:dyDescent="0.2">
      <c r="A294" s="129"/>
    </row>
    <row r="295" spans="1:1" x14ac:dyDescent="0.2">
      <c r="A295" s="129"/>
    </row>
    <row r="296" spans="1:1" x14ac:dyDescent="0.2">
      <c r="A296" s="129"/>
    </row>
    <row r="297" spans="1:1" x14ac:dyDescent="0.2">
      <c r="A297" s="129"/>
    </row>
    <row r="298" spans="1:1" x14ac:dyDescent="0.2">
      <c r="A298" s="129"/>
    </row>
    <row r="299" spans="1:1" x14ac:dyDescent="0.2">
      <c r="A299" s="129"/>
    </row>
    <row r="300" spans="1:1" x14ac:dyDescent="0.2">
      <c r="A300" s="129"/>
    </row>
    <row r="301" spans="1:1" x14ac:dyDescent="0.2">
      <c r="A301" s="129"/>
    </row>
    <row r="302" spans="1:1" x14ac:dyDescent="0.2">
      <c r="A302" s="129"/>
    </row>
    <row r="303" spans="1:1" x14ac:dyDescent="0.2">
      <c r="A303" s="129"/>
    </row>
    <row r="304" spans="1:1" x14ac:dyDescent="0.2">
      <c r="A304" s="129"/>
    </row>
    <row r="305" spans="1:1" x14ac:dyDescent="0.2">
      <c r="A305" s="129"/>
    </row>
    <row r="306" spans="1:1" x14ac:dyDescent="0.2">
      <c r="A306" s="129"/>
    </row>
    <row r="307" spans="1:1" x14ac:dyDescent="0.2">
      <c r="A307" s="129"/>
    </row>
    <row r="308" spans="1:1" x14ac:dyDescent="0.2">
      <c r="A308" s="129"/>
    </row>
    <row r="309" spans="1:1" x14ac:dyDescent="0.2">
      <c r="A309" s="129"/>
    </row>
    <row r="310" spans="1:1" x14ac:dyDescent="0.2">
      <c r="A310" s="129"/>
    </row>
    <row r="311" spans="1:1" x14ac:dyDescent="0.2">
      <c r="A311" s="129"/>
    </row>
    <row r="312" spans="1:1" x14ac:dyDescent="0.2">
      <c r="A312" s="129"/>
    </row>
    <row r="313" spans="1:1" x14ac:dyDescent="0.2">
      <c r="A313" s="129"/>
    </row>
    <row r="314" spans="1:1" x14ac:dyDescent="0.2">
      <c r="A314" s="129"/>
    </row>
    <row r="315" spans="1:1" x14ac:dyDescent="0.2">
      <c r="A315" s="129"/>
    </row>
    <row r="316" spans="1:1" x14ac:dyDescent="0.2">
      <c r="A316" s="129"/>
    </row>
    <row r="317" spans="1:1" x14ac:dyDescent="0.2">
      <c r="A317" s="129"/>
    </row>
    <row r="318" spans="1:1" x14ac:dyDescent="0.2">
      <c r="A318" s="129"/>
    </row>
    <row r="319" spans="1:1" x14ac:dyDescent="0.2">
      <c r="A319" s="129"/>
    </row>
    <row r="320" spans="1:1" x14ac:dyDescent="0.2">
      <c r="A320" s="129"/>
    </row>
    <row r="321" spans="1:1" x14ac:dyDescent="0.2">
      <c r="A321" s="129"/>
    </row>
    <row r="322" spans="1:1" x14ac:dyDescent="0.2">
      <c r="A322" s="129"/>
    </row>
    <row r="323" spans="1:1" x14ac:dyDescent="0.2">
      <c r="A323" s="129"/>
    </row>
    <row r="324" spans="1:1" x14ac:dyDescent="0.2">
      <c r="A324" s="129"/>
    </row>
    <row r="325" spans="1:1" x14ac:dyDescent="0.2">
      <c r="A325" s="129"/>
    </row>
    <row r="326" spans="1:1" x14ac:dyDescent="0.2">
      <c r="A326" s="129"/>
    </row>
    <row r="327" spans="1:1" x14ac:dyDescent="0.2">
      <c r="A327" s="129"/>
    </row>
    <row r="328" spans="1:1" x14ac:dyDescent="0.2">
      <c r="A328" s="129"/>
    </row>
    <row r="329" spans="1:1" x14ac:dyDescent="0.2">
      <c r="A329" s="129"/>
    </row>
    <row r="330" spans="1:1" x14ac:dyDescent="0.2">
      <c r="A330" s="129"/>
    </row>
    <row r="331" spans="1:1" x14ac:dyDescent="0.2">
      <c r="A331" s="129"/>
    </row>
    <row r="332" spans="1:1" x14ac:dyDescent="0.2">
      <c r="A332" s="129"/>
    </row>
    <row r="333" spans="1:1" x14ac:dyDescent="0.2">
      <c r="A333" s="129"/>
    </row>
    <row r="334" spans="1:1" x14ac:dyDescent="0.2">
      <c r="A334" s="129"/>
    </row>
    <row r="335" spans="1:1" x14ac:dyDescent="0.2">
      <c r="A335" s="129"/>
    </row>
    <row r="336" spans="1:1" x14ac:dyDescent="0.2">
      <c r="A336" s="129"/>
    </row>
    <row r="337" spans="1:1" x14ac:dyDescent="0.2">
      <c r="A337" s="129"/>
    </row>
    <row r="338" spans="1:1" x14ac:dyDescent="0.2">
      <c r="A338" s="129"/>
    </row>
    <row r="339" spans="1:1" x14ac:dyDescent="0.2">
      <c r="A339" s="129"/>
    </row>
    <row r="340" spans="1:1" x14ac:dyDescent="0.2">
      <c r="A340" s="129"/>
    </row>
    <row r="341" spans="1:1" x14ac:dyDescent="0.2">
      <c r="A341" s="129"/>
    </row>
    <row r="342" spans="1:1" x14ac:dyDescent="0.2">
      <c r="A342" s="129"/>
    </row>
    <row r="343" spans="1:1" x14ac:dyDescent="0.2">
      <c r="A343" s="129"/>
    </row>
    <row r="344" spans="1:1" x14ac:dyDescent="0.2">
      <c r="A344" s="129"/>
    </row>
    <row r="345" spans="1:1" x14ac:dyDescent="0.2">
      <c r="A345" s="129"/>
    </row>
    <row r="346" spans="1:1" x14ac:dyDescent="0.2">
      <c r="A346" s="129"/>
    </row>
    <row r="347" spans="1:1" x14ac:dyDescent="0.2">
      <c r="A347" s="129"/>
    </row>
    <row r="348" spans="1:1" x14ac:dyDescent="0.2">
      <c r="A348" s="129"/>
    </row>
    <row r="349" spans="1:1" x14ac:dyDescent="0.2">
      <c r="A349" s="129"/>
    </row>
    <row r="350" spans="1:1" x14ac:dyDescent="0.2">
      <c r="A350" s="129"/>
    </row>
    <row r="351" spans="1:1" x14ac:dyDescent="0.2">
      <c r="A351" s="129"/>
    </row>
    <row r="352" spans="1:1" x14ac:dyDescent="0.2">
      <c r="A352" s="129"/>
    </row>
    <row r="353" spans="1:1" x14ac:dyDescent="0.2">
      <c r="A353" s="129"/>
    </row>
    <row r="354" spans="1:1" x14ac:dyDescent="0.2">
      <c r="A354" s="129"/>
    </row>
    <row r="355" spans="1:1" x14ac:dyDescent="0.2">
      <c r="A355" s="129"/>
    </row>
    <row r="356" spans="1:1" x14ac:dyDescent="0.2">
      <c r="A356" s="129"/>
    </row>
    <row r="357" spans="1:1" x14ac:dyDescent="0.2">
      <c r="A357" s="129"/>
    </row>
    <row r="358" spans="1:1" x14ac:dyDescent="0.2">
      <c r="A358" s="129"/>
    </row>
    <row r="359" spans="1:1" x14ac:dyDescent="0.2">
      <c r="A359" s="129"/>
    </row>
    <row r="360" spans="1:1" x14ac:dyDescent="0.2">
      <c r="A360" s="129"/>
    </row>
    <row r="361" spans="1:1" x14ac:dyDescent="0.2">
      <c r="A361" s="129"/>
    </row>
    <row r="362" spans="1:1" x14ac:dyDescent="0.2">
      <c r="A362" s="129"/>
    </row>
    <row r="363" spans="1:1" x14ac:dyDescent="0.2">
      <c r="A363" s="129"/>
    </row>
    <row r="364" spans="1:1" x14ac:dyDescent="0.2">
      <c r="A364" s="129"/>
    </row>
    <row r="365" spans="1:1" x14ac:dyDescent="0.2">
      <c r="A365" s="129"/>
    </row>
    <row r="366" spans="1:1" x14ac:dyDescent="0.2">
      <c r="A366" s="129"/>
    </row>
    <row r="367" spans="1:1" x14ac:dyDescent="0.2">
      <c r="A367" s="129"/>
    </row>
    <row r="368" spans="1:1" x14ac:dyDescent="0.2">
      <c r="A368" s="129"/>
    </row>
    <row r="369" spans="1:1" x14ac:dyDescent="0.2">
      <c r="A369" s="129"/>
    </row>
    <row r="370" spans="1:1" x14ac:dyDescent="0.2">
      <c r="A370" s="129"/>
    </row>
    <row r="371" spans="1:1" x14ac:dyDescent="0.2">
      <c r="A371" s="129"/>
    </row>
    <row r="372" spans="1:1" x14ac:dyDescent="0.2">
      <c r="A372" s="129"/>
    </row>
    <row r="373" spans="1:1" x14ac:dyDescent="0.2">
      <c r="A373" s="129"/>
    </row>
    <row r="374" spans="1:1" x14ac:dyDescent="0.2">
      <c r="A374" s="129"/>
    </row>
    <row r="375" spans="1:1" x14ac:dyDescent="0.2">
      <c r="A375" s="129"/>
    </row>
    <row r="376" spans="1:1" x14ac:dyDescent="0.2">
      <c r="A376" s="129"/>
    </row>
    <row r="377" spans="1:1" x14ac:dyDescent="0.2">
      <c r="A377" s="129"/>
    </row>
    <row r="378" spans="1:1" x14ac:dyDescent="0.2">
      <c r="A378" s="129"/>
    </row>
    <row r="379" spans="1:1" x14ac:dyDescent="0.2">
      <c r="A379" s="129"/>
    </row>
    <row r="380" spans="1:1" x14ac:dyDescent="0.2">
      <c r="A380" s="129"/>
    </row>
    <row r="381" spans="1:1" x14ac:dyDescent="0.2">
      <c r="A381" s="129"/>
    </row>
    <row r="382" spans="1:1" x14ac:dyDescent="0.2">
      <c r="A382" s="129"/>
    </row>
    <row r="383" spans="1:1" x14ac:dyDescent="0.2">
      <c r="A383" s="129"/>
    </row>
    <row r="384" spans="1:1" x14ac:dyDescent="0.2">
      <c r="A384" s="129"/>
    </row>
    <row r="385" spans="1:1" x14ac:dyDescent="0.2">
      <c r="A385" s="129"/>
    </row>
    <row r="386" spans="1:1" x14ac:dyDescent="0.2">
      <c r="A386" s="129"/>
    </row>
    <row r="387" spans="1:1" x14ac:dyDescent="0.2">
      <c r="A387" s="129"/>
    </row>
    <row r="388" spans="1:1" x14ac:dyDescent="0.2">
      <c r="A388" s="129"/>
    </row>
    <row r="389" spans="1:1" x14ac:dyDescent="0.2">
      <c r="A389" s="129"/>
    </row>
    <row r="390" spans="1:1" x14ac:dyDescent="0.2">
      <c r="A390" s="129"/>
    </row>
    <row r="391" spans="1:1" x14ac:dyDescent="0.2">
      <c r="A391" s="129"/>
    </row>
    <row r="392" spans="1:1" x14ac:dyDescent="0.2">
      <c r="A392" s="129"/>
    </row>
    <row r="393" spans="1:1" x14ac:dyDescent="0.2">
      <c r="A393" s="129"/>
    </row>
    <row r="394" spans="1:1" x14ac:dyDescent="0.2">
      <c r="A394" s="129"/>
    </row>
    <row r="395" spans="1:1" x14ac:dyDescent="0.2">
      <c r="A395" s="129"/>
    </row>
    <row r="396" spans="1:1" x14ac:dyDescent="0.2">
      <c r="A396" s="129"/>
    </row>
    <row r="397" spans="1:1" x14ac:dyDescent="0.2">
      <c r="A397" s="129"/>
    </row>
    <row r="398" spans="1:1" x14ac:dyDescent="0.2">
      <c r="A398" s="129"/>
    </row>
    <row r="399" spans="1:1" x14ac:dyDescent="0.2">
      <c r="A399" s="129"/>
    </row>
    <row r="400" spans="1:1" x14ac:dyDescent="0.2">
      <c r="A400" s="129"/>
    </row>
    <row r="401" spans="1:1" x14ac:dyDescent="0.2">
      <c r="A401" s="129"/>
    </row>
    <row r="402" spans="1:1" x14ac:dyDescent="0.2">
      <c r="A402" s="129"/>
    </row>
    <row r="403" spans="1:1" x14ac:dyDescent="0.2">
      <c r="A403" s="129"/>
    </row>
    <row r="404" spans="1:1" x14ac:dyDescent="0.2">
      <c r="A404" s="129"/>
    </row>
    <row r="405" spans="1:1" x14ac:dyDescent="0.2">
      <c r="A405" s="129"/>
    </row>
    <row r="406" spans="1:1" x14ac:dyDescent="0.2">
      <c r="A406" s="129"/>
    </row>
    <row r="407" spans="1:1" x14ac:dyDescent="0.2">
      <c r="A407" s="129"/>
    </row>
    <row r="408" spans="1:1" x14ac:dyDescent="0.2">
      <c r="A408" s="129"/>
    </row>
    <row r="409" spans="1:1" x14ac:dyDescent="0.2">
      <c r="A409" s="129"/>
    </row>
    <row r="410" spans="1:1" x14ac:dyDescent="0.2">
      <c r="A410" s="129"/>
    </row>
    <row r="411" spans="1:1" x14ac:dyDescent="0.2">
      <c r="A411" s="129"/>
    </row>
    <row r="412" spans="1:1" x14ac:dyDescent="0.2">
      <c r="A412" s="129"/>
    </row>
    <row r="413" spans="1:1" x14ac:dyDescent="0.2">
      <c r="A413" s="129"/>
    </row>
    <row r="414" spans="1:1" x14ac:dyDescent="0.2">
      <c r="A414" s="129"/>
    </row>
    <row r="415" spans="1:1" x14ac:dyDescent="0.2">
      <c r="A415" s="129"/>
    </row>
    <row r="416" spans="1:1" x14ac:dyDescent="0.2">
      <c r="A416" s="129"/>
    </row>
    <row r="417" spans="1:1" x14ac:dyDescent="0.2">
      <c r="A417" s="129"/>
    </row>
    <row r="418" spans="1:1" x14ac:dyDescent="0.2">
      <c r="A418" s="129"/>
    </row>
    <row r="419" spans="1:1" x14ac:dyDescent="0.2">
      <c r="A419" s="129"/>
    </row>
    <row r="420" spans="1:1" x14ac:dyDescent="0.2">
      <c r="A420" s="129"/>
    </row>
    <row r="421" spans="1:1" x14ac:dyDescent="0.2">
      <c r="A421" s="129"/>
    </row>
    <row r="422" spans="1:1" x14ac:dyDescent="0.2">
      <c r="A422" s="129"/>
    </row>
    <row r="423" spans="1:1" x14ac:dyDescent="0.2">
      <c r="A423" s="129"/>
    </row>
    <row r="424" spans="1:1" x14ac:dyDescent="0.2">
      <c r="A424" s="129"/>
    </row>
    <row r="425" spans="1:1" x14ac:dyDescent="0.2">
      <c r="A425" s="129"/>
    </row>
    <row r="426" spans="1:1" x14ac:dyDescent="0.2">
      <c r="A426" s="129"/>
    </row>
    <row r="427" spans="1:1" x14ac:dyDescent="0.2">
      <c r="A427" s="129"/>
    </row>
    <row r="428" spans="1:1" x14ac:dyDescent="0.2">
      <c r="A428" s="129"/>
    </row>
    <row r="429" spans="1:1" x14ac:dyDescent="0.2">
      <c r="A429" s="129"/>
    </row>
    <row r="430" spans="1:1" x14ac:dyDescent="0.2">
      <c r="A430" s="129"/>
    </row>
    <row r="431" spans="1:1" x14ac:dyDescent="0.2">
      <c r="A431" s="129"/>
    </row>
    <row r="432" spans="1:1" x14ac:dyDescent="0.2">
      <c r="A432" s="129"/>
    </row>
    <row r="433" spans="1:1" x14ac:dyDescent="0.2">
      <c r="A433" s="129"/>
    </row>
    <row r="434" spans="1:1" x14ac:dyDescent="0.2">
      <c r="A434" s="129"/>
    </row>
    <row r="435" spans="1:1" x14ac:dyDescent="0.2">
      <c r="A435" s="129"/>
    </row>
    <row r="436" spans="1:1" x14ac:dyDescent="0.2">
      <c r="A436" s="129"/>
    </row>
    <row r="437" spans="1:1" x14ac:dyDescent="0.2">
      <c r="A437" s="129"/>
    </row>
    <row r="438" spans="1:1" x14ac:dyDescent="0.2">
      <c r="A438" s="129"/>
    </row>
    <row r="439" spans="1:1" x14ac:dyDescent="0.2">
      <c r="A439" s="129"/>
    </row>
    <row r="440" spans="1:1" x14ac:dyDescent="0.2">
      <c r="A440" s="129"/>
    </row>
    <row r="441" spans="1:1" x14ac:dyDescent="0.2">
      <c r="A441" s="129"/>
    </row>
    <row r="442" spans="1:1" x14ac:dyDescent="0.2">
      <c r="A442" s="129"/>
    </row>
    <row r="443" spans="1:1" x14ac:dyDescent="0.2">
      <c r="A443" s="129"/>
    </row>
    <row r="444" spans="1:1" x14ac:dyDescent="0.2">
      <c r="A444" s="129"/>
    </row>
    <row r="445" spans="1:1" x14ac:dyDescent="0.2">
      <c r="A445" s="129"/>
    </row>
    <row r="446" spans="1:1" x14ac:dyDescent="0.2">
      <c r="A446" s="129"/>
    </row>
    <row r="447" spans="1:1" x14ac:dyDescent="0.2">
      <c r="A447" s="129"/>
    </row>
    <row r="448" spans="1:1" x14ac:dyDescent="0.2">
      <c r="A448" s="129"/>
    </row>
    <row r="449" spans="1:1" x14ac:dyDescent="0.2">
      <c r="A449" s="129"/>
    </row>
    <row r="450" spans="1:1" x14ac:dyDescent="0.2">
      <c r="A450" s="129"/>
    </row>
    <row r="451" spans="1:1" x14ac:dyDescent="0.2">
      <c r="A451" s="129"/>
    </row>
    <row r="452" spans="1:1" x14ac:dyDescent="0.2">
      <c r="A452" s="129"/>
    </row>
    <row r="453" spans="1:1" x14ac:dyDescent="0.2">
      <c r="A453" s="129"/>
    </row>
    <row r="454" spans="1:1" x14ac:dyDescent="0.2">
      <c r="A454" s="129"/>
    </row>
    <row r="455" spans="1:1" x14ac:dyDescent="0.2">
      <c r="A455" s="129"/>
    </row>
    <row r="456" spans="1:1" x14ac:dyDescent="0.2">
      <c r="A456" s="129"/>
    </row>
    <row r="457" spans="1:1" x14ac:dyDescent="0.2">
      <c r="A457" s="129"/>
    </row>
    <row r="458" spans="1:1" x14ac:dyDescent="0.2">
      <c r="A458" s="129"/>
    </row>
    <row r="459" spans="1:1" x14ac:dyDescent="0.2">
      <c r="A459" s="129"/>
    </row>
    <row r="460" spans="1:1" x14ac:dyDescent="0.2">
      <c r="A460" s="129"/>
    </row>
    <row r="461" spans="1:1" x14ac:dyDescent="0.2">
      <c r="A461" s="129"/>
    </row>
    <row r="462" spans="1:1" x14ac:dyDescent="0.2">
      <c r="A462" s="129"/>
    </row>
    <row r="463" spans="1:1" x14ac:dyDescent="0.2">
      <c r="A463" s="129"/>
    </row>
    <row r="464" spans="1:1" x14ac:dyDescent="0.2">
      <c r="A464" s="129"/>
    </row>
    <row r="465" spans="1:1" x14ac:dyDescent="0.2">
      <c r="A465" s="129"/>
    </row>
    <row r="466" spans="1:1" x14ac:dyDescent="0.2">
      <c r="A466" s="129"/>
    </row>
    <row r="467" spans="1:1" x14ac:dyDescent="0.2">
      <c r="A467" s="129"/>
    </row>
    <row r="468" spans="1:1" x14ac:dyDescent="0.2">
      <c r="A468" s="129"/>
    </row>
    <row r="469" spans="1:1" x14ac:dyDescent="0.2">
      <c r="A469" s="129"/>
    </row>
    <row r="470" spans="1:1" x14ac:dyDescent="0.2">
      <c r="A470" s="129"/>
    </row>
    <row r="471" spans="1:1" x14ac:dyDescent="0.2">
      <c r="A471" s="129"/>
    </row>
    <row r="472" spans="1:1" x14ac:dyDescent="0.2">
      <c r="A472" s="129"/>
    </row>
    <row r="473" spans="1:1" x14ac:dyDescent="0.2">
      <c r="A473" s="129"/>
    </row>
    <row r="474" spans="1:1" x14ac:dyDescent="0.2">
      <c r="A474" s="129"/>
    </row>
    <row r="475" spans="1:1" x14ac:dyDescent="0.2">
      <c r="A475" s="129"/>
    </row>
    <row r="476" spans="1:1" x14ac:dyDescent="0.2">
      <c r="A476" s="129"/>
    </row>
    <row r="477" spans="1:1" x14ac:dyDescent="0.2">
      <c r="A477" s="129"/>
    </row>
    <row r="478" spans="1:1" x14ac:dyDescent="0.2">
      <c r="A478" s="129"/>
    </row>
    <row r="479" spans="1:1" x14ac:dyDescent="0.2">
      <c r="A479" s="129"/>
    </row>
    <row r="480" spans="1:1" x14ac:dyDescent="0.2">
      <c r="A480" s="129"/>
    </row>
    <row r="481" spans="1:1" x14ac:dyDescent="0.2">
      <c r="A481" s="129"/>
    </row>
    <row r="482" spans="1:1" x14ac:dyDescent="0.2">
      <c r="A482" s="129"/>
    </row>
    <row r="483" spans="1:1" x14ac:dyDescent="0.2">
      <c r="A483" s="129"/>
    </row>
    <row r="484" spans="1:1" x14ac:dyDescent="0.2">
      <c r="A484" s="129"/>
    </row>
    <row r="485" spans="1:1" x14ac:dyDescent="0.2">
      <c r="A485" s="129"/>
    </row>
    <row r="486" spans="1:1" x14ac:dyDescent="0.2">
      <c r="A486" s="129"/>
    </row>
    <row r="487" spans="1:1" x14ac:dyDescent="0.2">
      <c r="A487" s="129"/>
    </row>
    <row r="488" spans="1:1" x14ac:dyDescent="0.2">
      <c r="A488" s="129"/>
    </row>
    <row r="489" spans="1:1" x14ac:dyDescent="0.2">
      <c r="A489" s="129"/>
    </row>
    <row r="490" spans="1:1" x14ac:dyDescent="0.2">
      <c r="A490" s="129"/>
    </row>
    <row r="491" spans="1:1" x14ac:dyDescent="0.2">
      <c r="A491" s="129"/>
    </row>
    <row r="492" spans="1:1" x14ac:dyDescent="0.2">
      <c r="A492" s="129"/>
    </row>
    <row r="493" spans="1:1" x14ac:dyDescent="0.2">
      <c r="A493" s="129"/>
    </row>
    <row r="494" spans="1:1" x14ac:dyDescent="0.2">
      <c r="A494" s="129"/>
    </row>
    <row r="495" spans="1:1" x14ac:dyDescent="0.2">
      <c r="A495" s="129"/>
    </row>
    <row r="496" spans="1:1" x14ac:dyDescent="0.2">
      <c r="A496" s="129"/>
    </row>
    <row r="497" spans="1:1" x14ac:dyDescent="0.2">
      <c r="A497" s="129"/>
    </row>
    <row r="498" spans="1:1" x14ac:dyDescent="0.2">
      <c r="A498" s="129"/>
    </row>
    <row r="499" spans="1:1" x14ac:dyDescent="0.2">
      <c r="A499" s="129"/>
    </row>
  </sheetData>
  <mergeCells count="26">
    <mergeCell ref="B27:G27"/>
    <mergeCell ref="A15:B15"/>
    <mergeCell ref="A16:B16"/>
    <mergeCell ref="B26:G26"/>
    <mergeCell ref="B24:G24"/>
    <mergeCell ref="A18:B18"/>
    <mergeCell ref="A19:B19"/>
    <mergeCell ref="B23:G23"/>
    <mergeCell ref="B22:G22"/>
    <mergeCell ref="B25:G25"/>
    <mergeCell ref="B29:G29"/>
    <mergeCell ref="A1:C1"/>
    <mergeCell ref="A2:C2"/>
    <mergeCell ref="I6:J6"/>
    <mergeCell ref="F7:H7"/>
    <mergeCell ref="A7:B7"/>
    <mergeCell ref="C4:D4"/>
    <mergeCell ref="A8:B8"/>
    <mergeCell ref="A9:B9"/>
    <mergeCell ref="A10:B10"/>
    <mergeCell ref="A11:B11"/>
    <mergeCell ref="A17:B17"/>
    <mergeCell ref="A12:B12"/>
    <mergeCell ref="A13:B13"/>
    <mergeCell ref="A14:B14"/>
    <mergeCell ref="B28:G28"/>
  </mergeCells>
  <conditionalFormatting sqref="A8:C19">
    <cfRule type="duplicateValues" dxfId="0" priority="1"/>
  </conditionalFormatting>
  <dataValidations count="3">
    <dataValidation type="list" allowBlank="1" showInputMessage="1" showErrorMessage="1" sqref="A9:B19">
      <formula1>Liste_Nom</formula1>
    </dataValidation>
    <dataValidation type="list" showInputMessage="1" showErrorMessage="1" sqref="A8:B8">
      <formula1>Liste_Nom</formula1>
    </dataValidation>
    <dataValidation type="list" allowBlank="1" showInputMessage="1" showErrorMessage="1" sqref="C8:C19">
      <formula1>Liste_poste</formula1>
    </dataValidation>
  </dataValidations>
  <hyperlinks>
    <hyperlink ref="I6:J6" location="Tâches!A1" tooltip="Tâches journalières" display="TACHES JOURNALIERES"/>
  </hyperlinks>
  <printOptions horizontalCentered="1"/>
  <pageMargins left="0.31496062992125984" right="0.31496062992125984" top="0.31496062992125984" bottom="0.35433070866141736" header="0.31496062992125984" footer="0.11811023622047245"/>
  <pageSetup paperSize="9" orientation="landscape" r:id="rId1"/>
  <headerFooter>
    <oddFooter xml:space="preserve">&amp;L&amp;8&amp;K01+046          Aéroport Béziers Cap d'Agde "Main courante sslia"&amp;C&amp;8&amp;K01+044page &amp;P/&amp;N&amp;R&amp;8&amp;K01+045Imprimé le &amp;D à &amp;T          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Check Box 6">
              <controlPr defaultSize="0" autoFill="0" autoLine="0" autoPict="0">
                <anchor moveWithCells="1">
                  <from>
                    <xdr:col>5</xdr:col>
                    <xdr:colOff>38100</xdr:colOff>
                    <xdr:row>10</xdr:row>
                    <xdr:rowOff>180975</xdr:rowOff>
                  </from>
                  <to>
                    <xdr:col>6</xdr:col>
                    <xdr:colOff>333375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Check Box 7">
              <controlPr defaultSize="0" autoFill="0" autoLine="0" autoPict="0">
                <anchor moveWithCells="1">
                  <from>
                    <xdr:col>6</xdr:col>
                    <xdr:colOff>419100</xdr:colOff>
                    <xdr:row>10</xdr:row>
                    <xdr:rowOff>180975</xdr:rowOff>
                  </from>
                  <to>
                    <xdr:col>7</xdr:col>
                    <xdr:colOff>638175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Check Box 8">
              <controlPr defaultSize="0" autoFill="0" autoLine="0" autoPict="0">
                <anchor moveWithCells="1">
                  <from>
                    <xdr:col>5</xdr:col>
                    <xdr:colOff>38100</xdr:colOff>
                    <xdr:row>11</xdr:row>
                    <xdr:rowOff>171450</xdr:rowOff>
                  </from>
                  <to>
                    <xdr:col>6</xdr:col>
                    <xdr:colOff>371475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7" name="Check Box 10">
              <controlPr defaultSize="0" autoFill="0" autoLine="0" autoPict="0">
                <anchor moveWithCells="1">
                  <from>
                    <xdr:col>5</xdr:col>
                    <xdr:colOff>38100</xdr:colOff>
                    <xdr:row>14</xdr:row>
                    <xdr:rowOff>180975</xdr:rowOff>
                  </from>
                  <to>
                    <xdr:col>6</xdr:col>
                    <xdr:colOff>161925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8" name="Check Box 11">
              <controlPr defaultSize="0" autoFill="0" autoLine="0" autoPict="0">
                <anchor moveWithCells="1">
                  <from>
                    <xdr:col>5</xdr:col>
                    <xdr:colOff>38100</xdr:colOff>
                    <xdr:row>15</xdr:row>
                    <xdr:rowOff>180975</xdr:rowOff>
                  </from>
                  <to>
                    <xdr:col>6</xdr:col>
                    <xdr:colOff>161925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9" name="Check Box 12">
              <controlPr defaultSize="0" autoFill="0" autoLine="0" autoPict="0">
                <anchor moveWithCells="1">
                  <from>
                    <xdr:col>6</xdr:col>
                    <xdr:colOff>419100</xdr:colOff>
                    <xdr:row>13</xdr:row>
                    <xdr:rowOff>180975</xdr:rowOff>
                  </from>
                  <to>
                    <xdr:col>7</xdr:col>
                    <xdr:colOff>542925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0" name="Check Box 14">
              <controlPr defaultSize="0" autoFill="0" autoLine="0" autoPict="0">
                <anchor moveWithCells="1">
                  <from>
                    <xdr:col>6</xdr:col>
                    <xdr:colOff>419100</xdr:colOff>
                    <xdr:row>15</xdr:row>
                    <xdr:rowOff>180975</xdr:rowOff>
                  </from>
                  <to>
                    <xdr:col>7</xdr:col>
                    <xdr:colOff>542925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1" name="Check Box 15">
              <controlPr defaultSize="0" autoFill="0" autoLine="0" autoPict="0">
                <anchor moveWithCells="1">
                  <from>
                    <xdr:col>6</xdr:col>
                    <xdr:colOff>419100</xdr:colOff>
                    <xdr:row>14</xdr:row>
                    <xdr:rowOff>180975</xdr:rowOff>
                  </from>
                  <to>
                    <xdr:col>7</xdr:col>
                    <xdr:colOff>542925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2" name="Check Box 19">
              <controlPr defaultSize="0" autoFill="0" autoLine="0" autoPict="0">
                <anchor moveWithCells="1">
                  <from>
                    <xdr:col>5</xdr:col>
                    <xdr:colOff>38100</xdr:colOff>
                    <xdr:row>17</xdr:row>
                    <xdr:rowOff>76200</xdr:rowOff>
                  </from>
                  <to>
                    <xdr:col>6</xdr:col>
                    <xdr:colOff>161925</xdr:colOff>
                    <xdr:row>18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3" name="Check Box 20">
              <controlPr defaultSize="0" autoFill="0" autoLine="0" autoPict="0" macro="[0]!Caseàcocher20_Clic">
                <anchor moveWithCells="1">
                  <from>
                    <xdr:col>6</xdr:col>
                    <xdr:colOff>409575</xdr:colOff>
                    <xdr:row>17</xdr:row>
                    <xdr:rowOff>76200</xdr:rowOff>
                  </from>
                  <to>
                    <xdr:col>7</xdr:col>
                    <xdr:colOff>533400</xdr:colOff>
                    <xdr:row>18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4" name="Check Box 24">
              <controlPr defaultSize="0" autoFill="0" autoLine="0" autoPict="0">
                <anchor moveWithCells="1">
                  <from>
                    <xdr:col>5</xdr:col>
                    <xdr:colOff>38100</xdr:colOff>
                    <xdr:row>13</xdr:row>
                    <xdr:rowOff>180975</xdr:rowOff>
                  </from>
                  <to>
                    <xdr:col>6</xdr:col>
                    <xdr:colOff>161925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5" name="Check Box 25">
              <controlPr defaultSize="0" autoFill="0" autoLine="0" autoPict="0">
                <anchor moveWithCells="1">
                  <from>
                    <xdr:col>6</xdr:col>
                    <xdr:colOff>419100</xdr:colOff>
                    <xdr:row>11</xdr:row>
                    <xdr:rowOff>171450</xdr:rowOff>
                  </from>
                  <to>
                    <xdr:col>7</xdr:col>
                    <xdr:colOff>638175</xdr:colOff>
                    <xdr:row>13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53"/>
  <sheetViews>
    <sheetView showGridLines="0" workbookViewId="0">
      <selection sqref="A1:L1"/>
    </sheetView>
  </sheetViews>
  <sheetFormatPr baseColWidth="10" defaultRowHeight="12.75" x14ac:dyDescent="0.2"/>
  <cols>
    <col min="1" max="1" width="2.7109375" customWidth="1"/>
    <col min="2" max="2" width="10.7109375" style="5" customWidth="1"/>
    <col min="3" max="3" width="20.7109375" customWidth="1"/>
    <col min="4" max="5" width="2.7109375" customWidth="1"/>
    <col min="6" max="6" width="2.7109375" style="6" bestFit="1" customWidth="1"/>
    <col min="7" max="7" width="25.7109375" customWidth="1"/>
    <col min="8" max="8" width="5.7109375" customWidth="1"/>
    <col min="9" max="9" width="20.7109375" customWidth="1"/>
    <col min="10" max="10" width="5.7109375" customWidth="1"/>
    <col min="11" max="11" width="40.7109375" customWidth="1"/>
    <col min="12" max="12" width="2.7109375" customWidth="1"/>
  </cols>
  <sheetData>
    <row r="1" spans="1:12" ht="30" customHeight="1" thickBot="1" x14ac:dyDescent="0.25">
      <c r="A1" s="206" t="s">
        <v>65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8"/>
    </row>
    <row r="3" spans="1:12" ht="15" x14ac:dyDescent="0.2">
      <c r="B3" s="204" t="s">
        <v>0</v>
      </c>
      <c r="C3" s="205"/>
      <c r="E3" s="4"/>
      <c r="G3" s="9" t="s">
        <v>3</v>
      </c>
      <c r="I3" s="9" t="s">
        <v>4</v>
      </c>
      <c r="K3" s="9" t="s">
        <v>6</v>
      </c>
    </row>
    <row r="4" spans="1:12" x14ac:dyDescent="0.2">
      <c r="E4" s="4"/>
      <c r="F4" s="6">
        <v>1</v>
      </c>
      <c r="G4" s="11" t="s">
        <v>135</v>
      </c>
      <c r="I4" s="11" t="s">
        <v>5</v>
      </c>
      <c r="K4" s="11" t="s">
        <v>7</v>
      </c>
    </row>
    <row r="5" spans="1:12" x14ac:dyDescent="0.2">
      <c r="B5" s="8" t="s">
        <v>1</v>
      </c>
      <c r="C5" s="36" t="s">
        <v>109</v>
      </c>
      <c r="E5" s="4"/>
      <c r="F5" s="6">
        <v>2</v>
      </c>
      <c r="G5" s="11" t="s">
        <v>9</v>
      </c>
      <c r="I5" s="11" t="s">
        <v>61</v>
      </c>
      <c r="K5" s="11" t="s">
        <v>8</v>
      </c>
    </row>
    <row r="6" spans="1:12" x14ac:dyDescent="0.2">
      <c r="B6" s="8" t="s">
        <v>2</v>
      </c>
      <c r="C6" s="37" t="s">
        <v>108</v>
      </c>
      <c r="E6" s="4"/>
      <c r="F6" s="6">
        <v>3</v>
      </c>
      <c r="G6" s="11" t="s">
        <v>10</v>
      </c>
      <c r="I6" s="11" t="s">
        <v>62</v>
      </c>
      <c r="K6" s="11" t="s">
        <v>13</v>
      </c>
    </row>
    <row r="7" spans="1:12" ht="13.5" thickBot="1" x14ac:dyDescent="0.25">
      <c r="B7" s="7"/>
      <c r="C7" s="2"/>
      <c r="E7" s="4"/>
      <c r="F7" s="6">
        <v>4</v>
      </c>
      <c r="G7" s="11" t="s">
        <v>11</v>
      </c>
      <c r="I7" s="11" t="s">
        <v>63</v>
      </c>
      <c r="K7" s="11" t="s">
        <v>14</v>
      </c>
    </row>
    <row r="8" spans="1:12" x14ac:dyDescent="0.2">
      <c r="E8" s="4"/>
      <c r="F8" s="6">
        <v>5</v>
      </c>
      <c r="G8" s="11" t="s">
        <v>114</v>
      </c>
      <c r="I8" s="11" t="s">
        <v>64</v>
      </c>
      <c r="K8" s="11" t="s">
        <v>15</v>
      </c>
    </row>
    <row r="9" spans="1:12" ht="15" x14ac:dyDescent="0.2">
      <c r="B9" s="204" t="s">
        <v>136</v>
      </c>
      <c r="C9" s="205"/>
      <c r="E9" s="4"/>
      <c r="F9" s="6">
        <v>6</v>
      </c>
      <c r="G9" s="11" t="s">
        <v>138</v>
      </c>
      <c r="I9" s="11" t="s">
        <v>90</v>
      </c>
      <c r="K9" s="11" t="s">
        <v>16</v>
      </c>
    </row>
    <row r="10" spans="1:12" x14ac:dyDescent="0.2">
      <c r="B10" s="5">
        <v>1</v>
      </c>
      <c r="C10" t="s">
        <v>116</v>
      </c>
      <c r="E10" s="4"/>
      <c r="F10" s="6">
        <v>7</v>
      </c>
      <c r="G10" s="11" t="s">
        <v>115</v>
      </c>
      <c r="I10" s="11" t="s">
        <v>91</v>
      </c>
      <c r="K10" s="11" t="s">
        <v>17</v>
      </c>
    </row>
    <row r="11" spans="1:12" x14ac:dyDescent="0.2">
      <c r="B11" s="5">
        <v>2</v>
      </c>
      <c r="C11" t="s">
        <v>117</v>
      </c>
      <c r="E11" s="4"/>
      <c r="F11" s="6">
        <v>8</v>
      </c>
      <c r="G11" s="11" t="s">
        <v>12</v>
      </c>
      <c r="I11" s="11" t="s">
        <v>92</v>
      </c>
      <c r="K11" s="11" t="s">
        <v>18</v>
      </c>
    </row>
    <row r="12" spans="1:12" x14ac:dyDescent="0.2">
      <c r="B12" s="5">
        <v>3</v>
      </c>
      <c r="C12" t="s">
        <v>118</v>
      </c>
      <c r="E12" s="4"/>
      <c r="F12" s="6">
        <v>9</v>
      </c>
      <c r="G12" s="11" t="s">
        <v>88</v>
      </c>
      <c r="I12" s="11"/>
      <c r="K12" s="11" t="s">
        <v>19</v>
      </c>
    </row>
    <row r="13" spans="1:12" x14ac:dyDescent="0.2">
      <c r="B13" s="5">
        <v>4</v>
      </c>
      <c r="C13" t="s">
        <v>119</v>
      </c>
      <c r="E13" s="4"/>
      <c r="F13" s="6">
        <v>10</v>
      </c>
      <c r="G13" s="11" t="s">
        <v>89</v>
      </c>
      <c r="I13" s="11"/>
      <c r="K13" s="11" t="s">
        <v>20</v>
      </c>
    </row>
    <row r="14" spans="1:12" x14ac:dyDescent="0.2">
      <c r="B14" s="5">
        <v>5</v>
      </c>
      <c r="C14" t="s">
        <v>120</v>
      </c>
      <c r="E14" s="4"/>
      <c r="F14" s="6">
        <v>11</v>
      </c>
      <c r="G14" s="11" t="s">
        <v>94</v>
      </c>
      <c r="I14" s="11"/>
      <c r="K14" s="11" t="s">
        <v>21</v>
      </c>
    </row>
    <row r="15" spans="1:12" x14ac:dyDescent="0.2">
      <c r="B15" s="5">
        <v>6</v>
      </c>
      <c r="C15" t="s">
        <v>96</v>
      </c>
      <c r="E15" s="4"/>
      <c r="F15" s="6">
        <v>12</v>
      </c>
      <c r="G15" s="11" t="s">
        <v>137</v>
      </c>
      <c r="I15" s="11"/>
      <c r="K15" s="11" t="s">
        <v>22</v>
      </c>
    </row>
    <row r="16" spans="1:12" x14ac:dyDescent="0.2">
      <c r="B16" s="5">
        <v>7</v>
      </c>
      <c r="C16" t="s">
        <v>97</v>
      </c>
      <c r="E16" s="4"/>
      <c r="F16" s="6">
        <v>13</v>
      </c>
      <c r="G16" s="11" t="s">
        <v>144</v>
      </c>
      <c r="I16" s="11"/>
      <c r="K16" s="11" t="s">
        <v>23</v>
      </c>
    </row>
    <row r="17" spans="1:11" x14ac:dyDescent="0.2">
      <c r="B17" s="5">
        <v>8</v>
      </c>
      <c r="C17" t="s">
        <v>121</v>
      </c>
      <c r="E17" s="4"/>
      <c r="F17" s="6">
        <v>14</v>
      </c>
      <c r="G17" s="11" t="s">
        <v>143</v>
      </c>
      <c r="I17" s="11"/>
      <c r="K17" s="11" t="s">
        <v>24</v>
      </c>
    </row>
    <row r="18" spans="1:11" x14ac:dyDescent="0.2">
      <c r="B18" s="5">
        <v>9</v>
      </c>
      <c r="C18" t="s">
        <v>122</v>
      </c>
      <c r="E18" s="4"/>
      <c r="F18" s="6">
        <v>15</v>
      </c>
      <c r="G18" s="11"/>
      <c r="I18" s="11"/>
      <c r="K18" s="11" t="s">
        <v>25</v>
      </c>
    </row>
    <row r="19" spans="1:11" x14ac:dyDescent="0.2">
      <c r="B19" s="5">
        <v>10</v>
      </c>
      <c r="C19" t="s">
        <v>123</v>
      </c>
      <c r="E19" s="4"/>
      <c r="F19" s="6">
        <v>16</v>
      </c>
      <c r="G19" s="11"/>
      <c r="I19" s="11"/>
      <c r="K19" s="11" t="s">
        <v>26</v>
      </c>
    </row>
    <row r="20" spans="1:11" x14ac:dyDescent="0.2">
      <c r="B20" s="5">
        <v>11</v>
      </c>
      <c r="C20" t="s">
        <v>124</v>
      </c>
      <c r="E20" s="4"/>
      <c r="F20" s="6">
        <v>17</v>
      </c>
      <c r="G20" s="11"/>
      <c r="I20" s="11"/>
      <c r="K20" s="11" t="s">
        <v>27</v>
      </c>
    </row>
    <row r="21" spans="1:11" x14ac:dyDescent="0.2">
      <c r="B21" s="5">
        <v>12</v>
      </c>
      <c r="C21" t="s">
        <v>125</v>
      </c>
      <c r="E21" s="4"/>
      <c r="F21" s="6">
        <v>18</v>
      </c>
      <c r="G21" s="11"/>
      <c r="I21" s="11"/>
      <c r="K21" s="11" t="s">
        <v>28</v>
      </c>
    </row>
    <row r="22" spans="1:11" x14ac:dyDescent="0.2">
      <c r="B22" s="5">
        <v>13</v>
      </c>
      <c r="C22" t="s">
        <v>98</v>
      </c>
      <c r="E22" s="4"/>
      <c r="F22" s="6">
        <v>19</v>
      </c>
      <c r="G22" s="11"/>
      <c r="I22" s="11"/>
      <c r="K22" s="11" t="s">
        <v>29</v>
      </c>
    </row>
    <row r="23" spans="1:11" ht="13.5" thickBot="1" x14ac:dyDescent="0.25">
      <c r="B23" s="7"/>
      <c r="C23" s="2"/>
      <c r="E23" s="4"/>
      <c r="F23" s="6">
        <v>20</v>
      </c>
      <c r="G23" s="11"/>
      <c r="I23" s="11"/>
      <c r="K23" s="11" t="s">
        <v>30</v>
      </c>
    </row>
    <row r="24" spans="1:11" x14ac:dyDescent="0.2">
      <c r="E24" s="4"/>
      <c r="F24" s="6">
        <v>21</v>
      </c>
      <c r="G24" s="11"/>
      <c r="I24" s="11"/>
      <c r="K24" s="11" t="s">
        <v>31</v>
      </c>
    </row>
    <row r="25" spans="1:11" x14ac:dyDescent="0.2">
      <c r="B25" s="209" t="s">
        <v>74</v>
      </c>
      <c r="C25" s="210"/>
      <c r="E25" s="4"/>
      <c r="F25" s="6">
        <v>22</v>
      </c>
      <c r="G25" s="11"/>
      <c r="I25" s="11"/>
      <c r="K25" s="11" t="s">
        <v>32</v>
      </c>
    </row>
    <row r="26" spans="1:11" x14ac:dyDescent="0.2">
      <c r="A26" s="153">
        <v>1</v>
      </c>
      <c r="B26" s="8" t="s">
        <v>139</v>
      </c>
      <c r="C26" s="3"/>
      <c r="E26" s="4"/>
      <c r="F26" s="6">
        <v>23</v>
      </c>
      <c r="G26" s="11"/>
      <c r="I26" s="11"/>
      <c r="K26" s="11" t="s">
        <v>33</v>
      </c>
    </row>
    <row r="27" spans="1:11" x14ac:dyDescent="0.2">
      <c r="A27" s="153">
        <v>2</v>
      </c>
      <c r="B27" s="8" t="s">
        <v>140</v>
      </c>
      <c r="C27" s="3"/>
      <c r="E27" s="4"/>
      <c r="F27" s="6">
        <v>24</v>
      </c>
      <c r="G27" s="11"/>
      <c r="I27" s="11"/>
      <c r="K27" s="11" t="s">
        <v>34</v>
      </c>
    </row>
    <row r="28" spans="1:11" x14ac:dyDescent="0.2">
      <c r="A28" s="153">
        <v>3</v>
      </c>
      <c r="B28" s="8" t="s">
        <v>141</v>
      </c>
      <c r="C28" s="3"/>
      <c r="E28" s="4"/>
      <c r="F28" s="6">
        <v>25</v>
      </c>
      <c r="G28" s="11"/>
      <c r="I28" s="11"/>
      <c r="K28" s="11" t="s">
        <v>35</v>
      </c>
    </row>
    <row r="29" spans="1:11" x14ac:dyDescent="0.2">
      <c r="A29" s="153">
        <v>4</v>
      </c>
      <c r="B29" s="8" t="s">
        <v>113</v>
      </c>
      <c r="E29" s="4"/>
      <c r="F29" s="6">
        <v>26</v>
      </c>
      <c r="G29" s="11"/>
      <c r="I29" s="11"/>
      <c r="K29" s="11" t="s">
        <v>36</v>
      </c>
    </row>
    <row r="30" spans="1:11" ht="13.5" thickBot="1" x14ac:dyDescent="0.25">
      <c r="B30" s="7"/>
      <c r="C30" s="2"/>
      <c r="E30" s="4"/>
      <c r="F30" s="6">
        <v>27</v>
      </c>
      <c r="G30" s="11"/>
      <c r="I30" s="11"/>
      <c r="K30" s="11" t="s">
        <v>37</v>
      </c>
    </row>
    <row r="31" spans="1:11" x14ac:dyDescent="0.2">
      <c r="E31" s="4"/>
      <c r="F31" s="6">
        <v>28</v>
      </c>
      <c r="G31" s="11"/>
      <c r="I31" s="11"/>
      <c r="K31" s="11" t="s">
        <v>38</v>
      </c>
    </row>
    <row r="32" spans="1:11" x14ac:dyDescent="0.2">
      <c r="B32" s="209" t="s">
        <v>112</v>
      </c>
      <c r="C32" s="210"/>
      <c r="E32" s="4"/>
      <c r="F32" s="6">
        <v>29</v>
      </c>
      <c r="G32" s="11"/>
      <c r="I32" s="11"/>
      <c r="K32" s="11" t="s">
        <v>39</v>
      </c>
    </row>
    <row r="33" spans="1:11" x14ac:dyDescent="0.2">
      <c r="A33" s="153">
        <v>1</v>
      </c>
      <c r="B33" s="8" t="s">
        <v>126</v>
      </c>
      <c r="E33" s="4"/>
      <c r="F33" s="6">
        <v>30</v>
      </c>
      <c r="G33" s="11"/>
      <c r="I33" s="11"/>
      <c r="K33" s="11" t="s">
        <v>40</v>
      </c>
    </row>
    <row r="34" spans="1:11" x14ac:dyDescent="0.2">
      <c r="A34" s="153">
        <v>2</v>
      </c>
      <c r="B34" s="8" t="s">
        <v>128</v>
      </c>
      <c r="C34" s="154" t="s">
        <v>130</v>
      </c>
      <c r="E34" s="4"/>
      <c r="F34" s="6">
        <v>31</v>
      </c>
      <c r="G34" s="11"/>
      <c r="I34" s="11"/>
      <c r="K34" s="11" t="s">
        <v>41</v>
      </c>
    </row>
    <row r="35" spans="1:11" x14ac:dyDescent="0.2">
      <c r="A35" s="153">
        <v>3</v>
      </c>
      <c r="B35" s="8" t="s">
        <v>129</v>
      </c>
      <c r="C35" s="154" t="s">
        <v>131</v>
      </c>
      <c r="E35" s="4"/>
      <c r="F35" s="6">
        <v>32</v>
      </c>
      <c r="G35" s="11"/>
      <c r="I35" s="11"/>
      <c r="K35" s="11" t="s">
        <v>42</v>
      </c>
    </row>
    <row r="36" spans="1:11" x14ac:dyDescent="0.2">
      <c r="A36" s="153">
        <v>4</v>
      </c>
      <c r="B36" s="8" t="s">
        <v>92</v>
      </c>
      <c r="C36" s="154" t="s">
        <v>132</v>
      </c>
      <c r="E36" s="4"/>
      <c r="F36" s="6">
        <v>33</v>
      </c>
      <c r="G36" s="11"/>
      <c r="I36" s="11"/>
      <c r="K36" s="11" t="s">
        <v>43</v>
      </c>
    </row>
    <row r="37" spans="1:11" x14ac:dyDescent="0.2">
      <c r="A37" s="153">
        <v>5</v>
      </c>
      <c r="B37" s="8" t="s">
        <v>113</v>
      </c>
      <c r="C37" s="154" t="s">
        <v>133</v>
      </c>
      <c r="E37" s="4"/>
      <c r="F37" s="6">
        <v>34</v>
      </c>
      <c r="G37" s="11"/>
      <c r="I37" s="11"/>
      <c r="K37" s="11" t="s">
        <v>44</v>
      </c>
    </row>
    <row r="38" spans="1:11" x14ac:dyDescent="0.2">
      <c r="A38" s="153">
        <v>6</v>
      </c>
      <c r="B38" s="8" t="s">
        <v>113</v>
      </c>
      <c r="C38" s="155"/>
      <c r="E38" s="4"/>
      <c r="F38" s="6">
        <v>35</v>
      </c>
      <c r="G38" s="11"/>
      <c r="I38" s="11"/>
      <c r="K38" s="11" t="s">
        <v>45</v>
      </c>
    </row>
    <row r="39" spans="1:11" x14ac:dyDescent="0.2">
      <c r="A39" s="153">
        <v>7</v>
      </c>
      <c r="B39" s="8" t="s">
        <v>127</v>
      </c>
      <c r="C39" s="154" t="s">
        <v>134</v>
      </c>
      <c r="E39" s="4"/>
      <c r="F39" s="6">
        <v>36</v>
      </c>
      <c r="G39" s="11"/>
      <c r="I39" s="11"/>
      <c r="K39" s="11" t="s">
        <v>46</v>
      </c>
    </row>
    <row r="40" spans="1:11" x14ac:dyDescent="0.2">
      <c r="A40" s="153">
        <v>8</v>
      </c>
      <c r="B40" s="8" t="s">
        <v>113</v>
      </c>
      <c r="E40" s="4"/>
      <c r="F40" s="6">
        <v>37</v>
      </c>
      <c r="G40" s="11"/>
      <c r="I40" s="11"/>
      <c r="K40" s="11" t="s">
        <v>47</v>
      </c>
    </row>
    <row r="41" spans="1:11" ht="13.5" thickBot="1" x14ac:dyDescent="0.25">
      <c r="B41" s="7"/>
      <c r="C41" s="2"/>
      <c r="E41" s="4"/>
      <c r="F41" s="6">
        <v>38</v>
      </c>
      <c r="G41" s="11"/>
      <c r="I41" s="11"/>
      <c r="K41" s="11" t="s">
        <v>48</v>
      </c>
    </row>
    <row r="42" spans="1:11" x14ac:dyDescent="0.2">
      <c r="E42" s="4"/>
      <c r="F42" s="6">
        <v>39</v>
      </c>
      <c r="G42" s="11"/>
      <c r="I42" s="11"/>
      <c r="K42" s="11" t="s">
        <v>49</v>
      </c>
    </row>
    <row r="43" spans="1:11" x14ac:dyDescent="0.2">
      <c r="E43" s="4"/>
      <c r="F43" s="6">
        <v>40</v>
      </c>
      <c r="G43" s="11"/>
      <c r="I43" s="11"/>
      <c r="K43" s="11" t="s">
        <v>50</v>
      </c>
    </row>
    <row r="44" spans="1:11" x14ac:dyDescent="0.2">
      <c r="E44" s="4"/>
      <c r="F44" s="6">
        <v>41</v>
      </c>
      <c r="G44" s="11"/>
      <c r="I44" s="11"/>
      <c r="K44" s="11" t="s">
        <v>51</v>
      </c>
    </row>
    <row r="45" spans="1:11" x14ac:dyDescent="0.2">
      <c r="C45" s="117"/>
      <c r="F45" s="6">
        <v>42</v>
      </c>
      <c r="G45" s="11"/>
      <c r="I45" s="11"/>
      <c r="K45" s="11" t="s">
        <v>52</v>
      </c>
    </row>
    <row r="46" spans="1:11" x14ac:dyDescent="0.2">
      <c r="F46" s="6">
        <v>43</v>
      </c>
      <c r="G46" s="11"/>
      <c r="I46" s="11"/>
      <c r="K46" s="11" t="s">
        <v>53</v>
      </c>
    </row>
    <row r="47" spans="1:11" x14ac:dyDescent="0.2">
      <c r="F47" s="6">
        <v>44</v>
      </c>
      <c r="G47" s="11"/>
      <c r="I47" s="11"/>
      <c r="K47" s="11" t="s">
        <v>54</v>
      </c>
    </row>
    <row r="48" spans="1:11" x14ac:dyDescent="0.2">
      <c r="F48" s="6">
        <v>45</v>
      </c>
      <c r="G48" s="11"/>
      <c r="I48" s="11"/>
      <c r="K48" s="11" t="s">
        <v>55</v>
      </c>
    </row>
    <row r="49" spans="6:11" x14ac:dyDescent="0.2">
      <c r="F49" s="6">
        <v>46</v>
      </c>
      <c r="G49" s="11"/>
      <c r="I49" s="11"/>
      <c r="K49" s="11" t="s">
        <v>56</v>
      </c>
    </row>
    <row r="50" spans="6:11" x14ac:dyDescent="0.2">
      <c r="F50" s="6">
        <v>47</v>
      </c>
      <c r="G50" s="11"/>
      <c r="I50" s="11"/>
      <c r="K50" s="11" t="s">
        <v>57</v>
      </c>
    </row>
    <row r="51" spans="6:11" x14ac:dyDescent="0.2">
      <c r="F51" s="6">
        <v>48</v>
      </c>
      <c r="G51" s="11"/>
      <c r="I51" s="11"/>
      <c r="K51" s="11" t="s">
        <v>58</v>
      </c>
    </row>
    <row r="52" spans="6:11" x14ac:dyDescent="0.2">
      <c r="F52" s="6">
        <v>49</v>
      </c>
      <c r="G52" s="11"/>
      <c r="I52" s="11"/>
      <c r="K52" s="11" t="s">
        <v>59</v>
      </c>
    </row>
    <row r="53" spans="6:11" ht="13.5" thickBot="1" x14ac:dyDescent="0.25">
      <c r="F53" s="6">
        <v>50</v>
      </c>
      <c r="G53" s="12"/>
      <c r="H53" s="10"/>
      <c r="I53" s="12"/>
      <c r="J53" s="10"/>
      <c r="K53" s="12" t="s">
        <v>60</v>
      </c>
    </row>
  </sheetData>
  <mergeCells count="5">
    <mergeCell ref="B3:C3"/>
    <mergeCell ref="B9:C9"/>
    <mergeCell ref="A1:L1"/>
    <mergeCell ref="B25:C25"/>
    <mergeCell ref="B32:C32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G39"/>
  <sheetViews>
    <sheetView workbookViewId="0">
      <selection activeCell="W32" sqref="W32"/>
    </sheetView>
  </sheetViews>
  <sheetFormatPr baseColWidth="10" defaultRowHeight="12.75" x14ac:dyDescent="0.2"/>
  <cols>
    <col min="1" max="1" width="17.28515625" style="8" bestFit="1" customWidth="1"/>
    <col min="2" max="33" width="7.7109375" customWidth="1"/>
  </cols>
  <sheetData>
    <row r="1" spans="1:33" ht="49.5" customHeight="1" x14ac:dyDescent="0.2">
      <c r="A1" s="87"/>
      <c r="B1" s="88"/>
      <c r="C1" s="88"/>
      <c r="D1" s="88"/>
      <c r="E1" s="88"/>
      <c r="F1" s="88"/>
      <c r="G1" s="88"/>
      <c r="H1" s="211">
        <f>B3</f>
        <v>42159</v>
      </c>
      <c r="I1" s="211"/>
      <c r="J1" s="211"/>
      <c r="K1" s="89"/>
      <c r="L1" s="88"/>
      <c r="M1" s="88"/>
      <c r="N1" s="88"/>
      <c r="O1" s="88"/>
      <c r="P1" s="88"/>
      <c r="Q1" s="88"/>
      <c r="R1" s="88"/>
    </row>
    <row r="3" spans="1:33" ht="13.5" thickBot="1" x14ac:dyDescent="0.25">
      <c r="A3" s="23"/>
      <c r="B3" s="82">
        <f>'Main-Courante'!C4</f>
        <v>42159</v>
      </c>
      <c r="C3" s="82">
        <f>B3+1</f>
        <v>42160</v>
      </c>
      <c r="D3" s="82">
        <f>C3+1</f>
        <v>42161</v>
      </c>
      <c r="E3" s="82">
        <f t="shared" ref="E3:AG3" si="0">D3+1</f>
        <v>42162</v>
      </c>
      <c r="F3" s="82">
        <f t="shared" si="0"/>
        <v>42163</v>
      </c>
      <c r="G3" s="82">
        <f t="shared" si="0"/>
        <v>42164</v>
      </c>
      <c r="H3" s="82">
        <f t="shared" si="0"/>
        <v>42165</v>
      </c>
      <c r="I3" s="82">
        <f t="shared" si="0"/>
        <v>42166</v>
      </c>
      <c r="J3" s="82">
        <f t="shared" si="0"/>
        <v>42167</v>
      </c>
      <c r="K3" s="82">
        <f t="shared" si="0"/>
        <v>42168</v>
      </c>
      <c r="L3" s="82">
        <f t="shared" si="0"/>
        <v>42169</v>
      </c>
      <c r="M3" s="82">
        <f t="shared" si="0"/>
        <v>42170</v>
      </c>
      <c r="N3" s="82">
        <f t="shared" si="0"/>
        <v>42171</v>
      </c>
      <c r="O3" s="82">
        <f t="shared" si="0"/>
        <v>42172</v>
      </c>
      <c r="P3" s="82">
        <f t="shared" si="0"/>
        <v>42173</v>
      </c>
      <c r="Q3" s="82">
        <f t="shared" si="0"/>
        <v>42174</v>
      </c>
      <c r="R3" s="82">
        <f t="shared" si="0"/>
        <v>42175</v>
      </c>
      <c r="S3" s="82">
        <f t="shared" si="0"/>
        <v>42176</v>
      </c>
      <c r="T3" s="82">
        <f t="shared" si="0"/>
        <v>42177</v>
      </c>
      <c r="U3" s="82">
        <f t="shared" si="0"/>
        <v>42178</v>
      </c>
      <c r="V3" s="82">
        <f t="shared" si="0"/>
        <v>42179</v>
      </c>
      <c r="W3" s="82">
        <f t="shared" si="0"/>
        <v>42180</v>
      </c>
      <c r="X3" s="82">
        <f t="shared" si="0"/>
        <v>42181</v>
      </c>
      <c r="Y3" s="82">
        <f t="shared" si="0"/>
        <v>42182</v>
      </c>
      <c r="Z3" s="82">
        <f t="shared" si="0"/>
        <v>42183</v>
      </c>
      <c r="AA3" s="82">
        <f t="shared" si="0"/>
        <v>42184</v>
      </c>
      <c r="AB3" s="82">
        <f t="shared" si="0"/>
        <v>42185</v>
      </c>
      <c r="AC3" s="82">
        <f t="shared" si="0"/>
        <v>42186</v>
      </c>
      <c r="AD3" s="82">
        <f t="shared" si="0"/>
        <v>42187</v>
      </c>
      <c r="AE3" s="82">
        <f t="shared" si="0"/>
        <v>42188</v>
      </c>
      <c r="AF3" s="82">
        <f t="shared" si="0"/>
        <v>42189</v>
      </c>
      <c r="AG3" s="82">
        <f t="shared" si="0"/>
        <v>42190</v>
      </c>
    </row>
    <row r="4" spans="1:33" x14ac:dyDescent="0.2">
      <c r="A4" s="8" t="str">
        <f>IF(Configuration!C10="","",Configuration!C10)</f>
        <v>Tâche 1</v>
      </c>
      <c r="B4" s="104"/>
      <c r="C4" s="104"/>
      <c r="D4" s="104"/>
      <c r="E4" s="104"/>
      <c r="F4" s="104"/>
      <c r="G4" s="104"/>
      <c r="H4" s="104"/>
      <c r="I4" s="101" t="s">
        <v>95</v>
      </c>
      <c r="J4" s="101" t="s">
        <v>95</v>
      </c>
      <c r="K4" s="101" t="s">
        <v>95</v>
      </c>
      <c r="L4" s="101" t="s">
        <v>95</v>
      </c>
      <c r="M4" s="101" t="s">
        <v>95</v>
      </c>
      <c r="N4" s="101" t="s">
        <v>95</v>
      </c>
      <c r="O4" s="101" t="s">
        <v>95</v>
      </c>
      <c r="P4" s="104"/>
      <c r="Q4" s="104"/>
      <c r="R4" s="104"/>
      <c r="S4" s="104"/>
      <c r="T4" s="104"/>
      <c r="U4" s="104"/>
      <c r="V4" s="104"/>
    </row>
    <row r="5" spans="1:33" x14ac:dyDescent="0.2">
      <c r="A5" s="8" t="str">
        <f>IF(Configuration!C11="","",Configuration!C11)</f>
        <v>Tâche 2</v>
      </c>
      <c r="B5" s="101"/>
      <c r="C5" s="5"/>
      <c r="D5" s="5"/>
      <c r="E5" s="106"/>
      <c r="F5" s="5"/>
      <c r="G5" s="5"/>
      <c r="H5" s="5"/>
      <c r="I5" s="101"/>
      <c r="J5" s="101"/>
      <c r="K5" s="101"/>
      <c r="L5" s="101" t="s">
        <v>95</v>
      </c>
      <c r="M5" s="101"/>
      <c r="N5" s="101"/>
      <c r="O5" s="101"/>
      <c r="P5" s="101"/>
      <c r="Q5" s="5"/>
      <c r="R5" s="5"/>
      <c r="S5" s="106"/>
      <c r="T5" s="5"/>
      <c r="U5" s="5"/>
      <c r="V5" s="5"/>
    </row>
    <row r="6" spans="1:33" x14ac:dyDescent="0.2">
      <c r="A6" s="8" t="str">
        <f>IF(Configuration!C12="","",Configuration!C12)</f>
        <v>Tâche 3</v>
      </c>
      <c r="B6" s="105"/>
      <c r="C6" s="105"/>
      <c r="D6" s="105"/>
      <c r="E6" s="105"/>
      <c r="F6" s="105"/>
      <c r="G6" s="105"/>
      <c r="H6" s="105"/>
      <c r="I6" s="101" t="s">
        <v>95</v>
      </c>
      <c r="J6" s="101" t="s">
        <v>95</v>
      </c>
      <c r="K6" s="101" t="s">
        <v>95</v>
      </c>
      <c r="L6" s="101" t="s">
        <v>95</v>
      </c>
      <c r="M6" s="101" t="s">
        <v>95</v>
      </c>
      <c r="N6" s="101" t="s">
        <v>95</v>
      </c>
      <c r="O6" s="101" t="s">
        <v>95</v>
      </c>
      <c r="P6" s="105"/>
      <c r="Q6" s="105"/>
      <c r="R6" s="105"/>
      <c r="S6" s="105"/>
      <c r="T6" s="105"/>
      <c r="U6" s="105"/>
      <c r="V6" s="105"/>
    </row>
    <row r="7" spans="1:33" x14ac:dyDescent="0.2">
      <c r="A7" s="8" t="str">
        <f>IF(Configuration!C13="","",Configuration!C13)</f>
        <v>Tâche 4</v>
      </c>
      <c r="B7" s="107"/>
      <c r="C7" s="107"/>
      <c r="D7" s="101"/>
      <c r="E7" s="107"/>
      <c r="F7" s="107"/>
      <c r="G7" s="107"/>
      <c r="H7" s="107"/>
      <c r="I7" s="101" t="s">
        <v>95</v>
      </c>
      <c r="J7" s="101" t="s">
        <v>95</v>
      </c>
      <c r="K7" s="101"/>
      <c r="L7" s="101" t="s">
        <v>95</v>
      </c>
      <c r="M7" s="101" t="s">
        <v>95</v>
      </c>
      <c r="N7" s="101" t="s">
        <v>95</v>
      </c>
      <c r="O7" s="101" t="s">
        <v>95</v>
      </c>
      <c r="P7" s="107"/>
      <c r="Q7" s="107"/>
      <c r="R7" s="101"/>
      <c r="S7" s="107"/>
      <c r="T7" s="107"/>
      <c r="U7" s="107"/>
      <c r="V7" s="107"/>
    </row>
    <row r="8" spans="1:33" x14ac:dyDescent="0.2">
      <c r="A8" s="8" t="str">
        <f>IF(Configuration!C14="","",Configuration!C14)</f>
        <v>Tâche 5</v>
      </c>
      <c r="B8" s="101"/>
      <c r="C8" s="5"/>
      <c r="D8" s="5"/>
      <c r="E8" s="108"/>
      <c r="F8" s="5"/>
      <c r="G8" s="5"/>
      <c r="H8" s="108"/>
      <c r="I8" s="101"/>
      <c r="J8" s="101"/>
      <c r="K8" s="101"/>
      <c r="L8" s="101"/>
      <c r="M8" s="101"/>
      <c r="N8" s="101"/>
      <c r="O8" s="101" t="s">
        <v>95</v>
      </c>
      <c r="P8" s="101"/>
      <c r="Q8" s="5"/>
      <c r="R8" s="5"/>
      <c r="S8" s="108"/>
      <c r="T8" s="5"/>
      <c r="U8" s="5"/>
      <c r="V8" s="108"/>
    </row>
    <row r="9" spans="1:33" x14ac:dyDescent="0.2">
      <c r="A9" s="8" t="str">
        <f>IF(Configuration!C15="","",Configuration!C15)</f>
        <v>Tâche 6</v>
      </c>
      <c r="B9" s="101"/>
      <c r="C9" s="5"/>
      <c r="D9" s="5"/>
      <c r="E9" s="5"/>
      <c r="F9" s="109"/>
      <c r="G9" s="5"/>
      <c r="H9" s="5"/>
      <c r="I9" s="101"/>
      <c r="J9" s="101"/>
      <c r="K9" s="101"/>
      <c r="L9" s="101"/>
      <c r="M9" s="101" t="s">
        <v>95</v>
      </c>
      <c r="N9" s="101"/>
      <c r="O9" s="101"/>
      <c r="P9" s="101"/>
      <c r="Q9" s="5"/>
      <c r="R9" s="5"/>
      <c r="S9" s="5"/>
      <c r="T9" s="109"/>
      <c r="U9" s="5"/>
      <c r="V9" s="5"/>
    </row>
    <row r="10" spans="1:33" x14ac:dyDescent="0.2">
      <c r="A10" s="8" t="str">
        <f>IF(Configuration!C16="","",Configuration!C16)</f>
        <v>Tâche 7</v>
      </c>
      <c r="B10" s="110"/>
      <c r="C10" s="5"/>
      <c r="D10" s="5"/>
      <c r="E10" s="110"/>
      <c r="F10" s="5"/>
      <c r="G10" s="5"/>
      <c r="H10" s="5"/>
      <c r="I10" s="101" t="s">
        <v>95</v>
      </c>
      <c r="J10" s="101"/>
      <c r="K10" s="101"/>
      <c r="L10" s="101" t="s">
        <v>95</v>
      </c>
      <c r="M10" s="101"/>
      <c r="N10" s="101"/>
      <c r="O10" s="101"/>
      <c r="P10" s="110"/>
      <c r="Q10" s="5"/>
      <c r="R10" s="5"/>
      <c r="S10" s="110"/>
      <c r="T10" s="5"/>
      <c r="U10" s="5"/>
      <c r="V10" s="5"/>
    </row>
    <row r="11" spans="1:33" x14ac:dyDescent="0.2">
      <c r="A11" s="8" t="str">
        <f>IF(Configuration!C17="","",Configuration!C17)</f>
        <v>Tâche 8</v>
      </c>
      <c r="B11" s="101"/>
      <c r="C11" s="5"/>
      <c r="D11" s="5"/>
      <c r="E11" s="5"/>
      <c r="F11" s="5"/>
      <c r="G11" s="5"/>
      <c r="H11" s="111"/>
      <c r="I11" s="101"/>
      <c r="J11" s="101"/>
      <c r="K11" s="101"/>
      <c r="L11" s="101"/>
      <c r="M11" s="101"/>
      <c r="N11" s="101"/>
      <c r="O11" s="101" t="s">
        <v>95</v>
      </c>
      <c r="P11" s="101"/>
      <c r="Q11" s="5"/>
      <c r="R11" s="5"/>
      <c r="S11" s="5"/>
      <c r="T11" s="5"/>
      <c r="U11" s="5"/>
      <c r="V11" s="111"/>
    </row>
    <row r="12" spans="1:33" x14ac:dyDescent="0.2">
      <c r="A12" s="8" t="str">
        <f>IF(Configuration!C18="","",Configuration!C18)</f>
        <v>Tâche 9</v>
      </c>
      <c r="B12" s="101"/>
      <c r="C12" s="112"/>
      <c r="D12" s="5"/>
      <c r="E12" s="5"/>
      <c r="F12" s="5"/>
      <c r="G12" s="5"/>
      <c r="H12" s="5"/>
      <c r="I12" s="101"/>
      <c r="J12" s="101"/>
      <c r="K12" s="101"/>
      <c r="L12" s="101"/>
      <c r="M12" s="101"/>
      <c r="N12" s="101"/>
      <c r="O12" s="101"/>
      <c r="P12" s="101"/>
      <c r="Q12" s="101"/>
      <c r="R12" s="5"/>
      <c r="S12" s="5"/>
      <c r="T12" s="5"/>
      <c r="U12" s="5"/>
      <c r="V12" s="5"/>
    </row>
    <row r="13" spans="1:33" x14ac:dyDescent="0.2">
      <c r="A13" s="8" t="str">
        <f>IF(Configuration!C19="","",Configuration!C19)</f>
        <v>Tâche 10</v>
      </c>
      <c r="B13" s="101"/>
      <c r="C13" s="5"/>
      <c r="D13" s="5"/>
      <c r="E13" s="5"/>
      <c r="F13" s="5"/>
      <c r="G13" s="5"/>
      <c r="H13" s="5"/>
      <c r="I13" s="5"/>
      <c r="J13" s="5"/>
      <c r="K13" s="5"/>
    </row>
    <row r="14" spans="1:33" x14ac:dyDescent="0.2">
      <c r="A14" s="8" t="str">
        <f>IF(Configuration!C20="","",Configuration!C20)</f>
        <v>Tâche 11</v>
      </c>
      <c r="B14" s="101"/>
      <c r="C14" s="5"/>
      <c r="D14" s="5"/>
      <c r="E14" s="5"/>
      <c r="F14" s="5"/>
      <c r="G14" s="101"/>
      <c r="H14" s="5"/>
      <c r="I14" s="5"/>
      <c r="J14" s="5"/>
      <c r="K14" s="5"/>
    </row>
    <row r="15" spans="1:33" x14ac:dyDescent="0.2">
      <c r="A15" s="8" t="str">
        <f>IF(Configuration!C21="","",Configuration!C21)</f>
        <v>Tâche 12</v>
      </c>
      <c r="B15" s="101"/>
      <c r="C15" s="5"/>
      <c r="D15" s="5"/>
      <c r="E15" s="5"/>
      <c r="F15" s="5"/>
      <c r="G15" s="120"/>
      <c r="H15" s="5"/>
      <c r="I15" s="5"/>
      <c r="J15" s="5"/>
      <c r="K15" s="5"/>
      <c r="U15" s="95"/>
    </row>
    <row r="16" spans="1:33" ht="13.5" thickBot="1" x14ac:dyDescent="0.25">
      <c r="A16" s="23" t="str">
        <f>IF(Configuration!C22="","",Configuration!C22)</f>
        <v>Fin de mois</v>
      </c>
      <c r="B16" s="102"/>
      <c r="C16" s="103"/>
      <c r="D16" s="103"/>
      <c r="E16" s="103"/>
      <c r="F16" s="103"/>
      <c r="G16" s="103"/>
      <c r="H16" s="103"/>
      <c r="I16" s="103"/>
      <c r="J16" s="103"/>
      <c r="K16" s="103"/>
      <c r="L16" s="10"/>
      <c r="M16" s="10"/>
      <c r="N16" s="10"/>
      <c r="O16" s="10"/>
      <c r="P16" s="10"/>
      <c r="Q16" s="97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</row>
    <row r="21" spans="1:29" x14ac:dyDescent="0.2">
      <c r="A21" s="122" t="s">
        <v>107</v>
      </c>
    </row>
    <row r="22" spans="1:29" x14ac:dyDescent="0.2">
      <c r="A22" s="8" t="str">
        <f>IF(Configuration!C10="","",Configuration!C10)</f>
        <v>Tâche 1</v>
      </c>
      <c r="B22" s="90"/>
      <c r="D22" t="s">
        <v>99</v>
      </c>
    </row>
    <row r="23" spans="1:29" x14ac:dyDescent="0.2">
      <c r="A23" s="8" t="str">
        <f>IF(Configuration!C11="","",Configuration!C11)</f>
        <v>Tâche 2</v>
      </c>
      <c r="B23" s="88"/>
      <c r="D23" t="s">
        <v>100</v>
      </c>
    </row>
    <row r="24" spans="1:29" x14ac:dyDescent="0.2">
      <c r="A24" s="8" t="str">
        <f>IF(Configuration!C12="","",Configuration!C12)</f>
        <v>Tâche 3</v>
      </c>
      <c r="B24" s="86"/>
      <c r="D24" t="s">
        <v>99</v>
      </c>
    </row>
    <row r="25" spans="1:29" x14ac:dyDescent="0.2">
      <c r="A25" s="8" t="str">
        <f>IF(Configuration!C13="","",Configuration!C13)</f>
        <v>Tâche 4</v>
      </c>
      <c r="B25" s="91"/>
      <c r="D25" t="s">
        <v>99</v>
      </c>
    </row>
    <row r="26" spans="1:29" x14ac:dyDescent="0.2">
      <c r="A26" s="8" t="str">
        <f>IF(Configuration!C14="","",Configuration!C14)</f>
        <v>Tâche 5</v>
      </c>
      <c r="B26" s="85"/>
      <c r="D26" t="s">
        <v>101</v>
      </c>
    </row>
    <row r="27" spans="1:29" x14ac:dyDescent="0.2">
      <c r="A27" s="8" t="str">
        <f>IF(Configuration!C15="","",Configuration!C15)</f>
        <v>Tâche 6</v>
      </c>
      <c r="B27" s="84"/>
      <c r="D27" t="s">
        <v>100</v>
      </c>
    </row>
    <row r="28" spans="1:29" x14ac:dyDescent="0.2">
      <c r="A28" s="8" t="str">
        <f>IF(Configuration!C16="","",Configuration!C16)</f>
        <v>Tâche 7</v>
      </c>
      <c r="B28" s="83"/>
      <c r="D28" t="s">
        <v>101</v>
      </c>
    </row>
    <row r="29" spans="1:29" x14ac:dyDescent="0.2">
      <c r="A29" s="8" t="str">
        <f>IF(Configuration!C17="","",Configuration!C17)</f>
        <v>Tâche 8</v>
      </c>
      <c r="B29" s="92"/>
      <c r="D29" t="s">
        <v>100</v>
      </c>
    </row>
    <row r="30" spans="1:29" x14ac:dyDescent="0.2">
      <c r="A30" s="8" t="str">
        <f>IF(Configuration!C18="","",Configuration!C18)</f>
        <v>Tâche 9</v>
      </c>
      <c r="B30" s="93"/>
      <c r="D30" t="s">
        <v>104</v>
      </c>
    </row>
    <row r="31" spans="1:29" x14ac:dyDescent="0.2">
      <c r="A31" s="8" t="str">
        <f>IF(Configuration!C19="","",Configuration!C19)</f>
        <v>Tâche 10</v>
      </c>
      <c r="B31" s="94"/>
      <c r="D31" t="s">
        <v>105</v>
      </c>
    </row>
    <row r="32" spans="1:29" x14ac:dyDescent="0.2">
      <c r="A32" s="8" t="str">
        <f>IF(Configuration!C20="","",Configuration!C20)</f>
        <v>Tâche 11</v>
      </c>
      <c r="B32" s="95"/>
      <c r="D32" s="121" t="s">
        <v>106</v>
      </c>
      <c r="E32" s="119"/>
      <c r="F32" s="119"/>
      <c r="G32" s="119"/>
      <c r="H32" s="119"/>
      <c r="I32" s="119"/>
      <c r="J32" s="119"/>
      <c r="K32" s="119"/>
      <c r="L32" s="119"/>
      <c r="M32" s="119"/>
      <c r="N32" s="119"/>
      <c r="O32" s="119"/>
      <c r="P32" s="119"/>
      <c r="Q32" s="119"/>
      <c r="R32" s="119"/>
      <c r="S32" s="119"/>
      <c r="T32" s="119"/>
      <c r="U32" s="119"/>
      <c r="V32" s="119"/>
      <c r="W32" s="119"/>
      <c r="X32" s="119"/>
      <c r="Y32" s="119"/>
      <c r="Z32" s="119"/>
      <c r="AA32" s="119"/>
      <c r="AB32" s="119"/>
      <c r="AC32" s="119"/>
    </row>
    <row r="33" spans="1:29" x14ac:dyDescent="0.2">
      <c r="A33" s="8" t="str">
        <f>IF(Configuration!C21="","",Configuration!C21)</f>
        <v>Tâche 12</v>
      </c>
      <c r="B33" s="96"/>
      <c r="D33" s="121" t="s">
        <v>102</v>
      </c>
      <c r="E33" s="119"/>
      <c r="F33" s="119"/>
      <c r="G33" s="119"/>
      <c r="H33" s="119"/>
      <c r="I33" s="119"/>
      <c r="J33" s="119"/>
      <c r="K33" s="119"/>
      <c r="L33" s="119"/>
      <c r="M33" s="119"/>
      <c r="N33" s="119"/>
      <c r="O33" s="119"/>
      <c r="P33" s="119"/>
      <c r="Q33" s="119"/>
      <c r="R33" s="119"/>
      <c r="S33" s="119"/>
      <c r="T33" s="119"/>
      <c r="U33" s="119"/>
      <c r="V33" s="119"/>
      <c r="W33" s="119"/>
      <c r="X33" s="119"/>
      <c r="Y33" s="119"/>
      <c r="Z33" s="119"/>
      <c r="AA33" s="119"/>
      <c r="AB33" s="119"/>
      <c r="AC33" s="119"/>
    </row>
    <row r="34" spans="1:29" x14ac:dyDescent="0.2">
      <c r="A34" s="8" t="str">
        <f>IF(Configuration!C22="","",Configuration!C22)</f>
        <v>Fin de mois</v>
      </c>
      <c r="B34" s="98"/>
      <c r="D34" t="s">
        <v>103</v>
      </c>
    </row>
    <row r="35" spans="1:29" x14ac:dyDescent="0.2"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</row>
    <row r="36" spans="1:29" x14ac:dyDescent="0.2">
      <c r="D36" s="118"/>
      <c r="E36" s="118"/>
      <c r="F36" s="118"/>
      <c r="G36" s="118"/>
      <c r="H36" s="118"/>
      <c r="I36" s="118"/>
      <c r="J36" s="118"/>
      <c r="K36" s="118"/>
      <c r="L36" s="118"/>
      <c r="M36" s="118"/>
      <c r="N36" s="118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18"/>
    </row>
    <row r="38" spans="1:29" x14ac:dyDescent="0.2">
      <c r="D38" s="117"/>
      <c r="E38" s="117"/>
      <c r="F38" s="117"/>
      <c r="G38" s="117"/>
      <c r="H38" s="117"/>
      <c r="I38" s="117"/>
      <c r="J38" s="117"/>
      <c r="K38" s="117"/>
      <c r="L38" s="117"/>
      <c r="M38" s="117"/>
      <c r="N38" s="117"/>
      <c r="O38" s="117"/>
      <c r="P38" s="117"/>
      <c r="Q38" s="117"/>
      <c r="R38" s="117"/>
      <c r="S38" s="117"/>
      <c r="T38" s="117"/>
      <c r="U38" s="117"/>
      <c r="V38" s="117"/>
      <c r="W38" s="117"/>
      <c r="X38" s="117"/>
      <c r="Y38" s="117"/>
      <c r="Z38" s="117"/>
      <c r="AA38" s="117"/>
      <c r="AB38" s="117"/>
      <c r="AC38" s="117"/>
    </row>
    <row r="39" spans="1:29" x14ac:dyDescent="0.2"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</row>
  </sheetData>
  <mergeCells count="1">
    <mergeCell ref="H1:J1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22"/>
  <sheetViews>
    <sheetView workbookViewId="0">
      <selection activeCell="H25" sqref="H25"/>
    </sheetView>
  </sheetViews>
  <sheetFormatPr baseColWidth="10" defaultRowHeight="12.75" x14ac:dyDescent="0.2"/>
  <sheetData>
    <row r="1" spans="1:8" ht="24.95" customHeight="1" x14ac:dyDescent="0.2">
      <c r="A1" s="24"/>
      <c r="B1" s="24"/>
      <c r="C1" s="24"/>
      <c r="D1" s="24"/>
      <c r="E1" s="24"/>
      <c r="F1" s="24"/>
      <c r="G1" s="24"/>
      <c r="H1" s="24"/>
    </row>
    <row r="22" spans="2:2" ht="15.75" x14ac:dyDescent="0.25">
      <c r="B22" s="25" t="s">
        <v>65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D56"/>
  <sheetViews>
    <sheetView workbookViewId="0">
      <selection activeCell="D24" sqref="D24"/>
    </sheetView>
  </sheetViews>
  <sheetFormatPr baseColWidth="10" defaultRowHeight="12.75" x14ac:dyDescent="0.2"/>
  <cols>
    <col min="1" max="1" width="15.28515625" bestFit="1" customWidth="1"/>
    <col min="2" max="2" width="12.140625" bestFit="1" customWidth="1"/>
    <col min="3" max="3" width="15.5703125" bestFit="1" customWidth="1"/>
  </cols>
  <sheetData>
    <row r="2" spans="1:4" x14ac:dyDescent="0.2">
      <c r="A2" s="78">
        <v>42150.770671296297</v>
      </c>
      <c r="B2" t="s">
        <v>93</v>
      </c>
      <c r="C2" t="s">
        <v>93</v>
      </c>
    </row>
    <row r="3" spans="1:4" x14ac:dyDescent="0.2">
      <c r="A3" s="78">
        <v>42150.831701388888</v>
      </c>
      <c r="B3" t="s">
        <v>93</v>
      </c>
      <c r="C3" t="s">
        <v>93</v>
      </c>
    </row>
    <row r="4" spans="1:4" x14ac:dyDescent="0.2">
      <c r="A4" s="78">
        <v>42150.834016203706</v>
      </c>
      <c r="B4" t="s">
        <v>93</v>
      </c>
      <c r="C4" t="s">
        <v>93</v>
      </c>
    </row>
    <row r="5" spans="1:4" x14ac:dyDescent="0.2">
      <c r="A5" s="78">
        <v>42151.121620370373</v>
      </c>
      <c r="B5" t="s">
        <v>93</v>
      </c>
      <c r="C5" t="s">
        <v>93</v>
      </c>
    </row>
    <row r="6" spans="1:4" x14ac:dyDescent="0.2">
      <c r="A6" s="78">
        <v>42151.785439814812</v>
      </c>
      <c r="B6" t="s">
        <v>93</v>
      </c>
      <c r="C6" t="s">
        <v>93</v>
      </c>
    </row>
    <row r="7" spans="1:4" x14ac:dyDescent="0.2">
      <c r="A7" s="78">
        <v>42151.800937499997</v>
      </c>
      <c r="B7" t="s">
        <v>93</v>
      </c>
      <c r="C7" t="s">
        <v>93</v>
      </c>
    </row>
    <row r="8" spans="1:4" x14ac:dyDescent="0.2">
      <c r="A8" s="78">
        <v>42153.09275462963</v>
      </c>
      <c r="B8" t="s">
        <v>93</v>
      </c>
      <c r="C8" t="s">
        <v>93</v>
      </c>
    </row>
    <row r="9" spans="1:4" x14ac:dyDescent="0.2">
      <c r="A9" s="78">
        <v>42153.09302083333</v>
      </c>
      <c r="B9" t="s">
        <v>93</v>
      </c>
      <c r="C9" t="s">
        <v>93</v>
      </c>
    </row>
    <row r="10" spans="1:4" x14ac:dyDescent="0.2">
      <c r="A10" s="78">
        <v>42153.32775462963</v>
      </c>
      <c r="B10" t="s">
        <v>110</v>
      </c>
      <c r="C10" t="s">
        <v>111</v>
      </c>
    </row>
    <row r="11" spans="1:4" x14ac:dyDescent="0.2">
      <c r="A11" s="78">
        <v>42153.331932870373</v>
      </c>
      <c r="B11" t="s">
        <v>110</v>
      </c>
      <c r="C11" t="s">
        <v>111</v>
      </c>
    </row>
    <row r="12" spans="1:4" x14ac:dyDescent="0.2">
      <c r="A12" s="78">
        <v>42153.332152777781</v>
      </c>
      <c r="B12" t="s">
        <v>110</v>
      </c>
      <c r="C12" t="s">
        <v>111</v>
      </c>
      <c r="D12" s="81"/>
    </row>
    <row r="13" spans="1:4" x14ac:dyDescent="0.2">
      <c r="A13" s="78">
        <v>42153.335381944446</v>
      </c>
      <c r="B13" t="s">
        <v>110</v>
      </c>
      <c r="C13" t="s">
        <v>111</v>
      </c>
    </row>
    <row r="14" spans="1:4" x14ac:dyDescent="0.2">
      <c r="A14" s="78">
        <v>42153.36173611111</v>
      </c>
      <c r="B14" t="s">
        <v>110</v>
      </c>
      <c r="C14" t="s">
        <v>111</v>
      </c>
    </row>
    <row r="15" spans="1:4" x14ac:dyDescent="0.2">
      <c r="A15" s="78">
        <v>42153.369108796294</v>
      </c>
      <c r="B15" t="s">
        <v>110</v>
      </c>
      <c r="C15" t="s">
        <v>111</v>
      </c>
    </row>
    <row r="16" spans="1:4" x14ac:dyDescent="0.2">
      <c r="A16" s="78">
        <v>42153.374143518522</v>
      </c>
      <c r="B16" t="s">
        <v>110</v>
      </c>
      <c r="C16" t="s">
        <v>111</v>
      </c>
    </row>
    <row r="17" spans="1:3" x14ac:dyDescent="0.2">
      <c r="A17" s="78">
        <v>42153.377812500003</v>
      </c>
      <c r="B17" t="s">
        <v>110</v>
      </c>
      <c r="C17" t="s">
        <v>111</v>
      </c>
    </row>
    <row r="18" spans="1:3" x14ac:dyDescent="0.2">
      <c r="A18" s="78">
        <v>42153.382187499999</v>
      </c>
      <c r="B18" t="s">
        <v>110</v>
      </c>
      <c r="C18" t="s">
        <v>111</v>
      </c>
    </row>
    <row r="19" spans="1:3" x14ac:dyDescent="0.2">
      <c r="A19" s="78">
        <v>42153.391898148147</v>
      </c>
      <c r="B19" t="s">
        <v>110</v>
      </c>
      <c r="C19" t="s">
        <v>111</v>
      </c>
    </row>
    <row r="20" spans="1:3" x14ac:dyDescent="0.2">
      <c r="A20" s="78">
        <v>42153.392060185186</v>
      </c>
      <c r="B20" t="s">
        <v>110</v>
      </c>
      <c r="C20" t="s">
        <v>111</v>
      </c>
    </row>
    <row r="21" spans="1:3" x14ac:dyDescent="0.2">
      <c r="A21" s="78">
        <v>42154.678229166668</v>
      </c>
      <c r="B21" t="s">
        <v>93</v>
      </c>
      <c r="C21" t="s">
        <v>93</v>
      </c>
    </row>
    <row r="22" spans="1:3" x14ac:dyDescent="0.2">
      <c r="A22" s="78">
        <v>42154.696851851855</v>
      </c>
      <c r="B22" t="s">
        <v>93</v>
      </c>
      <c r="C22" t="s">
        <v>93</v>
      </c>
    </row>
    <row r="23" spans="1:3" x14ac:dyDescent="0.2">
      <c r="A23" s="78">
        <v>42154.700694444444</v>
      </c>
      <c r="B23" t="s">
        <v>93</v>
      </c>
      <c r="C23" t="s">
        <v>93</v>
      </c>
    </row>
    <row r="24" spans="1:3" x14ac:dyDescent="0.2">
      <c r="A24" s="78">
        <v>42154.72246527778</v>
      </c>
      <c r="B24" t="s">
        <v>93</v>
      </c>
      <c r="C24" t="s">
        <v>93</v>
      </c>
    </row>
    <row r="25" spans="1:3" x14ac:dyDescent="0.2">
      <c r="A25" s="78">
        <v>42154.78329861111</v>
      </c>
      <c r="B25" t="s">
        <v>93</v>
      </c>
      <c r="C25" t="s">
        <v>93</v>
      </c>
    </row>
    <row r="26" spans="1:3" x14ac:dyDescent="0.2">
      <c r="A26" s="78">
        <v>42155.673217592594</v>
      </c>
      <c r="B26" t="s">
        <v>93</v>
      </c>
      <c r="C26" t="s">
        <v>93</v>
      </c>
    </row>
    <row r="27" spans="1:3" x14ac:dyDescent="0.2">
      <c r="A27" s="78">
        <v>42155.68613425926</v>
      </c>
      <c r="B27" t="s">
        <v>93</v>
      </c>
      <c r="C27" t="s">
        <v>93</v>
      </c>
    </row>
    <row r="28" spans="1:3" x14ac:dyDescent="0.2">
      <c r="A28" s="78">
        <v>42155.686620370368</v>
      </c>
      <c r="B28" t="s">
        <v>93</v>
      </c>
      <c r="C28" t="s">
        <v>93</v>
      </c>
    </row>
    <row r="29" spans="1:3" x14ac:dyDescent="0.2">
      <c r="A29" s="78">
        <v>42155.689432870371</v>
      </c>
      <c r="B29" t="s">
        <v>93</v>
      </c>
      <c r="C29" t="s">
        <v>93</v>
      </c>
    </row>
    <row r="30" spans="1:3" x14ac:dyDescent="0.2">
      <c r="A30" s="78">
        <v>42155.692048611112</v>
      </c>
      <c r="B30" t="s">
        <v>93</v>
      </c>
      <c r="C30" t="s">
        <v>93</v>
      </c>
    </row>
    <row r="31" spans="1:3" x14ac:dyDescent="0.2">
      <c r="A31" s="78">
        <v>42155.695659722223</v>
      </c>
      <c r="B31" t="s">
        <v>93</v>
      </c>
      <c r="C31" t="s">
        <v>93</v>
      </c>
    </row>
    <row r="32" spans="1:3" x14ac:dyDescent="0.2">
      <c r="A32" s="78">
        <v>42155.708275462966</v>
      </c>
      <c r="B32" t="s">
        <v>93</v>
      </c>
      <c r="C32" t="s">
        <v>93</v>
      </c>
    </row>
    <row r="33" spans="1:3" x14ac:dyDescent="0.2">
      <c r="A33" s="78">
        <v>42155.711111111108</v>
      </c>
      <c r="B33" t="s">
        <v>93</v>
      </c>
      <c r="C33" t="s">
        <v>93</v>
      </c>
    </row>
    <row r="34" spans="1:3" x14ac:dyDescent="0.2">
      <c r="A34" s="78">
        <v>42155.717256944445</v>
      </c>
      <c r="B34" t="s">
        <v>93</v>
      </c>
      <c r="C34" t="s">
        <v>93</v>
      </c>
    </row>
    <row r="35" spans="1:3" x14ac:dyDescent="0.2">
      <c r="A35" s="78">
        <v>42155.726539351854</v>
      </c>
      <c r="B35" t="s">
        <v>93</v>
      </c>
      <c r="C35" t="s">
        <v>93</v>
      </c>
    </row>
    <row r="36" spans="1:3" x14ac:dyDescent="0.2">
      <c r="A36" s="78">
        <v>42155.758159722223</v>
      </c>
      <c r="B36" t="s">
        <v>93</v>
      </c>
      <c r="C36" t="s">
        <v>93</v>
      </c>
    </row>
    <row r="37" spans="1:3" x14ac:dyDescent="0.2">
      <c r="A37" s="78">
        <v>42155.758773148147</v>
      </c>
      <c r="B37" t="s">
        <v>93</v>
      </c>
      <c r="C37" t="s">
        <v>93</v>
      </c>
    </row>
    <row r="38" spans="1:3" x14ac:dyDescent="0.2">
      <c r="A38" s="78">
        <v>42155.77008101852</v>
      </c>
      <c r="B38" t="s">
        <v>93</v>
      </c>
      <c r="C38" t="s">
        <v>93</v>
      </c>
    </row>
    <row r="39" spans="1:3" x14ac:dyDescent="0.2">
      <c r="A39" s="78">
        <v>42155.770937499998</v>
      </c>
      <c r="B39" t="s">
        <v>93</v>
      </c>
      <c r="C39" t="s">
        <v>93</v>
      </c>
    </row>
    <row r="40" spans="1:3" x14ac:dyDescent="0.2">
      <c r="A40" s="78">
        <v>42155.877268518518</v>
      </c>
      <c r="B40" t="s">
        <v>93</v>
      </c>
      <c r="C40" t="s">
        <v>93</v>
      </c>
    </row>
    <row r="41" spans="1:3" x14ac:dyDescent="0.2">
      <c r="A41" s="78">
        <v>42155.878622685188</v>
      </c>
      <c r="B41" t="s">
        <v>93</v>
      </c>
      <c r="C41" t="s">
        <v>93</v>
      </c>
    </row>
    <row r="42" spans="1:3" x14ac:dyDescent="0.2">
      <c r="A42" s="78">
        <v>42155.880694444444</v>
      </c>
      <c r="B42" t="s">
        <v>93</v>
      </c>
      <c r="C42" t="s">
        <v>93</v>
      </c>
    </row>
    <row r="43" spans="1:3" x14ac:dyDescent="0.2">
      <c r="A43" s="78">
        <v>42155.909710648149</v>
      </c>
      <c r="B43" t="s">
        <v>93</v>
      </c>
      <c r="C43" t="s">
        <v>93</v>
      </c>
    </row>
    <row r="44" spans="1:3" x14ac:dyDescent="0.2">
      <c r="A44" s="78">
        <v>42156.672500000001</v>
      </c>
      <c r="B44" t="s">
        <v>93</v>
      </c>
      <c r="C44" t="s">
        <v>93</v>
      </c>
    </row>
    <row r="45" spans="1:3" x14ac:dyDescent="0.2">
      <c r="A45" s="78">
        <v>42156.807743055557</v>
      </c>
      <c r="B45" t="s">
        <v>93</v>
      </c>
      <c r="C45" t="s">
        <v>93</v>
      </c>
    </row>
    <row r="46" spans="1:3" x14ac:dyDescent="0.2">
      <c r="A46" s="78">
        <v>42156.834664351853</v>
      </c>
      <c r="B46" t="s">
        <v>93</v>
      </c>
      <c r="C46" t="s">
        <v>93</v>
      </c>
    </row>
    <row r="47" spans="1:3" x14ac:dyDescent="0.2">
      <c r="A47" s="78">
        <v>42157.60019675926</v>
      </c>
      <c r="B47" t="s">
        <v>93</v>
      </c>
      <c r="C47" t="s">
        <v>93</v>
      </c>
    </row>
    <row r="48" spans="1:3" x14ac:dyDescent="0.2">
      <c r="A48" s="78">
        <v>42157.757951388892</v>
      </c>
      <c r="B48" t="s">
        <v>93</v>
      </c>
      <c r="C48" t="s">
        <v>93</v>
      </c>
    </row>
    <row r="49" spans="1:3" x14ac:dyDescent="0.2">
      <c r="A49" s="78">
        <v>42157.770949074074</v>
      </c>
      <c r="B49" t="s">
        <v>93</v>
      </c>
      <c r="C49" t="s">
        <v>93</v>
      </c>
    </row>
    <row r="50" spans="1:3" x14ac:dyDescent="0.2">
      <c r="A50" s="78">
        <v>42158.057569444441</v>
      </c>
      <c r="B50" t="s">
        <v>93</v>
      </c>
      <c r="C50" t="s">
        <v>93</v>
      </c>
    </row>
    <row r="51" spans="1:3" x14ac:dyDescent="0.2">
      <c r="A51" s="78">
        <v>42158.618831018517</v>
      </c>
      <c r="B51" t="s">
        <v>93</v>
      </c>
      <c r="C51" t="s">
        <v>93</v>
      </c>
    </row>
    <row r="52" spans="1:3" x14ac:dyDescent="0.2">
      <c r="A52" s="78">
        <v>42158.898773148147</v>
      </c>
      <c r="B52" t="s">
        <v>93</v>
      </c>
      <c r="C52" t="s">
        <v>93</v>
      </c>
    </row>
    <row r="53" spans="1:3" x14ac:dyDescent="0.2">
      <c r="A53" s="78">
        <v>42158.901504629626</v>
      </c>
      <c r="B53" t="s">
        <v>93</v>
      </c>
      <c r="C53" t="s">
        <v>93</v>
      </c>
    </row>
    <row r="54" spans="1:3" x14ac:dyDescent="0.2">
      <c r="A54" s="78">
        <v>42158.971226851849</v>
      </c>
      <c r="B54" t="s">
        <v>93</v>
      </c>
      <c r="C54" t="s">
        <v>93</v>
      </c>
    </row>
    <row r="55" spans="1:3" x14ac:dyDescent="0.2">
      <c r="A55" s="78">
        <v>42159.034143518518</v>
      </c>
      <c r="B55" t="s">
        <v>93</v>
      </c>
      <c r="C55" t="s">
        <v>93</v>
      </c>
    </row>
    <row r="56" spans="1:3" x14ac:dyDescent="0.2">
      <c r="A56" s="78">
        <v>42159.507638888892</v>
      </c>
      <c r="B56" t="s">
        <v>110</v>
      </c>
      <c r="C56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Main-Courante</vt:lpstr>
      <vt:lpstr>Configuration</vt:lpstr>
      <vt:lpstr>Tâches</vt:lpstr>
      <vt:lpstr>Aide</vt:lpstr>
      <vt:lpstr>Signatures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PRESSE, Franck</cp:lastModifiedBy>
  <cp:lastPrinted>2015-05-31T16:10:53Z</cp:lastPrinted>
  <dcterms:created xsi:type="dcterms:W3CDTF">2015-05-16T16:49:43Z</dcterms:created>
  <dcterms:modified xsi:type="dcterms:W3CDTF">2015-06-04T10:11:00Z</dcterms:modified>
</cp:coreProperties>
</file>