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harangan\Desktop\"/>
    </mc:Choice>
  </mc:AlternateContent>
  <xr:revisionPtr revIDLastSave="0" documentId="13_ncr:1_{5282C3CD-8140-4C3B-B5FA-1B5252EF4971}" xr6:coauthVersionLast="46" xr6:coauthVersionMax="46" xr10:uidLastSave="{00000000-0000-0000-0000-000000000000}"/>
  <bookViews>
    <workbookView xWindow="-120" yWindow="-120" windowWidth="29040" windowHeight="15840" xr2:uid="{E7422FE8-A493-4903-8425-44425C31C7F7}"/>
  </bookViews>
  <sheets>
    <sheet name="TEST2" sheetId="1" r:id="rId1"/>
  </sheets>
  <externalReferences>
    <externalReference r:id="rId2"/>
    <externalReference r:id="rId3"/>
  </externalReferences>
  <definedNames>
    <definedName name="BU">[1]Definitions!$B$6:$B$11</definedName>
    <definedName name="Currency">[1]Definitions!$BI$6:$BI$171</definedName>
    <definedName name="Demand_Level_4">[1]Definitions!$AC$6:$AC$170</definedName>
    <definedName name="Fcst_sce">[1]Definitions!$AM$6:$AM$8</definedName>
    <definedName name="Incoterms">[1]Definitions!$BD$6:$BD$16</definedName>
    <definedName name="Shipset_number">[1]Definitions!$AO$6:$AO$307</definedName>
    <definedName name="stock_12_10">'[2]stock 12-10'!$A:$C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5" i="1" l="1" a="1"/>
  <c r="E25" i="1" s="1"/>
  <c r="F25" i="1"/>
  <c r="F17" i="1" a="1"/>
  <c r="F17" i="1" s="1"/>
  <c r="F22" i="1"/>
  <c r="E18" i="1" a="1"/>
  <c r="E18" i="1" s="1"/>
  <c r="E19" i="1" a="1"/>
  <c r="E19" i="1" s="1"/>
  <c r="E20" i="1" a="1"/>
  <c r="E20" i="1" s="1"/>
  <c r="E23" i="1" a="1"/>
  <c r="E23" i="1" s="1"/>
  <c r="E24" i="1" a="1"/>
  <c r="E24" i="1" s="1"/>
  <c r="J22" i="1"/>
  <c r="J21" i="1" l="1"/>
  <c r="F18" i="1"/>
  <c r="F19" i="1"/>
  <c r="F20" i="1"/>
  <c r="F21" i="1"/>
  <c r="E21" i="1" s="1" a="1"/>
  <c r="E21" i="1" s="1"/>
  <c r="E22" i="1" a="1"/>
  <c r="E22" i="1" s="1"/>
  <c r="F23" i="1"/>
  <c r="F24" i="1"/>
  <c r="E17" i="1" a="1"/>
  <c r="E17" i="1" s="1"/>
  <c r="A1" i="1"/>
  <c r="A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Sharangan</author>
  </authors>
  <commentList>
    <comment ref="D16" authorId="0" shapeId="0" xr:uid="{36A8389D-0687-4AE7-B179-7FC77E4E0C2B}">
      <text>
        <r>
          <rPr>
            <b/>
            <sz val="9"/>
            <color indexed="81"/>
            <rFont val="Tahoma"/>
            <family val="2"/>
          </rPr>
          <t xml:space="preserve">Attention si besoin stock piece fab - upload ou copier le stock en cours de votre site de production composite
</t>
        </r>
      </text>
    </comment>
  </commentList>
</comments>
</file>

<file path=xl/sharedStrings.xml><?xml version="1.0" encoding="utf-8"?>
<sst xmlns="http://schemas.openxmlformats.org/spreadsheetml/2006/main" count="87" uniqueCount="64">
  <si>
    <t>Site de production</t>
  </si>
  <si>
    <t>Seats FR F51</t>
  </si>
  <si>
    <t>SS-02</t>
  </si>
  <si>
    <t>SS-03</t>
  </si>
  <si>
    <t>SS-04</t>
  </si>
  <si>
    <t>SS-05</t>
  </si>
  <si>
    <t>SS-06</t>
  </si>
  <si>
    <t>SS-07</t>
  </si>
  <si>
    <t>SS-08</t>
  </si>
  <si>
    <t>SS-09</t>
  </si>
  <si>
    <t>SS-10</t>
  </si>
  <si>
    <t>SS-11</t>
  </si>
  <si>
    <t>SS-12</t>
  </si>
  <si>
    <t>SS-13</t>
  </si>
  <si>
    <t>SS-14</t>
  </si>
  <si>
    <t>SS-15</t>
  </si>
  <si>
    <t>SS-16</t>
  </si>
  <si>
    <t>SS-17</t>
  </si>
  <si>
    <t>SS-18</t>
  </si>
  <si>
    <t>SS-19</t>
  </si>
  <si>
    <t>SS-20</t>
  </si>
  <si>
    <t>SS-21</t>
  </si>
  <si>
    <t>SS-22</t>
  </si>
  <si>
    <t>SS-23</t>
  </si>
  <si>
    <t>SS-24</t>
  </si>
  <si>
    <t>SS-25</t>
  </si>
  <si>
    <t>SS-26</t>
  </si>
  <si>
    <t>SS-27</t>
  </si>
  <si>
    <t>SS-28</t>
  </si>
  <si>
    <t>SS-29</t>
  </si>
  <si>
    <t>SS-30</t>
  </si>
  <si>
    <t>SS-31</t>
  </si>
  <si>
    <t>SS-32</t>
  </si>
  <si>
    <t>SS-33</t>
  </si>
  <si>
    <t>SS-34</t>
  </si>
  <si>
    <t>SS-35</t>
  </si>
  <si>
    <t>SS-36</t>
  </si>
  <si>
    <t>SS-37</t>
  </si>
  <si>
    <t>SS-38</t>
  </si>
  <si>
    <t>SS-39</t>
  </si>
  <si>
    <t>SS-40</t>
  </si>
  <si>
    <t>SS-41</t>
  </si>
  <si>
    <t>SS-42</t>
  </si>
  <si>
    <t>SS-43</t>
  </si>
  <si>
    <t>Terminé</t>
  </si>
  <si>
    <t>Non démarré</t>
  </si>
  <si>
    <t>BESOIN</t>
  </si>
  <si>
    <t>STATUT</t>
  </si>
  <si>
    <t>STOCK</t>
  </si>
  <si>
    <t>H1</t>
  </si>
  <si>
    <t>A</t>
  </si>
  <si>
    <t>B</t>
  </si>
  <si>
    <t>C</t>
  </si>
  <si>
    <t>D</t>
  </si>
  <si>
    <t>E</t>
  </si>
  <si>
    <t>F</t>
  </si>
  <si>
    <t>G</t>
  </si>
  <si>
    <t>H</t>
  </si>
  <si>
    <t>PROJET</t>
  </si>
  <si>
    <t>STATUT PHASE l</t>
  </si>
  <si>
    <t>PHASE l</t>
  </si>
  <si>
    <t>ARTICLE</t>
  </si>
  <si>
    <t>I2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</si>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</sst>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1"/>
      <color theme="0"/>
      <name val="Arial"/>
      <family val="2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3CFEEC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0" fontId="4" fillId="0" borderId="5" xfId="0" applyFont="1" applyBorder="1" applyAlignment="1">
      <alignment vertical="center" wrapText="1"/>
    </xf>
    <xf numFmtId="0" fontId="4" fillId="0" borderId="6" xfId="0" applyFont="1" applyBorder="1" applyAlignment="1">
      <alignment vertical="center" wrapText="1"/>
    </xf>
    <xf numFmtId="0" fontId="2" fillId="0" borderId="7" xfId="0" applyFont="1" applyBorder="1" applyAlignment="1">
      <alignment vertical="center"/>
    </xf>
    <xf numFmtId="0" fontId="2" fillId="0" borderId="8" xfId="0" applyFont="1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8" fillId="4" borderId="14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" fillId="5" borderId="0" xfId="0" applyFont="1" applyFill="1" applyAlignment="1">
      <alignment horizontal="center"/>
    </xf>
    <xf numFmtId="2" fontId="1" fillId="6" borderId="0" xfId="0" applyNumberFormat="1" applyFont="1" applyFill="1" applyAlignment="1">
      <alignment horizontal="center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</cellXfs>
  <cellStyles count="1">
    <cellStyle name="Normal" xfId="0" builtinId="0"/>
  </cellStyles>
  <dxfs count="36">
    <dxf>
      <font>
        <color theme="9" tint="0.79998168889431442"/>
      </font>
      <fill>
        <patternFill>
          <bgColor rgb="FF00B050"/>
        </patternFill>
      </fill>
    </dxf>
    <dxf>
      <font>
        <color theme="5" tint="-0.2499465926084170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1" tint="0.24994659260841701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9" tint="0.79998168889431442"/>
      </font>
      <fill>
        <patternFill>
          <bgColor rgb="FF00B050"/>
        </patternFill>
      </fill>
    </dxf>
    <dxf>
      <font>
        <color theme="5" tint="-0.24994659260841701"/>
      </font>
      <fill>
        <patternFill>
          <bgColor theme="7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2" tint="-0.749961851863155"/>
        </patternFill>
      </fill>
    </dxf>
    <dxf>
      <font>
        <color theme="0"/>
      </font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theme="7" tint="0.39994506668294322"/>
        </patternFill>
      </fill>
    </dxf>
    <dxf>
      <fill>
        <patternFill>
          <bgColor theme="2" tint="-9.9948118533890809E-2"/>
        </patternFill>
      </fill>
    </dxf>
    <dxf>
      <font>
        <color rgb="FFFF0000"/>
      </font>
      <fill>
        <patternFill>
          <bgColor theme="7" tint="0.39994506668294322"/>
        </patternFill>
      </fill>
    </dxf>
    <dxf>
      <font>
        <strike val="0"/>
        <outline val="0"/>
        <shadow val="0"/>
        <u val="none"/>
        <vertAlign val="baseline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indexed="64"/>
          <bgColor rgb="FF3CFEEC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fill>
        <patternFill patternType="solid">
          <fgColor rgb="FF000000"/>
          <bgColor rgb="FF3CFEEC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rgb="FF000000"/>
        </top>
      </border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Arial"/>
        <scheme val="none"/>
      </font>
      <numFmt numFmtId="2" formatCode="0.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theme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border>
        <bottom style="thin">
          <color rgb="FFFFFFFF"/>
        </bottom>
      </border>
    </dxf>
    <dxf>
      <font>
        <b val="0"/>
        <strike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tcrepin-data2.corp.zodiac.lan\ETUDES_COQUES$\SUPPLY%20CHAIN\02-Planification\01-PIC\2020\12-D&#233;cembre\SOPHY_Seats%20Branch%20December%202020_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share.collab.group.safran/business/CCE_SU/Shared%20Documents/Nouveau%20dossier/couverture%20L3S01%2012-10-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"/>
      <sheetName val="HELP"/>
      <sheetName val="Definitions"/>
      <sheetName val="Workcenters"/>
      <sheetName val="Parameters"/>
      <sheetName val="A.1. Demand"/>
      <sheetName val="A.2. Development load"/>
      <sheetName val="A.3. Spares&amp;other load"/>
      <sheetName val="A.4. Firm load from ERP"/>
      <sheetName val="A.5. MPS Data"/>
      <sheetName val="B. Manufacturing matrix"/>
      <sheetName val="C. Macro routines"/>
      <sheetName val="D. Capacity per WC"/>
      <sheetName val="D.1 Working days"/>
      <sheetName val="E. Actuals"/>
      <sheetName val="VIEW#1 Demand"/>
      <sheetName val="Error log"/>
      <sheetName val="VIEW#2 Load per WC"/>
      <sheetName val="VIEW#3 Load-Capa per WC"/>
      <sheetName val="&gt;&gt;"/>
      <sheetName val="WC_load_consolidation"/>
      <sheetName val="VIEW#4 Consolidated load"/>
      <sheetName val="VIEW#5 Conso Load-Capa"/>
      <sheetName val="CALC"/>
      <sheetName val="Change Tracker"/>
    </sheetNames>
    <sheetDataSet>
      <sheetData sheetId="0"/>
      <sheetData sheetId="1"/>
      <sheetData sheetId="2">
        <row r="6">
          <cell r="B6" t="str">
            <v>SFR</v>
          </cell>
          <cell r="AC6" t="str">
            <v>SLM</v>
          </cell>
          <cell r="AM6" t="str">
            <v>Baseline @ Risk</v>
          </cell>
          <cell r="AO6" t="str">
            <v>DEV</v>
          </cell>
          <cell r="BD6" t="str">
            <v>EXW</v>
          </cell>
          <cell r="BI6" t="str">
            <v>EUR</v>
          </cell>
        </row>
        <row r="7">
          <cell r="B7" t="str">
            <v>SUS</v>
          </cell>
          <cell r="AC7" t="str">
            <v>SLM+</v>
          </cell>
          <cell r="AM7" t="str">
            <v>Baseline</v>
          </cell>
          <cell r="AO7" t="str">
            <v>FAI</v>
          </cell>
          <cell r="BD7" t="str">
            <v>FCA</v>
          </cell>
          <cell r="BI7" t="str">
            <v>USD</v>
          </cell>
        </row>
        <row r="8">
          <cell r="B8" t="str">
            <v>SGB</v>
          </cell>
          <cell r="AC8" t="str">
            <v>ELIT</v>
          </cell>
          <cell r="AM8" t="str">
            <v>Opportunity</v>
          </cell>
          <cell r="AO8">
            <v>1</v>
          </cell>
          <cell r="BD8" t="str">
            <v>CPT</v>
          </cell>
          <cell r="BI8" t="str">
            <v>GBP</v>
          </cell>
        </row>
        <row r="9">
          <cell r="B9" t="str">
            <v>SCC</v>
          </cell>
          <cell r="AC9" t="str">
            <v>ELITE</v>
          </cell>
          <cell r="AO9">
            <v>2</v>
          </cell>
          <cell r="BD9" t="str">
            <v>CIP</v>
          </cell>
          <cell r="BI9" t="str">
            <v>MXN</v>
          </cell>
        </row>
        <row r="10">
          <cell r="B10" t="str">
            <v>SCI</v>
          </cell>
          <cell r="AC10" t="str">
            <v>Z2</v>
          </cell>
          <cell r="AO10">
            <v>3</v>
          </cell>
          <cell r="BD10" t="str">
            <v>DAT</v>
          </cell>
          <cell r="BI10" t="str">
            <v>TND</v>
          </cell>
        </row>
        <row r="11">
          <cell r="B11" t="str">
            <v>External supplier</v>
          </cell>
          <cell r="AC11" t="str">
            <v>Z2s</v>
          </cell>
          <cell r="AO11">
            <v>4</v>
          </cell>
          <cell r="BD11" t="str">
            <v>DAP</v>
          </cell>
          <cell r="BI11">
            <v>0</v>
          </cell>
        </row>
        <row r="12">
          <cell r="AC12" t="str">
            <v>Z2s+</v>
          </cell>
          <cell r="AO12">
            <v>5</v>
          </cell>
          <cell r="BD12" t="str">
            <v>DDP</v>
          </cell>
          <cell r="BI12" t="str">
            <v>AFN</v>
          </cell>
        </row>
        <row r="13">
          <cell r="AC13" t="str">
            <v>Z85</v>
          </cell>
          <cell r="AO13">
            <v>6</v>
          </cell>
          <cell r="BD13" t="str">
            <v>FAS</v>
          </cell>
          <cell r="BI13" t="str">
            <v>ALL</v>
          </cell>
        </row>
        <row r="14">
          <cell r="AC14">
            <v>5600</v>
          </cell>
          <cell r="AO14">
            <v>7</v>
          </cell>
          <cell r="BD14" t="str">
            <v>FOB</v>
          </cell>
          <cell r="BI14" t="str">
            <v>DZD</v>
          </cell>
        </row>
        <row r="15">
          <cell r="AC15" t="str">
            <v>Z100</v>
          </cell>
          <cell r="AO15">
            <v>8</v>
          </cell>
          <cell r="BD15" t="str">
            <v>CFR</v>
          </cell>
          <cell r="BI15" t="str">
            <v>AOA</v>
          </cell>
        </row>
        <row r="16">
          <cell r="AC16" t="str">
            <v>Z100i</v>
          </cell>
          <cell r="AO16">
            <v>9</v>
          </cell>
          <cell r="BD16" t="str">
            <v>CIF</v>
          </cell>
          <cell r="BI16" t="str">
            <v>XCD</v>
          </cell>
        </row>
        <row r="17">
          <cell r="AC17" t="str">
            <v>Z11I</v>
          </cell>
          <cell r="AO17">
            <v>10</v>
          </cell>
          <cell r="BI17" t="str">
            <v>ARS</v>
          </cell>
        </row>
        <row r="18">
          <cell r="AC18" t="str">
            <v>Z11I</v>
          </cell>
          <cell r="AO18">
            <v>11</v>
          </cell>
          <cell r="BI18" t="str">
            <v>AMD</v>
          </cell>
        </row>
        <row r="19">
          <cell r="AC19" t="str">
            <v>Z11w</v>
          </cell>
          <cell r="AO19">
            <v>12</v>
          </cell>
          <cell r="BI19" t="str">
            <v>AWG</v>
          </cell>
        </row>
        <row r="20">
          <cell r="AC20" t="str">
            <v>Z110</v>
          </cell>
          <cell r="AO20">
            <v>13</v>
          </cell>
          <cell r="BI20" t="str">
            <v>AUD</v>
          </cell>
        </row>
        <row r="21">
          <cell r="AC21" t="str">
            <v>Z200</v>
          </cell>
          <cell r="AO21">
            <v>14</v>
          </cell>
          <cell r="BI21" t="str">
            <v>AZN</v>
          </cell>
        </row>
        <row r="22">
          <cell r="AC22" t="str">
            <v>Z200 FR</v>
          </cell>
          <cell r="AO22">
            <v>15</v>
          </cell>
          <cell r="BI22" t="str">
            <v>BSD</v>
          </cell>
        </row>
        <row r="23">
          <cell r="AC23" t="str">
            <v>5600 FR</v>
          </cell>
          <cell r="AO23">
            <v>16</v>
          </cell>
          <cell r="BI23" t="str">
            <v>BHD</v>
          </cell>
        </row>
        <row r="24">
          <cell r="AC24" t="str">
            <v>Z100 FR</v>
          </cell>
          <cell r="AO24">
            <v>17</v>
          </cell>
          <cell r="BI24" t="str">
            <v>BDT</v>
          </cell>
        </row>
        <row r="25">
          <cell r="AC25" t="str">
            <v>Z110 FR</v>
          </cell>
          <cell r="AO25">
            <v>18</v>
          </cell>
          <cell r="BI25" t="str">
            <v>BBD</v>
          </cell>
        </row>
        <row r="26">
          <cell r="AC26" t="str">
            <v>Z110i</v>
          </cell>
          <cell r="AO26">
            <v>19</v>
          </cell>
          <cell r="BI26" t="str">
            <v>BYN</v>
          </cell>
        </row>
        <row r="27">
          <cell r="AC27">
            <v>5750</v>
          </cell>
          <cell r="AO27">
            <v>20</v>
          </cell>
          <cell r="BI27" t="str">
            <v>BZD</v>
          </cell>
        </row>
        <row r="28">
          <cell r="AC28" t="str">
            <v>5750 FR</v>
          </cell>
          <cell r="AO28">
            <v>21</v>
          </cell>
          <cell r="BI28" t="str">
            <v>XOF</v>
          </cell>
        </row>
        <row r="29">
          <cell r="AC29">
            <v>5751</v>
          </cell>
          <cell r="AO29">
            <v>22</v>
          </cell>
          <cell r="BI29" t="str">
            <v>BMD</v>
          </cell>
        </row>
        <row r="30">
          <cell r="AC30" t="str">
            <v>5751 FR</v>
          </cell>
          <cell r="AO30">
            <v>23</v>
          </cell>
          <cell r="BI30" t="str">
            <v>BTN</v>
          </cell>
        </row>
        <row r="31">
          <cell r="AC31" t="str">
            <v>Z300</v>
          </cell>
          <cell r="AO31">
            <v>24</v>
          </cell>
          <cell r="BI31" t="str">
            <v>BOB</v>
          </cell>
        </row>
        <row r="32">
          <cell r="AC32" t="str">
            <v>Z300 FR</v>
          </cell>
          <cell r="AO32">
            <v>25</v>
          </cell>
          <cell r="BI32" t="str">
            <v>BOV</v>
          </cell>
        </row>
        <row r="33">
          <cell r="AC33" t="str">
            <v>Z300 A</v>
          </cell>
          <cell r="AO33">
            <v>26</v>
          </cell>
          <cell r="BI33" t="str">
            <v>BAM</v>
          </cell>
        </row>
        <row r="34">
          <cell r="AC34" t="str">
            <v>Z300E</v>
          </cell>
          <cell r="AO34">
            <v>27</v>
          </cell>
          <cell r="BI34" t="str">
            <v>BWP</v>
          </cell>
        </row>
        <row r="35">
          <cell r="AC35" t="str">
            <v>Z400</v>
          </cell>
          <cell r="AO35">
            <v>28</v>
          </cell>
          <cell r="BI35" t="str">
            <v>BRL</v>
          </cell>
        </row>
        <row r="36">
          <cell r="AC36" t="str">
            <v>Z400 FR</v>
          </cell>
          <cell r="AO36">
            <v>29</v>
          </cell>
          <cell r="BI36" t="str">
            <v>BND</v>
          </cell>
        </row>
        <row r="37">
          <cell r="AC37" t="str">
            <v>Premium Eco</v>
          </cell>
          <cell r="AO37">
            <v>30</v>
          </cell>
          <cell r="BI37" t="str">
            <v>BGN</v>
          </cell>
        </row>
        <row r="38">
          <cell r="AC38" t="str">
            <v>Davinci</v>
          </cell>
          <cell r="AO38">
            <v>31</v>
          </cell>
          <cell r="BI38" t="str">
            <v>BIF</v>
          </cell>
        </row>
        <row r="39">
          <cell r="AC39">
            <v>5810</v>
          </cell>
          <cell r="AO39">
            <v>32</v>
          </cell>
          <cell r="BI39" t="str">
            <v>CVE</v>
          </cell>
        </row>
        <row r="40">
          <cell r="AC40" t="str">
            <v>Z500</v>
          </cell>
          <cell r="AO40">
            <v>33</v>
          </cell>
          <cell r="BI40" t="str">
            <v>KHR</v>
          </cell>
        </row>
        <row r="41">
          <cell r="AC41" t="str">
            <v>Z535</v>
          </cell>
          <cell r="AO41">
            <v>34</v>
          </cell>
          <cell r="BI41" t="str">
            <v>XAF</v>
          </cell>
        </row>
        <row r="42">
          <cell r="AC42" t="str">
            <v>Z535i</v>
          </cell>
          <cell r="AO42">
            <v>35</v>
          </cell>
          <cell r="BI42" t="str">
            <v>CAD</v>
          </cell>
        </row>
        <row r="43">
          <cell r="AC43" t="str">
            <v>CCII</v>
          </cell>
          <cell r="AO43">
            <v>36</v>
          </cell>
          <cell r="BI43" t="str">
            <v>KYD</v>
          </cell>
        </row>
        <row r="44">
          <cell r="AC44" t="str">
            <v>EMBC</v>
          </cell>
          <cell r="AO44">
            <v>37</v>
          </cell>
          <cell r="BI44" t="str">
            <v>CLP</v>
          </cell>
        </row>
        <row r="45">
          <cell r="AC45" t="str">
            <v>EMB BC</v>
          </cell>
          <cell r="AO45">
            <v>38</v>
          </cell>
          <cell r="BI45" t="str">
            <v>CLF</v>
          </cell>
        </row>
        <row r="46">
          <cell r="AC46">
            <v>6810</v>
          </cell>
          <cell r="AO46">
            <v>39</v>
          </cell>
          <cell r="BI46" t="str">
            <v>CNY</v>
          </cell>
        </row>
        <row r="47">
          <cell r="AC47">
            <v>6850</v>
          </cell>
          <cell r="AO47">
            <v>40</v>
          </cell>
          <cell r="BI47" t="str">
            <v>COP</v>
          </cell>
        </row>
        <row r="48">
          <cell r="AC48" t="str">
            <v>Z600</v>
          </cell>
          <cell r="AO48">
            <v>41</v>
          </cell>
          <cell r="BI48" t="str">
            <v>COU</v>
          </cell>
        </row>
        <row r="49">
          <cell r="AC49">
            <v>7070</v>
          </cell>
          <cell r="AO49">
            <v>42</v>
          </cell>
          <cell r="BI49" t="str">
            <v>KMF</v>
          </cell>
        </row>
        <row r="50">
          <cell r="AC50" t="str">
            <v>Dom BC</v>
          </cell>
          <cell r="AO50">
            <v>43</v>
          </cell>
          <cell r="BI50" t="str">
            <v>CDF</v>
          </cell>
        </row>
        <row r="51">
          <cell r="AC51" t="str">
            <v>Aura</v>
          </cell>
          <cell r="AO51">
            <v>44</v>
          </cell>
          <cell r="BI51" t="str">
            <v>CRC</v>
          </cell>
        </row>
        <row r="52">
          <cell r="AC52" t="str">
            <v>Aura Enhanced</v>
          </cell>
          <cell r="AO52">
            <v>45</v>
          </cell>
          <cell r="BI52" t="str">
            <v>HRK</v>
          </cell>
        </row>
        <row r="53">
          <cell r="AC53" t="str">
            <v>Aura Lite</v>
          </cell>
          <cell r="AO53">
            <v>46</v>
          </cell>
          <cell r="BI53" t="str">
            <v>CUP</v>
          </cell>
        </row>
        <row r="54">
          <cell r="AC54" t="str">
            <v>Aura Lite Lazy Z</v>
          </cell>
          <cell r="AO54">
            <v>47</v>
          </cell>
          <cell r="BI54" t="str">
            <v>CUC</v>
          </cell>
        </row>
        <row r="55">
          <cell r="AC55" t="str">
            <v>Cirrus</v>
          </cell>
          <cell r="AO55">
            <v>48</v>
          </cell>
          <cell r="BI55" t="str">
            <v>CZK</v>
          </cell>
        </row>
        <row r="56">
          <cell r="AC56" t="str">
            <v>Cirrus US</v>
          </cell>
          <cell r="AO56">
            <v>49</v>
          </cell>
          <cell r="BI56" t="str">
            <v>DKK</v>
          </cell>
        </row>
        <row r="57">
          <cell r="AC57" t="str">
            <v>CIRR</v>
          </cell>
          <cell r="AO57">
            <v>50</v>
          </cell>
          <cell r="BI57" t="str">
            <v>DJF</v>
          </cell>
        </row>
        <row r="58">
          <cell r="AC58" t="str">
            <v>Cirrus Base</v>
          </cell>
          <cell r="AO58">
            <v>51</v>
          </cell>
          <cell r="BI58" t="str">
            <v>DOP</v>
          </cell>
        </row>
        <row r="59">
          <cell r="AC59" t="str">
            <v>Cirrus Suite</v>
          </cell>
          <cell r="AO59">
            <v>52</v>
          </cell>
          <cell r="BI59" t="str">
            <v>EGP</v>
          </cell>
        </row>
        <row r="60">
          <cell r="AC60" t="str">
            <v>SHELLS CIR</v>
          </cell>
          <cell r="AO60">
            <v>53</v>
          </cell>
          <cell r="BI60" t="str">
            <v>SVC</v>
          </cell>
        </row>
        <row r="61">
          <cell r="AC61" t="str">
            <v>Monuments CIR</v>
          </cell>
          <cell r="AO61">
            <v>54</v>
          </cell>
          <cell r="BI61" t="str">
            <v>ERN</v>
          </cell>
        </row>
        <row r="62">
          <cell r="AC62">
            <v>0</v>
          </cell>
          <cell r="AO62">
            <v>55</v>
          </cell>
          <cell r="BI62" t="str">
            <v>ETB</v>
          </cell>
        </row>
        <row r="63">
          <cell r="AC63" t="str">
            <v>SkyLounge</v>
          </cell>
          <cell r="AO63">
            <v>56</v>
          </cell>
          <cell r="BI63" t="str">
            <v>FKP</v>
          </cell>
        </row>
        <row r="64">
          <cell r="AC64" t="str">
            <v>Slounge</v>
          </cell>
          <cell r="AO64">
            <v>57</v>
          </cell>
          <cell r="BI64" t="str">
            <v>FJD</v>
          </cell>
        </row>
        <row r="65">
          <cell r="AC65" t="str">
            <v>SkyLounge Core</v>
          </cell>
          <cell r="AO65">
            <v>58</v>
          </cell>
          <cell r="BI65" t="str">
            <v>XPF</v>
          </cell>
        </row>
        <row r="66">
          <cell r="AC66" t="str">
            <v>SHELLS SKY</v>
          </cell>
          <cell r="AO66">
            <v>59</v>
          </cell>
          <cell r="BI66" t="str">
            <v>GMD</v>
          </cell>
        </row>
        <row r="67">
          <cell r="AC67" t="str">
            <v>Monuments SKY</v>
          </cell>
          <cell r="AO67">
            <v>60</v>
          </cell>
          <cell r="BI67" t="str">
            <v>GEL</v>
          </cell>
        </row>
        <row r="68">
          <cell r="AC68" t="str">
            <v>VUE</v>
          </cell>
          <cell r="AO68">
            <v>61</v>
          </cell>
          <cell r="BI68" t="str">
            <v>GHS</v>
          </cell>
        </row>
        <row r="69">
          <cell r="AC69" t="str">
            <v>Fusio</v>
          </cell>
          <cell r="AO69">
            <v>62</v>
          </cell>
          <cell r="BI69" t="str">
            <v>GIP</v>
          </cell>
        </row>
        <row r="70">
          <cell r="AC70" t="str">
            <v>Monuments FUS</v>
          </cell>
          <cell r="AO70">
            <v>63</v>
          </cell>
          <cell r="BI70" t="str">
            <v>GTQ</v>
          </cell>
        </row>
        <row r="71">
          <cell r="AC71" t="str">
            <v>SHELLS FUS</v>
          </cell>
          <cell r="AO71">
            <v>64</v>
          </cell>
          <cell r="BI71" t="str">
            <v>GNF</v>
          </cell>
        </row>
        <row r="72">
          <cell r="AC72" t="str">
            <v>Versa Base</v>
          </cell>
          <cell r="AO72">
            <v>65</v>
          </cell>
          <cell r="BI72" t="str">
            <v>GYD</v>
          </cell>
        </row>
        <row r="73">
          <cell r="AC73" t="str">
            <v>Versa Suite</v>
          </cell>
          <cell r="AO73">
            <v>66</v>
          </cell>
          <cell r="BI73" t="str">
            <v>HTG</v>
          </cell>
        </row>
        <row r="74">
          <cell r="AC74" t="str">
            <v>Versa My</v>
          </cell>
          <cell r="AO74">
            <v>67</v>
          </cell>
          <cell r="BI74" t="str">
            <v>HNL</v>
          </cell>
        </row>
        <row r="75">
          <cell r="AC75" t="str">
            <v>Bespoke BC</v>
          </cell>
          <cell r="AO75">
            <v>68</v>
          </cell>
          <cell r="BI75" t="str">
            <v>HKD</v>
          </cell>
        </row>
        <row r="76">
          <cell r="AC76" t="str">
            <v>UCS3</v>
          </cell>
          <cell r="AO76">
            <v>69</v>
          </cell>
          <cell r="BI76" t="str">
            <v>HUF</v>
          </cell>
        </row>
        <row r="77">
          <cell r="AC77" t="str">
            <v>Dovetail</v>
          </cell>
          <cell r="AO77">
            <v>70</v>
          </cell>
          <cell r="BI77" t="str">
            <v>ISK</v>
          </cell>
        </row>
        <row r="78">
          <cell r="AC78" t="str">
            <v>Bespoke Reg.BC</v>
          </cell>
          <cell r="AO78">
            <v>71</v>
          </cell>
          <cell r="BI78" t="str">
            <v>INR</v>
          </cell>
        </row>
        <row r="79">
          <cell r="AC79" t="str">
            <v>Aries</v>
          </cell>
          <cell r="AO79">
            <v>72</v>
          </cell>
          <cell r="BI79" t="str">
            <v>IDR</v>
          </cell>
        </row>
        <row r="80">
          <cell r="AC80" t="str">
            <v>Optima</v>
          </cell>
          <cell r="AO80">
            <v>73</v>
          </cell>
          <cell r="BI80" t="str">
            <v>IRR</v>
          </cell>
        </row>
        <row r="81">
          <cell r="AC81" t="str">
            <v>Optima Prime</v>
          </cell>
          <cell r="AO81">
            <v>74</v>
          </cell>
          <cell r="BI81" t="str">
            <v>IQD</v>
          </cell>
        </row>
        <row r="82">
          <cell r="AC82" t="str">
            <v>Optima Polaris</v>
          </cell>
          <cell r="AO82">
            <v>75</v>
          </cell>
          <cell r="BI82" t="str">
            <v>ILS</v>
          </cell>
        </row>
        <row r="83">
          <cell r="AC83" t="str">
            <v>Optima Genesis</v>
          </cell>
          <cell r="AO83">
            <v>76</v>
          </cell>
          <cell r="BI83" t="str">
            <v>JMD</v>
          </cell>
        </row>
        <row r="84">
          <cell r="AC84" t="str">
            <v>Unity</v>
          </cell>
          <cell r="AO84">
            <v>77</v>
          </cell>
          <cell r="BI84" t="str">
            <v>JPY</v>
          </cell>
        </row>
        <row r="85">
          <cell r="AC85" t="str">
            <v>Skyroom</v>
          </cell>
          <cell r="AO85">
            <v>78</v>
          </cell>
          <cell r="BI85" t="str">
            <v>JOD</v>
          </cell>
        </row>
        <row r="86">
          <cell r="AC86" t="str">
            <v>Bespoke FC</v>
          </cell>
          <cell r="AO86">
            <v>79</v>
          </cell>
          <cell r="BI86" t="str">
            <v>KZT</v>
          </cell>
        </row>
        <row r="87">
          <cell r="AC87" t="str">
            <v>Skyroom</v>
          </cell>
          <cell r="AO87">
            <v>80</v>
          </cell>
          <cell r="BI87" t="str">
            <v>KES</v>
          </cell>
        </row>
        <row r="88">
          <cell r="AC88" t="str">
            <v>CAS</v>
          </cell>
          <cell r="AO88">
            <v>81</v>
          </cell>
          <cell r="BI88" t="str">
            <v>KPW</v>
          </cell>
        </row>
        <row r="89">
          <cell r="AC89" t="str">
            <v>COS</v>
          </cell>
          <cell r="AO89">
            <v>82</v>
          </cell>
          <cell r="BI89" t="str">
            <v>KRW</v>
          </cell>
        </row>
        <row r="90">
          <cell r="AC90" t="str">
            <v>FT</v>
          </cell>
          <cell r="AO90">
            <v>83</v>
          </cell>
          <cell r="BI90" t="str">
            <v>KWD</v>
          </cell>
        </row>
        <row r="91">
          <cell r="AC91" t="str">
            <v>PILOT</v>
          </cell>
          <cell r="AO91">
            <v>84</v>
          </cell>
          <cell r="BI91" t="str">
            <v>KGS</v>
          </cell>
        </row>
        <row r="92">
          <cell r="AC92" t="str">
            <v>TRACKS</v>
          </cell>
          <cell r="AO92">
            <v>85</v>
          </cell>
          <cell r="BI92" t="str">
            <v>LAK</v>
          </cell>
        </row>
        <row r="93">
          <cell r="AC93" t="str">
            <v>VTOL COS</v>
          </cell>
          <cell r="AO93">
            <v>86</v>
          </cell>
          <cell r="BI93" t="str">
            <v>LBP</v>
          </cell>
        </row>
        <row r="94">
          <cell r="AC94" t="str">
            <v>VTOL PAX</v>
          </cell>
          <cell r="AO94">
            <v>87</v>
          </cell>
          <cell r="BI94" t="str">
            <v>LSL</v>
          </cell>
        </row>
        <row r="95">
          <cell r="AC95" t="str">
            <v>VTOL TRACKS</v>
          </cell>
          <cell r="AO95">
            <v>88</v>
          </cell>
          <cell r="BI95" t="str">
            <v>ZAR</v>
          </cell>
        </row>
        <row r="96">
          <cell r="AC96" t="str">
            <v>TECH</v>
          </cell>
          <cell r="AO96">
            <v>89</v>
          </cell>
          <cell r="BI96" t="str">
            <v>LRD</v>
          </cell>
        </row>
        <row r="97">
          <cell r="AC97" t="str">
            <v>NXGN</v>
          </cell>
          <cell r="AO97">
            <v>90</v>
          </cell>
          <cell r="BI97" t="str">
            <v>LYD</v>
          </cell>
        </row>
        <row r="98">
          <cell r="AC98" t="str">
            <v>ERJ</v>
          </cell>
          <cell r="AO98">
            <v>91</v>
          </cell>
          <cell r="BI98" t="str">
            <v>MOP</v>
          </cell>
        </row>
        <row r="99">
          <cell r="AC99" t="str">
            <v>CRJ</v>
          </cell>
          <cell r="AO99">
            <v>92</v>
          </cell>
          <cell r="BI99" t="str">
            <v>MKD</v>
          </cell>
        </row>
        <row r="100">
          <cell r="AC100" t="str">
            <v>A220</v>
          </cell>
          <cell r="AO100">
            <v>93</v>
          </cell>
          <cell r="BI100" t="str">
            <v>MGA</v>
          </cell>
        </row>
        <row r="101">
          <cell r="AC101" t="str">
            <v>DVAN</v>
          </cell>
          <cell r="AO101">
            <v>94</v>
          </cell>
          <cell r="BI101" t="str">
            <v>MWK</v>
          </cell>
        </row>
        <row r="102">
          <cell r="AC102" t="str">
            <v>Crew</v>
          </cell>
          <cell r="AO102">
            <v>95</v>
          </cell>
          <cell r="BI102" t="str">
            <v>MYR</v>
          </cell>
        </row>
        <row r="103">
          <cell r="AC103" t="str">
            <v>BESPOKE BUSINES</v>
          </cell>
          <cell r="AO103">
            <v>96</v>
          </cell>
          <cell r="BI103" t="str">
            <v>MVR</v>
          </cell>
        </row>
        <row r="104">
          <cell r="AC104" t="str">
            <v xml:space="preserve"> </v>
          </cell>
          <cell r="AO104">
            <v>97</v>
          </cell>
          <cell r="BI104" t="str">
            <v>MRO</v>
          </cell>
        </row>
        <row r="105">
          <cell r="AC105" t="str">
            <v>Container / slide COT</v>
          </cell>
          <cell r="AO105">
            <v>98</v>
          </cell>
          <cell r="BI105" t="str">
            <v>MUR</v>
          </cell>
        </row>
        <row r="106">
          <cell r="AC106" t="str">
            <v>Containers COT</v>
          </cell>
          <cell r="AO106">
            <v>99</v>
          </cell>
          <cell r="BI106" t="str">
            <v>MDL</v>
          </cell>
        </row>
        <row r="107">
          <cell r="AC107" t="str">
            <v>Autres COT</v>
          </cell>
          <cell r="AO107">
            <v>100</v>
          </cell>
          <cell r="BI107" t="str">
            <v>MNT</v>
          </cell>
        </row>
        <row r="108">
          <cell r="AC108" t="str">
            <v>Containers SCI</v>
          </cell>
          <cell r="AO108">
            <v>101</v>
          </cell>
          <cell r="BI108" t="str">
            <v>MAD</v>
          </cell>
        </row>
        <row r="109">
          <cell r="AC109" t="str">
            <v>Pepdc</v>
          </cell>
          <cell r="AO109">
            <v>102</v>
          </cell>
          <cell r="BI109" t="str">
            <v>MZN</v>
          </cell>
        </row>
        <row r="110">
          <cell r="AC110" t="str">
            <v>Flash</v>
          </cell>
          <cell r="AO110">
            <v>103</v>
          </cell>
          <cell r="BI110" t="str">
            <v>MMK</v>
          </cell>
        </row>
        <row r="111">
          <cell r="AC111" t="str">
            <v>AOC</v>
          </cell>
          <cell r="AO111">
            <v>104</v>
          </cell>
          <cell r="BI111" t="str">
            <v>NAD</v>
          </cell>
        </row>
        <row r="112">
          <cell r="AC112" t="str">
            <v>Panneaux</v>
          </cell>
          <cell r="AO112">
            <v>105</v>
          </cell>
          <cell r="BI112" t="str">
            <v>ZAR</v>
          </cell>
        </row>
        <row r="113">
          <cell r="AC113" t="str">
            <v>Laby</v>
          </cell>
          <cell r="AO113">
            <v>106</v>
          </cell>
          <cell r="BI113" t="str">
            <v>NPR</v>
          </cell>
        </row>
        <row r="114">
          <cell r="AC114" t="str">
            <v>Autres-Pièces diverses</v>
          </cell>
          <cell r="AO114">
            <v>107</v>
          </cell>
          <cell r="BI114" t="str">
            <v>NZD</v>
          </cell>
        </row>
        <row r="115">
          <cell r="AC115" t="str">
            <v>Strix</v>
          </cell>
          <cell r="AO115">
            <v>108</v>
          </cell>
          <cell r="BI115" t="str">
            <v>NIO</v>
          </cell>
        </row>
        <row r="116">
          <cell r="AC116" t="str">
            <v>Reservoirs</v>
          </cell>
          <cell r="AO116">
            <v>109</v>
          </cell>
          <cell r="BI116" t="str">
            <v>NGN</v>
          </cell>
        </row>
        <row r="117">
          <cell r="AC117" t="str">
            <v>Autres-Pièces moteur</v>
          </cell>
          <cell r="AO117">
            <v>110</v>
          </cell>
          <cell r="BI117" t="str">
            <v>NOK</v>
          </cell>
        </row>
        <row r="118">
          <cell r="AC118" t="str">
            <v>Collection Monolythique COT</v>
          </cell>
          <cell r="AO118">
            <v>111</v>
          </cell>
          <cell r="BI118" t="str">
            <v>OMR</v>
          </cell>
        </row>
        <row r="119">
          <cell r="AC119" t="str">
            <v>AOC</v>
          </cell>
          <cell r="AO119">
            <v>112</v>
          </cell>
          <cell r="BI119" t="str">
            <v>PKR</v>
          </cell>
        </row>
        <row r="120">
          <cell r="AC120" t="str">
            <v>Achat revente</v>
          </cell>
          <cell r="AO120">
            <v>113</v>
          </cell>
          <cell r="BI120" t="str">
            <v>PAB</v>
          </cell>
        </row>
        <row r="121">
          <cell r="AC121">
            <v>0</v>
          </cell>
          <cell r="AO121">
            <v>114</v>
          </cell>
          <cell r="BI121" t="str">
            <v>PGK</v>
          </cell>
        </row>
        <row r="122">
          <cell r="AC122">
            <v>0</v>
          </cell>
          <cell r="AO122">
            <v>115</v>
          </cell>
          <cell r="BI122" t="str">
            <v>PYG</v>
          </cell>
        </row>
        <row r="123">
          <cell r="AC123">
            <v>0</v>
          </cell>
          <cell r="AO123">
            <v>116</v>
          </cell>
          <cell r="BI123" t="str">
            <v>PEN</v>
          </cell>
        </row>
        <row r="124">
          <cell r="AC124">
            <v>0</v>
          </cell>
          <cell r="AO124">
            <v>117</v>
          </cell>
          <cell r="BI124" t="str">
            <v>PHP</v>
          </cell>
        </row>
        <row r="125">
          <cell r="AC125">
            <v>0</v>
          </cell>
          <cell r="AO125">
            <v>118</v>
          </cell>
          <cell r="BI125" t="str">
            <v>PLN</v>
          </cell>
        </row>
        <row r="126">
          <cell r="AC126" t="str">
            <v>Kits</v>
          </cell>
          <cell r="AO126">
            <v>119</v>
          </cell>
          <cell r="BI126" t="str">
            <v>QAR</v>
          </cell>
        </row>
        <row r="127">
          <cell r="AC127" t="str">
            <v>Spares</v>
          </cell>
          <cell r="AO127">
            <v>120</v>
          </cell>
          <cell r="BI127" t="str">
            <v>RON</v>
          </cell>
        </row>
        <row r="128">
          <cell r="AC128">
            <v>0</v>
          </cell>
          <cell r="AO128">
            <v>121</v>
          </cell>
          <cell r="BI128" t="str">
            <v>RUB</v>
          </cell>
        </row>
        <row r="129">
          <cell r="AC129">
            <v>0</v>
          </cell>
          <cell r="AO129">
            <v>122</v>
          </cell>
          <cell r="BI129" t="str">
            <v>RWF</v>
          </cell>
        </row>
        <row r="130">
          <cell r="AC130">
            <v>0</v>
          </cell>
          <cell r="AO130">
            <v>123</v>
          </cell>
          <cell r="BI130" t="str">
            <v>SHP</v>
          </cell>
        </row>
        <row r="131">
          <cell r="AC131">
            <v>0</v>
          </cell>
          <cell r="AO131">
            <v>124</v>
          </cell>
          <cell r="BI131" t="str">
            <v>WST</v>
          </cell>
        </row>
        <row r="132">
          <cell r="AC132">
            <v>0</v>
          </cell>
          <cell r="AO132">
            <v>125</v>
          </cell>
          <cell r="BI132" t="str">
            <v>STD</v>
          </cell>
        </row>
        <row r="133">
          <cell r="AC133">
            <v>0</v>
          </cell>
          <cell r="AO133">
            <v>126</v>
          </cell>
          <cell r="BI133" t="str">
            <v>SAR</v>
          </cell>
        </row>
        <row r="134">
          <cell r="AC134">
            <v>0</v>
          </cell>
          <cell r="AO134">
            <v>127</v>
          </cell>
          <cell r="BI134" t="str">
            <v>RSD</v>
          </cell>
        </row>
        <row r="135">
          <cell r="AC135">
            <v>0</v>
          </cell>
          <cell r="AO135">
            <v>128</v>
          </cell>
          <cell r="BI135" t="str">
            <v>SCR</v>
          </cell>
        </row>
        <row r="136">
          <cell r="AC136">
            <v>0</v>
          </cell>
          <cell r="AO136">
            <v>129</v>
          </cell>
          <cell r="BI136" t="str">
            <v>SLL</v>
          </cell>
        </row>
        <row r="137">
          <cell r="AC137">
            <v>0</v>
          </cell>
          <cell r="AO137">
            <v>130</v>
          </cell>
          <cell r="BI137" t="str">
            <v>SGD</v>
          </cell>
        </row>
        <row r="138">
          <cell r="AC138">
            <v>0</v>
          </cell>
          <cell r="AO138">
            <v>131</v>
          </cell>
          <cell r="BI138" t="str">
            <v>ANG</v>
          </cell>
        </row>
        <row r="139">
          <cell r="AC139">
            <v>0</v>
          </cell>
          <cell r="AO139">
            <v>132</v>
          </cell>
          <cell r="BI139" t="str">
            <v>SBD</v>
          </cell>
        </row>
        <row r="140">
          <cell r="AC140">
            <v>0</v>
          </cell>
          <cell r="AO140">
            <v>133</v>
          </cell>
          <cell r="BI140" t="str">
            <v>SOS</v>
          </cell>
        </row>
        <row r="141">
          <cell r="AC141">
            <v>0</v>
          </cell>
          <cell r="AO141">
            <v>134</v>
          </cell>
          <cell r="BI141" t="str">
            <v>ZAR</v>
          </cell>
        </row>
        <row r="142">
          <cell r="AC142">
            <v>0</v>
          </cell>
          <cell r="AO142">
            <v>135</v>
          </cell>
          <cell r="BI142" t="str">
            <v>SSP</v>
          </cell>
        </row>
        <row r="143">
          <cell r="AC143">
            <v>0</v>
          </cell>
          <cell r="AO143">
            <v>136</v>
          </cell>
          <cell r="BI143" t="str">
            <v>LKR</v>
          </cell>
        </row>
        <row r="144">
          <cell r="AC144">
            <v>0</v>
          </cell>
          <cell r="AO144">
            <v>137</v>
          </cell>
          <cell r="BI144" t="str">
            <v>SDG</v>
          </cell>
        </row>
        <row r="145">
          <cell r="AC145">
            <v>0</v>
          </cell>
          <cell r="AO145">
            <v>138</v>
          </cell>
          <cell r="BI145" t="str">
            <v>SRD</v>
          </cell>
        </row>
        <row r="146">
          <cell r="AC146">
            <v>0</v>
          </cell>
          <cell r="AO146">
            <v>139</v>
          </cell>
          <cell r="BI146" t="str">
            <v>SZL</v>
          </cell>
        </row>
        <row r="147">
          <cell r="AC147">
            <v>0</v>
          </cell>
          <cell r="AO147">
            <v>140</v>
          </cell>
          <cell r="BI147" t="str">
            <v>SEK</v>
          </cell>
        </row>
        <row r="148">
          <cell r="AC148">
            <v>0</v>
          </cell>
          <cell r="AO148">
            <v>141</v>
          </cell>
          <cell r="BI148" t="str">
            <v>CHF</v>
          </cell>
        </row>
        <row r="149">
          <cell r="AC149">
            <v>0</v>
          </cell>
          <cell r="AO149">
            <v>142</v>
          </cell>
          <cell r="BI149" t="str">
            <v>CHE</v>
          </cell>
        </row>
        <row r="150">
          <cell r="AC150">
            <v>0</v>
          </cell>
          <cell r="AO150">
            <v>143</v>
          </cell>
          <cell r="BI150" t="str">
            <v>CHW</v>
          </cell>
        </row>
        <row r="151">
          <cell r="AC151">
            <v>0</v>
          </cell>
          <cell r="AO151">
            <v>144</v>
          </cell>
          <cell r="BI151" t="str">
            <v>SYP</v>
          </cell>
        </row>
        <row r="152">
          <cell r="AC152">
            <v>0</v>
          </cell>
          <cell r="AO152">
            <v>145</v>
          </cell>
          <cell r="BI152" t="str">
            <v>TWD</v>
          </cell>
        </row>
        <row r="153">
          <cell r="AC153">
            <v>0</v>
          </cell>
          <cell r="AO153">
            <v>146</v>
          </cell>
          <cell r="BI153" t="str">
            <v>TJS</v>
          </cell>
        </row>
        <row r="154">
          <cell r="AC154">
            <v>0</v>
          </cell>
          <cell r="AO154">
            <v>147</v>
          </cell>
          <cell r="BI154" t="str">
            <v>TZS</v>
          </cell>
        </row>
        <row r="155">
          <cell r="AC155">
            <v>0</v>
          </cell>
          <cell r="AO155">
            <v>148</v>
          </cell>
          <cell r="BI155" t="str">
            <v>THB</v>
          </cell>
        </row>
        <row r="156">
          <cell r="AC156">
            <v>0</v>
          </cell>
          <cell r="AO156">
            <v>149</v>
          </cell>
          <cell r="BI156" t="str">
            <v>TOP</v>
          </cell>
        </row>
        <row r="157">
          <cell r="AC157">
            <v>0</v>
          </cell>
          <cell r="AO157">
            <v>150</v>
          </cell>
          <cell r="BI157" t="str">
            <v>TTD</v>
          </cell>
        </row>
        <row r="158">
          <cell r="AC158">
            <v>0</v>
          </cell>
          <cell r="AO158">
            <v>151</v>
          </cell>
          <cell r="BI158" t="str">
            <v>TRY</v>
          </cell>
        </row>
        <row r="159">
          <cell r="AC159">
            <v>0</v>
          </cell>
          <cell r="AO159">
            <v>152</v>
          </cell>
          <cell r="BI159" t="str">
            <v>TMT</v>
          </cell>
        </row>
        <row r="160">
          <cell r="AC160">
            <v>0</v>
          </cell>
          <cell r="AO160">
            <v>153</v>
          </cell>
          <cell r="BI160" t="str">
            <v>UGX</v>
          </cell>
        </row>
        <row r="161">
          <cell r="AC161">
            <v>0</v>
          </cell>
          <cell r="AO161">
            <v>154</v>
          </cell>
          <cell r="BI161" t="str">
            <v>UAH</v>
          </cell>
        </row>
        <row r="162">
          <cell r="AC162">
            <v>0</v>
          </cell>
          <cell r="AO162">
            <v>155</v>
          </cell>
          <cell r="BI162" t="str">
            <v>AED</v>
          </cell>
        </row>
        <row r="163">
          <cell r="AC163">
            <v>0</v>
          </cell>
          <cell r="AO163">
            <v>156</v>
          </cell>
          <cell r="BI163" t="str">
            <v>UYU</v>
          </cell>
        </row>
        <row r="164">
          <cell r="AC164">
            <v>0</v>
          </cell>
          <cell r="AO164">
            <v>157</v>
          </cell>
          <cell r="BI164" t="str">
            <v>UYI</v>
          </cell>
        </row>
        <row r="165">
          <cell r="AC165">
            <v>0</v>
          </cell>
          <cell r="AO165">
            <v>158</v>
          </cell>
          <cell r="BI165" t="str">
            <v>UZS</v>
          </cell>
        </row>
        <row r="166">
          <cell r="AC166">
            <v>0</v>
          </cell>
          <cell r="AO166">
            <v>159</v>
          </cell>
          <cell r="BI166" t="str">
            <v>VUV</v>
          </cell>
        </row>
        <row r="167">
          <cell r="AC167">
            <v>0</v>
          </cell>
          <cell r="AO167">
            <v>160</v>
          </cell>
          <cell r="BI167" t="str">
            <v>VEF</v>
          </cell>
        </row>
        <row r="168">
          <cell r="AC168">
            <v>0</v>
          </cell>
          <cell r="AO168">
            <v>161</v>
          </cell>
          <cell r="BI168" t="str">
            <v>VND</v>
          </cell>
        </row>
        <row r="169">
          <cell r="AC169">
            <v>0</v>
          </cell>
          <cell r="AO169">
            <v>162</v>
          </cell>
          <cell r="BI169" t="str">
            <v>YER</v>
          </cell>
        </row>
        <row r="170">
          <cell r="AC170">
            <v>0</v>
          </cell>
          <cell r="AO170">
            <v>163</v>
          </cell>
          <cell r="BI170" t="str">
            <v>ZMW</v>
          </cell>
        </row>
        <row r="171">
          <cell r="AO171">
            <v>164</v>
          </cell>
          <cell r="BI171" t="str">
            <v>ZWL</v>
          </cell>
        </row>
        <row r="172">
          <cell r="AO172">
            <v>165</v>
          </cell>
        </row>
        <row r="173">
          <cell r="AO173">
            <v>166</v>
          </cell>
        </row>
        <row r="174">
          <cell r="AO174">
            <v>167</v>
          </cell>
        </row>
        <row r="175">
          <cell r="AO175">
            <v>168</v>
          </cell>
        </row>
        <row r="176">
          <cell r="AO176">
            <v>169</v>
          </cell>
        </row>
        <row r="177">
          <cell r="AO177">
            <v>170</v>
          </cell>
        </row>
        <row r="178">
          <cell r="AO178">
            <v>171</v>
          </cell>
        </row>
        <row r="179">
          <cell r="AO179">
            <v>172</v>
          </cell>
        </row>
        <row r="180">
          <cell r="AO180">
            <v>173</v>
          </cell>
        </row>
        <row r="181">
          <cell r="AO181">
            <v>174</v>
          </cell>
        </row>
        <row r="182">
          <cell r="AO182">
            <v>175</v>
          </cell>
        </row>
        <row r="183">
          <cell r="AO183">
            <v>176</v>
          </cell>
        </row>
        <row r="184">
          <cell r="AO184">
            <v>177</v>
          </cell>
        </row>
        <row r="185">
          <cell r="AO185">
            <v>178</v>
          </cell>
        </row>
        <row r="186">
          <cell r="AO186">
            <v>179</v>
          </cell>
        </row>
        <row r="187">
          <cell r="AO187">
            <v>180</v>
          </cell>
        </row>
        <row r="188">
          <cell r="AO188">
            <v>181</v>
          </cell>
        </row>
        <row r="189">
          <cell r="AO189">
            <v>182</v>
          </cell>
        </row>
        <row r="190">
          <cell r="AO190">
            <v>183</v>
          </cell>
        </row>
        <row r="191">
          <cell r="AO191">
            <v>184</v>
          </cell>
        </row>
        <row r="192">
          <cell r="AO192">
            <v>185</v>
          </cell>
        </row>
        <row r="193">
          <cell r="AO193">
            <v>186</v>
          </cell>
        </row>
        <row r="194">
          <cell r="AO194">
            <v>187</v>
          </cell>
        </row>
        <row r="195">
          <cell r="AO195">
            <v>188</v>
          </cell>
        </row>
        <row r="196">
          <cell r="AO196">
            <v>189</v>
          </cell>
        </row>
        <row r="197">
          <cell r="AO197">
            <v>190</v>
          </cell>
        </row>
        <row r="198">
          <cell r="AO198">
            <v>191</v>
          </cell>
        </row>
        <row r="199">
          <cell r="AO199">
            <v>192</v>
          </cell>
        </row>
        <row r="200">
          <cell r="AO200">
            <v>193</v>
          </cell>
        </row>
        <row r="201">
          <cell r="AO201">
            <v>194</v>
          </cell>
        </row>
        <row r="202">
          <cell r="AO202">
            <v>195</v>
          </cell>
        </row>
        <row r="203">
          <cell r="AO203">
            <v>196</v>
          </cell>
        </row>
        <row r="204">
          <cell r="AO204">
            <v>197</v>
          </cell>
        </row>
        <row r="205">
          <cell r="AO205">
            <v>198</v>
          </cell>
        </row>
        <row r="206">
          <cell r="AO206">
            <v>199</v>
          </cell>
        </row>
        <row r="207">
          <cell r="AO207">
            <v>200</v>
          </cell>
        </row>
        <row r="208">
          <cell r="AO208">
            <v>201</v>
          </cell>
        </row>
        <row r="209">
          <cell r="AO209">
            <v>202</v>
          </cell>
        </row>
        <row r="210">
          <cell r="AO210">
            <v>203</v>
          </cell>
        </row>
        <row r="211">
          <cell r="AO211">
            <v>204</v>
          </cell>
        </row>
        <row r="212">
          <cell r="AO212">
            <v>205</v>
          </cell>
        </row>
        <row r="213">
          <cell r="AO213">
            <v>206</v>
          </cell>
        </row>
        <row r="214">
          <cell r="AO214">
            <v>207</v>
          </cell>
        </row>
        <row r="215">
          <cell r="AO215">
            <v>208</v>
          </cell>
        </row>
        <row r="216">
          <cell r="AO216">
            <v>209</v>
          </cell>
        </row>
        <row r="217">
          <cell r="AO217">
            <v>210</v>
          </cell>
        </row>
        <row r="218">
          <cell r="AO218">
            <v>211</v>
          </cell>
        </row>
        <row r="219">
          <cell r="AO219">
            <v>212</v>
          </cell>
        </row>
        <row r="220">
          <cell r="AO220">
            <v>213</v>
          </cell>
        </row>
        <row r="221">
          <cell r="AO221">
            <v>214</v>
          </cell>
        </row>
        <row r="222">
          <cell r="AO222">
            <v>215</v>
          </cell>
        </row>
        <row r="223">
          <cell r="AO223">
            <v>216</v>
          </cell>
        </row>
        <row r="224">
          <cell r="AO224">
            <v>217</v>
          </cell>
        </row>
        <row r="225">
          <cell r="AO225">
            <v>218</v>
          </cell>
        </row>
        <row r="226">
          <cell r="AO226">
            <v>219</v>
          </cell>
        </row>
        <row r="227">
          <cell r="AO227">
            <v>220</v>
          </cell>
        </row>
        <row r="228">
          <cell r="AO228">
            <v>221</v>
          </cell>
        </row>
        <row r="229">
          <cell r="AO229">
            <v>222</v>
          </cell>
        </row>
        <row r="230">
          <cell r="AO230">
            <v>223</v>
          </cell>
        </row>
        <row r="231">
          <cell r="AO231">
            <v>224</v>
          </cell>
        </row>
        <row r="232">
          <cell r="AO232">
            <v>225</v>
          </cell>
        </row>
        <row r="233">
          <cell r="AO233">
            <v>226</v>
          </cell>
        </row>
        <row r="234">
          <cell r="AO234">
            <v>227</v>
          </cell>
        </row>
        <row r="235">
          <cell r="AO235">
            <v>228</v>
          </cell>
        </row>
        <row r="236">
          <cell r="AO236">
            <v>229</v>
          </cell>
        </row>
        <row r="237">
          <cell r="AO237">
            <v>230</v>
          </cell>
        </row>
        <row r="238">
          <cell r="AO238">
            <v>231</v>
          </cell>
        </row>
        <row r="239">
          <cell r="AO239">
            <v>232</v>
          </cell>
        </row>
        <row r="240">
          <cell r="AO240">
            <v>233</v>
          </cell>
        </row>
        <row r="241">
          <cell r="AO241">
            <v>234</v>
          </cell>
        </row>
        <row r="242">
          <cell r="AO242">
            <v>235</v>
          </cell>
        </row>
        <row r="243">
          <cell r="AO243">
            <v>236</v>
          </cell>
        </row>
        <row r="244">
          <cell r="AO244">
            <v>237</v>
          </cell>
        </row>
        <row r="245">
          <cell r="AO245">
            <v>238</v>
          </cell>
        </row>
        <row r="246">
          <cell r="AO246">
            <v>239</v>
          </cell>
        </row>
        <row r="247">
          <cell r="AO247">
            <v>240</v>
          </cell>
        </row>
        <row r="248">
          <cell r="AO248">
            <v>241</v>
          </cell>
        </row>
        <row r="249">
          <cell r="AO249">
            <v>242</v>
          </cell>
        </row>
        <row r="250">
          <cell r="AO250">
            <v>243</v>
          </cell>
        </row>
        <row r="251">
          <cell r="AO251">
            <v>244</v>
          </cell>
        </row>
        <row r="252">
          <cell r="AO252">
            <v>245</v>
          </cell>
        </row>
        <row r="253">
          <cell r="AO253">
            <v>246</v>
          </cell>
        </row>
        <row r="254">
          <cell r="AO254">
            <v>247</v>
          </cell>
        </row>
        <row r="255">
          <cell r="AO255">
            <v>248</v>
          </cell>
        </row>
        <row r="256">
          <cell r="AO256">
            <v>249</v>
          </cell>
        </row>
        <row r="257">
          <cell r="AO257">
            <v>250</v>
          </cell>
        </row>
        <row r="258">
          <cell r="AO258">
            <v>251</v>
          </cell>
        </row>
        <row r="259">
          <cell r="AO259">
            <v>252</v>
          </cell>
        </row>
        <row r="260">
          <cell r="AO260">
            <v>253</v>
          </cell>
        </row>
        <row r="261">
          <cell r="AO261">
            <v>254</v>
          </cell>
        </row>
        <row r="262">
          <cell r="AO262">
            <v>255</v>
          </cell>
        </row>
        <row r="263">
          <cell r="AO263">
            <v>256</v>
          </cell>
        </row>
        <row r="264">
          <cell r="AO264">
            <v>257</v>
          </cell>
        </row>
        <row r="265">
          <cell r="AO265">
            <v>258</v>
          </cell>
        </row>
        <row r="266">
          <cell r="AO266">
            <v>259</v>
          </cell>
        </row>
        <row r="267">
          <cell r="AO267">
            <v>260</v>
          </cell>
        </row>
        <row r="268">
          <cell r="AO268">
            <v>261</v>
          </cell>
        </row>
        <row r="269">
          <cell r="AO269">
            <v>262</v>
          </cell>
        </row>
        <row r="270">
          <cell r="AO270">
            <v>263</v>
          </cell>
        </row>
        <row r="271">
          <cell r="AO271">
            <v>264</v>
          </cell>
        </row>
        <row r="272">
          <cell r="AO272">
            <v>265</v>
          </cell>
        </row>
        <row r="273">
          <cell r="AO273">
            <v>266</v>
          </cell>
        </row>
        <row r="274">
          <cell r="AO274">
            <v>267</v>
          </cell>
        </row>
        <row r="275">
          <cell r="AO275">
            <v>268</v>
          </cell>
        </row>
        <row r="276">
          <cell r="AO276">
            <v>269</v>
          </cell>
        </row>
        <row r="277">
          <cell r="AO277">
            <v>270</v>
          </cell>
        </row>
        <row r="278">
          <cell r="AO278">
            <v>271</v>
          </cell>
        </row>
        <row r="279">
          <cell r="AO279">
            <v>272</v>
          </cell>
        </row>
        <row r="280">
          <cell r="AO280">
            <v>273</v>
          </cell>
        </row>
        <row r="281">
          <cell r="AO281">
            <v>274</v>
          </cell>
        </row>
        <row r="282">
          <cell r="AO282">
            <v>275</v>
          </cell>
        </row>
        <row r="283">
          <cell r="AO283">
            <v>276</v>
          </cell>
        </row>
        <row r="284">
          <cell r="AO284">
            <v>277</v>
          </cell>
        </row>
        <row r="285">
          <cell r="AO285">
            <v>278</v>
          </cell>
        </row>
        <row r="286">
          <cell r="AO286">
            <v>279</v>
          </cell>
        </row>
        <row r="287">
          <cell r="AO287">
            <v>280</v>
          </cell>
        </row>
        <row r="288">
          <cell r="AO288">
            <v>281</v>
          </cell>
        </row>
        <row r="289">
          <cell r="AO289">
            <v>282</v>
          </cell>
        </row>
        <row r="290">
          <cell r="AO290">
            <v>283</v>
          </cell>
        </row>
        <row r="291">
          <cell r="AO291">
            <v>284</v>
          </cell>
        </row>
        <row r="292">
          <cell r="AO292">
            <v>285</v>
          </cell>
        </row>
        <row r="293">
          <cell r="AO293">
            <v>286</v>
          </cell>
        </row>
        <row r="294">
          <cell r="AO294">
            <v>287</v>
          </cell>
        </row>
        <row r="295">
          <cell r="AO295">
            <v>288</v>
          </cell>
        </row>
        <row r="296">
          <cell r="AO296">
            <v>289</v>
          </cell>
        </row>
        <row r="297">
          <cell r="AO297">
            <v>290</v>
          </cell>
        </row>
        <row r="298">
          <cell r="AO298">
            <v>291</v>
          </cell>
        </row>
        <row r="299">
          <cell r="AO299">
            <v>292</v>
          </cell>
        </row>
        <row r="300">
          <cell r="AO300">
            <v>293</v>
          </cell>
        </row>
        <row r="301">
          <cell r="AO301">
            <v>294</v>
          </cell>
        </row>
        <row r="302">
          <cell r="AO302">
            <v>295</v>
          </cell>
        </row>
        <row r="303">
          <cell r="AO303">
            <v>296</v>
          </cell>
        </row>
        <row r="304">
          <cell r="AO304">
            <v>297</v>
          </cell>
        </row>
        <row r="305">
          <cell r="AO305">
            <v>298</v>
          </cell>
        </row>
        <row r="306">
          <cell r="AO306">
            <v>299</v>
          </cell>
        </row>
        <row r="307">
          <cell r="AO307">
            <v>300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verture"/>
      <sheetName val="Feuil4"/>
      <sheetName val="Feuil3"/>
      <sheetName val="Feuil2"/>
      <sheetName val="Feuil1"/>
      <sheetName val="STOCK 6-10"/>
      <sheetName val="stock 12-10"/>
      <sheetName val="KPI"/>
      <sheetName val="Planning projet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Item Code</v>
          </cell>
          <cell r="B1" t="str">
            <v>Description</v>
          </cell>
          <cell r="C1" t="str">
            <v>Somme de Available On Hand Qty</v>
          </cell>
        </row>
        <row r="2">
          <cell r="A2" t="str">
            <v>F000041</v>
          </cell>
          <cell r="B2" t="str">
            <v>TL2017AT41000X2 - TOLE 2017A T4 1</v>
          </cell>
          <cell r="C2">
            <v>400</v>
          </cell>
        </row>
        <row r="3">
          <cell r="A3" t="str">
            <v>F000286</v>
          </cell>
          <cell r="B3" t="str">
            <v>TLPD630BS - RIVET POP TB 4,8X7,7</v>
          </cell>
          <cell r="C3">
            <v>264</v>
          </cell>
        </row>
        <row r="4">
          <cell r="A4" t="str">
            <v>F000287</v>
          </cell>
          <cell r="B4" t="str">
            <v>TLPD636BS - RIVET POP TB 4,8X9,3</v>
          </cell>
          <cell r="C4">
            <v>1500</v>
          </cell>
        </row>
        <row r="5">
          <cell r="A5" t="str">
            <v>F000289</v>
          </cell>
          <cell r="B5" t="str">
            <v>TLPD665BS - RIVET POP TB 4,8X16,5</v>
          </cell>
          <cell r="C5">
            <v>500</v>
          </cell>
        </row>
        <row r="6">
          <cell r="A6" t="str">
            <v>F000290</v>
          </cell>
          <cell r="B6" t="str">
            <v>TLPD675BS - RIVET POP TB 4,8X19</v>
          </cell>
          <cell r="C6">
            <v>350</v>
          </cell>
        </row>
        <row r="7">
          <cell r="A7" t="str">
            <v>F000297</v>
          </cell>
          <cell r="B7" t="str">
            <v>TLPK321BS - RIVET POP TF 2,8X6</v>
          </cell>
          <cell r="C7">
            <v>802</v>
          </cell>
        </row>
        <row r="8">
          <cell r="A8" t="str">
            <v>F000300</v>
          </cell>
          <cell r="B8" t="str">
            <v>TLPD429BS - RIVET POP TB 3,2X7,5</v>
          </cell>
          <cell r="C8">
            <v>285</v>
          </cell>
        </row>
        <row r="9">
          <cell r="A9" t="str">
            <v>F000303</v>
          </cell>
          <cell r="B9" t="str">
            <v>TLPK424BS - RIVET POP TF 3,2X7</v>
          </cell>
          <cell r="C9">
            <v>864</v>
          </cell>
        </row>
        <row r="10">
          <cell r="A10" t="str">
            <v>F000304</v>
          </cell>
          <cell r="B10" t="str">
            <v>TLPK429BS - RIVET POP TF 3,2X8,5</v>
          </cell>
          <cell r="C10">
            <v>1497</v>
          </cell>
        </row>
        <row r="11">
          <cell r="A11" t="str">
            <v>F000305</v>
          </cell>
          <cell r="B11" t="str">
            <v>TLPK440BS - RIVET POP TF 3,2X11,2</v>
          </cell>
          <cell r="C11">
            <v>491</v>
          </cell>
        </row>
        <row r="12">
          <cell r="A12" t="str">
            <v>F000313</v>
          </cell>
          <cell r="B12" t="str">
            <v>TAPD33BS - RIVET POP TB 2,4X5</v>
          </cell>
          <cell r="C12">
            <v>1085</v>
          </cell>
        </row>
        <row r="13">
          <cell r="A13" t="str">
            <v>F000314</v>
          </cell>
          <cell r="B13" t="str">
            <v>TAPD36BS - RIVET POP TB 2,4X7,5</v>
          </cell>
          <cell r="C13">
            <v>27307</v>
          </cell>
        </row>
        <row r="14">
          <cell r="A14" t="str">
            <v>F000315</v>
          </cell>
          <cell r="B14" t="str">
            <v>TAPK33BS - RIVET POP TF 2,4X6</v>
          </cell>
          <cell r="C14">
            <v>8990</v>
          </cell>
        </row>
        <row r="15">
          <cell r="A15" t="str">
            <v>F000316</v>
          </cell>
          <cell r="B15" t="str">
            <v>TAPK36BS - RIVET POP TF 2,4X8,5</v>
          </cell>
          <cell r="C15">
            <v>2898</v>
          </cell>
        </row>
        <row r="16">
          <cell r="A16" t="str">
            <v>F000318</v>
          </cell>
          <cell r="B16" t="str">
            <v>TAPK31BS - RIVET POP TF 2,4X4,5</v>
          </cell>
          <cell r="C16">
            <v>956</v>
          </cell>
        </row>
        <row r="17">
          <cell r="A17" t="str">
            <v>F000447</v>
          </cell>
          <cell r="B17" t="str">
            <v>TAPK42BS - RIVET POP TF 3,2X5,5</v>
          </cell>
          <cell r="C17">
            <v>320</v>
          </cell>
        </row>
        <row r="18">
          <cell r="A18" t="str">
            <v>F000612</v>
          </cell>
          <cell r="B18" t="str">
            <v>AN525-10R6 - VIS TB EC 10UNFX3/8</v>
          </cell>
          <cell r="C18">
            <v>6</v>
          </cell>
        </row>
        <row r="19">
          <cell r="A19" t="str">
            <v>F000630</v>
          </cell>
          <cell r="B19" t="str">
            <v>NAS514P1032-24 - VIS TF EC 10UNJFX1-1/2</v>
          </cell>
          <cell r="C19">
            <v>60</v>
          </cell>
        </row>
        <row r="20">
          <cell r="A20" t="str">
            <v>F000633</v>
          </cell>
          <cell r="B20" t="str">
            <v>NAS514P1032-12 - VIS TF EC 10UNJFX3/4</v>
          </cell>
          <cell r="C20">
            <v>500</v>
          </cell>
        </row>
        <row r="21">
          <cell r="A21" t="str">
            <v>F000640</v>
          </cell>
          <cell r="B21" t="str">
            <v>NAS514P1032-7 - VIS TF EC 10UNJFX7/16</v>
          </cell>
          <cell r="C21">
            <v>100</v>
          </cell>
        </row>
        <row r="22">
          <cell r="A22" t="str">
            <v>F000645</v>
          </cell>
          <cell r="B22" t="str">
            <v>NAS1802-3-7 - VIS TH EC 10UNJFX7/16</v>
          </cell>
          <cell r="C22">
            <v>3300</v>
          </cell>
        </row>
        <row r="23">
          <cell r="A23" t="str">
            <v>F000668</v>
          </cell>
          <cell r="B23" t="str">
            <v>VINAS6016 - VIS NAS601-6</v>
          </cell>
          <cell r="C23">
            <v>700</v>
          </cell>
        </row>
        <row r="24">
          <cell r="A24" t="str">
            <v>F000761</v>
          </cell>
          <cell r="B24" t="str">
            <v>NAS1149F0332P - RONDELLE P 11,1X5,2X0,8</v>
          </cell>
          <cell r="C24">
            <v>876</v>
          </cell>
        </row>
        <row r="25">
          <cell r="A25" t="str">
            <v>F000764</v>
          </cell>
          <cell r="B25" t="str">
            <v>NAS1149F0432P - RONDELLE P 12,7X6,7X0,8</v>
          </cell>
          <cell r="C25">
            <v>1123</v>
          </cell>
        </row>
        <row r="26">
          <cell r="A26" t="str">
            <v>F000770</v>
          </cell>
          <cell r="B26" t="str">
            <v>NAS1149FN616P - RONDELLE P 9,5X3,8X0,4</v>
          </cell>
          <cell r="C26">
            <v>5670</v>
          </cell>
        </row>
        <row r="27">
          <cell r="A27" t="str">
            <v>F000772</v>
          </cell>
          <cell r="B27" t="str">
            <v>NAS1149FN332P - RONDELLE P 6,4X2,7X0,8</v>
          </cell>
          <cell r="C27">
            <v>110</v>
          </cell>
        </row>
        <row r="28">
          <cell r="A28" t="str">
            <v>F001091</v>
          </cell>
          <cell r="B28" t="str">
            <v>NAS1149FN816P - RONDELLE P 9,5X4,4X0,4</v>
          </cell>
          <cell r="C28">
            <v>8700</v>
          </cell>
        </row>
        <row r="29">
          <cell r="A29" t="str">
            <v>F001092</v>
          </cell>
          <cell r="B29" t="str">
            <v>NAS1149F0363P - RONDELLE P 11,1X5,2X1,6</v>
          </cell>
          <cell r="C29">
            <v>15</v>
          </cell>
        </row>
        <row r="30">
          <cell r="A30" t="str">
            <v>F001093</v>
          </cell>
          <cell r="B30" t="str">
            <v>NAS1149F0563P - RONDELLE P 14,3X8,3X1,6</v>
          </cell>
          <cell r="C30">
            <v>1597</v>
          </cell>
        </row>
        <row r="31">
          <cell r="A31" t="str">
            <v>F001094</v>
          </cell>
          <cell r="B31" t="str">
            <v>NAS1149F0463P - RONDELLE P 12,7X6,7X1,6</v>
          </cell>
          <cell r="C31">
            <v>20</v>
          </cell>
        </row>
        <row r="32">
          <cell r="A32" t="str">
            <v>F001095</v>
          </cell>
          <cell r="B32" t="str">
            <v>NAS1149C0363R - RONDELLE P 11,1X5,2X1,6</v>
          </cell>
          <cell r="C32">
            <v>38</v>
          </cell>
        </row>
        <row r="33">
          <cell r="A33" t="str">
            <v>F001123</v>
          </cell>
          <cell r="B33" t="str">
            <v>NAS514P632-5 - VIS TF EC 6UNJCX5/16</v>
          </cell>
          <cell r="C33">
            <v>485</v>
          </cell>
        </row>
        <row r="34">
          <cell r="A34" t="str">
            <v>F001148</v>
          </cell>
          <cell r="B34" t="str">
            <v>VINAS6018 - VIS NAS601-8</v>
          </cell>
          <cell r="C34">
            <v>597</v>
          </cell>
        </row>
        <row r="35">
          <cell r="A35" t="str">
            <v>F001152</v>
          </cell>
          <cell r="B35" t="str">
            <v>NAS514P1032-10 - VIS TF EC 10UNJFX10/16</v>
          </cell>
          <cell r="C35">
            <v>108</v>
          </cell>
        </row>
        <row r="36">
          <cell r="A36" t="str">
            <v>F001153</v>
          </cell>
          <cell r="B36" t="str">
            <v>NAS514P1032-5 - VIS TF EC 10UNJFX5/16</v>
          </cell>
          <cell r="C36">
            <v>1852</v>
          </cell>
        </row>
        <row r="37">
          <cell r="A37" t="str">
            <v>F001689</v>
          </cell>
          <cell r="B37" t="str">
            <v>ADARALDITEAW106 - ARALDITE AW 106</v>
          </cell>
          <cell r="C37">
            <v>4.8979999999999997</v>
          </cell>
        </row>
        <row r="38">
          <cell r="A38" t="str">
            <v>F001692</v>
          </cell>
          <cell r="B38" t="str">
            <v>ADDURCISSEURHY9 - DURCISSEUR HV 953 U</v>
          </cell>
          <cell r="C38">
            <v>4.9130000000000003</v>
          </cell>
        </row>
        <row r="39">
          <cell r="A39" t="str">
            <v>F001723</v>
          </cell>
          <cell r="B39" t="str">
            <v>HL1032UNFX-190A - HELICOIL 1032   UNF X .190 AF</v>
          </cell>
          <cell r="C39">
            <v>40</v>
          </cell>
        </row>
        <row r="40">
          <cell r="A40" t="str">
            <v>F001725</v>
          </cell>
          <cell r="B40" t="str">
            <v>HL1032UNFX-380A - HELICOIL 1032   UNF X .380 AF</v>
          </cell>
          <cell r="C40">
            <v>6285</v>
          </cell>
        </row>
        <row r="41">
          <cell r="A41" t="str">
            <v>F006630</v>
          </cell>
          <cell r="B41" t="str">
            <v>MS21059L3 - ECROU PR AF 10UNJFX6,4</v>
          </cell>
          <cell r="C41">
            <v>5500</v>
          </cell>
        </row>
        <row r="42">
          <cell r="A42" t="str">
            <v>F006822</v>
          </cell>
          <cell r="B42" t="str">
            <v>HL1/428UNFX-250 - HELICOIL 1/4 28 UNF X .250 AF</v>
          </cell>
          <cell r="C42">
            <v>700</v>
          </cell>
        </row>
        <row r="43">
          <cell r="A43" t="str">
            <v>F006824</v>
          </cell>
          <cell r="B43" t="str">
            <v>HL832UNCX-246AF - HELICOIL 8-32 UNC X .246 AF</v>
          </cell>
          <cell r="C43">
            <v>238</v>
          </cell>
        </row>
        <row r="44">
          <cell r="A44" t="str">
            <v>F007137</v>
          </cell>
          <cell r="B44" t="str">
            <v>NAS514P1032-14 - VIS TF EC 10UNJFX7/8</v>
          </cell>
          <cell r="C44">
            <v>604</v>
          </cell>
        </row>
        <row r="45">
          <cell r="A45" t="str">
            <v>F007161</v>
          </cell>
          <cell r="B45" t="str">
            <v>NAS514P1032-6 - VIS TF EC 10UNJFX6/16</v>
          </cell>
          <cell r="C45">
            <v>842</v>
          </cell>
        </row>
        <row r="46">
          <cell r="A46" t="str">
            <v>F009431</v>
          </cell>
          <cell r="B46" t="str">
            <v>MS21042L3 - ECROU H AF 10UNJFX4,8</v>
          </cell>
          <cell r="C46">
            <v>1624</v>
          </cell>
        </row>
        <row r="47">
          <cell r="A47" t="str">
            <v>F014660</v>
          </cell>
          <cell r="B47" t="str">
            <v>NAS514P1032-20 - VIS TF EC 10UNJFX1-1/4</v>
          </cell>
          <cell r="C47">
            <v>519</v>
          </cell>
        </row>
        <row r="48">
          <cell r="A48" t="str">
            <v>F014939</v>
          </cell>
          <cell r="B48" t="str">
            <v>NAS514P832-18 - VIS TF EC 8UNJCX1-1/8</v>
          </cell>
          <cell r="C48">
            <v>7695</v>
          </cell>
        </row>
        <row r="49">
          <cell r="A49" t="str">
            <v>F018641</v>
          </cell>
          <cell r="B49" t="str">
            <v>NAS514P632-4 - VIS TF EC 6UNJCX1/4</v>
          </cell>
          <cell r="C49">
            <v>1252</v>
          </cell>
        </row>
        <row r="50">
          <cell r="A50" t="str">
            <v>F018989</v>
          </cell>
          <cell r="B50" t="str">
            <v>AN970-4 - RONDELLE P 28,6X6,7X1,6</v>
          </cell>
          <cell r="C50">
            <v>168</v>
          </cell>
        </row>
        <row r="51">
          <cell r="A51" t="str">
            <v>F029971</v>
          </cell>
          <cell r="B51" t="str">
            <v>VINAS6035 - VIS NAS603- 5</v>
          </cell>
          <cell r="C51">
            <v>1100</v>
          </cell>
        </row>
        <row r="52">
          <cell r="A52" t="str">
            <v>F032730</v>
          </cell>
          <cell r="B52" t="str">
            <v>NAS1149C0332R - RONDELLE P 11,1X5,2X0,8</v>
          </cell>
          <cell r="C52">
            <v>27600</v>
          </cell>
        </row>
        <row r="53">
          <cell r="A53" t="str">
            <v>F033865</v>
          </cell>
          <cell r="B53" t="str">
            <v>HL632UNCX-207AF - HELICOIL 6-32 UNC X .207 AF</v>
          </cell>
          <cell r="C53">
            <v>11</v>
          </cell>
        </row>
        <row r="54">
          <cell r="A54" t="str">
            <v>F033867</v>
          </cell>
          <cell r="B54" t="str">
            <v>HL832UNCX-410AF - HELICOIL 8-32 UNC X .410 AF</v>
          </cell>
          <cell r="C54">
            <v>1832</v>
          </cell>
        </row>
        <row r="55">
          <cell r="A55" t="str">
            <v>F035033</v>
          </cell>
          <cell r="B55" t="str">
            <v>HL832UNCX-164AF - HELICOIL 8-32 UNC X .164 AF</v>
          </cell>
          <cell r="C55">
            <v>55</v>
          </cell>
        </row>
        <row r="56">
          <cell r="A56" t="str">
            <v>F0401618</v>
          </cell>
          <cell r="B56" t="str">
            <v>NAS1802-3-10 - VIS TH EC 10UNJFX10/16</v>
          </cell>
          <cell r="C56">
            <v>2762</v>
          </cell>
        </row>
        <row r="57">
          <cell r="A57" t="str">
            <v>F0403498</v>
          </cell>
          <cell r="B57" t="str">
            <v>NAS1802-3-20 - VIS TH EC 10UNJFX1-1/4</v>
          </cell>
          <cell r="C57">
            <v>582</v>
          </cell>
        </row>
        <row r="58">
          <cell r="A58" t="str">
            <v>F0403636</v>
          </cell>
          <cell r="B58" t="str">
            <v>NAS1802-3-14 - VIS TH EC 10UNJFX7/8</v>
          </cell>
          <cell r="C58">
            <v>798</v>
          </cell>
        </row>
        <row r="59">
          <cell r="A59" t="str">
            <v>F0406186</v>
          </cell>
          <cell r="B59" t="str">
            <v>F0406186 - GRAISSE ALIMENTA</v>
          </cell>
          <cell r="C59">
            <v>0</v>
          </cell>
        </row>
        <row r="60">
          <cell r="A60" t="str">
            <v>F0412793</v>
          </cell>
          <cell r="B60" t="str">
            <v>F0412793 - CLIPS MANCHETTE</v>
          </cell>
          <cell r="C60">
            <v>3</v>
          </cell>
        </row>
        <row r="61">
          <cell r="A61" t="str">
            <v>F0413789</v>
          </cell>
          <cell r="B61" t="str">
            <v>F0413789 - GOUJON 1/4 DE TOUR</v>
          </cell>
          <cell r="C61">
            <v>100</v>
          </cell>
        </row>
        <row r="62">
          <cell r="A62" t="str">
            <v>F0413836</v>
          </cell>
          <cell r="B62" t="str">
            <v>F0413836 - COLLE MONTAPRENE 2796</v>
          </cell>
          <cell r="C62">
            <v>200.62</v>
          </cell>
        </row>
        <row r="63">
          <cell r="A63" t="str">
            <v>F0419734</v>
          </cell>
          <cell r="B63" t="str">
            <v>NAS1149F0416P - RONDELLE P 12,7X6,7X0,4</v>
          </cell>
          <cell r="C63">
            <v>20</v>
          </cell>
        </row>
        <row r="64">
          <cell r="A64" t="str">
            <v>F0419761</v>
          </cell>
          <cell r="B64" t="str">
            <v>NAS1352-08-6P - VIS TCY EH 8UNRCX0,375</v>
          </cell>
          <cell r="C64">
            <v>400</v>
          </cell>
        </row>
        <row r="65">
          <cell r="A65" t="str">
            <v>F0419762</v>
          </cell>
          <cell r="B65" t="str">
            <v>NAS1351-3-12P - VIS TCY EH 10UNRFX0,750</v>
          </cell>
          <cell r="C65">
            <v>0</v>
          </cell>
        </row>
        <row r="66">
          <cell r="A66" t="str">
            <v>F0419764</v>
          </cell>
          <cell r="B66" t="str">
            <v>NAS1351-3-24P - VIS TCY EH 10UNRFX1,500</v>
          </cell>
          <cell r="C66">
            <v>362</v>
          </cell>
        </row>
        <row r="67">
          <cell r="A67" t="str">
            <v>F0419766</v>
          </cell>
          <cell r="B67" t="str">
            <v>NAS1351-3-8P - VIS TCY EH 10UNRFX0,500</v>
          </cell>
          <cell r="C67">
            <v>476</v>
          </cell>
        </row>
        <row r="68">
          <cell r="A68" t="str">
            <v>F0419769</v>
          </cell>
          <cell r="B68" t="str">
            <v>NAS1351C3-8 - VIS TCY EH 10UNRFX0,500</v>
          </cell>
          <cell r="C68">
            <v>6</v>
          </cell>
        </row>
        <row r="69">
          <cell r="A69" t="str">
            <v>F0426331</v>
          </cell>
          <cell r="B69" t="str">
            <v>F0426331 - DURCISSEUR ALEXIT 345-57</v>
          </cell>
          <cell r="C69">
            <v>15.349</v>
          </cell>
        </row>
        <row r="70">
          <cell r="A70" t="str">
            <v>F0427089</v>
          </cell>
          <cell r="B70" t="str">
            <v>MS21042L04 - ECROU H AF 4UNJCX3,2</v>
          </cell>
          <cell r="C70">
            <v>457</v>
          </cell>
        </row>
        <row r="71">
          <cell r="A71" t="str">
            <v>F0427117</v>
          </cell>
          <cell r="B71" t="str">
            <v>82-19-580-16 - 1/4T TIGE TB EC 5X15,4</v>
          </cell>
          <cell r="C71">
            <v>496</v>
          </cell>
        </row>
        <row r="72">
          <cell r="A72" t="str">
            <v>F0428837</v>
          </cell>
          <cell r="B72" t="str">
            <v>NAS1801-4-6 - VIS TH EC 1/4UNJFX6/16</v>
          </cell>
          <cell r="C72">
            <v>107</v>
          </cell>
        </row>
        <row r="73">
          <cell r="A73" t="str">
            <v>F0434913</v>
          </cell>
          <cell r="B73" t="str">
            <v>F0434913 - MASTIC DOW CORNING 732 (310ML)</v>
          </cell>
          <cell r="C73">
            <v>0</v>
          </cell>
        </row>
        <row r="74">
          <cell r="A74" t="str">
            <v>F0435156</v>
          </cell>
          <cell r="B74" t="str">
            <v>F0435156 - COLLE PERMABOND 2011</v>
          </cell>
          <cell r="C74">
            <v>8.2200000000000006</v>
          </cell>
        </row>
        <row r="75">
          <cell r="A75" t="str">
            <v>F0435158</v>
          </cell>
          <cell r="B75" t="str">
            <v>NTD018-TYPE 1 - COLLE STRUCTURELLE BICOMPOSANT</v>
          </cell>
          <cell r="C75">
            <v>157</v>
          </cell>
        </row>
        <row r="76">
          <cell r="A76" t="str">
            <v>F0435301</v>
          </cell>
          <cell r="B76" t="str">
            <v>F0435301 - COLLANO TAC 4650</v>
          </cell>
          <cell r="C76">
            <v>1.96</v>
          </cell>
        </row>
        <row r="77">
          <cell r="A77" t="str">
            <v>F0438736</v>
          </cell>
          <cell r="B77" t="str">
            <v>NAS1836-08-13 - INSERT AF 8UNJCX0,403</v>
          </cell>
          <cell r="C77">
            <v>7243</v>
          </cell>
        </row>
        <row r="78">
          <cell r="A78" t="str">
            <v>F0445159</v>
          </cell>
          <cell r="B78" t="str">
            <v>NSA5527-03-03 - ENTRETOISE 12X5X6,35</v>
          </cell>
          <cell r="C78">
            <v>1200</v>
          </cell>
        </row>
        <row r="79">
          <cell r="A79" t="str">
            <v>F0447446</v>
          </cell>
          <cell r="B79" t="str">
            <v>MS21069-04 - ECROU PR AF 4UNJCX3,6</v>
          </cell>
          <cell r="C79">
            <v>1500</v>
          </cell>
        </row>
        <row r="80">
          <cell r="A80" t="str">
            <v>F0452463</v>
          </cell>
          <cell r="B80" t="str">
            <v>NAS8303-6 - VIS TR EC 10UNJFX0,38</v>
          </cell>
          <cell r="C80">
            <v>200</v>
          </cell>
        </row>
        <row r="81">
          <cell r="A81" t="str">
            <v>F0459624</v>
          </cell>
          <cell r="B81" t="str">
            <v>003261 114 59 - CLAMP</v>
          </cell>
          <cell r="C81">
            <v>747</v>
          </cell>
        </row>
        <row r="82">
          <cell r="A82" t="str">
            <v>F0459749</v>
          </cell>
          <cell r="B82" t="str">
            <v>MS21209C0815 - FILET RAP. AF 8UNCX6,2</v>
          </cell>
          <cell r="C82">
            <v>0</v>
          </cell>
        </row>
        <row r="83">
          <cell r="A83" t="str">
            <v>F046548</v>
          </cell>
          <cell r="B83" t="str">
            <v>VINAS6025 - VIS NAS602- 5</v>
          </cell>
          <cell r="C83">
            <v>189</v>
          </cell>
        </row>
        <row r="84">
          <cell r="A84" t="str">
            <v>F0467147</v>
          </cell>
          <cell r="B84" t="str">
            <v>NAS1802-3-18 - VIS TH EC 10UNJFX1-1/8</v>
          </cell>
          <cell r="C84">
            <v>2260</v>
          </cell>
        </row>
        <row r="85">
          <cell r="A85" t="str">
            <v>F0474732</v>
          </cell>
          <cell r="B85" t="str">
            <v>F0474732 - JOINT</v>
          </cell>
          <cell r="C85">
            <v>90.270200000000003</v>
          </cell>
        </row>
        <row r="86">
          <cell r="A86" t="str">
            <v>F0481561</v>
          </cell>
          <cell r="B86" t="str">
            <v>NAS1801-3-24 - VIS TH EC 10UNJFX1-1/2</v>
          </cell>
          <cell r="C86">
            <v>40</v>
          </cell>
        </row>
        <row r="87">
          <cell r="A87" t="str">
            <v>F0481602</v>
          </cell>
          <cell r="B87" t="str">
            <v>F0481602 - VIS NAS514P1032-8P</v>
          </cell>
          <cell r="C87">
            <v>97</v>
          </cell>
        </row>
        <row r="88">
          <cell r="A88" t="str">
            <v>F0481939</v>
          </cell>
          <cell r="B88" t="str">
            <v>NAS1802-3-16 - VIS TH EC 10UNJFX1,000</v>
          </cell>
          <cell r="C88">
            <v>40</v>
          </cell>
        </row>
        <row r="89">
          <cell r="A89" t="str">
            <v>F0482351</v>
          </cell>
          <cell r="B89" t="str">
            <v>NAS1352‐08‐8P - VIS TCY EH 8UNRCX0,500</v>
          </cell>
          <cell r="C89">
            <v>500</v>
          </cell>
        </row>
        <row r="90">
          <cell r="A90" t="str">
            <v>F0484058</v>
          </cell>
          <cell r="B90" t="str">
            <v>F0484058 - VELCRO 88015K2</v>
          </cell>
          <cell r="C90">
            <v>23.230799999999999</v>
          </cell>
        </row>
        <row r="91">
          <cell r="A91" t="str">
            <v>F0486031</v>
          </cell>
          <cell r="B91" t="str">
            <v>NAS1802-3-6 - VIS TH EC 10UNJFX0,375</v>
          </cell>
          <cell r="C91">
            <v>12350</v>
          </cell>
        </row>
        <row r="92">
          <cell r="A92" t="str">
            <v>F0486875</v>
          </cell>
          <cell r="B92" t="str">
            <v>NAS1351-3-6P - VIS TCY EH 10UNRFX0,375</v>
          </cell>
          <cell r="C92">
            <v>4094</v>
          </cell>
        </row>
        <row r="93">
          <cell r="A93" t="str">
            <v>F0495296</v>
          </cell>
          <cell r="B93" t="str">
            <v>NAS1130-08L15 - FILET RAP. AF 8-32UNCX6,2</v>
          </cell>
          <cell r="C93">
            <v>0</v>
          </cell>
        </row>
        <row r="94">
          <cell r="A94" t="str">
            <v>F0495656</v>
          </cell>
          <cell r="B94" t="str">
            <v>F0495656 - AUTO AGR MECA DUOTEC 50FR LG25</v>
          </cell>
          <cell r="C94">
            <v>550</v>
          </cell>
        </row>
        <row r="95">
          <cell r="A95" t="str">
            <v>F0497063</v>
          </cell>
          <cell r="B95" t="str">
            <v>MS21209C0610 - FILET RAP. AF 6UNCX3,5</v>
          </cell>
          <cell r="C95">
            <v>0</v>
          </cell>
        </row>
        <row r="96">
          <cell r="A96" t="str">
            <v>F0497538</v>
          </cell>
          <cell r="B96" t="str">
            <v>F0497538 - FR2-55 DURCISSEUR</v>
          </cell>
          <cell r="C96">
            <v>0</v>
          </cell>
        </row>
        <row r="97">
          <cell r="A97" t="str">
            <v>F0498077</v>
          </cell>
          <cell r="B97" t="str">
            <v>F0498077 - DURCISSEUR VERNIS 345-19</v>
          </cell>
          <cell r="C97">
            <v>10</v>
          </cell>
        </row>
        <row r="98">
          <cell r="A98" t="str">
            <v>F0498407</v>
          </cell>
          <cell r="B98" t="str">
            <v>F0498407 - COLLE PERMABOND 791 20GR</v>
          </cell>
          <cell r="C98">
            <v>0</v>
          </cell>
        </row>
        <row r="99">
          <cell r="A99" t="str">
            <v>F0498610</v>
          </cell>
          <cell r="B99" t="str">
            <v>F0498610 - ENS GRILLE NON PEINT</v>
          </cell>
          <cell r="C99">
            <v>30</v>
          </cell>
        </row>
        <row r="100">
          <cell r="A100" t="str">
            <v>F0498713</v>
          </cell>
          <cell r="B100" t="str">
            <v>NAS1351-3-10P - VIS TCY EH 10UNRFX0,625</v>
          </cell>
          <cell r="C100">
            <v>384</v>
          </cell>
        </row>
        <row r="101">
          <cell r="A101" t="str">
            <v>F0498717</v>
          </cell>
          <cell r="B101" t="str">
            <v>NAS1352-08-4P - VIS TCY EH 8UNRCX0,250</v>
          </cell>
          <cell r="C101">
            <v>186</v>
          </cell>
        </row>
        <row r="102">
          <cell r="A102" t="str">
            <v>F0498731</v>
          </cell>
          <cell r="B102" t="str">
            <v>F0498731 - BORDURE PASSE-FILS</v>
          </cell>
          <cell r="C102">
            <v>502</v>
          </cell>
        </row>
        <row r="103">
          <cell r="A103" t="str">
            <v>F0501387</v>
          </cell>
          <cell r="B103" t="str">
            <v>F0501387 - VIS E TCY EH 10UNFX0,500</v>
          </cell>
          <cell r="C103">
            <v>150</v>
          </cell>
        </row>
        <row r="104">
          <cell r="A104" t="str">
            <v>F0505331</v>
          </cell>
          <cell r="B104" t="str">
            <v>MS21043-4 - ECROU H AF 1/4UNJFX5,6</v>
          </cell>
          <cell r="C104">
            <v>199</v>
          </cell>
        </row>
        <row r="105">
          <cell r="A105" t="str">
            <v>F0506754</v>
          </cell>
          <cell r="B105" t="str">
            <v>MS21043-3 - ECROU H AF 10UNJFX4,8</v>
          </cell>
          <cell r="C105">
            <v>1160</v>
          </cell>
        </row>
        <row r="106">
          <cell r="A106" t="str">
            <v>F0506758</v>
          </cell>
          <cell r="B106" t="str">
            <v>NAS43DD6-32N - ENTRETOISE 13,1X9,6X12,7</v>
          </cell>
          <cell r="C106">
            <v>634</v>
          </cell>
        </row>
        <row r="107">
          <cell r="A107" t="str">
            <v>F0506802</v>
          </cell>
          <cell r="B107" t="str">
            <v>NAS1802-08-6 - VIS TH EC 8UNJCX3/8</v>
          </cell>
          <cell r="C107">
            <v>0</v>
          </cell>
        </row>
        <row r="108">
          <cell r="A108" t="str">
            <v>F0506810</v>
          </cell>
          <cell r="B108" t="str">
            <v>NAS1802-3-22 - VIS TH EC 10UNJFX1,375</v>
          </cell>
          <cell r="C108">
            <v>671</v>
          </cell>
        </row>
        <row r="109">
          <cell r="A109" t="str">
            <v>F0506813</v>
          </cell>
          <cell r="B109" t="str">
            <v>NAS1802-3-4 - VIS TH EC 10UNJFX0,250</v>
          </cell>
          <cell r="C109">
            <v>700</v>
          </cell>
        </row>
        <row r="110">
          <cell r="A110" t="str">
            <v>F0506814</v>
          </cell>
          <cell r="B110" t="str">
            <v>NAS1802-3-5 - VIS TH EC 10UNJFX0,313</v>
          </cell>
          <cell r="C110">
            <v>6000</v>
          </cell>
        </row>
        <row r="111">
          <cell r="A111" t="str">
            <v>F0506817</v>
          </cell>
          <cell r="B111" t="str">
            <v>NAS1802-3-8 - VIS TH EC 10UNJFX0,500</v>
          </cell>
          <cell r="C111">
            <v>961</v>
          </cell>
        </row>
        <row r="112">
          <cell r="A112" t="str">
            <v>F0506920</v>
          </cell>
          <cell r="B112" t="str">
            <v>F0506920 - ETIQUETTE EPA</v>
          </cell>
          <cell r="C112">
            <v>8104</v>
          </cell>
        </row>
        <row r="113">
          <cell r="A113" t="str">
            <v>F0507379</v>
          </cell>
          <cell r="B113" t="str">
            <v>CDIN07-04-13B - INSERT AF 4UNJCX0,217</v>
          </cell>
          <cell r="C113">
            <v>965</v>
          </cell>
        </row>
        <row r="114">
          <cell r="A114" t="str">
            <v>F0507384</v>
          </cell>
          <cell r="B114" t="str">
            <v>CDSP5907-3-3 - INSERT AF 10UNJFX0,375</v>
          </cell>
          <cell r="C114">
            <v>4652</v>
          </cell>
        </row>
        <row r="115">
          <cell r="A115" t="str">
            <v>F0507519</v>
          </cell>
          <cell r="B115" t="str">
            <v>F0507519 - VIS MS24693-C269</v>
          </cell>
          <cell r="C115">
            <v>300</v>
          </cell>
        </row>
        <row r="116">
          <cell r="A116" t="str">
            <v>F0507534</v>
          </cell>
          <cell r="B116" t="str">
            <v>NAS1802-06-4 - VIS TH EC 6UNJCX0,250</v>
          </cell>
          <cell r="C116">
            <v>1362</v>
          </cell>
        </row>
        <row r="117">
          <cell r="A117" t="str">
            <v>F0507538</v>
          </cell>
          <cell r="B117" t="str">
            <v>NAS1802-3-12 - VIS TH EC 10UNJFX3/4</v>
          </cell>
          <cell r="C117">
            <v>198</v>
          </cell>
        </row>
        <row r="118">
          <cell r="A118" t="str">
            <v>F0513615</v>
          </cell>
          <cell r="B118" t="str">
            <v>NAS1802-08-5 - VIS TH EC 8UNJCX0,313</v>
          </cell>
          <cell r="C118">
            <v>373</v>
          </cell>
        </row>
        <row r="119">
          <cell r="A119" t="str">
            <v>F0515416</v>
          </cell>
          <cell r="B119" t="str">
            <v>NAS1836-3-13 - INSERT AF 10UNJFX0,403</v>
          </cell>
          <cell r="C119">
            <v>11585</v>
          </cell>
        </row>
        <row r="120">
          <cell r="A120" t="str">
            <v>F0515983</v>
          </cell>
          <cell r="B120" t="str">
            <v>F0515983 - RONDELLE NAS1149CN616R</v>
          </cell>
          <cell r="C120">
            <v>2206</v>
          </cell>
        </row>
        <row r="121">
          <cell r="A121" t="str">
            <v>F0519445</v>
          </cell>
          <cell r="B121" t="str">
            <v>MS21209F1-10 - FILET RAP. AF 10UNFX4,8</v>
          </cell>
          <cell r="C121">
            <v>2380</v>
          </cell>
        </row>
        <row r="122">
          <cell r="A122" t="str">
            <v>F0520648</v>
          </cell>
          <cell r="B122" t="str">
            <v>CDSP5907-06A1 - INSERT AF 6UNJCX0,310</v>
          </cell>
          <cell r="C122">
            <v>0</v>
          </cell>
        </row>
        <row r="123">
          <cell r="A123" t="str">
            <v>F0520649</v>
          </cell>
          <cell r="B123" t="str">
            <v>CDSP5907-08A1 - INSERT AF 8UNJCX0,310</v>
          </cell>
          <cell r="C123">
            <v>293</v>
          </cell>
        </row>
        <row r="124">
          <cell r="A124" t="str">
            <v>F0520655</v>
          </cell>
          <cell r="B124" t="str">
            <v>NAS1836A08-07 - INSERT AF 8UNJCX0,217</v>
          </cell>
          <cell r="C124">
            <v>170</v>
          </cell>
        </row>
        <row r="125">
          <cell r="A125" t="str">
            <v>F0521275</v>
          </cell>
          <cell r="B125" t="str">
            <v>ABS2085V16P175 - CLAMP</v>
          </cell>
          <cell r="C125">
            <v>100</v>
          </cell>
        </row>
        <row r="126">
          <cell r="A126" t="str">
            <v>F0521583</v>
          </cell>
          <cell r="B126" t="str">
            <v>NAS1351-3-8 - VIS TCY EH 10UNRFX0,500</v>
          </cell>
          <cell r="C126">
            <v>478</v>
          </cell>
        </row>
        <row r="127">
          <cell r="A127" t="str">
            <v>F0526558</v>
          </cell>
          <cell r="B127" t="str">
            <v>NAS1836-3-07 - INSERT SL 10UNJFX0,217</v>
          </cell>
          <cell r="C127">
            <v>3797</v>
          </cell>
        </row>
        <row r="128">
          <cell r="A128" t="str">
            <v>F0526559</v>
          </cell>
          <cell r="B128" t="str">
            <v>NAS1833-3-250 - INSERT AF 10UNJFX0,250</v>
          </cell>
          <cell r="C128">
            <v>777</v>
          </cell>
        </row>
        <row r="129">
          <cell r="A129" t="str">
            <v>F0526560</v>
          </cell>
          <cell r="B129" t="str">
            <v>NAS1836-3-09 - INSERT AF 10UNJFX0,279</v>
          </cell>
          <cell r="C129">
            <v>6667</v>
          </cell>
        </row>
        <row r="130">
          <cell r="A130" t="str">
            <v>F0526563</v>
          </cell>
          <cell r="B130" t="str">
            <v>NAS1833-3-500 - INSERT AF 10UNJFX0,500</v>
          </cell>
          <cell r="C130">
            <v>1132</v>
          </cell>
        </row>
        <row r="131">
          <cell r="A131" t="str">
            <v>F0526569</v>
          </cell>
          <cell r="B131" t="str">
            <v>NAS1836-4-13 - INSERT AF 1/4UNJFX0,403</v>
          </cell>
          <cell r="C131">
            <v>284</v>
          </cell>
        </row>
        <row r="132">
          <cell r="A132" t="str">
            <v>F0526571</v>
          </cell>
          <cell r="B132" t="str">
            <v>NAS1836-08-07 - INSERT AF 8UNJCX0,217</v>
          </cell>
          <cell r="C132">
            <v>141</v>
          </cell>
        </row>
        <row r="133">
          <cell r="A133" t="str">
            <v>F0526573</v>
          </cell>
          <cell r="B133" t="str">
            <v>CDSP5907-08-3 - INSERT AF 8UNJCX0,375</v>
          </cell>
          <cell r="C133">
            <v>5799</v>
          </cell>
        </row>
        <row r="134">
          <cell r="A134" t="str">
            <v>F0526576</v>
          </cell>
          <cell r="B134" t="str">
            <v>NAS1833-08-500 - INSERT AF 8UNJCX0,500</v>
          </cell>
          <cell r="C134">
            <v>1125</v>
          </cell>
        </row>
        <row r="135">
          <cell r="A135" t="str">
            <v>F0526579</v>
          </cell>
          <cell r="B135" t="str">
            <v>NAS1834-3K250 - INSERT TD 0,195X0,250</v>
          </cell>
          <cell r="C135">
            <v>3730</v>
          </cell>
        </row>
        <row r="136">
          <cell r="A136" t="str">
            <v>F0526580</v>
          </cell>
          <cell r="B136" t="str">
            <v>NAS1834-3K500 - INSERT TD 0,195X0,500</v>
          </cell>
          <cell r="C136">
            <v>2640</v>
          </cell>
        </row>
        <row r="137">
          <cell r="A137" t="str">
            <v>F0526581</v>
          </cell>
          <cell r="B137" t="str">
            <v>NAS1834-4K500 - INSERT TD 0,256X0,500</v>
          </cell>
          <cell r="C137">
            <v>2326</v>
          </cell>
        </row>
        <row r="138">
          <cell r="A138" t="str">
            <v>F0527263</v>
          </cell>
          <cell r="B138" t="str">
            <v>NAS1351C4-20 - VIS TCY EH 1/4UNRFX1,250</v>
          </cell>
          <cell r="C138">
            <v>100</v>
          </cell>
        </row>
        <row r="139">
          <cell r="A139" t="str">
            <v>F0528089</v>
          </cell>
          <cell r="B139" t="str">
            <v>NAS1352-06-4P - VIS TCY EH 6UNRCX0,250</v>
          </cell>
          <cell r="C139">
            <v>195</v>
          </cell>
        </row>
        <row r="140">
          <cell r="A140" t="str">
            <v>F0529348</v>
          </cell>
          <cell r="B140" t="str">
            <v>NAS1351C4-12 - VIS TCY EH 1/4UNRFX0,750</v>
          </cell>
          <cell r="C140">
            <v>12</v>
          </cell>
        </row>
        <row r="141">
          <cell r="A141" t="str">
            <v>F0529544</v>
          </cell>
          <cell r="B141" t="str">
            <v>NAS1149C0632R - RONDELLE P 15,9X9,9X0,8</v>
          </cell>
          <cell r="C141">
            <v>1284</v>
          </cell>
        </row>
        <row r="142">
          <cell r="A142" t="str">
            <v>F0529662</v>
          </cell>
          <cell r="B142" t="str">
            <v>F0529662 - PROFILE EQ</v>
          </cell>
          <cell r="C142">
            <v>1</v>
          </cell>
        </row>
        <row r="143">
          <cell r="A143" t="str">
            <v>F0529663</v>
          </cell>
          <cell r="B143" t="str">
            <v>F0529663 - PROFILE EQ</v>
          </cell>
          <cell r="C143">
            <v>10</v>
          </cell>
        </row>
        <row r="144">
          <cell r="A144" t="str">
            <v>F0530197</v>
          </cell>
          <cell r="B144" t="str">
            <v>NAS1352C06-6 - VIS TCY EH 6UNRCX0,375</v>
          </cell>
          <cell r="C144">
            <v>60</v>
          </cell>
        </row>
        <row r="145">
          <cell r="A145" t="str">
            <v>F0530503</v>
          </cell>
          <cell r="B145" t="str">
            <v>MS24667-9ZL - VIS TF EH AF 6UNCX0,500</v>
          </cell>
          <cell r="C145">
            <v>54</v>
          </cell>
        </row>
        <row r="146">
          <cell r="A146" t="str">
            <v>F0530504</v>
          </cell>
          <cell r="B146" t="str">
            <v>MS24667-13Z - VIS TF EH 8UNCX0,375</v>
          </cell>
          <cell r="C146">
            <v>68</v>
          </cell>
        </row>
        <row r="147">
          <cell r="A147" t="str">
            <v>F0530520</v>
          </cell>
          <cell r="B147" t="str">
            <v>MS24667-8Z - VIS TF EH 6UNCX0,375</v>
          </cell>
          <cell r="C147">
            <v>1120</v>
          </cell>
        </row>
        <row r="148">
          <cell r="A148" t="str">
            <v>F0530521</v>
          </cell>
          <cell r="B148" t="str">
            <v>NSA5527-03-17 - ENTRETOISE 12X5X26</v>
          </cell>
          <cell r="C148">
            <v>20</v>
          </cell>
        </row>
        <row r="149">
          <cell r="A149" t="str">
            <v>F0531092</v>
          </cell>
          <cell r="B149" t="str">
            <v>F0531092 - ENS STRUCTURE BASSE</v>
          </cell>
          <cell r="C149">
            <v>9</v>
          </cell>
        </row>
        <row r="150">
          <cell r="A150" t="str">
            <v>F0531101</v>
          </cell>
          <cell r="B150" t="str">
            <v>F0531101 - ENS STRUCTURE BASSE</v>
          </cell>
          <cell r="C150">
            <v>6</v>
          </cell>
        </row>
        <row r="151">
          <cell r="A151" t="str">
            <v>F0531123</v>
          </cell>
          <cell r="B151" t="str">
            <v>M45938/11-9CL - ECROU PR AF 10UNFX6,9</v>
          </cell>
          <cell r="C151">
            <v>850</v>
          </cell>
        </row>
        <row r="152">
          <cell r="A152" t="str">
            <v>F0531167</v>
          </cell>
          <cell r="B152" t="str">
            <v>NAS1801-06-4 - VIS TH EC 6UNJCX0,250</v>
          </cell>
          <cell r="C152">
            <v>240</v>
          </cell>
        </row>
        <row r="153">
          <cell r="A153" t="str">
            <v>F0532324</v>
          </cell>
          <cell r="B153" t="str">
            <v>F0532324 - ENS POUTRE AV</v>
          </cell>
          <cell r="C153">
            <v>1</v>
          </cell>
        </row>
        <row r="154">
          <cell r="A154" t="str">
            <v>F0532366</v>
          </cell>
          <cell r="B154" t="str">
            <v>F0532366 - ENS POUTRE AR</v>
          </cell>
          <cell r="C154">
            <v>1</v>
          </cell>
        </row>
        <row r="155">
          <cell r="A155" t="str">
            <v>F0533122</v>
          </cell>
          <cell r="B155" t="str">
            <v>F0533122 - COLLE 3M SW EC-7210 B/A 48,5ML</v>
          </cell>
          <cell r="C155">
            <v>0.4</v>
          </cell>
        </row>
        <row r="156">
          <cell r="A156" t="str">
            <v>F0534354</v>
          </cell>
          <cell r="B156" t="str">
            <v>NAS1352C08-4 - VIS TCY EH 8UNRCX0,250</v>
          </cell>
          <cell r="C156">
            <v>162</v>
          </cell>
        </row>
        <row r="157">
          <cell r="A157" t="str">
            <v>F0534386</v>
          </cell>
          <cell r="B157" t="str">
            <v>CDSP5907-06-3 - INSERT AF 6UNJCX0,375</v>
          </cell>
          <cell r="C157">
            <v>1131</v>
          </cell>
        </row>
        <row r="158">
          <cell r="A158" t="str">
            <v>F0534610</v>
          </cell>
          <cell r="B158" t="str">
            <v>NAS1802-06-9 - VIS TH EC 6UNJCX0,562</v>
          </cell>
          <cell r="C158">
            <v>677</v>
          </cell>
        </row>
        <row r="159">
          <cell r="A159" t="str">
            <v>F0534760</v>
          </cell>
          <cell r="B159" t="str">
            <v>NAS1834-3K375 - INSERT TD 0,195X0,375</v>
          </cell>
          <cell r="C159">
            <v>309</v>
          </cell>
        </row>
        <row r="160">
          <cell r="A160" t="str">
            <v>F0534896</v>
          </cell>
          <cell r="B160" t="str">
            <v>MS21209F1-20 - FILET RAP. AF 10UNFX9,7</v>
          </cell>
          <cell r="C160">
            <v>2588</v>
          </cell>
        </row>
        <row r="161">
          <cell r="A161" t="str">
            <v>F0534939</v>
          </cell>
          <cell r="B161" t="str">
            <v>F0534939 - BARRE HORIZONTALE INF</v>
          </cell>
          <cell r="C161">
            <v>1</v>
          </cell>
        </row>
        <row r="162">
          <cell r="A162" t="str">
            <v>F0535034</v>
          </cell>
          <cell r="B162" t="str">
            <v>F0535034 - ENS STRUCTURE BASSE</v>
          </cell>
          <cell r="C162">
            <v>5</v>
          </cell>
        </row>
        <row r="163">
          <cell r="A163" t="str">
            <v>F0535041</v>
          </cell>
          <cell r="B163" t="str">
            <v>ISO8734-5X28-A-ST - GOUPILLE CY 5X28</v>
          </cell>
          <cell r="C163">
            <v>400</v>
          </cell>
        </row>
        <row r="164">
          <cell r="A164" t="str">
            <v>F0535091</v>
          </cell>
          <cell r="B164" t="str">
            <v>F0535091 - ENS STRUCTURE BASSE AR</v>
          </cell>
          <cell r="C164">
            <v>4</v>
          </cell>
        </row>
        <row r="165">
          <cell r="A165" t="str">
            <v>F0535248</v>
          </cell>
          <cell r="B165" t="str">
            <v>F0535248 - SUPPORT T</v>
          </cell>
          <cell r="C165">
            <v>2</v>
          </cell>
        </row>
        <row r="166">
          <cell r="A166" t="str">
            <v>F0535352</v>
          </cell>
          <cell r="B166" t="str">
            <v>F0535352 - PROFILE EQ COTE OTTOMAN</v>
          </cell>
          <cell r="C166">
            <v>1</v>
          </cell>
        </row>
        <row r="167">
          <cell r="A167" t="str">
            <v>F0535376</v>
          </cell>
          <cell r="B167" t="str">
            <v>F0535376 - CAPUCHON</v>
          </cell>
          <cell r="C167">
            <v>221</v>
          </cell>
        </row>
        <row r="168">
          <cell r="A168" t="str">
            <v>F0535381</v>
          </cell>
          <cell r="B168" t="str">
            <v>NAS1836-06-07 - INSERT AF 6UNJCX0,217</v>
          </cell>
          <cell r="C168">
            <v>2199</v>
          </cell>
        </row>
        <row r="169">
          <cell r="A169" t="str">
            <v>F0535557</v>
          </cell>
          <cell r="B169" t="str">
            <v>F0535557 - PATTE FIXATION MINIBAR</v>
          </cell>
          <cell r="C169">
            <v>200</v>
          </cell>
        </row>
        <row r="170">
          <cell r="A170" t="str">
            <v>F0535559</v>
          </cell>
          <cell r="B170" t="str">
            <v>F0535559 - PATTE FIXATION MINIBAR</v>
          </cell>
          <cell r="C170">
            <v>250</v>
          </cell>
        </row>
        <row r="171">
          <cell r="A171" t="str">
            <v>F0535574</v>
          </cell>
          <cell r="B171" t="str">
            <v>MS21209F1-15 - FILET RAP. AF 10UNFX7,2</v>
          </cell>
          <cell r="C171">
            <v>23</v>
          </cell>
        </row>
        <row r="172">
          <cell r="A172" t="str">
            <v>F0535575</v>
          </cell>
          <cell r="B172" t="str">
            <v>MS21209C0420 - FILET RAP. AF 4UNCX5,7</v>
          </cell>
          <cell r="C172">
            <v>224</v>
          </cell>
        </row>
        <row r="173">
          <cell r="A173" t="str">
            <v>F0535577</v>
          </cell>
          <cell r="B173" t="str">
            <v>MS21209C0615 - FILET RAP. AF 6UNCX5,3</v>
          </cell>
          <cell r="C173">
            <v>0</v>
          </cell>
        </row>
        <row r="174">
          <cell r="A174" t="str">
            <v>F0535578</v>
          </cell>
          <cell r="B174" t="str">
            <v>MS21209C0620 - FILET RAP. AF 6UNCX7,0</v>
          </cell>
          <cell r="C174">
            <v>647</v>
          </cell>
        </row>
        <row r="175">
          <cell r="A175" t="str">
            <v>F0535774</v>
          </cell>
          <cell r="B175" t="str">
            <v>MS21209C0825 - FILET RAP. AF 8UNCX10,4</v>
          </cell>
          <cell r="C175">
            <v>164</v>
          </cell>
        </row>
        <row r="176">
          <cell r="A176" t="str">
            <v>F0535775</v>
          </cell>
          <cell r="B176" t="str">
            <v>NAS1834-3K1000 - INSERT TD 0,195X1,000</v>
          </cell>
          <cell r="C176">
            <v>558</v>
          </cell>
        </row>
        <row r="177">
          <cell r="A177" t="str">
            <v>F0535810</v>
          </cell>
          <cell r="B177" t="str">
            <v>F0535810 - CADRE DE PORTE</v>
          </cell>
          <cell r="C177">
            <v>0</v>
          </cell>
        </row>
        <row r="178">
          <cell r="A178" t="str">
            <v>F0535824</v>
          </cell>
          <cell r="B178" t="str">
            <v>R4-10-10-505-20 - LOQUET</v>
          </cell>
          <cell r="C178">
            <v>494</v>
          </cell>
        </row>
        <row r="179">
          <cell r="A179" t="str">
            <v>F0535982</v>
          </cell>
          <cell r="B179" t="str">
            <v>2S02ZC0031L - ENS COQUE 31A</v>
          </cell>
          <cell r="C179">
            <v>0</v>
          </cell>
        </row>
        <row r="180">
          <cell r="A180" t="str">
            <v>F0536031</v>
          </cell>
          <cell r="B180" t="str">
            <v>F0536031 - ENS FIXATION RANGEMENT CENT</v>
          </cell>
          <cell r="C180">
            <v>6</v>
          </cell>
        </row>
        <row r="181">
          <cell r="A181" t="str">
            <v>F0536406</v>
          </cell>
          <cell r="B181" t="str">
            <v>NAS1149CN532R - RONDELLE P11,1X3,6X0,8</v>
          </cell>
          <cell r="C181">
            <v>452</v>
          </cell>
        </row>
        <row r="182">
          <cell r="A182" t="str">
            <v>F0536409</v>
          </cell>
          <cell r="B182" t="str">
            <v>82-19-480-16 - 1/4T TIGE TB EC 5X12,9</v>
          </cell>
          <cell r="C182">
            <v>765</v>
          </cell>
        </row>
        <row r="183">
          <cell r="A183" t="str">
            <v>F0536613</v>
          </cell>
          <cell r="B183" t="str">
            <v>F0536613 - BLOC</v>
          </cell>
          <cell r="C183">
            <v>18</v>
          </cell>
        </row>
        <row r="184">
          <cell r="A184" t="str">
            <v>F0536614</v>
          </cell>
          <cell r="B184" t="str">
            <v>F0536614 - BLOC</v>
          </cell>
          <cell r="C184">
            <v>26</v>
          </cell>
        </row>
        <row r="185">
          <cell r="A185" t="str">
            <v>F0536621</v>
          </cell>
          <cell r="B185" t="str">
            <v>F0536621 - BLOC</v>
          </cell>
          <cell r="C185">
            <v>33</v>
          </cell>
        </row>
        <row r="186">
          <cell r="A186" t="str">
            <v>F0536625</v>
          </cell>
          <cell r="B186" t="str">
            <v>F0536625 - BLOC</v>
          </cell>
          <cell r="C186">
            <v>18</v>
          </cell>
        </row>
        <row r="187">
          <cell r="A187" t="str">
            <v>F0536626</v>
          </cell>
          <cell r="B187" t="str">
            <v>F0536626 - BLOC</v>
          </cell>
          <cell r="C187">
            <v>21</v>
          </cell>
        </row>
        <row r="188">
          <cell r="A188" t="str">
            <v>F0536627</v>
          </cell>
          <cell r="B188" t="str">
            <v>F0536627 - BLOC</v>
          </cell>
          <cell r="C188">
            <v>14</v>
          </cell>
        </row>
        <row r="189">
          <cell r="A189" t="str">
            <v>F0536628</v>
          </cell>
          <cell r="B189" t="str">
            <v>F0536628 - BLOC</v>
          </cell>
          <cell r="C189">
            <v>13</v>
          </cell>
        </row>
        <row r="190">
          <cell r="A190" t="str">
            <v>F0536629</v>
          </cell>
          <cell r="B190" t="str">
            <v>F0536629 - BLOC</v>
          </cell>
          <cell r="C190">
            <v>18</v>
          </cell>
        </row>
        <row r="191">
          <cell r="A191" t="str">
            <v>F0536631</v>
          </cell>
          <cell r="B191" t="str">
            <v>F0536631 - BLOC</v>
          </cell>
          <cell r="C191">
            <v>12</v>
          </cell>
        </row>
        <row r="192">
          <cell r="A192" t="str">
            <v>F0536635</v>
          </cell>
          <cell r="B192" t="str">
            <v>F0536635 - BLOC</v>
          </cell>
          <cell r="C192">
            <v>75</v>
          </cell>
        </row>
        <row r="193">
          <cell r="A193" t="str">
            <v>F0536636</v>
          </cell>
          <cell r="B193" t="str">
            <v>F0536636 - BLOC</v>
          </cell>
          <cell r="C193">
            <v>13</v>
          </cell>
        </row>
        <row r="194">
          <cell r="A194" t="str">
            <v>F0536637</v>
          </cell>
          <cell r="B194" t="str">
            <v>F0536637 - BLOC</v>
          </cell>
          <cell r="C194">
            <v>5</v>
          </cell>
        </row>
        <row r="195">
          <cell r="A195" t="str">
            <v>F0536638</v>
          </cell>
          <cell r="B195" t="str">
            <v>F0536638 - BLOC</v>
          </cell>
          <cell r="C195">
            <v>31</v>
          </cell>
        </row>
        <row r="196">
          <cell r="A196" t="str">
            <v>F0536640</v>
          </cell>
          <cell r="B196" t="str">
            <v>F0536640 - BLOC</v>
          </cell>
          <cell r="C196">
            <v>29</v>
          </cell>
        </row>
        <row r="197">
          <cell r="A197" t="str">
            <v>F0536644</v>
          </cell>
          <cell r="B197" t="str">
            <v>F0536644 - BLOC</v>
          </cell>
          <cell r="C197">
            <v>16</v>
          </cell>
        </row>
        <row r="198">
          <cell r="A198" t="str">
            <v>F0536645</v>
          </cell>
          <cell r="B198" t="str">
            <v>F0536645 - BLOC</v>
          </cell>
          <cell r="C198">
            <v>15</v>
          </cell>
        </row>
        <row r="199">
          <cell r="A199" t="str">
            <v>F0536651</v>
          </cell>
          <cell r="B199" t="str">
            <v>F0536651 - BLOC</v>
          </cell>
          <cell r="C199">
            <v>47</v>
          </cell>
        </row>
        <row r="200">
          <cell r="A200" t="str">
            <v>F0536652</v>
          </cell>
          <cell r="B200" t="str">
            <v>F0536652 - BLOC</v>
          </cell>
          <cell r="C200">
            <v>44</v>
          </cell>
        </row>
        <row r="201">
          <cell r="A201" t="str">
            <v>F0536653</v>
          </cell>
          <cell r="B201" t="str">
            <v>F0536653 - BLOC</v>
          </cell>
          <cell r="C201">
            <v>38</v>
          </cell>
        </row>
        <row r="202">
          <cell r="A202" t="str">
            <v>F0536654</v>
          </cell>
          <cell r="B202" t="str">
            <v>F0536654 - BLOC</v>
          </cell>
          <cell r="C202">
            <v>8</v>
          </cell>
        </row>
        <row r="203">
          <cell r="A203" t="str">
            <v>F0536655</v>
          </cell>
          <cell r="B203" t="str">
            <v>F0536655 - BLOC</v>
          </cell>
          <cell r="C203">
            <v>13</v>
          </cell>
        </row>
        <row r="204">
          <cell r="A204" t="str">
            <v>F0536659</v>
          </cell>
          <cell r="B204" t="str">
            <v>F0536659 - BLOC</v>
          </cell>
          <cell r="C204">
            <v>35</v>
          </cell>
        </row>
        <row r="205">
          <cell r="A205" t="str">
            <v>F0536669</v>
          </cell>
          <cell r="B205" t="str">
            <v>F0536669 - BLOC</v>
          </cell>
          <cell r="C205">
            <v>52</v>
          </cell>
        </row>
        <row r="206">
          <cell r="A206" t="str">
            <v>F0536673</v>
          </cell>
          <cell r="B206" t="str">
            <v>F0536673 - BLOC</v>
          </cell>
          <cell r="C206">
            <v>32</v>
          </cell>
        </row>
        <row r="207">
          <cell r="A207" t="str">
            <v>F0536675</v>
          </cell>
          <cell r="B207" t="str">
            <v>F0536675 - BLOC</v>
          </cell>
          <cell r="C207">
            <v>17</v>
          </cell>
        </row>
        <row r="208">
          <cell r="A208" t="str">
            <v>F0536676</v>
          </cell>
          <cell r="B208" t="str">
            <v>F0536676 - BLOC</v>
          </cell>
          <cell r="C208">
            <v>19</v>
          </cell>
        </row>
        <row r="209">
          <cell r="A209" t="str">
            <v>F0536677</v>
          </cell>
          <cell r="B209" t="str">
            <v>F0536677 - BLOC</v>
          </cell>
          <cell r="C209">
            <v>15</v>
          </cell>
        </row>
        <row r="210">
          <cell r="A210" t="str">
            <v>F0536678</v>
          </cell>
          <cell r="B210" t="str">
            <v>F0536678 - BLOC</v>
          </cell>
          <cell r="C210">
            <v>23</v>
          </cell>
        </row>
        <row r="211">
          <cell r="A211" t="str">
            <v>F0536679</v>
          </cell>
          <cell r="B211" t="str">
            <v>F0536679 - BLOC</v>
          </cell>
          <cell r="C211">
            <v>28</v>
          </cell>
        </row>
        <row r="212">
          <cell r="A212" t="str">
            <v>F0536681</v>
          </cell>
          <cell r="B212" t="str">
            <v>F0536681 - BLOC</v>
          </cell>
          <cell r="C212">
            <v>36</v>
          </cell>
        </row>
        <row r="213">
          <cell r="A213" t="str">
            <v>F0536685</v>
          </cell>
          <cell r="B213" t="str">
            <v>F0536685 - BLOC</v>
          </cell>
          <cell r="C213">
            <v>29</v>
          </cell>
        </row>
        <row r="214">
          <cell r="A214" t="str">
            <v>F0536687</v>
          </cell>
          <cell r="B214" t="str">
            <v>F0536687 - BLOC</v>
          </cell>
          <cell r="C214">
            <v>30</v>
          </cell>
        </row>
        <row r="215">
          <cell r="A215" t="str">
            <v>F0536689</v>
          </cell>
          <cell r="B215" t="str">
            <v>F0536689 - BLOC</v>
          </cell>
          <cell r="C215">
            <v>26</v>
          </cell>
        </row>
        <row r="216">
          <cell r="A216" t="str">
            <v>F0536690</v>
          </cell>
          <cell r="B216" t="str">
            <v>F0536690 - BLOC</v>
          </cell>
          <cell r="C216">
            <v>16</v>
          </cell>
        </row>
        <row r="217">
          <cell r="A217" t="str">
            <v>F0536691</v>
          </cell>
          <cell r="B217" t="str">
            <v>F0536691 - BLOC</v>
          </cell>
          <cell r="C217">
            <v>33</v>
          </cell>
        </row>
        <row r="218">
          <cell r="A218" t="str">
            <v>F0536700</v>
          </cell>
          <cell r="B218" t="str">
            <v>F0536700 - BLOC</v>
          </cell>
          <cell r="C218">
            <v>26</v>
          </cell>
        </row>
        <row r="219">
          <cell r="A219" t="str">
            <v>F0536701</v>
          </cell>
          <cell r="B219" t="str">
            <v>F0536701 - BLOC</v>
          </cell>
          <cell r="C219">
            <v>30</v>
          </cell>
        </row>
        <row r="220">
          <cell r="A220" t="str">
            <v>F0536737</v>
          </cell>
          <cell r="B220" t="str">
            <v>MS21266-4N - BORDURE PASSE-FILS</v>
          </cell>
          <cell r="C220">
            <v>46</v>
          </cell>
        </row>
        <row r="221">
          <cell r="A221" t="str">
            <v>F0536739</v>
          </cell>
          <cell r="B221" t="str">
            <v>F0536739 - BLOC</v>
          </cell>
          <cell r="C221">
            <v>32</v>
          </cell>
        </row>
        <row r="222">
          <cell r="A222" t="str">
            <v>F0536749</v>
          </cell>
          <cell r="B222" t="str">
            <v>F0536749 - BLOC</v>
          </cell>
          <cell r="C222">
            <v>31</v>
          </cell>
        </row>
        <row r="223">
          <cell r="A223" t="str">
            <v>F0536750</v>
          </cell>
          <cell r="B223" t="str">
            <v>F0536750 - BLOC</v>
          </cell>
          <cell r="C223">
            <v>27</v>
          </cell>
        </row>
        <row r="224">
          <cell r="A224" t="str">
            <v>F0536756</v>
          </cell>
          <cell r="B224" t="str">
            <v>F0536756 - BLOC</v>
          </cell>
          <cell r="C224">
            <v>27</v>
          </cell>
        </row>
        <row r="225">
          <cell r="A225" t="str">
            <v>F0536757</v>
          </cell>
          <cell r="B225" t="str">
            <v>F0536757 - BLOC</v>
          </cell>
          <cell r="C225">
            <v>235</v>
          </cell>
        </row>
        <row r="226">
          <cell r="A226" t="str">
            <v>F0536762</v>
          </cell>
          <cell r="B226" t="str">
            <v>F0536762 - BLOC</v>
          </cell>
          <cell r="C226">
            <v>0</v>
          </cell>
        </row>
        <row r="227">
          <cell r="A227" t="str">
            <v>F0536779</v>
          </cell>
          <cell r="B227" t="str">
            <v>F0536779 - BLOC</v>
          </cell>
          <cell r="C227">
            <v>83</v>
          </cell>
        </row>
        <row r="228">
          <cell r="A228" t="str">
            <v>F0536826</v>
          </cell>
          <cell r="B228" t="str">
            <v>F0536826 - DOUBLEUR</v>
          </cell>
          <cell r="C228">
            <v>32</v>
          </cell>
        </row>
        <row r="229">
          <cell r="A229" t="str">
            <v>F0536829</v>
          </cell>
          <cell r="B229" t="str">
            <v>F0536829 - DOUBLEUR</v>
          </cell>
          <cell r="C229">
            <v>28</v>
          </cell>
        </row>
        <row r="230">
          <cell r="A230" t="str">
            <v>F0536830</v>
          </cell>
          <cell r="B230" t="str">
            <v>F0536830 - DOUBLEUR</v>
          </cell>
          <cell r="C230">
            <v>10</v>
          </cell>
        </row>
        <row r="231">
          <cell r="A231" t="str">
            <v>F0536831</v>
          </cell>
          <cell r="B231" t="str">
            <v>F0536831 - DOUBLEUR</v>
          </cell>
          <cell r="C231">
            <v>23</v>
          </cell>
        </row>
        <row r="232">
          <cell r="A232" t="str">
            <v>F0536832</v>
          </cell>
          <cell r="B232" t="str">
            <v>F0536832 - DOUBLEUR</v>
          </cell>
          <cell r="C232">
            <v>7</v>
          </cell>
        </row>
        <row r="233">
          <cell r="A233" t="str">
            <v>F0536833</v>
          </cell>
          <cell r="B233" t="str">
            <v>F0536833 - DOUBLEUR</v>
          </cell>
          <cell r="C233">
            <v>14</v>
          </cell>
        </row>
        <row r="234">
          <cell r="A234" t="str">
            <v>F0536876</v>
          </cell>
          <cell r="B234" t="str">
            <v>F0536876 - DOUBLEUR</v>
          </cell>
          <cell r="C234">
            <v>52</v>
          </cell>
        </row>
        <row r="235">
          <cell r="A235" t="str">
            <v>F0537275</v>
          </cell>
          <cell r="B235" t="str">
            <v>NTD057-TYPE 1-STYLE 1-GRADE A - PREPREG PHENO VERRE 300G/M2</v>
          </cell>
          <cell r="C235">
            <v>109601.1544</v>
          </cell>
        </row>
        <row r="236">
          <cell r="A236" t="str">
            <v>F0537308</v>
          </cell>
          <cell r="B236" t="str">
            <v>CDSP5907-3-1 - INSERT AF 10UNJFX0,310</v>
          </cell>
          <cell r="C236">
            <v>15</v>
          </cell>
        </row>
        <row r="237">
          <cell r="A237" t="str">
            <v>F0537397</v>
          </cell>
          <cell r="B237" t="str">
            <v>NTD067-TYPE 2-FORM2 -  RESINE DE DENSIF BICOMPOSANT</v>
          </cell>
          <cell r="C237">
            <v>2.8</v>
          </cell>
        </row>
        <row r="238">
          <cell r="A238" t="str">
            <v>F0537428</v>
          </cell>
          <cell r="B238" t="str">
            <v>F0537428 - PEINTURE ALEXIT 404-55 U013</v>
          </cell>
          <cell r="C238">
            <v>1</v>
          </cell>
        </row>
        <row r="239">
          <cell r="A239" t="str">
            <v>F0537438</v>
          </cell>
          <cell r="B239" t="str">
            <v>F0537438 - PEINTURE ALEXIT 346-57 773X</v>
          </cell>
          <cell r="C239">
            <v>22</v>
          </cell>
        </row>
        <row r="240">
          <cell r="A240" t="str">
            <v>F0537575</v>
          </cell>
          <cell r="B240" t="str">
            <v>F0537575 - APPRET DURCISSEUR FR4-45</v>
          </cell>
          <cell r="C240">
            <v>0</v>
          </cell>
        </row>
        <row r="241">
          <cell r="A241" t="str">
            <v>F0537612</v>
          </cell>
          <cell r="B241" t="str">
            <v>NTD066-TYPE B - MASTIC FR-M1K</v>
          </cell>
          <cell r="C241">
            <v>31.2</v>
          </cell>
        </row>
        <row r="242">
          <cell r="A242" t="str">
            <v>F0537888</v>
          </cell>
          <cell r="B242" t="str">
            <v>NAS1836-06-13 - INSERT AF 6UNJCX0,403</v>
          </cell>
          <cell r="C242">
            <v>4971</v>
          </cell>
        </row>
        <row r="243">
          <cell r="A243" t="str">
            <v>F0538034</v>
          </cell>
          <cell r="B243" t="str">
            <v>MS21209C0820 - FILET RAP. AF 8UNCX8,3</v>
          </cell>
          <cell r="C243">
            <v>2087</v>
          </cell>
        </row>
        <row r="244">
          <cell r="A244" t="str">
            <v>F0538087</v>
          </cell>
          <cell r="B244" t="str">
            <v>F0538087 - TOLE SUPPORT SUP</v>
          </cell>
          <cell r="C244">
            <v>23</v>
          </cell>
        </row>
        <row r="245">
          <cell r="A245" t="str">
            <v>F0538132</v>
          </cell>
          <cell r="B245" t="str">
            <v>CDIN17-06 - INSERT AF 6UNJCX0,355</v>
          </cell>
          <cell r="C245">
            <v>381</v>
          </cell>
        </row>
        <row r="246">
          <cell r="A246" t="str">
            <v>F0538133</v>
          </cell>
          <cell r="B246" t="str">
            <v>CDIN17-08 - INSERT AF 8UNJCX0,355</v>
          </cell>
          <cell r="C246">
            <v>285</v>
          </cell>
        </row>
        <row r="247">
          <cell r="A247" t="str">
            <v>F0538157</v>
          </cell>
          <cell r="B247" t="str">
            <v>CDSP5907-06-1 - INSERT AF 6UNJCX0,310</v>
          </cell>
          <cell r="C247">
            <v>681</v>
          </cell>
        </row>
        <row r="248">
          <cell r="A248" t="str">
            <v>F0538249</v>
          </cell>
          <cell r="B248" t="str">
            <v>F0538249 - BARRE HORIZONTALE SUP EQ</v>
          </cell>
          <cell r="C248">
            <v>4</v>
          </cell>
        </row>
        <row r="249">
          <cell r="A249" t="str">
            <v>F0538250</v>
          </cell>
          <cell r="B249" t="str">
            <v>F0538250 - BARRE HORIZONTALE SUP EQ</v>
          </cell>
          <cell r="C249">
            <v>0</v>
          </cell>
        </row>
        <row r="250">
          <cell r="A250" t="str">
            <v>F0538336</v>
          </cell>
          <cell r="B250" t="str">
            <v>726015 - RONDELLE V 12X4,35X0,25</v>
          </cell>
          <cell r="C250">
            <v>7129</v>
          </cell>
        </row>
        <row r="251">
          <cell r="A251" t="str">
            <v>F0538593</v>
          </cell>
          <cell r="B251" t="str">
            <v>F0538593 - BLOC</v>
          </cell>
          <cell r="C251">
            <v>10</v>
          </cell>
        </row>
        <row r="252">
          <cell r="A252" t="str">
            <v>F0538594</v>
          </cell>
          <cell r="B252" t="str">
            <v>F0538594 - BLOC</v>
          </cell>
          <cell r="C252">
            <v>7</v>
          </cell>
        </row>
        <row r="253">
          <cell r="A253" t="str">
            <v>F0538596</v>
          </cell>
          <cell r="B253" t="str">
            <v>F0538596 - BLOC</v>
          </cell>
          <cell r="C253">
            <v>29</v>
          </cell>
        </row>
        <row r="254">
          <cell r="A254" t="str">
            <v>F0538597</v>
          </cell>
          <cell r="B254" t="str">
            <v>F0538597 - BLOC</v>
          </cell>
          <cell r="C254">
            <v>27</v>
          </cell>
        </row>
        <row r="255">
          <cell r="A255" t="str">
            <v>F0538619</v>
          </cell>
          <cell r="B255" t="str">
            <v>F0538619 - BLOC</v>
          </cell>
          <cell r="C255">
            <v>14</v>
          </cell>
        </row>
        <row r="256">
          <cell r="A256" t="str">
            <v>F0538621</v>
          </cell>
          <cell r="B256" t="str">
            <v>F0538621 - BLOC</v>
          </cell>
          <cell r="C256">
            <v>37</v>
          </cell>
        </row>
        <row r="257">
          <cell r="A257" t="str">
            <v>F0538622</v>
          </cell>
          <cell r="B257" t="str">
            <v>F0538622 - BLOC</v>
          </cell>
          <cell r="C257">
            <v>18</v>
          </cell>
        </row>
        <row r="258">
          <cell r="A258" t="str">
            <v>F0538625</v>
          </cell>
          <cell r="B258" t="str">
            <v>F0538625 - BLOC</v>
          </cell>
          <cell r="C258">
            <v>5</v>
          </cell>
        </row>
        <row r="259">
          <cell r="A259" t="str">
            <v>F0538887</v>
          </cell>
          <cell r="B259" t="str">
            <v>F0538887 - BLOC</v>
          </cell>
          <cell r="C259">
            <v>13</v>
          </cell>
        </row>
        <row r="260">
          <cell r="A260" t="str">
            <v>F0538906</v>
          </cell>
          <cell r="B260" t="str">
            <v>F0538906 - BLOC</v>
          </cell>
          <cell r="C260">
            <v>20</v>
          </cell>
        </row>
        <row r="261">
          <cell r="A261" t="str">
            <v>F0539419</v>
          </cell>
          <cell r="B261" t="str">
            <v>F0539419 - EQUERRE</v>
          </cell>
          <cell r="C261">
            <v>25</v>
          </cell>
        </row>
        <row r="262">
          <cell r="A262" t="str">
            <v>F0539420</v>
          </cell>
          <cell r="B262" t="str">
            <v>F0539420 - EQUERRE</v>
          </cell>
          <cell r="C262">
            <v>25</v>
          </cell>
        </row>
        <row r="263">
          <cell r="A263" t="str">
            <v>F0539422</v>
          </cell>
          <cell r="B263" t="str">
            <v>NTD062–TYPE 1–GRADE C–CLASS 3 - FILM ADHESIF STRUCTUREL</v>
          </cell>
          <cell r="C263">
            <v>2575.9367999999999</v>
          </cell>
        </row>
        <row r="264">
          <cell r="A264" t="str">
            <v>F0539423</v>
          </cell>
          <cell r="B264" t="str">
            <v>NTD064-TYPE 1-CLASS 2 - MOUSSE ADHESIVE</v>
          </cell>
          <cell r="C264">
            <v>11674.674999999999</v>
          </cell>
        </row>
        <row r="265">
          <cell r="A265" t="str">
            <v>F0539424</v>
          </cell>
          <cell r="B265" t="str">
            <v>NTD067-TYPE 1-FORM1 - RESINE DE DENSIF MONOCOMPOSANT</v>
          </cell>
          <cell r="C265">
            <v>198</v>
          </cell>
        </row>
        <row r="266">
          <cell r="A266" t="str">
            <v>F0539433</v>
          </cell>
          <cell r="B266" t="str">
            <v>F0539433 - COLLE 3M 94 ET RED 5GL</v>
          </cell>
          <cell r="C266">
            <v>56.774999999999999</v>
          </cell>
        </row>
        <row r="267">
          <cell r="A267" t="str">
            <v>F0540172</v>
          </cell>
          <cell r="B267" t="str">
            <v>F0540172 - BLOC POUTRE</v>
          </cell>
          <cell r="C267">
            <v>0</v>
          </cell>
        </row>
        <row r="268">
          <cell r="A268" t="str">
            <v>F0540173</v>
          </cell>
          <cell r="B268" t="str">
            <v>2S-Z02GBE-008-0 - BLOC CENTRAL MAIN COURANTE</v>
          </cell>
          <cell r="C268">
            <v>3</v>
          </cell>
        </row>
        <row r="269">
          <cell r="A269" t="str">
            <v>F0540195</v>
          </cell>
          <cell r="B269" t="str">
            <v>F0540195 - LAME RESSORT</v>
          </cell>
          <cell r="C269">
            <v>74</v>
          </cell>
        </row>
        <row r="270">
          <cell r="A270" t="str">
            <v>F0540197</v>
          </cell>
          <cell r="B270" t="str">
            <v>F0540197 - EQUERRE AVT TRAPPE ARR</v>
          </cell>
          <cell r="C270">
            <v>0</v>
          </cell>
        </row>
        <row r="271">
          <cell r="A271" t="str">
            <v>F0540198</v>
          </cell>
          <cell r="B271" t="str">
            <v>F0540198 - CONTREPLAQUE PANNEAU PRIVACY</v>
          </cell>
          <cell r="C271">
            <v>26</v>
          </cell>
        </row>
        <row r="272">
          <cell r="A272" t="str">
            <v>F0540201</v>
          </cell>
          <cell r="B272" t="str">
            <v>F0540201 - CORNIERE LIAISON OTTOMAN SUP</v>
          </cell>
          <cell r="C272">
            <v>2</v>
          </cell>
        </row>
        <row r="273">
          <cell r="A273" t="str">
            <v>F0540202</v>
          </cell>
          <cell r="B273" t="str">
            <v>F0540202 - EQUERRE ARR TRAPPE ARR</v>
          </cell>
          <cell r="C273">
            <v>0</v>
          </cell>
        </row>
        <row r="274">
          <cell r="A274" t="str">
            <v>F0540224</v>
          </cell>
          <cell r="B274" t="str">
            <v>F0540224 - INSERT SPECIFIQUE BUMPER</v>
          </cell>
          <cell r="C274">
            <v>225</v>
          </cell>
        </row>
        <row r="275">
          <cell r="A275" t="str">
            <v>F0540225</v>
          </cell>
          <cell r="B275" t="str">
            <v>F0540225 - INSERT LISSE TRAVERSANT</v>
          </cell>
          <cell r="C275">
            <v>59</v>
          </cell>
        </row>
        <row r="276">
          <cell r="A276" t="str">
            <v>F0540248</v>
          </cell>
          <cell r="B276" t="str">
            <v>F0540248 - CORNIERE SUPPORT APPUI PIED</v>
          </cell>
          <cell r="C276">
            <v>6</v>
          </cell>
        </row>
        <row r="277">
          <cell r="A277" t="str">
            <v>F0540249</v>
          </cell>
          <cell r="B277" t="str">
            <v>F0540249 - CORNIERE SUPPORT APPUI PIED</v>
          </cell>
          <cell r="C277">
            <v>2</v>
          </cell>
        </row>
        <row r="278">
          <cell r="A278" t="str">
            <v>F0540250</v>
          </cell>
          <cell r="B278" t="str">
            <v>F0540250 - DOUBLEUR</v>
          </cell>
          <cell r="C278">
            <v>2</v>
          </cell>
        </row>
        <row r="279">
          <cell r="A279" t="str">
            <v>F0540252</v>
          </cell>
          <cell r="B279" t="str">
            <v>F0540252 - DOUBLEUR POUTRE AV CENT</v>
          </cell>
          <cell r="C279">
            <v>0</v>
          </cell>
        </row>
        <row r="280">
          <cell r="A280" t="str">
            <v>F0540258</v>
          </cell>
          <cell r="B280" t="str">
            <v>MS21266-8N - BORDURE PASSE FIL</v>
          </cell>
          <cell r="C280">
            <v>253.6865</v>
          </cell>
        </row>
        <row r="281">
          <cell r="A281" t="str">
            <v>F0540330</v>
          </cell>
          <cell r="B281" t="str">
            <v>F0540330 - SCOTCH ALU 3M 427 25MM</v>
          </cell>
          <cell r="C281">
            <v>2640</v>
          </cell>
        </row>
        <row r="282">
          <cell r="A282" t="str">
            <v>F0540331</v>
          </cell>
          <cell r="B282" t="str">
            <v>F0540331 - SCOTCH ALU 3M 427 50MM</v>
          </cell>
          <cell r="C282">
            <v>1265</v>
          </cell>
        </row>
        <row r="283">
          <cell r="A283" t="str">
            <v>F0540349</v>
          </cell>
          <cell r="B283" t="str">
            <v>F0540349 - EQUERRE EQ</v>
          </cell>
          <cell r="C283">
            <v>32</v>
          </cell>
        </row>
        <row r="284">
          <cell r="A284" t="str">
            <v>F0540354</v>
          </cell>
          <cell r="B284" t="str">
            <v>F0540354 - FILM AIRDEC GE WOOD KA5110-40</v>
          </cell>
          <cell r="C284">
            <v>0</v>
          </cell>
        </row>
        <row r="285">
          <cell r="A285" t="str">
            <v>F0540380</v>
          </cell>
          <cell r="B285" t="str">
            <v>F0540380 - BLOC EXT MAIN COURANTE</v>
          </cell>
          <cell r="C285">
            <v>2</v>
          </cell>
        </row>
        <row r="286">
          <cell r="A286" t="str">
            <v>F0540382</v>
          </cell>
          <cell r="B286" t="str">
            <v>F0540382 - BLOC INT MAIN COURANTE</v>
          </cell>
          <cell r="C286">
            <v>2</v>
          </cell>
        </row>
        <row r="287">
          <cell r="A287" t="str">
            <v>F0540538</v>
          </cell>
          <cell r="B287" t="str">
            <v>F0540538 - RAIL AR</v>
          </cell>
          <cell r="C287">
            <v>50</v>
          </cell>
        </row>
        <row r="288">
          <cell r="A288" t="str">
            <v>F0540548</v>
          </cell>
          <cell r="B288" t="str">
            <v>F0540548 - EQUERRE EQ</v>
          </cell>
          <cell r="C288">
            <v>18</v>
          </cell>
        </row>
        <row r="289">
          <cell r="A289" t="str">
            <v>F0540552</v>
          </cell>
          <cell r="B289" t="str">
            <v>NAS1351-3-20P - VIS TCY EH 10UNRFX1,250</v>
          </cell>
          <cell r="C289">
            <v>0</v>
          </cell>
        </row>
        <row r="290">
          <cell r="A290" t="str">
            <v>F0540558</v>
          </cell>
          <cell r="B290" t="str">
            <v>NAS1351-4-12P - VIS TCY EH 1/4UNRFX0,750</v>
          </cell>
          <cell r="C290">
            <v>20</v>
          </cell>
        </row>
        <row r="291">
          <cell r="A291" t="str">
            <v>F0540566</v>
          </cell>
          <cell r="B291" t="str">
            <v>NAS1351-6-16P - VIS TCY EH 3/8UNRFX1,000</v>
          </cell>
          <cell r="C291">
            <v>284</v>
          </cell>
        </row>
        <row r="292">
          <cell r="A292" t="str">
            <v>F0540594</v>
          </cell>
          <cell r="B292" t="str">
            <v>F0540594 - EQUERRE EQ</v>
          </cell>
          <cell r="C292">
            <v>16</v>
          </cell>
        </row>
        <row r="293">
          <cell r="A293" t="str">
            <v>F0540601</v>
          </cell>
          <cell r="B293" t="str">
            <v>F0540601 - ENS QUART TOUR TRAPPE AVANT</v>
          </cell>
          <cell r="C293">
            <v>15</v>
          </cell>
        </row>
        <row r="294">
          <cell r="A294" t="str">
            <v>F0540612</v>
          </cell>
          <cell r="B294" t="str">
            <v>F0540612 -  EQUERRE EQ</v>
          </cell>
          <cell r="C294">
            <v>31</v>
          </cell>
        </row>
        <row r="295">
          <cell r="A295" t="str">
            <v>F0540613</v>
          </cell>
          <cell r="B295" t="str">
            <v>F0540613 -  EQUERRE EQ</v>
          </cell>
          <cell r="C295">
            <v>88</v>
          </cell>
        </row>
        <row r="296">
          <cell r="A296" t="str">
            <v>F0540635</v>
          </cell>
          <cell r="B296" t="str">
            <v>F0540635 - EQUERRE EQ</v>
          </cell>
          <cell r="C296">
            <v>8</v>
          </cell>
        </row>
        <row r="297">
          <cell r="A297" t="str">
            <v>F0540639</v>
          </cell>
          <cell r="B297" t="str">
            <v>F0540639 - DURCISSEUR FINISH FRC MATT</v>
          </cell>
          <cell r="C297">
            <v>0</v>
          </cell>
        </row>
        <row r="298">
          <cell r="A298" t="str">
            <v>F0540640</v>
          </cell>
          <cell r="B298" t="str">
            <v>F0540640 - PEINT FRC MAT GREY8500 V2/B320</v>
          </cell>
          <cell r="C298">
            <v>0</v>
          </cell>
        </row>
        <row r="299">
          <cell r="A299" t="str">
            <v>F0540642</v>
          </cell>
          <cell r="B299" t="str">
            <v>F0540642 - PEINT FR2-55 MAT PALOMA325B321</v>
          </cell>
          <cell r="C299">
            <v>0</v>
          </cell>
        </row>
        <row r="300">
          <cell r="A300" t="str">
            <v>F0540662</v>
          </cell>
          <cell r="B300" t="str">
            <v>F0540662 - EQUERRE EQ</v>
          </cell>
          <cell r="C300">
            <v>18</v>
          </cell>
        </row>
        <row r="301">
          <cell r="A301" t="str">
            <v>F0540674</v>
          </cell>
          <cell r="B301" t="str">
            <v>F0540674 - EQUERRE EQ</v>
          </cell>
          <cell r="C301">
            <v>25</v>
          </cell>
        </row>
        <row r="302">
          <cell r="A302" t="str">
            <v>F0540675</v>
          </cell>
          <cell r="B302" t="str">
            <v>F0540675 - EQUERRE EQ</v>
          </cell>
          <cell r="C302">
            <v>25</v>
          </cell>
        </row>
        <row r="303">
          <cell r="A303" t="str">
            <v>F0540678</v>
          </cell>
          <cell r="B303" t="str">
            <v>F0540678 - EQUERRE EQ</v>
          </cell>
          <cell r="C303">
            <v>54</v>
          </cell>
        </row>
        <row r="304">
          <cell r="A304" t="str">
            <v>F0540680</v>
          </cell>
          <cell r="B304" t="str">
            <v>F0540680 - EQUERRE EQ</v>
          </cell>
          <cell r="C304">
            <v>26</v>
          </cell>
        </row>
        <row r="305">
          <cell r="A305" t="str">
            <v>F0540689</v>
          </cell>
          <cell r="B305" t="str">
            <v>F0540689 - EQUERRE EQ</v>
          </cell>
          <cell r="C305">
            <v>1</v>
          </cell>
        </row>
        <row r="306">
          <cell r="A306" t="str">
            <v>F0540697</v>
          </cell>
          <cell r="B306" t="str">
            <v>F0540697 - BLOC EXT MAIN COURANTE</v>
          </cell>
          <cell r="C306">
            <v>1</v>
          </cell>
        </row>
        <row r="307">
          <cell r="A307" t="str">
            <v>F0540722</v>
          </cell>
          <cell r="B307" t="str">
            <v>F0540722 - EQUERRE</v>
          </cell>
          <cell r="C307">
            <v>7</v>
          </cell>
        </row>
        <row r="308">
          <cell r="A308" t="str">
            <v>F0540756</v>
          </cell>
          <cell r="B308" t="str">
            <v>F0540756 - EQUERRE</v>
          </cell>
          <cell r="C308">
            <v>26</v>
          </cell>
        </row>
        <row r="309">
          <cell r="A309" t="str">
            <v>F0540844</v>
          </cell>
          <cell r="B309" t="str">
            <v>F0540844 - EQUERRE</v>
          </cell>
          <cell r="C309">
            <v>30</v>
          </cell>
        </row>
        <row r="310">
          <cell r="A310" t="str">
            <v>F0540852</v>
          </cell>
          <cell r="B310" t="str">
            <v>F0540852 - EQUERRE EQ</v>
          </cell>
          <cell r="C310">
            <v>11</v>
          </cell>
        </row>
        <row r="311">
          <cell r="A311" t="str">
            <v>F0540886</v>
          </cell>
          <cell r="B311" t="str">
            <v>F0540886 - DURCISSEUR PEINT FINITION F69</v>
          </cell>
          <cell r="C311">
            <v>0</v>
          </cell>
        </row>
        <row r="312">
          <cell r="A312" t="str">
            <v>F0540948</v>
          </cell>
          <cell r="B312" t="str">
            <v>F0540948 - BLOC</v>
          </cell>
          <cell r="C312">
            <v>8</v>
          </cell>
        </row>
        <row r="313">
          <cell r="A313" t="str">
            <v>F0540966</v>
          </cell>
          <cell r="B313" t="str">
            <v>F0540966 - DOUBLEUR</v>
          </cell>
          <cell r="C313">
            <v>17</v>
          </cell>
        </row>
        <row r="314">
          <cell r="A314" t="str">
            <v>F0540969</v>
          </cell>
          <cell r="B314" t="str">
            <v>F0540969 - DOUBLEUR</v>
          </cell>
          <cell r="C314">
            <v>29</v>
          </cell>
        </row>
        <row r="315">
          <cell r="A315" t="str">
            <v>F0540970</v>
          </cell>
          <cell r="B315" t="str">
            <v>F0540970 - DOUBLEUR</v>
          </cell>
          <cell r="C315">
            <v>57</v>
          </cell>
        </row>
        <row r="316">
          <cell r="A316" t="str">
            <v>F0540971</v>
          </cell>
          <cell r="B316" t="str">
            <v>F0540971 - DOUBLEUR</v>
          </cell>
          <cell r="C316">
            <v>30</v>
          </cell>
        </row>
        <row r="317">
          <cell r="A317" t="str">
            <v>F0541029</v>
          </cell>
          <cell r="B317" t="str">
            <v>NTD060-TYPE1GRADEA-FORM1CLASS3 - NIDA NOMEX 3.2-48 EP8.76MM</v>
          </cell>
          <cell r="C317">
            <v>22516.58</v>
          </cell>
        </row>
        <row r="318">
          <cell r="A318" t="str">
            <v>F0541030</v>
          </cell>
          <cell r="B318" t="str">
            <v>NTD060-TYPE1GRADEA-FORM2CLASS2 - NIDA NOMEX 3.2-96 EP5.59MM</v>
          </cell>
          <cell r="C318">
            <v>8244.56</v>
          </cell>
        </row>
        <row r="319">
          <cell r="A319" t="str">
            <v>F0541032</v>
          </cell>
          <cell r="B319" t="str">
            <v>NTD060-TYPE1GRADEA-FORM1CLASS5 - NIDA NOMEX 3.2-48 EP11.94MM</v>
          </cell>
          <cell r="C319">
            <v>11949.69</v>
          </cell>
        </row>
        <row r="320">
          <cell r="A320" t="str">
            <v>F0541034</v>
          </cell>
          <cell r="B320" t="str">
            <v>NTD060-TYPE1GRADEA-FORM1CLASS7 - NIDA NOMEX 3.2-48 EP24.64MM</v>
          </cell>
          <cell r="C320">
            <v>4837.16</v>
          </cell>
        </row>
        <row r="321">
          <cell r="A321" t="str">
            <v>F0541035</v>
          </cell>
          <cell r="B321" t="str">
            <v>NTD060-TYPE1GRADEA-FORM1CLASS1 - NIDA NOMEX 3.2-48 EP2.94MM</v>
          </cell>
          <cell r="C321">
            <v>475.98</v>
          </cell>
        </row>
        <row r="322">
          <cell r="A322" t="str">
            <v>F0541036</v>
          </cell>
          <cell r="B322" t="str">
            <v>NTD060-TYPE1GRADEA-FORM1CLASS2 - NIDA NOMEX 3.2-48 EP5.59MM</v>
          </cell>
          <cell r="C322">
            <v>6953.56</v>
          </cell>
        </row>
        <row r="323">
          <cell r="A323" t="str">
            <v>F0541037</v>
          </cell>
          <cell r="B323" t="str">
            <v>NTD060-TYPE1GRADEA-FORM2CLASS5 - NIDA NOMEX 3.2-96 EP11.94MM</v>
          </cell>
          <cell r="C323">
            <v>24236.77</v>
          </cell>
        </row>
        <row r="324">
          <cell r="A324" t="str">
            <v>F0541041</v>
          </cell>
          <cell r="B324" t="str">
            <v>NTD060-TYPE2GRADEB-FORM1CLASS5 - NIDA NOMEX OX 4.8-48 EP11.94MM</v>
          </cell>
          <cell r="C324">
            <v>4436.28</v>
          </cell>
        </row>
        <row r="325">
          <cell r="A325" t="str">
            <v>F0541042</v>
          </cell>
          <cell r="B325" t="str">
            <v>NTD060-TYPE2GRADEB-FORM1CLASS6 - NIDA NOMEX OX 4.8-48 EP18.29MM</v>
          </cell>
          <cell r="C325">
            <v>595.36</v>
          </cell>
        </row>
        <row r="326">
          <cell r="A326" t="str">
            <v>F0541043</v>
          </cell>
          <cell r="B326" t="str">
            <v>NTD060-TYPE2GRADEB-FORM1CLASS7 - NIDA NOMEX OX 4.8-48 EP24.64MM</v>
          </cell>
          <cell r="C326">
            <v>1374</v>
          </cell>
        </row>
        <row r="327">
          <cell r="A327" t="str">
            <v>F0541044</v>
          </cell>
          <cell r="B327" t="str">
            <v>NTD060-TYPE2GRADEB-FORM1CLASS2 - NIDA NOMEX OX 4.8-48 EP5.59MM</v>
          </cell>
          <cell r="C327">
            <v>2847</v>
          </cell>
        </row>
        <row r="328">
          <cell r="A328" t="str">
            <v>F0541106</v>
          </cell>
          <cell r="B328" t="str">
            <v>F0541106 - MATERIAU SURFACAGE REPARATION</v>
          </cell>
          <cell r="C328">
            <v>290.79910000000001</v>
          </cell>
        </row>
        <row r="329">
          <cell r="A329" t="str">
            <v>F0541177</v>
          </cell>
          <cell r="B329" t="str">
            <v>F0541177 - MOUSSE BORD COQUE ARR</v>
          </cell>
          <cell r="C329">
            <v>6</v>
          </cell>
        </row>
        <row r="330">
          <cell r="A330" t="str">
            <v>F0541178</v>
          </cell>
          <cell r="B330" t="str">
            <v>F0541178 - MOUSSE BORD COQUE ARR</v>
          </cell>
          <cell r="C330">
            <v>1</v>
          </cell>
        </row>
        <row r="331">
          <cell r="A331" t="str">
            <v>F0541291</v>
          </cell>
          <cell r="B331" t="str">
            <v>NTD060-TYPE1GRADEA-FORM1CLASS8 - NIDA NOMEX 3.2-48 EP7.24MM</v>
          </cell>
          <cell r="C331">
            <v>624</v>
          </cell>
        </row>
        <row r="332">
          <cell r="A332" t="str">
            <v>F0541403</v>
          </cell>
          <cell r="B332" t="str">
            <v>F0541403 - PIECE MONO ACCOUDOIR INF</v>
          </cell>
          <cell r="C332">
            <v>0</v>
          </cell>
        </row>
        <row r="333">
          <cell r="A333" t="str">
            <v>F0541404</v>
          </cell>
          <cell r="B333" t="str">
            <v>F0541404 - PIECE MONO ACCOUDOIR SUP</v>
          </cell>
          <cell r="C333">
            <v>0</v>
          </cell>
        </row>
        <row r="334">
          <cell r="A334" t="str">
            <v>F0541509</v>
          </cell>
          <cell r="B334" t="str">
            <v>F0541509 - INSERT SPE TRAPPE ACCES</v>
          </cell>
          <cell r="C334">
            <v>682</v>
          </cell>
        </row>
        <row r="335">
          <cell r="A335" t="str">
            <v>F0541512</v>
          </cell>
          <cell r="B335" t="str">
            <v>F0541512 - LANGUETTE TRAPPE ACCES AVANT</v>
          </cell>
          <cell r="C335">
            <v>103</v>
          </cell>
        </row>
        <row r="336">
          <cell r="A336" t="str">
            <v>F0541514</v>
          </cell>
          <cell r="B336" t="str">
            <v>F0541514 - MOUSSE BORD ACCOUDOIR HANDICAP</v>
          </cell>
          <cell r="C336">
            <v>0</v>
          </cell>
        </row>
        <row r="337">
          <cell r="A337" t="str">
            <v>F0541760</v>
          </cell>
          <cell r="B337" t="str">
            <v>F0541760 -  DOUBLER PANNEAU ARR PRIVACY</v>
          </cell>
          <cell r="C337">
            <v>85</v>
          </cell>
        </row>
        <row r="338">
          <cell r="A338" t="str">
            <v>F0541787</v>
          </cell>
          <cell r="B338" t="str">
            <v>F0541787 - EQUERRE EQ</v>
          </cell>
          <cell r="C338">
            <v>30</v>
          </cell>
        </row>
        <row r="339">
          <cell r="A339" t="str">
            <v>F0541870</v>
          </cell>
          <cell r="B339" t="str">
            <v>F0541870 - EQUERRE EQ</v>
          </cell>
          <cell r="C339">
            <v>20</v>
          </cell>
        </row>
        <row r="340">
          <cell r="A340" t="str">
            <v>F0541871</v>
          </cell>
          <cell r="B340" t="str">
            <v>F0541871 - EQUERRE EQ</v>
          </cell>
          <cell r="C340">
            <v>15</v>
          </cell>
        </row>
        <row r="341">
          <cell r="A341" t="str">
            <v>F0541949</v>
          </cell>
          <cell r="B341" t="str">
            <v>F0541949 - JOINT P NOIR</v>
          </cell>
          <cell r="C341">
            <v>0</v>
          </cell>
        </row>
        <row r="342">
          <cell r="A342" t="str">
            <v>F0541990</v>
          </cell>
          <cell r="B342" t="str">
            <v>F0541990 - EQUERRE</v>
          </cell>
          <cell r="C342">
            <v>16</v>
          </cell>
        </row>
        <row r="343">
          <cell r="A343" t="str">
            <v>F0541991</v>
          </cell>
          <cell r="B343" t="str">
            <v>F0541991 - EQUERRE</v>
          </cell>
          <cell r="C343">
            <v>19</v>
          </cell>
        </row>
        <row r="344">
          <cell r="A344" t="str">
            <v>F0542009</v>
          </cell>
          <cell r="B344" t="str">
            <v>F0542009 - EQUERRE EQ</v>
          </cell>
          <cell r="C344">
            <v>28</v>
          </cell>
        </row>
        <row r="345">
          <cell r="A345" t="str">
            <v>F0542014</v>
          </cell>
          <cell r="B345" t="str">
            <v>F0542014 - EQUERRE EQ</v>
          </cell>
          <cell r="C345">
            <v>68</v>
          </cell>
        </row>
        <row r="346">
          <cell r="A346" t="str">
            <v>F0542069</v>
          </cell>
          <cell r="B346" t="str">
            <v>F0542069 - MOUSSE COQUE AR</v>
          </cell>
          <cell r="C346">
            <v>4</v>
          </cell>
        </row>
        <row r="347">
          <cell r="A347" t="str">
            <v>F0542070</v>
          </cell>
          <cell r="B347" t="str">
            <v>F0542070 - MOUSSE COQUE AR</v>
          </cell>
          <cell r="C347">
            <v>1</v>
          </cell>
        </row>
        <row r="348">
          <cell r="A348" t="str">
            <v>F0542190</v>
          </cell>
          <cell r="B348" t="str">
            <v>F0542190 - GRILLES DECOMPRESSION</v>
          </cell>
          <cell r="C348">
            <v>44</v>
          </cell>
        </row>
        <row r="349">
          <cell r="A349" t="str">
            <v>F0542341</v>
          </cell>
          <cell r="B349" t="str">
            <v>4039 008 0111 - GOUJON R 8UNCX0,236</v>
          </cell>
          <cell r="C349">
            <v>2224</v>
          </cell>
        </row>
        <row r="350">
          <cell r="A350" t="str">
            <v>F0542400</v>
          </cell>
          <cell r="B350" t="str">
            <v>F0542400 - BLOC</v>
          </cell>
          <cell r="C350">
            <v>64</v>
          </cell>
        </row>
        <row r="351">
          <cell r="A351" t="str">
            <v>F0542457</v>
          </cell>
          <cell r="B351" t="str">
            <v>F0542457 - PEINT ALEXIT METAL 404-72 19AT</v>
          </cell>
          <cell r="C351">
            <v>1</v>
          </cell>
        </row>
        <row r="352">
          <cell r="A352" t="str">
            <v>F0542489</v>
          </cell>
          <cell r="B352" t="str">
            <v>F0542489 - EQUERRE EQ</v>
          </cell>
          <cell r="C352">
            <v>26</v>
          </cell>
        </row>
        <row r="353">
          <cell r="A353" t="str">
            <v>F0542490</v>
          </cell>
          <cell r="B353" t="str">
            <v>F0542490 - EQUERRE EQ</v>
          </cell>
          <cell r="C353">
            <v>41</v>
          </cell>
        </row>
        <row r="354">
          <cell r="A354" t="str">
            <v>F0542520</v>
          </cell>
          <cell r="B354" t="str">
            <v>F0542520 - DOUBLEUR</v>
          </cell>
          <cell r="C354">
            <v>57</v>
          </cell>
        </row>
        <row r="355">
          <cell r="A355" t="str">
            <v>F0542521</v>
          </cell>
          <cell r="B355" t="str">
            <v>F0542521 - DOUBLEUR</v>
          </cell>
          <cell r="C355">
            <v>45</v>
          </cell>
        </row>
        <row r="356">
          <cell r="A356" t="str">
            <v>F0542543</v>
          </cell>
          <cell r="B356" t="str">
            <v>F0542543 - EQUERRE EQ</v>
          </cell>
          <cell r="C356">
            <v>60</v>
          </cell>
        </row>
        <row r="357">
          <cell r="A357" t="str">
            <v>F0542549</v>
          </cell>
          <cell r="B357" t="str">
            <v>F0542549 - TH AIRDEC-SF LHR+ E3.20 213</v>
          </cell>
          <cell r="C357">
            <v>3714</v>
          </cell>
        </row>
        <row r="358">
          <cell r="A358" t="str">
            <v>F0542552</v>
          </cell>
          <cell r="B358" t="str">
            <v>F0542552 - PLAQUE FIXATION RANGEMENT</v>
          </cell>
          <cell r="C358">
            <v>42</v>
          </cell>
        </row>
        <row r="359">
          <cell r="A359" t="str">
            <v>F0542666</v>
          </cell>
          <cell r="B359" t="str">
            <v>NAS1802-3-29 - VIS TH EC 10UNJFX1,813</v>
          </cell>
          <cell r="C359">
            <v>100</v>
          </cell>
        </row>
        <row r="360">
          <cell r="A360" t="str">
            <v>F0542931</v>
          </cell>
          <cell r="B360" t="str">
            <v>F0542931 - ENS AIMANT</v>
          </cell>
          <cell r="C360">
            <v>2136</v>
          </cell>
        </row>
        <row r="361">
          <cell r="A361" t="str">
            <v>F0542937</v>
          </cell>
          <cell r="B361" t="str">
            <v>F0542937 - INSERT</v>
          </cell>
          <cell r="C361">
            <v>2158</v>
          </cell>
        </row>
        <row r="362">
          <cell r="A362" t="str">
            <v>F0542940</v>
          </cell>
          <cell r="B362" t="str">
            <v>NAS43DD3-20N - ENTRETOISE 8,2X4,8X7,9</v>
          </cell>
          <cell r="C362">
            <v>69</v>
          </cell>
        </row>
        <row r="363">
          <cell r="A363" t="str">
            <v>F0542962</v>
          </cell>
          <cell r="B363" t="str">
            <v>F0542962 - AUTO AGRIP CRO NA NOIR 20MM</v>
          </cell>
          <cell r="C363">
            <v>3453.2539999999999</v>
          </cell>
        </row>
        <row r="364">
          <cell r="A364" t="str">
            <v>F0543070</v>
          </cell>
          <cell r="B364" t="str">
            <v>F0543070 - PROFIL EQUIPEE</v>
          </cell>
          <cell r="C364">
            <v>0</v>
          </cell>
        </row>
        <row r="365">
          <cell r="A365" t="str">
            <v>F0543076</v>
          </cell>
          <cell r="B365" t="str">
            <v>F0543076 - GUIDE PION</v>
          </cell>
          <cell r="C365">
            <v>458</v>
          </cell>
        </row>
        <row r="366">
          <cell r="A366" t="str">
            <v>F0543297</v>
          </cell>
          <cell r="B366" t="str">
            <v>F0543297 - PRIMAIRE F69 GREY BAC 707</v>
          </cell>
          <cell r="C366">
            <v>0</v>
          </cell>
        </row>
        <row r="367">
          <cell r="A367" t="str">
            <v>F0543308</v>
          </cell>
          <cell r="B367" t="str">
            <v>F0543308 - DOUBLEUR</v>
          </cell>
          <cell r="C367">
            <v>40</v>
          </cell>
        </row>
        <row r="368">
          <cell r="A368" t="str">
            <v>F0543347</v>
          </cell>
          <cell r="B368" t="str">
            <v>F0543347 - MOUSSE COQUE AR</v>
          </cell>
          <cell r="C368">
            <v>1</v>
          </cell>
        </row>
        <row r="369">
          <cell r="A369" t="str">
            <v>F0543348</v>
          </cell>
          <cell r="B369" t="str">
            <v>F0543348 - MOUSSE COQUE AR</v>
          </cell>
          <cell r="C369">
            <v>9</v>
          </cell>
        </row>
        <row r="370">
          <cell r="A370" t="str">
            <v>F0543349</v>
          </cell>
          <cell r="B370" t="str">
            <v>F0543349 - MOUSSE COQUE AR</v>
          </cell>
          <cell r="C370">
            <v>1</v>
          </cell>
        </row>
        <row r="371">
          <cell r="A371" t="str">
            <v>F0543350</v>
          </cell>
          <cell r="B371" t="str">
            <v>F0543350 - MOUSSE COQUE AR</v>
          </cell>
          <cell r="C371">
            <v>4</v>
          </cell>
        </row>
        <row r="372">
          <cell r="A372" t="str">
            <v>F0543351</v>
          </cell>
          <cell r="B372" t="str">
            <v>F0543351 - MOUSSE COQUE AR</v>
          </cell>
          <cell r="C372">
            <v>0</v>
          </cell>
        </row>
        <row r="373">
          <cell r="A373" t="str">
            <v>F0543352</v>
          </cell>
          <cell r="B373" t="str">
            <v>F0543352 - MOUSSE COQUE AR</v>
          </cell>
          <cell r="C373">
            <v>7</v>
          </cell>
        </row>
        <row r="374">
          <cell r="A374" t="str">
            <v>F0543583</v>
          </cell>
          <cell r="B374" t="str">
            <v>MS21209C0625 - FILET RAP. AF 6UNCX8,8</v>
          </cell>
          <cell r="C374">
            <v>100</v>
          </cell>
        </row>
        <row r="375">
          <cell r="A375" t="str">
            <v>F0543692</v>
          </cell>
          <cell r="B375" t="str">
            <v>F0543692 - ENS BLOC FIXATION</v>
          </cell>
          <cell r="C375">
            <v>0</v>
          </cell>
        </row>
        <row r="376">
          <cell r="A376" t="str">
            <v>F0543694</v>
          </cell>
          <cell r="B376" t="str">
            <v>F0543694 - EQUERRE EQUIPEE</v>
          </cell>
          <cell r="C376">
            <v>16</v>
          </cell>
        </row>
        <row r="377">
          <cell r="A377" t="str">
            <v>F0543695</v>
          </cell>
          <cell r="B377" t="str">
            <v>F0543695 - EQUERRE EQUIPEE</v>
          </cell>
          <cell r="C377">
            <v>22</v>
          </cell>
        </row>
        <row r="378">
          <cell r="A378" t="str">
            <v>F0543702</v>
          </cell>
          <cell r="B378" t="str">
            <v>F0543702 - BLOC</v>
          </cell>
          <cell r="C378">
            <v>64</v>
          </cell>
        </row>
        <row r="379">
          <cell r="A379" t="str">
            <v>F0543765</v>
          </cell>
          <cell r="B379" t="str">
            <v>F0543765 - SUPPORT USINE</v>
          </cell>
          <cell r="C379">
            <v>74</v>
          </cell>
        </row>
        <row r="380">
          <cell r="A380" t="str">
            <v>F0543770</v>
          </cell>
          <cell r="B380" t="str">
            <v>F0543770 - MONTANT INF COTE PORTE EQUIPE</v>
          </cell>
          <cell r="C380">
            <v>2</v>
          </cell>
        </row>
        <row r="381">
          <cell r="A381" t="str">
            <v>F0543775</v>
          </cell>
          <cell r="B381" t="str">
            <v>NTD066-TYPE A - PRIMAIRE FR4-45 CREAM</v>
          </cell>
          <cell r="C381">
            <v>10</v>
          </cell>
        </row>
        <row r="382">
          <cell r="A382" t="str">
            <v>F0543843</v>
          </cell>
          <cell r="B382" t="str">
            <v>F0543843 - EQUERRE PIED SLALOM</v>
          </cell>
          <cell r="C382">
            <v>200</v>
          </cell>
        </row>
        <row r="383">
          <cell r="A383" t="str">
            <v>F0543856</v>
          </cell>
          <cell r="B383" t="str">
            <v>F0543856 - BLOC ROULETTE EQUIPE</v>
          </cell>
          <cell r="C383">
            <v>3</v>
          </cell>
        </row>
        <row r="384">
          <cell r="A384" t="str">
            <v>F0543881</v>
          </cell>
          <cell r="B384" t="str">
            <v>F0543881 - MOUSSE BORD COQUE ARRIERE SUP</v>
          </cell>
          <cell r="C384">
            <v>5</v>
          </cell>
        </row>
        <row r="385">
          <cell r="A385" t="str">
            <v>F0543882</v>
          </cell>
          <cell r="B385" t="str">
            <v>F0543882 - MOUSSE BORD COQUE ARRIERE SUP</v>
          </cell>
          <cell r="C385">
            <v>0</v>
          </cell>
        </row>
        <row r="386">
          <cell r="A386" t="str">
            <v>F0544032</v>
          </cell>
          <cell r="B386" t="str">
            <v>F0544032 - EQUERRE ASSEMBLEE</v>
          </cell>
          <cell r="C386">
            <v>44</v>
          </cell>
        </row>
        <row r="387">
          <cell r="A387" t="str">
            <v>F0544140</v>
          </cell>
          <cell r="B387" t="str">
            <v>PLA0.8 20 31 002 - RESSORT LAME</v>
          </cell>
          <cell r="C387">
            <v>215</v>
          </cell>
        </row>
        <row r="388">
          <cell r="A388" t="str">
            <v>F0544248</v>
          </cell>
          <cell r="B388" t="str">
            <v>F0544248 - MONTANT INF COTE PORTE EQ</v>
          </cell>
          <cell r="C388">
            <v>2</v>
          </cell>
        </row>
        <row r="389">
          <cell r="A389" t="str">
            <v>F0544249</v>
          </cell>
          <cell r="B389" t="str">
            <v>F0544249 - MONTANT INF COTE PRIVACY EQ</v>
          </cell>
          <cell r="C389">
            <v>0</v>
          </cell>
        </row>
        <row r="390">
          <cell r="A390" t="str">
            <v>F0544250</v>
          </cell>
          <cell r="B390" t="str">
            <v>F0544250 - MONTANT INF COTE PRIVACY EQ</v>
          </cell>
          <cell r="C390">
            <v>0</v>
          </cell>
        </row>
        <row r="391">
          <cell r="A391" t="str">
            <v>F0544282</v>
          </cell>
          <cell r="B391" t="str">
            <v>F0544282 - ENS PLANCHER</v>
          </cell>
          <cell r="C391">
            <v>0</v>
          </cell>
        </row>
        <row r="392">
          <cell r="A392" t="str">
            <v>F0544283</v>
          </cell>
          <cell r="B392" t="str">
            <v>F0544283 - ENS PLANCHER</v>
          </cell>
          <cell r="C392">
            <v>0</v>
          </cell>
        </row>
        <row r="393">
          <cell r="A393" t="str">
            <v>F0544290</v>
          </cell>
          <cell r="B393" t="str">
            <v>F0544290 - ENS PLANCHER</v>
          </cell>
          <cell r="C393">
            <v>2</v>
          </cell>
        </row>
        <row r="394">
          <cell r="A394" t="str">
            <v>F0544291</v>
          </cell>
          <cell r="B394" t="str">
            <v>F0544291 - ENS PLANCHER</v>
          </cell>
          <cell r="C394">
            <v>2</v>
          </cell>
        </row>
        <row r="395">
          <cell r="A395" t="str">
            <v>F0544456</v>
          </cell>
          <cell r="B395" t="str">
            <v>4047249485000 - PEINT ALEXIT METAL 404-72 4948</v>
          </cell>
          <cell r="C395">
            <v>1</v>
          </cell>
        </row>
        <row r="396">
          <cell r="A396" t="str">
            <v>F0544739</v>
          </cell>
          <cell r="B396" t="str">
            <v>NSA5527-03-13 - ENTRETOISE 12X5X21</v>
          </cell>
          <cell r="C396">
            <v>20</v>
          </cell>
        </row>
        <row r="397">
          <cell r="A397" t="str">
            <v>F0544740</v>
          </cell>
          <cell r="B397" t="str">
            <v>NAS1802-06-6 - VIS TH EC 6UNJCX0,375</v>
          </cell>
          <cell r="C397">
            <v>25</v>
          </cell>
        </row>
        <row r="398">
          <cell r="A398" t="str">
            <v>F0544993</v>
          </cell>
          <cell r="B398" t="str">
            <v>F0544993 - GRILLE AERATION</v>
          </cell>
          <cell r="C398">
            <v>1</v>
          </cell>
        </row>
        <row r="399">
          <cell r="A399" t="str">
            <v>F0545068</v>
          </cell>
          <cell r="B399" t="str">
            <v>F0545068 - ENS BLOC FIXATION</v>
          </cell>
          <cell r="C399">
            <v>0</v>
          </cell>
        </row>
        <row r="400">
          <cell r="A400" t="str">
            <v>F0545075</v>
          </cell>
          <cell r="B400" t="str">
            <v>F0545075 - ENS BLOC FIXATION</v>
          </cell>
          <cell r="C400">
            <v>0</v>
          </cell>
        </row>
        <row r="401">
          <cell r="A401" t="str">
            <v>F0545136</v>
          </cell>
          <cell r="B401" t="str">
            <v>F0545136 - BLOC</v>
          </cell>
          <cell r="C401">
            <v>6</v>
          </cell>
        </row>
        <row r="402">
          <cell r="A402" t="str">
            <v>F0545137</v>
          </cell>
          <cell r="B402" t="str">
            <v>F0545137 - BLOC</v>
          </cell>
          <cell r="C402">
            <v>4</v>
          </cell>
        </row>
        <row r="403">
          <cell r="A403" t="str">
            <v>F0545370</v>
          </cell>
          <cell r="B403" t="str">
            <v>F0545370 - CORNIERE LIAISON CONSOLE</v>
          </cell>
          <cell r="C403">
            <v>0</v>
          </cell>
        </row>
        <row r="404">
          <cell r="A404" t="str">
            <v>F0545520</v>
          </cell>
          <cell r="B404" t="str">
            <v>NAS43DD3-6FC - ENTRETOISE 8,2X4,8X2,4</v>
          </cell>
          <cell r="C404">
            <v>38</v>
          </cell>
        </row>
        <row r="405">
          <cell r="A405" t="str">
            <v>F0545754</v>
          </cell>
          <cell r="B405" t="str">
            <v>F0545754 - BLOC</v>
          </cell>
          <cell r="C405">
            <v>2</v>
          </cell>
        </row>
        <row r="406">
          <cell r="A406" t="str">
            <v>F0545790</v>
          </cell>
          <cell r="B406" t="str">
            <v>F0545790 - BLOC POUTRE AV</v>
          </cell>
          <cell r="C406">
            <v>5</v>
          </cell>
        </row>
        <row r="407">
          <cell r="A407" t="str">
            <v>F0545791</v>
          </cell>
          <cell r="B407" t="str">
            <v>F0545791 - BLOC POUTRE AV</v>
          </cell>
          <cell r="C407">
            <v>0</v>
          </cell>
        </row>
        <row r="408">
          <cell r="A408" t="str">
            <v>F0545810</v>
          </cell>
          <cell r="B408" t="str">
            <v>F0545810 - DOUBLEUR</v>
          </cell>
          <cell r="C408">
            <v>23</v>
          </cell>
        </row>
        <row r="409">
          <cell r="A409" t="str">
            <v>F0545811</v>
          </cell>
          <cell r="B409" t="str">
            <v>F0545811 - DOUBLEUR</v>
          </cell>
          <cell r="C409">
            <v>15</v>
          </cell>
        </row>
        <row r="410">
          <cell r="A410" t="str">
            <v>F0545812</v>
          </cell>
          <cell r="B410" t="str">
            <v>F0545812 - DOUBLEUR</v>
          </cell>
          <cell r="C410">
            <v>10</v>
          </cell>
        </row>
        <row r="411">
          <cell r="A411" t="str">
            <v>F0545813</v>
          </cell>
          <cell r="B411" t="str">
            <v>F0545813 - DOUBLEUR</v>
          </cell>
          <cell r="C411">
            <v>0</v>
          </cell>
        </row>
        <row r="412">
          <cell r="A412" t="str">
            <v>F0545814</v>
          </cell>
          <cell r="B412" t="str">
            <v>F0545814 - BLOC</v>
          </cell>
          <cell r="C412">
            <v>67</v>
          </cell>
        </row>
        <row r="413">
          <cell r="A413" t="str">
            <v>F0545815</v>
          </cell>
          <cell r="B413" t="str">
            <v>F0545815 - BLOC</v>
          </cell>
          <cell r="C413">
            <v>32</v>
          </cell>
        </row>
        <row r="414">
          <cell r="A414" t="str">
            <v>F0545835</v>
          </cell>
          <cell r="B414" t="str">
            <v>F0545835 - ENS TOLE FIXATION</v>
          </cell>
          <cell r="C414">
            <v>28</v>
          </cell>
        </row>
        <row r="415">
          <cell r="A415" t="str">
            <v>F0546171</v>
          </cell>
          <cell r="B415" t="str">
            <v>F0546171 - ENS BLOC FIXATION</v>
          </cell>
          <cell r="C415">
            <v>0</v>
          </cell>
        </row>
        <row r="416">
          <cell r="A416" t="str">
            <v>F0546172</v>
          </cell>
          <cell r="B416" t="str">
            <v>F0546172 - ENS BLOC FIXATION</v>
          </cell>
          <cell r="C416">
            <v>0</v>
          </cell>
        </row>
        <row r="417">
          <cell r="A417" t="str">
            <v>F0546302</v>
          </cell>
          <cell r="B417" t="str">
            <v>F0546302 - CADRE ETIQUETTE</v>
          </cell>
          <cell r="C417">
            <v>100</v>
          </cell>
        </row>
        <row r="418">
          <cell r="A418" t="str">
            <v>F0546439</v>
          </cell>
          <cell r="B418" t="str">
            <v>15100000X - DILUANT P2</v>
          </cell>
          <cell r="C418">
            <v>12</v>
          </cell>
        </row>
        <row r="419">
          <cell r="A419" t="str">
            <v>F0546440</v>
          </cell>
          <cell r="B419" t="str">
            <v>12160000D - DURCISSEUR VERNIS 1500HD</v>
          </cell>
          <cell r="C419">
            <v>0</v>
          </cell>
        </row>
        <row r="420">
          <cell r="A420" t="str">
            <v>F0546441</v>
          </cell>
          <cell r="B420" t="str">
            <v>40928578B - PEINT FRS40 BRON CHAMP J1/8578</v>
          </cell>
          <cell r="C420">
            <v>10</v>
          </cell>
        </row>
        <row r="421">
          <cell r="A421" t="str">
            <v>F0546442</v>
          </cell>
          <cell r="B421" t="str">
            <v>40929529B - PEINT FRS40 WHITE PEARL 9529</v>
          </cell>
          <cell r="C421">
            <v>7</v>
          </cell>
        </row>
        <row r="422">
          <cell r="A422" t="str">
            <v>F0546443</v>
          </cell>
          <cell r="B422" t="str">
            <v>40928554B - PEINT SEMI-GLO DARK BROWN 8554</v>
          </cell>
          <cell r="C422">
            <v>11</v>
          </cell>
        </row>
        <row r="423">
          <cell r="A423" t="str">
            <v>F0546444</v>
          </cell>
          <cell r="B423" t="str">
            <v>12160000B - VERNIS 1500HD HIGH GLOSS</v>
          </cell>
          <cell r="C423">
            <v>45</v>
          </cell>
        </row>
        <row r="424">
          <cell r="A424" t="str">
            <v>F0546514</v>
          </cell>
          <cell r="B424" t="str">
            <v>NTD060-TYPE1GRADEA-FORM1CLASS8 - NIDA NOMEX 3.2-48 EP10.40MM</v>
          </cell>
          <cell r="C424">
            <v>18768.16</v>
          </cell>
        </row>
        <row r="425">
          <cell r="A425" t="str">
            <v>F0546783</v>
          </cell>
          <cell r="B425" t="str">
            <v>F0546783 - EQUERRE EQ</v>
          </cell>
          <cell r="C425">
            <v>0</v>
          </cell>
        </row>
        <row r="426">
          <cell r="A426" t="str">
            <v>F0546903</v>
          </cell>
          <cell r="B426" t="str">
            <v>NTD018-TYPE1 - COLLE DELO AB8162 - 200ML</v>
          </cell>
          <cell r="C426">
            <v>35.64</v>
          </cell>
        </row>
        <row r="427">
          <cell r="A427" t="str">
            <v>F0546973</v>
          </cell>
          <cell r="B427" t="str">
            <v>F0546973 - EQUERRE</v>
          </cell>
          <cell r="C427">
            <v>37</v>
          </cell>
        </row>
        <row r="428">
          <cell r="A428" t="str">
            <v>F0547079</v>
          </cell>
          <cell r="B428" t="str">
            <v>F0547079 - BLOC FIXATION EQ</v>
          </cell>
          <cell r="C428">
            <v>29</v>
          </cell>
        </row>
        <row r="429">
          <cell r="A429" t="str">
            <v>F0547138</v>
          </cell>
          <cell r="B429" t="str">
            <v>F0547138 - DOUBLEUR</v>
          </cell>
          <cell r="C429">
            <v>22</v>
          </cell>
        </row>
        <row r="430">
          <cell r="A430" t="str">
            <v>F0547211</v>
          </cell>
          <cell r="B430" t="str">
            <v>15244-44-0050-00-000-1002 - AUTO AGRIP VEL NA NOIR 50MM</v>
          </cell>
          <cell r="C430">
            <v>50</v>
          </cell>
        </row>
        <row r="431">
          <cell r="A431" t="str">
            <v>F0547355</v>
          </cell>
          <cell r="B431" t="str">
            <v>F0547355 - DOUBLEUR</v>
          </cell>
          <cell r="C431">
            <v>59</v>
          </cell>
        </row>
        <row r="432">
          <cell r="A432" t="str">
            <v>F0547356</v>
          </cell>
          <cell r="B432" t="str">
            <v>F0547356 - DOUBLEUR</v>
          </cell>
          <cell r="C432">
            <v>63</v>
          </cell>
        </row>
        <row r="433">
          <cell r="A433" t="str">
            <v>F0547421</v>
          </cell>
          <cell r="B433" t="str">
            <v>70F1E0320C3N1 - FILM AIRDEC-F1 E3.20 CANVAS</v>
          </cell>
          <cell r="C433">
            <v>1325.62</v>
          </cell>
        </row>
        <row r="434">
          <cell r="A434" t="str">
            <v>F0547533</v>
          </cell>
          <cell r="B434" t="str">
            <v>F0547533 - BLOC MOUSSE</v>
          </cell>
          <cell r="C434">
            <v>14</v>
          </cell>
        </row>
        <row r="435">
          <cell r="A435" t="str">
            <v>F0547534</v>
          </cell>
          <cell r="B435" t="str">
            <v>F0547534 - BLOC MOUSSE</v>
          </cell>
          <cell r="C435">
            <v>11</v>
          </cell>
        </row>
        <row r="436">
          <cell r="A436" t="str">
            <v>F0547760</v>
          </cell>
          <cell r="B436" t="str">
            <v>F0547760 - EQUERRE</v>
          </cell>
          <cell r="C436">
            <v>5</v>
          </cell>
        </row>
        <row r="437">
          <cell r="A437" t="str">
            <v>F0547761</v>
          </cell>
          <cell r="B437" t="str">
            <v>F0547761 - EQUERRE</v>
          </cell>
          <cell r="C437">
            <v>1</v>
          </cell>
        </row>
        <row r="438">
          <cell r="A438" t="str">
            <v>F0547844</v>
          </cell>
          <cell r="B438" t="str">
            <v>F0547844 - EQUERRE ASSEMBLEE</v>
          </cell>
          <cell r="C438">
            <v>15</v>
          </cell>
        </row>
        <row r="439">
          <cell r="A439" t="str">
            <v>F0547845</v>
          </cell>
          <cell r="B439" t="str">
            <v>F0547845 - EQUERRE ASSEMBLEE</v>
          </cell>
          <cell r="C439">
            <v>22</v>
          </cell>
        </row>
        <row r="440">
          <cell r="A440" t="str">
            <v>F0548015</v>
          </cell>
          <cell r="B440" t="str">
            <v>F0548015 - DOUBLEUR</v>
          </cell>
          <cell r="C440">
            <v>17</v>
          </cell>
        </row>
        <row r="441">
          <cell r="A441" t="str">
            <v>F0548016</v>
          </cell>
          <cell r="B441" t="str">
            <v>F0548016 - DOUBLEUR</v>
          </cell>
          <cell r="C441">
            <v>4</v>
          </cell>
        </row>
        <row r="442">
          <cell r="A442" t="str">
            <v>F0548260</v>
          </cell>
          <cell r="B442" t="str">
            <v>F0548260 - TETON AVANT</v>
          </cell>
          <cell r="C442">
            <v>300</v>
          </cell>
        </row>
        <row r="443">
          <cell r="A443" t="str">
            <v>F0548267</v>
          </cell>
          <cell r="B443" t="str">
            <v>70F1G0590P3N1 - FILM AIRDEC F1 MESA P</v>
          </cell>
          <cell r="C443">
            <v>669.53599999999994</v>
          </cell>
        </row>
        <row r="444">
          <cell r="A444" t="str">
            <v>F0548726</v>
          </cell>
          <cell r="B444" t="str">
            <v>NAS1802-04-10 - VIS TH EC 4UNJCX0,625</v>
          </cell>
          <cell r="C444">
            <v>2894</v>
          </cell>
        </row>
        <row r="445">
          <cell r="A445" t="str">
            <v>F0548998</v>
          </cell>
          <cell r="B445" t="str">
            <v>F0548998 - AUTO AGRIP CRO NA BEIGE 20MM</v>
          </cell>
          <cell r="C445">
            <v>687.43399999999997</v>
          </cell>
        </row>
        <row r="446">
          <cell r="A446" t="str">
            <v>F0549000</v>
          </cell>
          <cell r="B446" t="str">
            <v>F0549000 - AUTO AGRIP CRO NA NOIR 50MM</v>
          </cell>
          <cell r="C446">
            <v>175</v>
          </cell>
        </row>
        <row r="447">
          <cell r="A447" t="str">
            <v>F0549001</v>
          </cell>
          <cell r="B447" t="str">
            <v>F0549001 - AUTO AGRIP VEL NA BEIGE 20MM</v>
          </cell>
          <cell r="C447">
            <v>321.39999999999998</v>
          </cell>
        </row>
        <row r="448">
          <cell r="A448" t="str">
            <v>F0549002</v>
          </cell>
          <cell r="B448" t="str">
            <v>F0549002 - AUTO AGRIP VEL NA BLANC 16MM</v>
          </cell>
          <cell r="C448">
            <v>999.3</v>
          </cell>
        </row>
        <row r="449">
          <cell r="A449" t="str">
            <v>F0549003</v>
          </cell>
          <cell r="B449" t="str">
            <v>NTD060-TYPE2GRADEB-FORM1CLASS8 - NIDA NOMEX OX 4.8-48 EP9.94MM</v>
          </cell>
          <cell r="C449">
            <v>6000</v>
          </cell>
        </row>
        <row r="450">
          <cell r="A450" t="str">
            <v>F0549520</v>
          </cell>
          <cell r="B450" t="str">
            <v>F0549520 - MONTANT INF COTE PRIVACY EQ</v>
          </cell>
          <cell r="C450">
            <v>2</v>
          </cell>
        </row>
        <row r="451">
          <cell r="A451" t="str">
            <v>F0549521</v>
          </cell>
          <cell r="B451" t="str">
            <v>F0549521 - MONTANT INF COTE PRIVACY EQ</v>
          </cell>
          <cell r="C451">
            <v>2</v>
          </cell>
        </row>
        <row r="452">
          <cell r="A452" t="str">
            <v>F0549533</v>
          </cell>
          <cell r="B452" t="str">
            <v>F0549533 - JONC PROTECTION SOUPLE FR 99</v>
          </cell>
          <cell r="C452">
            <v>5247.6890000000003</v>
          </cell>
        </row>
        <row r="453">
          <cell r="A453" t="str">
            <v>F0549584</v>
          </cell>
          <cell r="B453" t="str">
            <v>NAS43DD3-12N - ENTRETOISE 8,2X4,8X4,8</v>
          </cell>
          <cell r="C453">
            <v>283</v>
          </cell>
        </row>
        <row r="454">
          <cell r="A454" t="str">
            <v>F0549625</v>
          </cell>
          <cell r="B454" t="str">
            <v>F0549625 - BLOC</v>
          </cell>
          <cell r="C454">
            <v>13</v>
          </cell>
        </row>
        <row r="455">
          <cell r="A455" t="str">
            <v>F0549630</v>
          </cell>
          <cell r="B455" t="str">
            <v>F0549630 - BLOC</v>
          </cell>
          <cell r="C455">
            <v>13</v>
          </cell>
        </row>
        <row r="456">
          <cell r="A456" t="str">
            <v>F0549654</v>
          </cell>
          <cell r="B456" t="str">
            <v>F0549654 - ENTRETOISE SUP  STOCKAGE</v>
          </cell>
          <cell r="C456">
            <v>9</v>
          </cell>
        </row>
        <row r="457">
          <cell r="A457" t="str">
            <v>F0549760</v>
          </cell>
          <cell r="B457" t="str">
            <v>F0549760 - EQUERRE</v>
          </cell>
          <cell r="C457">
            <v>34</v>
          </cell>
        </row>
        <row r="458">
          <cell r="A458" t="str">
            <v>F0549769</v>
          </cell>
          <cell r="B458" t="str">
            <v>F0549769 - EQUERRE EQUIPEE</v>
          </cell>
          <cell r="C458">
            <v>21</v>
          </cell>
        </row>
        <row r="459">
          <cell r="A459" t="str">
            <v>F0549863</v>
          </cell>
          <cell r="B459" t="str">
            <v>2S-Z02JBE-940-2 - RAIDISSEUR COCKTAIL TABLE EQ</v>
          </cell>
          <cell r="C459">
            <v>0</v>
          </cell>
        </row>
        <row r="460">
          <cell r="A460" t="str">
            <v>F0549866</v>
          </cell>
          <cell r="B460" t="str">
            <v>F0549866 - BLOC</v>
          </cell>
          <cell r="C460">
            <v>11</v>
          </cell>
        </row>
        <row r="461">
          <cell r="A461" t="str">
            <v>F0549867</v>
          </cell>
          <cell r="B461" t="str">
            <v>F0549867 - BLOC MOUSSE</v>
          </cell>
          <cell r="C461">
            <v>10</v>
          </cell>
        </row>
        <row r="462">
          <cell r="A462" t="str">
            <v>F0549879</v>
          </cell>
          <cell r="B462" t="str">
            <v>F0549879 - EQUERRE EQUIPEE</v>
          </cell>
          <cell r="C462">
            <v>19</v>
          </cell>
        </row>
        <row r="463">
          <cell r="A463" t="str">
            <v>F0550215</v>
          </cell>
          <cell r="B463" t="str">
            <v>F0550215 - BLOC</v>
          </cell>
          <cell r="C463">
            <v>15</v>
          </cell>
        </row>
        <row r="464">
          <cell r="A464" t="str">
            <v>F0550216</v>
          </cell>
          <cell r="B464" t="str">
            <v>F0550216 - BLOC</v>
          </cell>
          <cell r="C464">
            <v>6</v>
          </cell>
        </row>
        <row r="465">
          <cell r="A465" t="str">
            <v>F0550288</v>
          </cell>
          <cell r="B465" t="str">
            <v>F0550288 - GRILLE AERATION</v>
          </cell>
          <cell r="C465">
            <v>27</v>
          </cell>
        </row>
        <row r="466">
          <cell r="A466" t="str">
            <v>F0550568</v>
          </cell>
          <cell r="B466" t="str">
            <v>F0550568 - JONC PROTECTION SOUPLE FR 144</v>
          </cell>
          <cell r="C466">
            <v>0</v>
          </cell>
        </row>
        <row r="467">
          <cell r="A467" t="str">
            <v>F0550661</v>
          </cell>
          <cell r="B467" t="str">
            <v>F0550661 - EQUERRE</v>
          </cell>
          <cell r="C467">
            <v>53</v>
          </cell>
        </row>
        <row r="468">
          <cell r="A468" t="str">
            <v>F0550681</v>
          </cell>
          <cell r="B468" t="str">
            <v>F0550681 - TOLE FERMETURE</v>
          </cell>
          <cell r="C468">
            <v>9</v>
          </cell>
        </row>
        <row r="469">
          <cell r="A469" t="str">
            <v>F0550684</v>
          </cell>
          <cell r="B469" t="str">
            <v>F0550684 - TOLE FERMETURE</v>
          </cell>
          <cell r="C469">
            <v>10</v>
          </cell>
        </row>
        <row r="470">
          <cell r="A470" t="str">
            <v>F0550821</v>
          </cell>
          <cell r="B470" t="str">
            <v>F0550821 - CARTON COQUE 2S02</v>
          </cell>
          <cell r="C470">
            <v>1</v>
          </cell>
        </row>
        <row r="471">
          <cell r="A471" t="str">
            <v>F0551302</v>
          </cell>
          <cell r="B471" t="str">
            <v>F0551302 - BAGUE</v>
          </cell>
          <cell r="C471">
            <v>11</v>
          </cell>
        </row>
        <row r="472">
          <cell r="A472" t="str">
            <v>F0551308</v>
          </cell>
          <cell r="B472" t="str">
            <v>F0551308 - BLOC</v>
          </cell>
          <cell r="C472">
            <v>5</v>
          </cell>
        </row>
        <row r="473">
          <cell r="A473" t="str">
            <v>F0551309</v>
          </cell>
          <cell r="B473" t="str">
            <v>F0551309 - BLOC</v>
          </cell>
          <cell r="C473">
            <v>3</v>
          </cell>
        </row>
        <row r="474">
          <cell r="A474" t="str">
            <v>F0551411</v>
          </cell>
          <cell r="B474" t="str">
            <v>2S-K02M00-110-0 - PLAQUE CHARNIERE EQ</v>
          </cell>
          <cell r="C474">
            <v>0</v>
          </cell>
        </row>
        <row r="475">
          <cell r="A475" t="str">
            <v>F0551429</v>
          </cell>
          <cell r="B475" t="str">
            <v>415U9010-350B - SUPPORT DE JOINT</v>
          </cell>
          <cell r="C475">
            <v>237</v>
          </cell>
        </row>
        <row r="476">
          <cell r="A476" t="str">
            <v>F0551430</v>
          </cell>
          <cell r="B476" t="str">
            <v>F0551430 - GRILLE AERATION</v>
          </cell>
          <cell r="C476">
            <v>1</v>
          </cell>
        </row>
        <row r="477">
          <cell r="A477" t="str">
            <v>F0551431</v>
          </cell>
          <cell r="B477" t="str">
            <v>F0551431 - GRILLE AERATION</v>
          </cell>
          <cell r="C477">
            <v>34</v>
          </cell>
        </row>
        <row r="478">
          <cell r="A478" t="str">
            <v>F0551573</v>
          </cell>
          <cell r="B478" t="str">
            <v>NTD066-TYPE C - MAT. DE SURFACAGE FR-PREPRIME</v>
          </cell>
          <cell r="C478">
            <v>513.98199999999997</v>
          </cell>
        </row>
        <row r="479">
          <cell r="A479" t="str">
            <v>F0551790</v>
          </cell>
          <cell r="B479" t="str">
            <v>F0551790 - SUPPORT GRILLE DECOMPRESISION</v>
          </cell>
          <cell r="C479">
            <v>100</v>
          </cell>
        </row>
        <row r="480">
          <cell r="A480" t="str">
            <v>F0551890</v>
          </cell>
          <cell r="B480" t="str">
            <v>F0551890 - MOULURE</v>
          </cell>
          <cell r="C480">
            <v>29</v>
          </cell>
        </row>
        <row r="481">
          <cell r="A481" t="str">
            <v>F0551891</v>
          </cell>
          <cell r="B481" t="str">
            <v>F0551891 - MOULURE</v>
          </cell>
          <cell r="C481">
            <v>24</v>
          </cell>
        </row>
        <row r="482">
          <cell r="A482" t="str">
            <v>F0551892</v>
          </cell>
          <cell r="B482" t="str">
            <v>F0551892 - MOULURE</v>
          </cell>
          <cell r="C482">
            <v>15</v>
          </cell>
        </row>
        <row r="483">
          <cell r="A483" t="str">
            <v>F0551893</v>
          </cell>
          <cell r="B483" t="str">
            <v>F0551893 - MOULURE</v>
          </cell>
          <cell r="C483">
            <v>43</v>
          </cell>
        </row>
        <row r="484">
          <cell r="A484" t="str">
            <v>F0551911</v>
          </cell>
          <cell r="B484" t="str">
            <v>F0551911 - MOULURE</v>
          </cell>
          <cell r="C484">
            <v>8</v>
          </cell>
        </row>
        <row r="485">
          <cell r="A485" t="str">
            <v>F0551912</v>
          </cell>
          <cell r="B485" t="str">
            <v>F0551912 - MOULURE</v>
          </cell>
          <cell r="C485">
            <v>22</v>
          </cell>
        </row>
        <row r="486">
          <cell r="A486" t="str">
            <v>F0551999</v>
          </cell>
          <cell r="B486" t="str">
            <v>F0551999 - BLOC</v>
          </cell>
          <cell r="C486">
            <v>24</v>
          </cell>
        </row>
        <row r="487">
          <cell r="A487" t="str">
            <v>F0552000</v>
          </cell>
          <cell r="B487" t="str">
            <v>F0552000 - BLOC</v>
          </cell>
          <cell r="C487">
            <v>22</v>
          </cell>
        </row>
        <row r="488">
          <cell r="A488" t="str">
            <v>F0552001</v>
          </cell>
          <cell r="B488" t="str">
            <v>CABLE_DE_RETENUE_CL-72-SKA-12 - CABLE DE RETENUE</v>
          </cell>
          <cell r="C488">
            <v>0</v>
          </cell>
        </row>
        <row r="489">
          <cell r="A489" t="str">
            <v>F0552180</v>
          </cell>
          <cell r="B489" t="str">
            <v>2S-Z02JBE-040-0 - EQUERRE FIXATION APPUI PIED</v>
          </cell>
          <cell r="C489">
            <v>0</v>
          </cell>
        </row>
        <row r="490">
          <cell r="A490" t="str">
            <v>F0552182</v>
          </cell>
          <cell r="B490" t="str">
            <v>2S-Z02JBE-010-0 - EQUERRE QUART TOUR ARR</v>
          </cell>
          <cell r="C490">
            <v>0</v>
          </cell>
        </row>
        <row r="491">
          <cell r="A491" t="str">
            <v>F0552184</v>
          </cell>
          <cell r="B491" t="str">
            <v>2S-Z02JBE-020-0 - EQUERRE QUART TOUR LAT EQ</v>
          </cell>
          <cell r="C491">
            <v>726</v>
          </cell>
        </row>
        <row r="492">
          <cell r="A492" t="str">
            <v>F0552399</v>
          </cell>
          <cell r="B492" t="str">
            <v>F0552399 - CLIPS MANCHETTE</v>
          </cell>
          <cell r="C492">
            <v>100</v>
          </cell>
        </row>
        <row r="493">
          <cell r="A493" t="str">
            <v>F0552520</v>
          </cell>
          <cell r="B493" t="str">
            <v>F0552520 - PION DE GUIDAGE</v>
          </cell>
          <cell r="C493">
            <v>295</v>
          </cell>
        </row>
        <row r="494">
          <cell r="A494" t="str">
            <v>F0552567</v>
          </cell>
          <cell r="B494" t="str">
            <v>2SP024007050274 - SUPPORT BABY BASSINET</v>
          </cell>
          <cell r="C494">
            <v>18</v>
          </cell>
        </row>
        <row r="495">
          <cell r="A495" t="str">
            <v>F0552642</v>
          </cell>
          <cell r="B495" t="str">
            <v>F0552642 - VIS TB EC 10UNFX1,500</v>
          </cell>
          <cell r="C495">
            <v>23</v>
          </cell>
        </row>
        <row r="496">
          <cell r="A496" t="str">
            <v>F0552788</v>
          </cell>
          <cell r="B496" t="str">
            <v>F0552788 - ENS STRUCTURE BASSE</v>
          </cell>
          <cell r="C496">
            <v>10</v>
          </cell>
        </row>
        <row r="497">
          <cell r="A497" t="str">
            <v>F0552789</v>
          </cell>
          <cell r="B497" t="str">
            <v>F0552789 - ENS STRUCTURE BASSE</v>
          </cell>
          <cell r="C497">
            <v>7</v>
          </cell>
        </row>
        <row r="498">
          <cell r="A498" t="str">
            <v>F0552892</v>
          </cell>
          <cell r="B498" t="str">
            <v>15147-45-0020-00-000-1002 - AUTO AGRIP CRO PSA NOIR 20MM</v>
          </cell>
          <cell r="C498">
            <v>466.553</v>
          </cell>
        </row>
        <row r="499">
          <cell r="A499" t="str">
            <v>F0552893</v>
          </cell>
          <cell r="B499" t="str">
            <v>15147-45-0050-00-000-1002 - AUTO AGRIP CRO PSA NOIR 50MM</v>
          </cell>
          <cell r="C499">
            <v>23.152000000000001</v>
          </cell>
        </row>
        <row r="500">
          <cell r="A500" t="str">
            <v>F0552894</v>
          </cell>
          <cell r="B500" t="str">
            <v>15244-45-0020-00-000-1002 - AUTO AGRIP VEL PSA NOIR 20MM</v>
          </cell>
          <cell r="C500">
            <v>43.56</v>
          </cell>
        </row>
        <row r="501">
          <cell r="A501" t="str">
            <v>F0552895</v>
          </cell>
          <cell r="B501" t="str">
            <v>15244-45-0050-00-000-1002 - AUTO AGRIP VEL PSA NOIR 50MM</v>
          </cell>
          <cell r="C501">
            <v>537.57839999999999</v>
          </cell>
        </row>
        <row r="502">
          <cell r="A502" t="str">
            <v>F0553029</v>
          </cell>
          <cell r="B502" t="str">
            <v>2S-Z02J00-901-0 - SUPPORT PLAQUE TIQUETTE</v>
          </cell>
          <cell r="C502">
            <v>0</v>
          </cell>
        </row>
        <row r="503">
          <cell r="A503" t="str">
            <v>F0553030</v>
          </cell>
          <cell r="B503" t="str">
            <v>2S-P029DE-013-0 - SUPPORT PLAQUE TIQUETTE</v>
          </cell>
          <cell r="C503">
            <v>63</v>
          </cell>
        </row>
        <row r="504">
          <cell r="A504" t="str">
            <v>F0553031</v>
          </cell>
          <cell r="B504" t="str">
            <v>2S-P029DE-014-0 - SUPPORT PLAQUE TIQUETTE</v>
          </cell>
          <cell r="C504">
            <v>63</v>
          </cell>
        </row>
        <row r="505">
          <cell r="A505" t="str">
            <v>F0553124</v>
          </cell>
          <cell r="B505" t="str">
            <v>F0553124 - LOQUETEAU A RESSORT</v>
          </cell>
          <cell r="C505">
            <v>93</v>
          </cell>
        </row>
        <row r="506">
          <cell r="A506" t="str">
            <v>F0553268</v>
          </cell>
          <cell r="B506" t="str">
            <v>2SK02M001022285 - CADRE DE PORTE</v>
          </cell>
          <cell r="C506">
            <v>0</v>
          </cell>
        </row>
        <row r="507">
          <cell r="A507" t="str">
            <v>F0553353</v>
          </cell>
          <cell r="B507" t="str">
            <v>873.050 - RONDELLE G 11,5X5X1,25</v>
          </cell>
          <cell r="C507">
            <v>72</v>
          </cell>
        </row>
        <row r="508">
          <cell r="A508" t="str">
            <v>F0553593</v>
          </cell>
          <cell r="B508" t="str">
            <v>F0553593 - EQUERRE EQ</v>
          </cell>
          <cell r="C508">
            <v>20</v>
          </cell>
        </row>
        <row r="509">
          <cell r="A509" t="str">
            <v>F0553594</v>
          </cell>
          <cell r="B509" t="str">
            <v>F0553594 - EQUERRE EQ</v>
          </cell>
          <cell r="C509">
            <v>10</v>
          </cell>
        </row>
        <row r="510">
          <cell r="A510" t="str">
            <v>F0554195</v>
          </cell>
          <cell r="B510" t="str">
            <v>2S-Z02JBC-112-1 - MOUSSE OTTOMAN SUP</v>
          </cell>
          <cell r="C510">
            <v>9</v>
          </cell>
        </row>
        <row r="511">
          <cell r="A511" t="str">
            <v>F0554196</v>
          </cell>
          <cell r="B511" t="str">
            <v>2S-Z02JBC-112-2 - MOUSSE OTTOMAN SUP</v>
          </cell>
          <cell r="C511">
            <v>1</v>
          </cell>
        </row>
        <row r="512">
          <cell r="A512" t="str">
            <v>F0554505</v>
          </cell>
          <cell r="B512" t="str">
            <v>CDSP5907-3C1 - INSERT AF 10UNJFX0,310</v>
          </cell>
          <cell r="C512">
            <v>0</v>
          </cell>
        </row>
        <row r="513">
          <cell r="A513" t="str">
            <v>F0555099</v>
          </cell>
          <cell r="B513" t="str">
            <v>F0555099 - FERRURE DE FIXATION ARR</v>
          </cell>
          <cell r="C513">
            <v>360</v>
          </cell>
        </row>
        <row r="514">
          <cell r="A514" t="str">
            <v>F0555100</v>
          </cell>
          <cell r="B514" t="str">
            <v>F0555100 - FERRURE DE FIXATION AV</v>
          </cell>
          <cell r="C514">
            <v>360</v>
          </cell>
        </row>
        <row r="515">
          <cell r="A515" t="str">
            <v>F0555904</v>
          </cell>
          <cell r="B515" t="str">
            <v>2S-Z02GBM-102-2 - MOUSSE COQUE ARRIERE</v>
          </cell>
          <cell r="C515">
            <v>0</v>
          </cell>
        </row>
        <row r="516">
          <cell r="A516" t="str">
            <v>F0555915</v>
          </cell>
          <cell r="B516" t="str">
            <v>2S-Z02JBM-212-2 - MOUSSE OTTOMAN INF</v>
          </cell>
          <cell r="C516">
            <v>1</v>
          </cell>
        </row>
        <row r="517">
          <cell r="A517" t="str">
            <v>F0556188</v>
          </cell>
          <cell r="B517" t="str">
            <v>33852 - JOINT ADH EXPANSI FR200 15X9MM</v>
          </cell>
          <cell r="C517">
            <v>125</v>
          </cell>
        </row>
        <row r="518">
          <cell r="A518" t="str">
            <v>F0556286</v>
          </cell>
          <cell r="B518" t="str">
            <v>F0556286 - RONDELLE</v>
          </cell>
          <cell r="C518">
            <v>9</v>
          </cell>
        </row>
        <row r="519">
          <cell r="A519" t="str">
            <v>F0556287</v>
          </cell>
          <cell r="B519" t="str">
            <v>2S-Q02400-002-0 - TOLE FIXATION</v>
          </cell>
          <cell r="C519">
            <v>1</v>
          </cell>
        </row>
        <row r="520">
          <cell r="A520" t="str">
            <v>F0556298</v>
          </cell>
          <cell r="B520" t="str">
            <v>F0556298 - EQUERRE</v>
          </cell>
          <cell r="C520">
            <v>11</v>
          </cell>
        </row>
        <row r="521">
          <cell r="A521" t="str">
            <v>F0556299</v>
          </cell>
          <cell r="B521" t="str">
            <v>F0556299 - EQUERRE</v>
          </cell>
          <cell r="C521">
            <v>5</v>
          </cell>
        </row>
        <row r="522">
          <cell r="A522" t="str">
            <v>F0556594</v>
          </cell>
          <cell r="B522" t="str">
            <v>F0556594 - EQUERRE</v>
          </cell>
          <cell r="C522">
            <v>62</v>
          </cell>
        </row>
        <row r="523">
          <cell r="A523" t="str">
            <v>F0556835</v>
          </cell>
          <cell r="B523" t="str">
            <v>F0556835 - AUTO-AGRIP CROCHET 30 NOIR</v>
          </cell>
          <cell r="C523">
            <v>124.04</v>
          </cell>
        </row>
        <row r="524">
          <cell r="A524" t="str">
            <v>F0557102</v>
          </cell>
          <cell r="B524" t="str">
            <v>F0557102 - BLOC</v>
          </cell>
          <cell r="C524">
            <v>86</v>
          </cell>
        </row>
        <row r="525">
          <cell r="A525" t="str">
            <v>F0557685</v>
          </cell>
          <cell r="B525" t="str">
            <v>F0557685 - DURCISSEUR SEEVENAX 315-00</v>
          </cell>
          <cell r="C525">
            <v>2.5</v>
          </cell>
        </row>
        <row r="526">
          <cell r="A526" t="str">
            <v>F0557686</v>
          </cell>
          <cell r="B526" t="str">
            <v>F0557686 - PRIMAIRE 313-02 116G IVORY</v>
          </cell>
          <cell r="C526">
            <v>5</v>
          </cell>
        </row>
        <row r="527">
          <cell r="A527" t="str">
            <v>F0558780</v>
          </cell>
          <cell r="B527" t="str">
            <v>00000583B00 - RAIL JONCTION EQ</v>
          </cell>
          <cell r="C527">
            <v>3</v>
          </cell>
        </row>
        <row r="528">
          <cell r="A528" t="str">
            <v>F0558911</v>
          </cell>
          <cell r="B528" t="str">
            <v>00000502S00 - RAIL JONCTION</v>
          </cell>
          <cell r="C528">
            <v>4</v>
          </cell>
        </row>
        <row r="529">
          <cell r="A529" t="str">
            <v>F0558919</v>
          </cell>
          <cell r="B529" t="str">
            <v>F0558919 - EQUERRE EQUIPEE</v>
          </cell>
          <cell r="C529">
            <v>86</v>
          </cell>
        </row>
        <row r="530">
          <cell r="A530" t="str">
            <v>F0559036</v>
          </cell>
          <cell r="B530" t="str">
            <v>F0559036 - EQUERRE ASSEMBLEE</v>
          </cell>
          <cell r="C530">
            <v>62</v>
          </cell>
        </row>
        <row r="531">
          <cell r="A531" t="str">
            <v>F0559037</v>
          </cell>
          <cell r="B531" t="str">
            <v>F0559037 - EQUERRE ASSEMBLEE</v>
          </cell>
          <cell r="C531">
            <v>36</v>
          </cell>
        </row>
        <row r="532">
          <cell r="A532" t="str">
            <v>F0559983</v>
          </cell>
          <cell r="B532" t="str">
            <v>2S-R024GE-140-0 - CORNIERE PANNEAU</v>
          </cell>
          <cell r="C532">
            <v>30</v>
          </cell>
        </row>
        <row r="533">
          <cell r="A533" t="str">
            <v>F0559984</v>
          </cell>
          <cell r="B533" t="str">
            <v>2S-R024HE-160-1 - FERRURE ALLONGEE</v>
          </cell>
          <cell r="C533">
            <v>3</v>
          </cell>
        </row>
        <row r="534">
          <cell r="A534" t="str">
            <v>F0559985</v>
          </cell>
          <cell r="B534" t="str">
            <v>F0559985 - FERRURE ALLONGEE</v>
          </cell>
          <cell r="C534">
            <v>16</v>
          </cell>
        </row>
        <row r="535">
          <cell r="A535" t="str">
            <v>F0559994</v>
          </cell>
          <cell r="B535" t="str">
            <v>2S-R024GE-130-0 - PLAQUE PANNEAU FERMETURE</v>
          </cell>
          <cell r="C535">
            <v>2</v>
          </cell>
        </row>
        <row r="536">
          <cell r="A536" t="str">
            <v>F0559995</v>
          </cell>
          <cell r="B536" t="str">
            <v>2S-A02500-004-0 - RAIL AR</v>
          </cell>
          <cell r="C536">
            <v>3</v>
          </cell>
        </row>
        <row r="537">
          <cell r="A537" t="str">
            <v>F0560068</v>
          </cell>
          <cell r="B537" t="str">
            <v>F0560068 - TOLE RENFORT</v>
          </cell>
          <cell r="C537">
            <v>30</v>
          </cell>
        </row>
        <row r="538">
          <cell r="A538" t="str">
            <v>F0560070</v>
          </cell>
          <cell r="B538" t="str">
            <v>F0560070 - FIXATION BLOC EQ</v>
          </cell>
          <cell r="C538">
            <v>30</v>
          </cell>
        </row>
        <row r="539">
          <cell r="A539" t="str">
            <v>F0560550</v>
          </cell>
          <cell r="B539" t="str">
            <v>F0560550 - INSERT</v>
          </cell>
          <cell r="C539">
            <v>16</v>
          </cell>
        </row>
        <row r="540">
          <cell r="A540" t="str">
            <v>F0560634</v>
          </cell>
          <cell r="B540" t="str">
            <v>F0560634 - ENS CACHE RENFORT</v>
          </cell>
          <cell r="C540">
            <v>6</v>
          </cell>
        </row>
        <row r="541">
          <cell r="A541" t="str">
            <v>F0560743</v>
          </cell>
          <cell r="B541" t="str">
            <v>F0560743 - INSERT BROCHE</v>
          </cell>
          <cell r="C541">
            <v>12</v>
          </cell>
        </row>
        <row r="542">
          <cell r="A542" t="str">
            <v>F0560967</v>
          </cell>
          <cell r="B542" t="str">
            <v>NTD060-TYPE2GRADEB-FORM1CLASS3 - NIDA NOMEX OX 4.8-48 EP8.76MM</v>
          </cell>
          <cell r="C542">
            <v>3270.63</v>
          </cell>
        </row>
        <row r="543">
          <cell r="A543" t="str">
            <v>F0561101</v>
          </cell>
          <cell r="B543" t="str">
            <v>60 032 22 - BUSE MELANGE F200 DELO AB8162</v>
          </cell>
          <cell r="C543">
            <v>60</v>
          </cell>
        </row>
        <row r="544">
          <cell r="A544" t="str">
            <v>F0561460</v>
          </cell>
          <cell r="B544" t="str">
            <v>S020030 - FILM AERLAMLW DARKBLUE 625R</v>
          </cell>
          <cell r="C544">
            <v>104583.6998</v>
          </cell>
        </row>
        <row r="545">
          <cell r="A545" t="str">
            <v>F0561656</v>
          </cell>
          <cell r="B545" t="str">
            <v>F0561656 - ENS COMPOSTE COQUE 6B</v>
          </cell>
          <cell r="C545">
            <v>0</v>
          </cell>
        </row>
        <row r="546">
          <cell r="A546" t="str">
            <v>F0562473</v>
          </cell>
          <cell r="B546" t="str">
            <v>TSSFM04369 - JOINT</v>
          </cell>
          <cell r="C546">
            <v>174</v>
          </cell>
        </row>
        <row r="547">
          <cell r="A547" t="str">
            <v>F0562894</v>
          </cell>
          <cell r="B547" t="str">
            <v>F0562894 - EQUERRE</v>
          </cell>
          <cell r="C547">
            <v>7</v>
          </cell>
        </row>
        <row r="548">
          <cell r="A548" t="str">
            <v>F0562895</v>
          </cell>
          <cell r="B548" t="str">
            <v>F0562895 - EQUERRE</v>
          </cell>
          <cell r="C548">
            <v>5</v>
          </cell>
        </row>
        <row r="549">
          <cell r="A549" t="str">
            <v>F0563520</v>
          </cell>
          <cell r="B549" t="str">
            <v>MS51576-16 - VIS E EH 10UNFX0,188</v>
          </cell>
          <cell r="C549">
            <v>484</v>
          </cell>
        </row>
        <row r="550">
          <cell r="A550" t="str">
            <v>F0563991</v>
          </cell>
          <cell r="B550" t="str">
            <v>F0563991 - ENS STRUCTURE BASSE</v>
          </cell>
          <cell r="C550">
            <v>3</v>
          </cell>
        </row>
        <row r="551">
          <cell r="A551" t="str">
            <v>F0563992</v>
          </cell>
          <cell r="B551" t="str">
            <v>F0563992 - ENS STRUCTURE BASSE</v>
          </cell>
          <cell r="C551">
            <v>3</v>
          </cell>
        </row>
        <row r="552">
          <cell r="A552" t="str">
            <v>F0564018</v>
          </cell>
          <cell r="B552" t="str">
            <v>ISO8734-4X8-A-ST - GOUPILLE CY 4X8</v>
          </cell>
          <cell r="C552">
            <v>303</v>
          </cell>
        </row>
        <row r="553">
          <cell r="A553" t="str">
            <v>F0564559</v>
          </cell>
          <cell r="B553" t="str">
            <v>MS24667-7Z - VIS TF EH 6UNCX0,250</v>
          </cell>
          <cell r="C553">
            <v>1000</v>
          </cell>
        </row>
        <row r="554">
          <cell r="A554" t="str">
            <v>F0564854</v>
          </cell>
          <cell r="B554" t="str">
            <v>2S04ZC0027L_COMPOSITE - ENS COMPOSITE COQUE</v>
          </cell>
          <cell r="C554">
            <v>0</v>
          </cell>
        </row>
        <row r="555">
          <cell r="A555" t="str">
            <v>F0564855</v>
          </cell>
          <cell r="B555" t="str">
            <v>2S04ZC0028R_COMPOSITE - ENS COMPOSITE COQUE</v>
          </cell>
          <cell r="C555">
            <v>0</v>
          </cell>
        </row>
        <row r="556">
          <cell r="A556" t="str">
            <v>F0564856</v>
          </cell>
          <cell r="B556" t="str">
            <v>2S04ZC0014S_COMPOSITE - ENS COMPOSITE COQUE</v>
          </cell>
          <cell r="C556">
            <v>0</v>
          </cell>
        </row>
        <row r="557">
          <cell r="A557" t="str">
            <v>F0564857</v>
          </cell>
          <cell r="B557" t="str">
            <v>2S04ZC0013S_COMPOSITE - ENS COMPOSITE COQUE</v>
          </cell>
          <cell r="C557">
            <v>0</v>
          </cell>
        </row>
        <row r="558">
          <cell r="A558" t="str">
            <v>F0564858</v>
          </cell>
          <cell r="B558" t="str">
            <v>2S04ZC0013L_COMPOSITE - ENS COMPOSITE COQUE</v>
          </cell>
          <cell r="C558">
            <v>0</v>
          </cell>
        </row>
        <row r="559">
          <cell r="A559" t="str">
            <v>F0564859</v>
          </cell>
          <cell r="B559" t="str">
            <v>F0564859 - ENS COMPOSITE COQUE</v>
          </cell>
          <cell r="C559">
            <v>0</v>
          </cell>
        </row>
        <row r="560">
          <cell r="A560" t="str">
            <v>F0564860</v>
          </cell>
          <cell r="B560" t="str">
            <v>2S04ZC0021L_COMPOSITE - ENS COMPOSITE COQUE</v>
          </cell>
          <cell r="C560">
            <v>0</v>
          </cell>
        </row>
        <row r="561">
          <cell r="A561" t="str">
            <v>F0564861</v>
          </cell>
          <cell r="B561" t="str">
            <v>2S04ZC0022R_COMPOSITE - ENS COMPOSITE COQUE</v>
          </cell>
          <cell r="C561">
            <v>0</v>
          </cell>
        </row>
        <row r="562">
          <cell r="A562" t="str">
            <v>F0565116</v>
          </cell>
          <cell r="B562" t="str">
            <v>F0565116 - FERRURE PANNEAU FERMETURE EQ</v>
          </cell>
          <cell r="C562">
            <v>8</v>
          </cell>
        </row>
        <row r="563">
          <cell r="A563" t="str">
            <v>F0565726</v>
          </cell>
          <cell r="B563" t="str">
            <v>F0565726 - TOLE PROTECTION</v>
          </cell>
          <cell r="C563">
            <v>3</v>
          </cell>
        </row>
        <row r="564">
          <cell r="A564" t="str">
            <v>F0566086</v>
          </cell>
          <cell r="B564" t="str">
            <v>ZS-K02M00-230-0 - TOLE  FIXATION EQ</v>
          </cell>
          <cell r="C564">
            <v>0</v>
          </cell>
        </row>
        <row r="565">
          <cell r="A565" t="str">
            <v>F0566251</v>
          </cell>
          <cell r="B565" t="str">
            <v>F0566251 - GRILLE</v>
          </cell>
          <cell r="C565">
            <v>5</v>
          </cell>
        </row>
        <row r="566">
          <cell r="A566" t="str">
            <v>F0566252</v>
          </cell>
          <cell r="B566" t="str">
            <v>F0566252 - GRILLE</v>
          </cell>
          <cell r="C566">
            <v>5</v>
          </cell>
        </row>
        <row r="567">
          <cell r="A567" t="str">
            <v>F0566297</v>
          </cell>
          <cell r="B567" t="str">
            <v>F0566297 - DOUBLEUR</v>
          </cell>
          <cell r="C567">
            <v>6</v>
          </cell>
        </row>
        <row r="568">
          <cell r="A568" t="str">
            <v>F0566467</v>
          </cell>
          <cell r="B568" t="str">
            <v>F0566467 - DOUBLEUR</v>
          </cell>
          <cell r="C568">
            <v>6</v>
          </cell>
        </row>
        <row r="569">
          <cell r="A569" t="str">
            <v>F0566645</v>
          </cell>
          <cell r="B569" t="str">
            <v>2S-R044GE-221-0 - EQUERRE</v>
          </cell>
          <cell r="C569">
            <v>16</v>
          </cell>
        </row>
        <row r="570">
          <cell r="A570" t="str">
            <v>F0566646</v>
          </cell>
          <cell r="B570" t="str">
            <v>F0566646 - PLAQUE SUPPORT</v>
          </cell>
          <cell r="C570">
            <v>2</v>
          </cell>
        </row>
        <row r="571">
          <cell r="A571" t="str">
            <v>F0566802</v>
          </cell>
          <cell r="B571" t="str">
            <v>00002816B00 - SUPPORT CAPOT EQ</v>
          </cell>
          <cell r="C571">
            <v>128</v>
          </cell>
        </row>
        <row r="572">
          <cell r="A572" t="str">
            <v>F0566805</v>
          </cell>
          <cell r="B572" t="str">
            <v>00003423B00 - EQUERRE EQ</v>
          </cell>
          <cell r="C572">
            <v>36</v>
          </cell>
        </row>
        <row r="573">
          <cell r="A573" t="str">
            <v>F0566820</v>
          </cell>
          <cell r="B573" t="str">
            <v>00003226S00 - CALE </v>
          </cell>
          <cell r="C573">
            <v>3</v>
          </cell>
        </row>
        <row r="574">
          <cell r="A574" t="str">
            <v>F0566822</v>
          </cell>
          <cell r="B574" t="str">
            <v>00001785B00 - CORNIERE</v>
          </cell>
          <cell r="C574">
            <v>76</v>
          </cell>
        </row>
        <row r="575">
          <cell r="A575" t="str">
            <v>F0566827</v>
          </cell>
          <cell r="B575" t="str">
            <v>00002309B00 - INSERT</v>
          </cell>
          <cell r="C575">
            <v>606</v>
          </cell>
        </row>
        <row r="576">
          <cell r="A576" t="str">
            <v>F0566829</v>
          </cell>
          <cell r="B576" t="str">
            <v>00003155B00 - MOUSSE CLOISON CENTRALE</v>
          </cell>
          <cell r="C576">
            <v>28</v>
          </cell>
        </row>
        <row r="577">
          <cell r="A577" t="str">
            <v>F0566831</v>
          </cell>
          <cell r="B577" t="str">
            <v>00002723B00 - DOUBLEUR</v>
          </cell>
          <cell r="C577">
            <v>102</v>
          </cell>
        </row>
        <row r="578">
          <cell r="A578" t="str">
            <v>F0566832</v>
          </cell>
          <cell r="B578" t="str">
            <v>00002729B00 - DOUBLEUR</v>
          </cell>
          <cell r="C578">
            <v>403</v>
          </cell>
        </row>
        <row r="579">
          <cell r="A579" t="str">
            <v>F0566833</v>
          </cell>
          <cell r="B579" t="str">
            <v>00003365B00 - EQUERRE</v>
          </cell>
          <cell r="C579">
            <v>108</v>
          </cell>
        </row>
        <row r="580">
          <cell r="A580" t="str">
            <v>F0566838</v>
          </cell>
          <cell r="B580" t="str">
            <v>00003423S00 - EQUERRE EQ</v>
          </cell>
          <cell r="C580">
            <v>36</v>
          </cell>
        </row>
        <row r="581">
          <cell r="A581" t="str">
            <v>F0566854</v>
          </cell>
          <cell r="B581" t="str">
            <v>00001615B00 - SUPPORT PANNEAU COCKTAIL</v>
          </cell>
          <cell r="C581">
            <v>83</v>
          </cell>
        </row>
        <row r="582">
          <cell r="A582" t="str">
            <v>F0566855</v>
          </cell>
          <cell r="B582" t="str">
            <v>00002776S00 - TOLE POCHETTE</v>
          </cell>
          <cell r="C582">
            <v>83</v>
          </cell>
        </row>
        <row r="583">
          <cell r="A583" t="str">
            <v>F0566857</v>
          </cell>
          <cell r="B583" t="str">
            <v>00002776B00 - TOLE POCHETTE</v>
          </cell>
          <cell r="C583">
            <v>81</v>
          </cell>
        </row>
        <row r="584">
          <cell r="A584" t="str">
            <v>F0566858</v>
          </cell>
          <cell r="B584" t="str">
            <v>00002724B00 - DOUBLEUR CONSOLE EQ</v>
          </cell>
          <cell r="C584">
            <v>202</v>
          </cell>
        </row>
        <row r="585">
          <cell r="A585" t="str">
            <v>F0566889</v>
          </cell>
          <cell r="B585" t="str">
            <v>00002746B00 - TOLE RENFORT</v>
          </cell>
          <cell r="C585">
            <v>135</v>
          </cell>
        </row>
        <row r="586">
          <cell r="A586" t="str">
            <v>F0566890</v>
          </cell>
          <cell r="B586" t="str">
            <v>00003355B00 - DOUBLEUR</v>
          </cell>
          <cell r="C586">
            <v>75</v>
          </cell>
        </row>
        <row r="587">
          <cell r="A587" t="str">
            <v>F0566892</v>
          </cell>
          <cell r="B587" t="str">
            <v>00002744B00 - DOUBLEUR COQUE EQ</v>
          </cell>
          <cell r="C587">
            <v>155</v>
          </cell>
        </row>
        <row r="588">
          <cell r="A588" t="str">
            <v>F0566893</v>
          </cell>
          <cell r="B588" t="str">
            <v>00000585B00 - DOUBLEUR ACCOUDOIR RAPPORTE EQ</v>
          </cell>
          <cell r="C588">
            <v>234</v>
          </cell>
        </row>
        <row r="589">
          <cell r="A589" t="str">
            <v>F0566900</v>
          </cell>
          <cell r="B589" t="str">
            <v>00001137B00 - BAGUE EPAULEE</v>
          </cell>
          <cell r="C589">
            <v>201</v>
          </cell>
        </row>
        <row r="590">
          <cell r="A590" t="str">
            <v>F0566901</v>
          </cell>
          <cell r="B590" t="str">
            <v>00002811B00 - MOUSSE SUPPORT POUTRE ARR</v>
          </cell>
          <cell r="C590">
            <v>125</v>
          </cell>
        </row>
        <row r="591">
          <cell r="A591" t="str">
            <v>F0566916</v>
          </cell>
          <cell r="B591" t="str">
            <v>00003155S00 - MOUSSE CLOISON CENTRALE</v>
          </cell>
          <cell r="C591">
            <v>13</v>
          </cell>
        </row>
        <row r="592">
          <cell r="A592" t="str">
            <v>F0566918</v>
          </cell>
          <cell r="B592" t="str">
            <v>00002750B00 - MOUSSE COIN ACCOUDOIR</v>
          </cell>
          <cell r="C592">
            <v>53</v>
          </cell>
        </row>
        <row r="593">
          <cell r="A593" t="str">
            <v>F0566919</v>
          </cell>
          <cell r="B593" t="str">
            <v>00002750S00 - MOUSSE COIN ACCOUDOIR</v>
          </cell>
          <cell r="C593">
            <v>58</v>
          </cell>
        </row>
        <row r="594">
          <cell r="A594" t="str">
            <v>F0566923</v>
          </cell>
          <cell r="B594" t="str">
            <v>00003355S00 - DOUBLEUR</v>
          </cell>
          <cell r="C594">
            <v>77</v>
          </cell>
        </row>
        <row r="595">
          <cell r="A595" t="str">
            <v>F0566958</v>
          </cell>
          <cell r="B595" t="str">
            <v>00001615S00 - SUPPORT PANNEAU COCKTAIL</v>
          </cell>
          <cell r="C595">
            <v>47</v>
          </cell>
        </row>
        <row r="596">
          <cell r="A596" t="str">
            <v>F0566975</v>
          </cell>
          <cell r="B596" t="str">
            <v>00000584B00 - CROCHET</v>
          </cell>
          <cell r="C596">
            <v>317</v>
          </cell>
        </row>
        <row r="597">
          <cell r="A597" t="str">
            <v>F0566980</v>
          </cell>
          <cell r="B597" t="str">
            <v>00002916B00 - PLAQUE DE PROTECTION</v>
          </cell>
          <cell r="C597">
            <v>4</v>
          </cell>
        </row>
        <row r="598">
          <cell r="A598" t="str">
            <v>F0567153</v>
          </cell>
          <cell r="B598" t="str">
            <v>00003418B00 - RENFORT</v>
          </cell>
          <cell r="C598">
            <v>84</v>
          </cell>
        </row>
        <row r="599">
          <cell r="A599" t="str">
            <v>F0567439</v>
          </cell>
          <cell r="B599" t="str">
            <v>2S-K02M00-240-0 - TOLE FIXATION EQ</v>
          </cell>
          <cell r="C599">
            <v>0</v>
          </cell>
        </row>
        <row r="600">
          <cell r="A600" t="str">
            <v>F0567579</v>
          </cell>
          <cell r="B600" t="str">
            <v>F0567579 - ENS COMPOSITE COQUE</v>
          </cell>
          <cell r="C600">
            <v>0</v>
          </cell>
        </row>
        <row r="601">
          <cell r="A601" t="str">
            <v>F0567580</v>
          </cell>
          <cell r="B601" t="str">
            <v>F0567580 - ENS COMPOSITE COQUE</v>
          </cell>
          <cell r="C601">
            <v>0</v>
          </cell>
        </row>
        <row r="602">
          <cell r="A602" t="str">
            <v>F0567602</v>
          </cell>
          <cell r="B602" t="str">
            <v>F0567602 - ENS COMPOSITE COQUE</v>
          </cell>
          <cell r="C602">
            <v>0</v>
          </cell>
        </row>
        <row r="603">
          <cell r="A603" t="str">
            <v>F0567603</v>
          </cell>
          <cell r="B603" t="str">
            <v>F0567603 - ENS COMPOSITE COQUE</v>
          </cell>
          <cell r="C603">
            <v>0</v>
          </cell>
        </row>
        <row r="604">
          <cell r="A604" t="str">
            <v>F0567605</v>
          </cell>
          <cell r="B604" t="str">
            <v>F0567605 - ENS COMPOSITE COQUE</v>
          </cell>
          <cell r="C604">
            <v>0</v>
          </cell>
        </row>
        <row r="605">
          <cell r="A605" t="str">
            <v>F0568027</v>
          </cell>
          <cell r="B605" t="str">
            <v>4092A542B001K - PEINT FRS-40 SG BRONZE V1/A542</v>
          </cell>
          <cell r="C605">
            <v>15</v>
          </cell>
        </row>
        <row r="606">
          <cell r="A606" t="str">
            <v>F0568386</v>
          </cell>
          <cell r="B606" t="str">
            <v>F0568386 - ENS COMPOSITE COQUE</v>
          </cell>
          <cell r="C606">
            <v>4</v>
          </cell>
        </row>
        <row r="607">
          <cell r="A607" t="str">
            <v>F0568387</v>
          </cell>
          <cell r="B607" t="str">
            <v>F0568387 - ENS COMPOSITE COQUE</v>
          </cell>
          <cell r="C607">
            <v>4</v>
          </cell>
        </row>
        <row r="608">
          <cell r="A608" t="str">
            <v>F0568388</v>
          </cell>
          <cell r="B608" t="str">
            <v>F0568388 - ENS COMPOSITE COQUE</v>
          </cell>
          <cell r="C608">
            <v>4</v>
          </cell>
        </row>
        <row r="609">
          <cell r="A609" t="str">
            <v>F0568389</v>
          </cell>
          <cell r="B609" t="str">
            <v>F0568389 - ENS COMPOSITE COQUE</v>
          </cell>
          <cell r="C609">
            <v>4</v>
          </cell>
        </row>
        <row r="610">
          <cell r="A610" t="str">
            <v>F0568390</v>
          </cell>
          <cell r="B610" t="str">
            <v>F0568390 - ENS COMPOSITE COQUE</v>
          </cell>
          <cell r="C610">
            <v>4</v>
          </cell>
        </row>
        <row r="611">
          <cell r="A611" t="str">
            <v>F0568391</v>
          </cell>
          <cell r="B611" t="str">
            <v>F0568391 - ENS COMPOSITE COQUE</v>
          </cell>
          <cell r="C611">
            <v>4</v>
          </cell>
        </row>
        <row r="612">
          <cell r="A612" t="str">
            <v>F0568392</v>
          </cell>
          <cell r="B612" t="str">
            <v>F0568392 - ENS COMPOSITE COQUE</v>
          </cell>
          <cell r="C612">
            <v>2</v>
          </cell>
        </row>
        <row r="613">
          <cell r="A613" t="str">
            <v>F0568393</v>
          </cell>
          <cell r="B613" t="str">
            <v>F0568393 - ENS COMPOSITE COQUE</v>
          </cell>
          <cell r="C613">
            <v>2</v>
          </cell>
        </row>
        <row r="614">
          <cell r="A614" t="str">
            <v>F0568398</v>
          </cell>
          <cell r="B614" t="str">
            <v>F0568398 - ENS COMPOSITE COQUE</v>
          </cell>
          <cell r="C614">
            <v>0</v>
          </cell>
        </row>
        <row r="615">
          <cell r="A615" t="str">
            <v>F0568399</v>
          </cell>
          <cell r="B615" t="str">
            <v>F0568399 - ENS COMPOSITE COQUE</v>
          </cell>
          <cell r="C615">
            <v>0</v>
          </cell>
        </row>
        <row r="616">
          <cell r="A616" t="str">
            <v>F0568483</v>
          </cell>
          <cell r="B616" t="str">
            <v>00003939S00 - ENS POUTRE AR EQUIPEE</v>
          </cell>
          <cell r="C616">
            <v>11</v>
          </cell>
        </row>
        <row r="617">
          <cell r="A617" t="str">
            <v>F0568550</v>
          </cell>
          <cell r="B617" t="str">
            <v>00003994B00 - DOUBLEUR</v>
          </cell>
          <cell r="C617">
            <v>198</v>
          </cell>
        </row>
        <row r="618">
          <cell r="A618" t="str">
            <v>F0568584</v>
          </cell>
          <cell r="B618" t="str">
            <v>00003750B00 - RENFORT COIN AVANT CONSOLE</v>
          </cell>
          <cell r="C618">
            <v>163</v>
          </cell>
        </row>
        <row r="619">
          <cell r="A619" t="str">
            <v>F0568587</v>
          </cell>
          <cell r="B619" t="str">
            <v>00003707B00 - BLOC BORDURE UN POINT HOR EQ</v>
          </cell>
          <cell r="C619">
            <v>11</v>
          </cell>
        </row>
        <row r="620">
          <cell r="A620" t="str">
            <v>F0568588</v>
          </cell>
          <cell r="B620" t="str">
            <v>00003709B00 - BLOC BORDURE UN POINT HOR EQ</v>
          </cell>
          <cell r="C620">
            <v>18</v>
          </cell>
        </row>
        <row r="621">
          <cell r="A621" t="str">
            <v>F0568590</v>
          </cell>
          <cell r="B621" t="str">
            <v>00003786B00 - PATTE FIXATION TV EQ</v>
          </cell>
          <cell r="C621">
            <v>476</v>
          </cell>
        </row>
        <row r="622">
          <cell r="A622" t="str">
            <v>F0568592</v>
          </cell>
          <cell r="B622" t="str">
            <v>00003929B00 - ENS POUTRE AR</v>
          </cell>
          <cell r="C622">
            <v>13</v>
          </cell>
        </row>
        <row r="623">
          <cell r="A623" t="str">
            <v>F0568594</v>
          </cell>
          <cell r="B623" t="str">
            <v>00003783B00 - DOUBLEUR SUPPORT SUP</v>
          </cell>
          <cell r="C623">
            <v>270</v>
          </cell>
        </row>
        <row r="624">
          <cell r="A624" t="str">
            <v>F0568597</v>
          </cell>
          <cell r="B624" t="str">
            <v>00003784B00 - DOUBLEUR SUPPORT INF</v>
          </cell>
          <cell r="C624">
            <v>240</v>
          </cell>
        </row>
        <row r="625">
          <cell r="A625" t="str">
            <v>F0568612</v>
          </cell>
          <cell r="B625" t="str">
            <v>00003878B00 - CALE SUPPORT PRIVACY</v>
          </cell>
          <cell r="C625">
            <v>46</v>
          </cell>
        </row>
        <row r="626">
          <cell r="A626" t="str">
            <v>F0568641</v>
          </cell>
          <cell r="B626" t="str">
            <v>00003930B00 - ENS POUTRE AV</v>
          </cell>
          <cell r="C626">
            <v>1</v>
          </cell>
        </row>
        <row r="627">
          <cell r="A627" t="str">
            <v>F0568644</v>
          </cell>
          <cell r="B627" t="str">
            <v>00003939B00 - ENS POUTRE AR</v>
          </cell>
          <cell r="C627">
            <v>15</v>
          </cell>
        </row>
        <row r="628">
          <cell r="A628" t="str">
            <v>F0568646</v>
          </cell>
          <cell r="B628" t="str">
            <v>00003930S00 - ENS POUTRE AV</v>
          </cell>
          <cell r="C628">
            <v>1</v>
          </cell>
        </row>
        <row r="629">
          <cell r="A629" t="str">
            <v>F0568648</v>
          </cell>
          <cell r="B629" t="str">
            <v>00003929S00 - ENS POUTRE AR</v>
          </cell>
          <cell r="C629">
            <v>14</v>
          </cell>
        </row>
        <row r="630">
          <cell r="A630" t="str">
            <v>F0568653</v>
          </cell>
          <cell r="B630" t="str">
            <v>00003711B00 - BLOC BORDURE DEUXPTS HORFIN EQ</v>
          </cell>
          <cell r="C630">
            <v>4</v>
          </cell>
        </row>
        <row r="631">
          <cell r="A631" t="str">
            <v>F0568654</v>
          </cell>
          <cell r="B631" t="str">
            <v>00003713B00 - BLOC BORDURE DEUXPTS VERFIN EQ</v>
          </cell>
          <cell r="C631">
            <v>4</v>
          </cell>
        </row>
        <row r="632">
          <cell r="A632" t="str">
            <v>F0568655</v>
          </cell>
          <cell r="B632" t="str">
            <v>00003715B00 - BLOC BORDURE UN POINT VERT EQ</v>
          </cell>
          <cell r="C632">
            <v>11</v>
          </cell>
        </row>
        <row r="633">
          <cell r="A633" t="str">
            <v>F0568656</v>
          </cell>
          <cell r="B633" t="str">
            <v>00003841B00 - TOLE INTERFACE</v>
          </cell>
          <cell r="C633">
            <v>171</v>
          </cell>
        </row>
        <row r="634">
          <cell r="A634" t="str">
            <v>F0568666</v>
          </cell>
          <cell r="B634" t="str">
            <v>00003995B00 - DOUBLEUR PANNEAU EXT INF</v>
          </cell>
          <cell r="C634">
            <v>90</v>
          </cell>
        </row>
        <row r="635">
          <cell r="A635" t="str">
            <v>F0568673</v>
          </cell>
          <cell r="B635" t="str">
            <v>00004026B00 - SUPPORT STRUCTURE EQ</v>
          </cell>
          <cell r="C635">
            <v>84</v>
          </cell>
        </row>
        <row r="636">
          <cell r="A636" t="str">
            <v>F0568678</v>
          </cell>
          <cell r="B636" t="str">
            <v>00004026S00 - SUPPORT STRUCTURE EQ</v>
          </cell>
          <cell r="C636">
            <v>86</v>
          </cell>
        </row>
        <row r="637">
          <cell r="A637" t="str">
            <v>F0568679</v>
          </cell>
          <cell r="B637" t="str">
            <v>00004059S00 - BLOC REPRISE ACCOUDOIR EQ</v>
          </cell>
          <cell r="C637">
            <v>46</v>
          </cell>
        </row>
        <row r="638">
          <cell r="A638" t="str">
            <v>F0568680</v>
          </cell>
          <cell r="B638" t="str">
            <v>00004059B00 - BLOC REPRISE ACCOUDOIR EQ</v>
          </cell>
          <cell r="C638">
            <v>64</v>
          </cell>
        </row>
        <row r="639">
          <cell r="A639" t="str">
            <v>F0568775</v>
          </cell>
          <cell r="B639" t="str">
            <v>00004020B00 - DOUBLEUR FIX COQUE CONSOLE</v>
          </cell>
          <cell r="C639">
            <v>195</v>
          </cell>
        </row>
        <row r="640">
          <cell r="A640" t="str">
            <v>F0568814</v>
          </cell>
          <cell r="B640" t="str">
            <v>00003772S00 - MOUSSE ACCOUDOIR FIXE</v>
          </cell>
          <cell r="C640">
            <v>57</v>
          </cell>
        </row>
        <row r="641">
          <cell r="A641" t="str">
            <v>F0568815</v>
          </cell>
          <cell r="B641" t="str">
            <v>00003772B00 - MOUSSE ACCOUDOIR FIXE</v>
          </cell>
          <cell r="C641">
            <v>55</v>
          </cell>
        </row>
        <row r="642">
          <cell r="A642" t="str">
            <v>F0568862</v>
          </cell>
          <cell r="B642" t="str">
            <v>2S-K02NBE-100-0 - ENS PANNEAU RANGEMENT CENTRAL</v>
          </cell>
          <cell r="C642">
            <v>7</v>
          </cell>
        </row>
        <row r="643">
          <cell r="A643" t="str">
            <v>F0569937</v>
          </cell>
          <cell r="B643" t="str">
            <v>F0569937 - PROFIL BORDURAGE COQUE</v>
          </cell>
          <cell r="C643">
            <v>281.84449999999998</v>
          </cell>
        </row>
        <row r="644">
          <cell r="A644" t="str">
            <v>F0570070</v>
          </cell>
          <cell r="B644" t="str">
            <v>S021420/8092/733R/54 - FILM 733R BLANC</v>
          </cell>
          <cell r="C644">
            <v>2985.6475</v>
          </cell>
        </row>
        <row r="645">
          <cell r="A645" t="str">
            <v>F0570114</v>
          </cell>
          <cell r="B645" t="str">
            <v>00004785B00 - ENS  CHARNIERE</v>
          </cell>
          <cell r="C645">
            <v>0</v>
          </cell>
        </row>
        <row r="646">
          <cell r="A646" t="str">
            <v>F0572003</v>
          </cell>
          <cell r="B646" t="str">
            <v>00005220B00 - RAIL JONCTION EQ</v>
          </cell>
          <cell r="C646">
            <v>24</v>
          </cell>
        </row>
        <row r="647">
          <cell r="A647" t="str">
            <v>F0572022</v>
          </cell>
          <cell r="B647" t="str">
            <v>00005033B00 - JONC</v>
          </cell>
          <cell r="C647">
            <v>2</v>
          </cell>
        </row>
        <row r="648">
          <cell r="A648" t="str">
            <v>F0572024</v>
          </cell>
          <cell r="B648" t="str">
            <v>00003358B01 - MOULURE CONSOLE</v>
          </cell>
          <cell r="C648">
            <v>91</v>
          </cell>
        </row>
        <row r="649">
          <cell r="A649" t="str">
            <v>F0572025</v>
          </cell>
          <cell r="B649" t="str">
            <v>00005032B00 - ENS PROFIL JONCTION</v>
          </cell>
          <cell r="C649">
            <v>1</v>
          </cell>
        </row>
        <row r="650">
          <cell r="A650" t="str">
            <v>F0572026</v>
          </cell>
          <cell r="B650" t="str">
            <v>00005032S00 - ENS PROFIL JONCTION</v>
          </cell>
          <cell r="C650">
            <v>2</v>
          </cell>
        </row>
        <row r="651">
          <cell r="A651" t="str">
            <v>F0572028</v>
          </cell>
          <cell r="B651" t="str">
            <v>00004908B00 - SUPPORT LED OTTOMAN</v>
          </cell>
          <cell r="C651">
            <v>268</v>
          </cell>
        </row>
        <row r="652">
          <cell r="A652" t="str">
            <v>F0572029</v>
          </cell>
          <cell r="B652" t="str">
            <v>00003358S01 - MOULURE CONSOLE</v>
          </cell>
          <cell r="C652">
            <v>93</v>
          </cell>
        </row>
        <row r="653">
          <cell r="A653" t="str">
            <v>F0572030</v>
          </cell>
          <cell r="B653" t="str">
            <v>00005150B00 - SUPPORT CAPOT EQ</v>
          </cell>
          <cell r="C653">
            <v>70</v>
          </cell>
        </row>
        <row r="654">
          <cell r="A654" t="str">
            <v>F0572032</v>
          </cell>
          <cell r="B654" t="str">
            <v>00003862B01 - MOULURE DROITE H COQUE ARRIERE</v>
          </cell>
          <cell r="C654">
            <v>0</v>
          </cell>
        </row>
        <row r="655">
          <cell r="A655" t="str">
            <v>F0572070</v>
          </cell>
          <cell r="B655" t="str">
            <v>00004709B00 - BLOC BORDURE DEUX PTS HOR EQ</v>
          </cell>
          <cell r="C655">
            <v>174</v>
          </cell>
        </row>
        <row r="656">
          <cell r="A656" t="str">
            <v>F0572071</v>
          </cell>
          <cell r="B656" t="str">
            <v>00004710B00 - BLOC BORDURE DEUXPTS HORFIN EQ</v>
          </cell>
          <cell r="C656">
            <v>99</v>
          </cell>
        </row>
        <row r="657">
          <cell r="A657" t="str">
            <v>F0572072</v>
          </cell>
          <cell r="B657" t="str">
            <v>00004711B00 - BLOC BORDURE DEUXPTS VERFIN EQ</v>
          </cell>
          <cell r="C657">
            <v>99</v>
          </cell>
        </row>
        <row r="658">
          <cell r="A658" t="str">
            <v>F0572073</v>
          </cell>
          <cell r="B658" t="str">
            <v>00004708B00 - BLOC BORDURE UN POINT HOR EQ</v>
          </cell>
          <cell r="C658">
            <v>225</v>
          </cell>
        </row>
        <row r="659">
          <cell r="A659" t="str">
            <v>F0572074</v>
          </cell>
          <cell r="B659" t="str">
            <v>00004712B00 - BLOC BORDURE UN POINT VERT EQ</v>
          </cell>
          <cell r="C659">
            <v>283</v>
          </cell>
        </row>
        <row r="660">
          <cell r="A660" t="str">
            <v>F0572080</v>
          </cell>
          <cell r="B660" t="str">
            <v>00004799B00 - GRILLE DE DECOMPRESSION</v>
          </cell>
          <cell r="C660">
            <v>60</v>
          </cell>
        </row>
        <row r="661">
          <cell r="A661" t="str">
            <v>F0572086</v>
          </cell>
          <cell r="B661" t="str">
            <v>00005209S00 - GRILLE DE DECOMPRESSION EQ</v>
          </cell>
          <cell r="C661">
            <v>7</v>
          </cell>
        </row>
        <row r="662">
          <cell r="A662" t="str">
            <v>F0572087</v>
          </cell>
          <cell r="B662" t="str">
            <v>00005209B00 - GRILLE DE DECOMPRESSION EQ</v>
          </cell>
          <cell r="C662">
            <v>7</v>
          </cell>
        </row>
        <row r="663">
          <cell r="A663" t="str">
            <v>F0572108</v>
          </cell>
          <cell r="B663" t="str">
            <v>S021461 - STYLO RETOUCH DECO BLEU</v>
          </cell>
          <cell r="C663">
            <v>1</v>
          </cell>
        </row>
        <row r="664">
          <cell r="A664" t="str">
            <v>F0572109</v>
          </cell>
          <cell r="B664" t="str">
            <v xml:space="preserve"> 00004700B00 - CALE</v>
          </cell>
          <cell r="C664">
            <v>67</v>
          </cell>
        </row>
        <row r="665">
          <cell r="A665" t="str">
            <v>F0572110</v>
          </cell>
          <cell r="B665" t="str">
            <v>00004700S00 - CALE</v>
          </cell>
          <cell r="C665">
            <v>55</v>
          </cell>
        </row>
        <row r="666">
          <cell r="A666" t="str">
            <v>F0572112</v>
          </cell>
          <cell r="B666" t="str">
            <v>00003865S01 - MOULURE COIN V COQUE ARRIERE</v>
          </cell>
          <cell r="C666">
            <v>39</v>
          </cell>
        </row>
        <row r="667">
          <cell r="A667" t="str">
            <v>F0572113</v>
          </cell>
          <cell r="B667" t="str">
            <v>00003865B01 - MOULURE COIN V COQUE ARRIERE</v>
          </cell>
          <cell r="C667">
            <v>38</v>
          </cell>
        </row>
        <row r="668">
          <cell r="A668" t="str">
            <v>F0572115</v>
          </cell>
          <cell r="B668" t="str">
            <v>00004186B01 - MOULURE COURBE H COQUE ARRIERE</v>
          </cell>
          <cell r="C668">
            <v>0</v>
          </cell>
        </row>
        <row r="669">
          <cell r="A669" t="str">
            <v>F0572117</v>
          </cell>
          <cell r="B669" t="str">
            <v>00004185B01 - MOULURE COURBE H COQUE ARRIERE</v>
          </cell>
          <cell r="C669">
            <v>0</v>
          </cell>
        </row>
        <row r="670">
          <cell r="A670" t="str">
            <v>F0572121</v>
          </cell>
          <cell r="B670" t="str">
            <v>00003864B01 - MOULURE COURBE V COQUE ARRIERE</v>
          </cell>
          <cell r="C670">
            <v>0</v>
          </cell>
        </row>
        <row r="671">
          <cell r="A671" t="str">
            <v>F0572122</v>
          </cell>
          <cell r="B671" t="str">
            <v>00004698B00 - PLAQUE DE PROTECTION</v>
          </cell>
          <cell r="C671">
            <v>88</v>
          </cell>
        </row>
        <row r="672">
          <cell r="A672" t="str">
            <v>F0572174</v>
          </cell>
          <cell r="B672" t="str">
            <v>00005194B00 - EQUERRE EQUIPEE</v>
          </cell>
          <cell r="C672">
            <v>1</v>
          </cell>
        </row>
        <row r="673">
          <cell r="A673" t="str">
            <v>F0572183</v>
          </cell>
          <cell r="B673" t="str">
            <v>00005217B00 - GRILLE DE DECOMPRESSION</v>
          </cell>
          <cell r="C673">
            <v>69</v>
          </cell>
        </row>
        <row r="674">
          <cell r="A674" t="str">
            <v>F0572184</v>
          </cell>
          <cell r="B674" t="str">
            <v>00005217S00 - GRILLE DE DECOMPRESSION</v>
          </cell>
          <cell r="C674">
            <v>64</v>
          </cell>
        </row>
        <row r="675">
          <cell r="A675" t="str">
            <v>F0572196</v>
          </cell>
          <cell r="B675" t="str">
            <v>00004728S00 - SUPPORT TV EQUIPPE</v>
          </cell>
          <cell r="C675">
            <v>38</v>
          </cell>
        </row>
        <row r="676">
          <cell r="A676" t="str">
            <v>F0572199</v>
          </cell>
          <cell r="B676" t="str">
            <v>00004955B00 - SUPPORT CACHE POUTRE AR EQ</v>
          </cell>
          <cell r="C676">
            <v>65</v>
          </cell>
        </row>
        <row r="677">
          <cell r="A677" t="str">
            <v>F0572200</v>
          </cell>
          <cell r="B677" t="str">
            <v>00004955S00 - SUPPORT CACHE POUTRE AR EQ</v>
          </cell>
          <cell r="C677">
            <v>63</v>
          </cell>
        </row>
        <row r="678">
          <cell r="A678" t="str">
            <v>F0572201</v>
          </cell>
          <cell r="B678" t="str">
            <v>00004861B00 - SUPPORT POCHE LITTERATURE EQ</v>
          </cell>
          <cell r="C678">
            <v>82</v>
          </cell>
        </row>
        <row r="679">
          <cell r="A679" t="str">
            <v>F0572202</v>
          </cell>
          <cell r="B679" t="str">
            <v>00004861S00 - SUPPORT POCHE LITTERATURE EQ</v>
          </cell>
          <cell r="C679">
            <v>82</v>
          </cell>
        </row>
        <row r="680">
          <cell r="A680" t="str">
            <v>F0572203</v>
          </cell>
          <cell r="B680" t="str">
            <v>00004728B00 - SUPPORT TV EQUIPE</v>
          </cell>
          <cell r="C680">
            <v>37</v>
          </cell>
        </row>
        <row r="681">
          <cell r="A681" t="str">
            <v>F0572220</v>
          </cell>
          <cell r="B681" t="str">
            <v>00005144B00 - PLAQUE SUPPORT ETIQUETTE</v>
          </cell>
          <cell r="C681">
            <v>131</v>
          </cell>
        </row>
        <row r="682">
          <cell r="A682" t="str">
            <v>F0572221</v>
          </cell>
          <cell r="B682" t="str">
            <v>00005153B00 - RENFORT REPOSE PIED FIXE</v>
          </cell>
          <cell r="C682">
            <v>167</v>
          </cell>
        </row>
        <row r="683">
          <cell r="A683" t="str">
            <v>F0572231</v>
          </cell>
          <cell r="B683" t="str">
            <v>00004981S00 - TOLE SUPPORT ACCOUDOIR MOB</v>
          </cell>
          <cell r="C683">
            <v>4</v>
          </cell>
        </row>
        <row r="684">
          <cell r="A684" t="str">
            <v>F0572259</v>
          </cell>
          <cell r="B684" t="str">
            <v>NAS1297-3-9 - VIS E TH 10UNJFX0,934</v>
          </cell>
          <cell r="C684">
            <v>121</v>
          </cell>
        </row>
        <row r="685">
          <cell r="A685" t="str">
            <v>F0572264</v>
          </cell>
          <cell r="B685" t="str">
            <v>00004981B00 - TOLE SUPPORT ACCOUDOIR MOB</v>
          </cell>
          <cell r="C685">
            <v>4</v>
          </cell>
        </row>
        <row r="686">
          <cell r="A686" t="str">
            <v>F0572586</v>
          </cell>
          <cell r="B686" t="str">
            <v>F0572586 - BLOC MOUSSE</v>
          </cell>
          <cell r="C686">
            <v>11</v>
          </cell>
        </row>
        <row r="687">
          <cell r="A687" t="str">
            <v>F0572587</v>
          </cell>
          <cell r="B687" t="str">
            <v>F0572587 - BLOC MOUSSE</v>
          </cell>
          <cell r="C687">
            <v>14</v>
          </cell>
        </row>
        <row r="688">
          <cell r="A688" t="str">
            <v>F0572588</v>
          </cell>
          <cell r="B688" t="str">
            <v>F0572588 - BLOC MOUSSE</v>
          </cell>
          <cell r="C688">
            <v>13</v>
          </cell>
        </row>
        <row r="689">
          <cell r="A689" t="str">
            <v>F0572589</v>
          </cell>
          <cell r="B689" t="str">
            <v>F0572589 - BLOC MOUSSE</v>
          </cell>
          <cell r="C689">
            <v>11</v>
          </cell>
        </row>
        <row r="690">
          <cell r="A690" t="str">
            <v>F0573204</v>
          </cell>
          <cell r="B690" t="str">
            <v>NAS1130-3L15D - FILET RAP AF 10UNFX7,34</v>
          </cell>
          <cell r="C690">
            <v>2034</v>
          </cell>
        </row>
        <row r="691">
          <cell r="A691" t="str">
            <v>F0573278</v>
          </cell>
          <cell r="B691" t="str">
            <v>00005415B00 - TOLE SUPPORT PORTE MANTEAU</v>
          </cell>
          <cell r="C691">
            <v>71</v>
          </cell>
        </row>
        <row r="692">
          <cell r="A692" t="str">
            <v>F0573295</v>
          </cell>
          <cell r="B692" t="str">
            <v>00005421B00 - DOUBLEUR</v>
          </cell>
          <cell r="C692">
            <v>152</v>
          </cell>
        </row>
        <row r="693">
          <cell r="A693" t="str">
            <v>F0573411</v>
          </cell>
          <cell r="B693" t="str">
            <v>NAS1130-08L15D - FILET RAP. 8UNCX6,2</v>
          </cell>
          <cell r="C693">
            <v>0</v>
          </cell>
        </row>
        <row r="694">
          <cell r="A694" t="str">
            <v>F0573574</v>
          </cell>
          <cell r="B694" t="str">
            <v>NAS1130-04L10D - FILET RAP. AF 4UNCX2,84</v>
          </cell>
          <cell r="C694">
            <v>697</v>
          </cell>
        </row>
        <row r="695">
          <cell r="A695" t="str">
            <v>F0573575</v>
          </cell>
          <cell r="B695" t="str">
            <v>NAS1130-06L10D - FILET RAP. AF 6UNCX3,5</v>
          </cell>
          <cell r="C695">
            <v>29</v>
          </cell>
        </row>
        <row r="696">
          <cell r="A696" t="str">
            <v>F0573576</v>
          </cell>
          <cell r="B696" t="str">
            <v>NAS1130-08L10D - FILET RAP. AF 8UNCX4,16</v>
          </cell>
          <cell r="C696">
            <v>974</v>
          </cell>
        </row>
        <row r="697">
          <cell r="A697" t="str">
            <v>F0573577</v>
          </cell>
          <cell r="B697" t="str">
            <v>NAS1836C3-07 - INSERT AF 10UNJFX0,217</v>
          </cell>
          <cell r="C697">
            <v>253</v>
          </cell>
        </row>
        <row r="698">
          <cell r="A698" t="str">
            <v>F0573578</v>
          </cell>
          <cell r="B698" t="str">
            <v>CDSP5907-3C3 - INSERT AF 10UNJFX0,375</v>
          </cell>
          <cell r="C698">
            <v>1159</v>
          </cell>
        </row>
        <row r="699">
          <cell r="A699" t="str">
            <v>F0573579</v>
          </cell>
          <cell r="B699" t="str">
            <v>NAS1836C3-13 - INSERT AF 10UNJFX0,403</v>
          </cell>
          <cell r="C699">
            <v>3919</v>
          </cell>
        </row>
        <row r="700">
          <cell r="A700" t="str">
            <v>F0573588</v>
          </cell>
          <cell r="B700" t="str">
            <v>MS35338-136 - RONDELLE BE 6,4X3,6X0,8</v>
          </cell>
          <cell r="C700">
            <v>694</v>
          </cell>
        </row>
        <row r="701">
          <cell r="A701" t="str">
            <v>F0573591</v>
          </cell>
          <cell r="B701" t="str">
            <v>NAS1836C08-13 - INSERT AF 8UNJCX0,403</v>
          </cell>
          <cell r="C701">
            <v>0</v>
          </cell>
        </row>
        <row r="702">
          <cell r="A702" t="str">
            <v>F0573596</v>
          </cell>
          <cell r="B702" t="str">
            <v>NAS1833C3-500 - INSERT AF 10UNJFX0,500</v>
          </cell>
          <cell r="C702">
            <v>701</v>
          </cell>
        </row>
        <row r="703">
          <cell r="A703" t="str">
            <v>F0573600</v>
          </cell>
          <cell r="B703" t="str">
            <v>NAS1834C3K250 - INSERT TD 0,195X250</v>
          </cell>
          <cell r="C703">
            <v>513</v>
          </cell>
        </row>
        <row r="704">
          <cell r="A704" t="str">
            <v>F0573601</v>
          </cell>
          <cell r="B704" t="str">
            <v>NAS1834C3K375 - INSERT TD 0,195X375</v>
          </cell>
          <cell r="C704">
            <v>0</v>
          </cell>
        </row>
        <row r="705">
          <cell r="A705" t="str">
            <v>F0573603</v>
          </cell>
          <cell r="B705" t="str">
            <v>NAS1834C3K500 - INSERT TD 0,195X500</v>
          </cell>
          <cell r="C705">
            <v>383</v>
          </cell>
        </row>
        <row r="706">
          <cell r="A706" t="str">
            <v>F0573628</v>
          </cell>
          <cell r="B706" t="str">
            <v>00005272B00 - EQUERRE FIXATION EQ</v>
          </cell>
          <cell r="C706">
            <v>50</v>
          </cell>
        </row>
        <row r="707">
          <cell r="A707" t="str">
            <v>F0573704</v>
          </cell>
          <cell r="B707" t="str">
            <v>F0573704 - CAISSE EMBALLAGE</v>
          </cell>
          <cell r="C707">
            <v>24</v>
          </cell>
        </row>
        <row r="708">
          <cell r="A708" t="str">
            <v>F0573890</v>
          </cell>
          <cell r="B708" t="str">
            <v>00005739B00 - FIXATION LAMPES SIEGE</v>
          </cell>
          <cell r="C708">
            <v>103</v>
          </cell>
        </row>
        <row r="709">
          <cell r="A709" t="str">
            <v>F0574130</v>
          </cell>
          <cell r="B709" t="str">
            <v>F0574130 - PATTE DE POSITIONNEMENT - A</v>
          </cell>
          <cell r="C709">
            <v>277</v>
          </cell>
        </row>
        <row r="710">
          <cell r="A710" t="str">
            <v>F0574131</v>
          </cell>
          <cell r="B710" t="str">
            <v>F0574131 - PATTE DE POSITIONNEMENT - B</v>
          </cell>
          <cell r="C710">
            <v>96</v>
          </cell>
        </row>
        <row r="711">
          <cell r="A711" t="str">
            <v>F0574228</v>
          </cell>
          <cell r="B711" t="str">
            <v>ISO8734-4X10-A-ST - GOUPILLE CY 4X10</v>
          </cell>
          <cell r="C711">
            <v>92</v>
          </cell>
        </row>
        <row r="712">
          <cell r="A712" t="str">
            <v>F0574867</v>
          </cell>
          <cell r="B712" t="str">
            <v>S021914 - FILM AERTRIM LW K32385</v>
          </cell>
          <cell r="C712">
            <v>1241.1563000000001</v>
          </cell>
        </row>
        <row r="713">
          <cell r="A713" t="str">
            <v>F0575186</v>
          </cell>
          <cell r="B713" t="str">
            <v>424-11148 - JOINT</v>
          </cell>
          <cell r="C713">
            <v>0</v>
          </cell>
        </row>
        <row r="714">
          <cell r="A714" t="str">
            <v>F0575474</v>
          </cell>
          <cell r="B714" t="str">
            <v>34586.0000.0.009 - DURCISSEUR ALEXIT 345-86</v>
          </cell>
          <cell r="C714">
            <v>11.79</v>
          </cell>
        </row>
        <row r="715">
          <cell r="A715" t="str">
            <v>F0575475</v>
          </cell>
          <cell r="B715" t="str">
            <v>34954.9MLB.B - FINITION 349-54 METALLIC BLACK</v>
          </cell>
          <cell r="C715">
            <v>54.25</v>
          </cell>
        </row>
        <row r="716">
          <cell r="A716" t="str">
            <v>F0575476</v>
          </cell>
          <cell r="B716" t="str">
            <v>34122.0000.3 - VERNIS ALEXIT FST 341-22 MAT</v>
          </cell>
          <cell r="C716">
            <v>12</v>
          </cell>
        </row>
        <row r="717">
          <cell r="A717" t="str">
            <v>F0575497</v>
          </cell>
          <cell r="B717" t="str">
            <v>34303.9110.3 - APPRET PRIMEFILL 200 WHITE</v>
          </cell>
          <cell r="C717">
            <v>96.9</v>
          </cell>
        </row>
        <row r="718">
          <cell r="A718" t="str">
            <v>F0575582</v>
          </cell>
          <cell r="B718" t="str">
            <v>ALCM-FR-4883 - MAITRE FR LG1420MM</v>
          </cell>
          <cell r="C718">
            <v>79.900000000000006</v>
          </cell>
        </row>
        <row r="719">
          <cell r="A719" t="str">
            <v>F0575696</v>
          </cell>
          <cell r="B719" t="str">
            <v>F0575696 - NIDA NOMEX 3.2-96 EP24.64MM</v>
          </cell>
          <cell r="C719">
            <v>1110.08</v>
          </cell>
        </row>
        <row r="720">
          <cell r="A720" t="str">
            <v>F0575837</v>
          </cell>
          <cell r="B720" t="str">
            <v>00005526B00 - SUPPORT COQUE</v>
          </cell>
          <cell r="C720">
            <v>65</v>
          </cell>
        </row>
        <row r="721">
          <cell r="A721" t="str">
            <v>F0575838</v>
          </cell>
          <cell r="B721" t="str">
            <v>00005526S00 - SUPPORT COQUE</v>
          </cell>
          <cell r="C721">
            <v>94</v>
          </cell>
        </row>
        <row r="722">
          <cell r="A722" t="str">
            <v>F0575839</v>
          </cell>
          <cell r="B722" t="str">
            <v>00005523B00 - SUPPORT COQUE</v>
          </cell>
          <cell r="C722">
            <v>65</v>
          </cell>
        </row>
        <row r="723">
          <cell r="A723" t="str">
            <v>F0575840</v>
          </cell>
          <cell r="B723" t="str">
            <v>00005524B00 - SUPPORT COQUE</v>
          </cell>
          <cell r="C723">
            <v>49</v>
          </cell>
        </row>
        <row r="724">
          <cell r="A724" t="str">
            <v>F0575841</v>
          </cell>
          <cell r="B724" t="str">
            <v>00005525B00 - SUPPORT COQUE</v>
          </cell>
          <cell r="C724">
            <v>5</v>
          </cell>
        </row>
        <row r="725">
          <cell r="A725" t="str">
            <v>F0575897</v>
          </cell>
          <cell r="B725" t="str">
            <v>00005548B00 - BLOC</v>
          </cell>
          <cell r="C725">
            <v>24</v>
          </cell>
        </row>
        <row r="726">
          <cell r="A726" t="str">
            <v>F0575898</v>
          </cell>
          <cell r="B726" t="str">
            <v>00005527B00 - SUPPORT COQUE</v>
          </cell>
          <cell r="C726">
            <v>9</v>
          </cell>
        </row>
        <row r="727">
          <cell r="A727" t="str">
            <v>F0575899</v>
          </cell>
          <cell r="B727" t="str">
            <v>00005527S00 - SUPPORT COQUE</v>
          </cell>
          <cell r="C727">
            <v>41</v>
          </cell>
        </row>
        <row r="728">
          <cell r="A728" t="str">
            <v>F0575900</v>
          </cell>
          <cell r="B728" t="str">
            <v>00005846B00 - EQUERRE ASSEMBLEE</v>
          </cell>
          <cell r="C728">
            <v>36</v>
          </cell>
        </row>
        <row r="729">
          <cell r="A729" t="str">
            <v>F0575901</v>
          </cell>
          <cell r="B729" t="str">
            <v>00005846S00 - EQUERRE ASSEMBLEE</v>
          </cell>
          <cell r="C729">
            <v>31</v>
          </cell>
        </row>
        <row r="730">
          <cell r="A730" t="str">
            <v>F0575904</v>
          </cell>
          <cell r="B730" t="str">
            <v>00005545B00 - BLOC</v>
          </cell>
          <cell r="C730">
            <v>0</v>
          </cell>
        </row>
        <row r="731">
          <cell r="A731" t="str">
            <v>F0575905</v>
          </cell>
          <cell r="B731" t="str">
            <v>00005545S00 - BLOC</v>
          </cell>
          <cell r="C731">
            <v>0</v>
          </cell>
        </row>
        <row r="732">
          <cell r="A732" t="str">
            <v>F0575909</v>
          </cell>
          <cell r="B732" t="str">
            <v>00005544B00 - BLOC</v>
          </cell>
          <cell r="C732">
            <v>20</v>
          </cell>
        </row>
        <row r="733">
          <cell r="A733" t="str">
            <v>F0575912</v>
          </cell>
          <cell r="B733" t="str">
            <v>00005660B00 - INSERT SPECIAL PANNEAU 6.35</v>
          </cell>
          <cell r="C733">
            <v>25</v>
          </cell>
        </row>
        <row r="734">
          <cell r="A734" t="str">
            <v>F0575913</v>
          </cell>
          <cell r="B734" t="str">
            <v>00005738B00 - PLATINE</v>
          </cell>
          <cell r="C734">
            <v>52</v>
          </cell>
        </row>
        <row r="735">
          <cell r="A735" t="str">
            <v>F0575916</v>
          </cell>
          <cell r="B735" t="str">
            <v>00005736B00 - PORTE MANTEAU ASSEMBLE</v>
          </cell>
          <cell r="C735">
            <v>0</v>
          </cell>
        </row>
        <row r="736">
          <cell r="A736" t="str">
            <v>F0575917</v>
          </cell>
          <cell r="B736" t="str">
            <v>00005554B00 - EQUERRE</v>
          </cell>
          <cell r="C736">
            <v>74</v>
          </cell>
        </row>
        <row r="737">
          <cell r="A737" t="str">
            <v>F0575918</v>
          </cell>
          <cell r="B737" t="str">
            <v>00005605B00 - EQUERRE</v>
          </cell>
          <cell r="C737">
            <v>11</v>
          </cell>
        </row>
        <row r="738">
          <cell r="A738" t="str">
            <v>F0575919</v>
          </cell>
          <cell r="B738" t="str">
            <v>00005606B00 - EQUERRE</v>
          </cell>
          <cell r="C738">
            <v>8</v>
          </cell>
        </row>
        <row r="739">
          <cell r="A739" t="str">
            <v>F0575920</v>
          </cell>
          <cell r="B739" t="str">
            <v>00005918B00 - EQUERRE</v>
          </cell>
          <cell r="C739">
            <v>50</v>
          </cell>
        </row>
        <row r="740">
          <cell r="A740" t="str">
            <v>F0575923</v>
          </cell>
          <cell r="B740" t="str">
            <v>00005606S00 - EQUERRE</v>
          </cell>
          <cell r="C740">
            <v>18</v>
          </cell>
        </row>
        <row r="741">
          <cell r="A741" t="str">
            <v>F0575925</v>
          </cell>
          <cell r="B741" t="str">
            <v>00005579B00 - EQUERRE</v>
          </cell>
          <cell r="C741">
            <v>6</v>
          </cell>
        </row>
        <row r="742">
          <cell r="A742" t="str">
            <v>F0575927</v>
          </cell>
          <cell r="B742" t="str">
            <v>00005579S00 - EQUERRE</v>
          </cell>
          <cell r="C742">
            <v>23</v>
          </cell>
        </row>
        <row r="743">
          <cell r="A743" t="str">
            <v>F0575929</v>
          </cell>
          <cell r="B743" t="str">
            <v>00005589B00 - EQUERRE</v>
          </cell>
          <cell r="C743">
            <v>19</v>
          </cell>
        </row>
        <row r="744">
          <cell r="A744" t="str">
            <v>F0575930</v>
          </cell>
          <cell r="B744" t="str">
            <v>00005589S00 - EQUERRE</v>
          </cell>
          <cell r="C744">
            <v>38</v>
          </cell>
        </row>
        <row r="745">
          <cell r="A745" t="str">
            <v>F0575934</v>
          </cell>
          <cell r="B745" t="str">
            <v>00005534B00 - EQUERRE EQUIPEE</v>
          </cell>
          <cell r="C745">
            <v>218</v>
          </cell>
        </row>
        <row r="746">
          <cell r="A746" t="str">
            <v>F0575935</v>
          </cell>
          <cell r="B746" t="str">
            <v>00005542B00 - EQUERRE EQUIPEE</v>
          </cell>
          <cell r="C746">
            <v>30</v>
          </cell>
        </row>
        <row r="747">
          <cell r="A747" t="str">
            <v>F0575936</v>
          </cell>
          <cell r="B747" t="str">
            <v>00005542S00 - EQUERRE EQUIPEE</v>
          </cell>
          <cell r="C747">
            <v>87</v>
          </cell>
        </row>
        <row r="748">
          <cell r="A748" t="str">
            <v>F0575937</v>
          </cell>
          <cell r="B748" t="str">
            <v>00005540B00 - EQUERRE EQUIPEE</v>
          </cell>
          <cell r="C748">
            <v>16</v>
          </cell>
        </row>
        <row r="749">
          <cell r="A749" t="str">
            <v>F0575950</v>
          </cell>
          <cell r="B749" t="str">
            <v>00005540S00 - EQUERRE EQUIPEE</v>
          </cell>
          <cell r="C749">
            <v>51</v>
          </cell>
        </row>
        <row r="750">
          <cell r="A750" t="str">
            <v>F0575951</v>
          </cell>
          <cell r="B750" t="str">
            <v>00005536B00 - EQUERRE EQUIPEE</v>
          </cell>
          <cell r="C750">
            <v>16</v>
          </cell>
        </row>
        <row r="751">
          <cell r="A751" t="str">
            <v>F0575952</v>
          </cell>
          <cell r="B751" t="str">
            <v>00005536S00 - EQUERRE EQUIPEE</v>
          </cell>
          <cell r="C751">
            <v>49</v>
          </cell>
        </row>
        <row r="752">
          <cell r="A752" t="str">
            <v>F0575953</v>
          </cell>
          <cell r="B752" t="str">
            <v>00005538B00 - EQUERRE EQUIPEE</v>
          </cell>
          <cell r="C752">
            <v>16</v>
          </cell>
        </row>
        <row r="753">
          <cell r="A753" t="str">
            <v>F0575954</v>
          </cell>
          <cell r="B753" t="str">
            <v>00005538S00 - EQUERRE EQUIPEE</v>
          </cell>
          <cell r="C753">
            <v>42</v>
          </cell>
        </row>
        <row r="754">
          <cell r="A754" t="str">
            <v>F0575955</v>
          </cell>
          <cell r="B754" t="str">
            <v>00005616B00 - EQUERRE EQUIPEE</v>
          </cell>
          <cell r="C754">
            <v>46</v>
          </cell>
        </row>
        <row r="755">
          <cell r="A755" t="str">
            <v>F0575956</v>
          </cell>
          <cell r="B755" t="str">
            <v>00005555B00 - EQUERRE EQUIPEE</v>
          </cell>
          <cell r="C755">
            <v>34</v>
          </cell>
        </row>
        <row r="756">
          <cell r="A756" t="str">
            <v>F0575957</v>
          </cell>
          <cell r="B756" t="str">
            <v>00005557B00 - EQUERRE EQUIPEE</v>
          </cell>
          <cell r="C756">
            <v>4</v>
          </cell>
        </row>
        <row r="757">
          <cell r="A757" t="str">
            <v>F0575958</v>
          </cell>
          <cell r="B757" t="str">
            <v>00005557S00 - EQUERRE EQUIPEE</v>
          </cell>
          <cell r="C757">
            <v>46</v>
          </cell>
        </row>
        <row r="758">
          <cell r="A758" t="str">
            <v>F0575959</v>
          </cell>
          <cell r="B758" t="str">
            <v>00005630B00 - EQUERRE EQUIPEE</v>
          </cell>
          <cell r="C758">
            <v>28</v>
          </cell>
        </row>
        <row r="759">
          <cell r="A759" t="str">
            <v>F0575988</v>
          </cell>
          <cell r="B759" t="str">
            <v>00005585B00 - DOUBLEUR EQ</v>
          </cell>
          <cell r="C759">
            <v>18</v>
          </cell>
        </row>
        <row r="760">
          <cell r="A760" t="str">
            <v>F0575990</v>
          </cell>
          <cell r="B760" t="str">
            <v>00006264B00 - EQUERRE EQ</v>
          </cell>
          <cell r="C760">
            <v>4</v>
          </cell>
        </row>
        <row r="761">
          <cell r="A761" t="str">
            <v>F0575991</v>
          </cell>
          <cell r="B761" t="str">
            <v>00005546B00 - DOUBLEUR</v>
          </cell>
          <cell r="C761">
            <v>144</v>
          </cell>
        </row>
        <row r="762">
          <cell r="A762" t="str">
            <v>F0575992</v>
          </cell>
          <cell r="B762" t="str">
            <v>00005587B00 - DOUBLEUR</v>
          </cell>
          <cell r="C762">
            <v>7</v>
          </cell>
        </row>
        <row r="763">
          <cell r="A763" t="str">
            <v>F0575993</v>
          </cell>
          <cell r="B763" t="str">
            <v>00005588B00 - DOUBLEUR</v>
          </cell>
          <cell r="C763">
            <v>45</v>
          </cell>
        </row>
        <row r="764">
          <cell r="A764" t="str">
            <v>F0575994</v>
          </cell>
          <cell r="B764" t="str">
            <v>00005593B00 - DOUBLEUR</v>
          </cell>
          <cell r="C764">
            <v>38</v>
          </cell>
        </row>
        <row r="765">
          <cell r="A765" t="str">
            <v>F0575995</v>
          </cell>
          <cell r="B765" t="str">
            <v>00005562B00 - DOUBLEUR</v>
          </cell>
          <cell r="C765">
            <v>0</v>
          </cell>
        </row>
        <row r="766">
          <cell r="A766" t="str">
            <v>F0575996</v>
          </cell>
          <cell r="B766" t="str">
            <v>00005746B00 - DOUBLEUR</v>
          </cell>
          <cell r="C766">
            <v>0</v>
          </cell>
        </row>
        <row r="767">
          <cell r="A767" t="str">
            <v>F0575997</v>
          </cell>
          <cell r="B767" t="str">
            <v>00005581B00 - DOUBLEUR EQUIPE</v>
          </cell>
          <cell r="C767">
            <v>10</v>
          </cell>
        </row>
        <row r="768">
          <cell r="A768" t="str">
            <v>F0576004</v>
          </cell>
          <cell r="B768" t="str">
            <v>00005843B00 - EQUERRE</v>
          </cell>
          <cell r="C768">
            <v>40</v>
          </cell>
        </row>
        <row r="769">
          <cell r="A769" t="str">
            <v>F0576005</v>
          </cell>
          <cell r="B769" t="str">
            <v>00005601B00 - EQUERRE EQUIPEE</v>
          </cell>
          <cell r="C769">
            <v>8</v>
          </cell>
        </row>
        <row r="770">
          <cell r="A770" t="str">
            <v>F0576006</v>
          </cell>
          <cell r="B770" t="str">
            <v>00005601S00 - EQUERRE EQUIPEE</v>
          </cell>
          <cell r="C770">
            <v>82</v>
          </cell>
        </row>
        <row r="771">
          <cell r="A771" t="str">
            <v>F0576007</v>
          </cell>
          <cell r="B771" t="str">
            <v>00005603B00 - EQUERRE EQUIPEE</v>
          </cell>
          <cell r="C771">
            <v>0</v>
          </cell>
        </row>
        <row r="772">
          <cell r="A772" t="str">
            <v>F0576008</v>
          </cell>
          <cell r="B772" t="str">
            <v>00005603S00 - EQUERRE EQUIPEE</v>
          </cell>
          <cell r="C772">
            <v>0</v>
          </cell>
        </row>
        <row r="773">
          <cell r="A773" t="str">
            <v>F0576009</v>
          </cell>
          <cell r="B773" t="str">
            <v>00005597B00 - EQUERRE EQUIPEE</v>
          </cell>
          <cell r="C773">
            <v>10</v>
          </cell>
        </row>
        <row r="774">
          <cell r="A774" t="str">
            <v>F0576010</v>
          </cell>
          <cell r="B774" t="str">
            <v>00005597S00 - EQUERRE EQUIPEE</v>
          </cell>
          <cell r="C774">
            <v>13</v>
          </cell>
        </row>
        <row r="775">
          <cell r="A775" t="str">
            <v>F0576011</v>
          </cell>
          <cell r="B775" t="str">
            <v>00005599B00 - EQUERRE EQUIPEE</v>
          </cell>
          <cell r="C775">
            <v>26</v>
          </cell>
        </row>
        <row r="776">
          <cell r="A776" t="str">
            <v>F0576014</v>
          </cell>
          <cell r="B776" t="str">
            <v>00005577B00 - SUPPORT GRILLE EQ</v>
          </cell>
          <cell r="C776">
            <v>21</v>
          </cell>
        </row>
        <row r="777">
          <cell r="A777" t="str">
            <v>F0576015</v>
          </cell>
          <cell r="B777" t="str">
            <v>00005577S00 - SUPPORT GRILLE EQ</v>
          </cell>
          <cell r="C777">
            <v>28</v>
          </cell>
        </row>
        <row r="778">
          <cell r="A778" t="str">
            <v>F0576018</v>
          </cell>
          <cell r="B778" t="str">
            <v>00005594B00 - SUPPORT TV EQUIPE</v>
          </cell>
          <cell r="C778">
            <v>11</v>
          </cell>
        </row>
        <row r="779">
          <cell r="A779" t="str">
            <v>F0576019</v>
          </cell>
          <cell r="B779" t="str">
            <v>00005594S00 - SUPPORT TV EQUIPE</v>
          </cell>
          <cell r="C779">
            <v>13</v>
          </cell>
        </row>
        <row r="780">
          <cell r="A780" t="str">
            <v>F0576458</v>
          </cell>
          <cell r="B780" t="str">
            <v>00005581S00 - DOUBLEUR EQUIPE</v>
          </cell>
          <cell r="C780">
            <v>46</v>
          </cell>
        </row>
        <row r="781">
          <cell r="A781" t="str">
            <v>F0576643</v>
          </cell>
          <cell r="B781" t="str">
            <v>00005794B00 - BLOC EQ</v>
          </cell>
          <cell r="C781">
            <v>46</v>
          </cell>
        </row>
        <row r="782">
          <cell r="A782" t="str">
            <v>F0576741</v>
          </cell>
          <cell r="B782" t="str">
            <v>82-19-400-16 - 1/4T TIGE TB EC 5X10,84</v>
          </cell>
          <cell r="C782">
            <v>265</v>
          </cell>
        </row>
        <row r="783">
          <cell r="A783" t="str">
            <v>F0576742</v>
          </cell>
          <cell r="B783" t="str">
            <v>82-19-300-16 - 1/4T TIGE TB EC 5X8,30</v>
          </cell>
          <cell r="C783">
            <v>46</v>
          </cell>
        </row>
        <row r="784">
          <cell r="A784" t="str">
            <v>F0576817</v>
          </cell>
          <cell r="B784" t="str">
            <v>00006561B00 - ENS PROFIL JONCTION</v>
          </cell>
          <cell r="C784">
            <v>35</v>
          </cell>
        </row>
        <row r="785">
          <cell r="A785" t="str">
            <v>F0576818</v>
          </cell>
          <cell r="B785" t="str">
            <v>00006561S00 - ENS PROFIL JONCTION</v>
          </cell>
          <cell r="C785">
            <v>37</v>
          </cell>
        </row>
        <row r="786">
          <cell r="A786" t="str">
            <v>F0576825</v>
          </cell>
          <cell r="B786" t="str">
            <v>00006552B00 - TOLE SUPPORT ACCOUDOIR MOBILE</v>
          </cell>
          <cell r="C786">
            <v>29</v>
          </cell>
        </row>
        <row r="787">
          <cell r="A787" t="str">
            <v>F0576832</v>
          </cell>
          <cell r="B787" t="str">
            <v>00006553B00 - JONC</v>
          </cell>
          <cell r="C787">
            <v>34</v>
          </cell>
        </row>
        <row r="788">
          <cell r="A788" t="str">
            <v>F0576833</v>
          </cell>
          <cell r="B788" t="str">
            <v>00006553S00 - JONC</v>
          </cell>
          <cell r="C788">
            <v>35</v>
          </cell>
        </row>
        <row r="789">
          <cell r="A789" t="str">
            <v>F0576839</v>
          </cell>
          <cell r="B789" t="str">
            <v>00006552S00 - TOLE SUPPORT ACCOUDOIR MOBILE</v>
          </cell>
          <cell r="C789">
            <v>15</v>
          </cell>
        </row>
        <row r="790">
          <cell r="A790" t="str">
            <v>F0576843</v>
          </cell>
          <cell r="B790" t="str">
            <v>00006570S00 - ENS POUTRE AV</v>
          </cell>
          <cell r="C790">
            <v>14</v>
          </cell>
        </row>
        <row r="791">
          <cell r="A791" t="str">
            <v>F0576844</v>
          </cell>
          <cell r="B791" t="str">
            <v>00006570B00 - ENS POUTRE AV</v>
          </cell>
          <cell r="C791">
            <v>12</v>
          </cell>
        </row>
        <row r="792">
          <cell r="A792" t="str">
            <v>F0576845</v>
          </cell>
          <cell r="B792" t="str">
            <v>00006609S00 - ENS POUTRE AV</v>
          </cell>
          <cell r="C792">
            <v>11</v>
          </cell>
        </row>
        <row r="793">
          <cell r="A793" t="str">
            <v>F0576846</v>
          </cell>
          <cell r="B793" t="str">
            <v>00006609B00 - ENS POUTRE AV</v>
          </cell>
          <cell r="C793">
            <v>15</v>
          </cell>
        </row>
        <row r="794">
          <cell r="A794" t="str">
            <v>F0576851</v>
          </cell>
          <cell r="B794" t="str">
            <v>00006611B00 - GRILLE DE DECOMPRESSION EQ</v>
          </cell>
          <cell r="C794">
            <v>25</v>
          </cell>
        </row>
        <row r="795">
          <cell r="A795" t="str">
            <v>F0576852</v>
          </cell>
          <cell r="B795" t="str">
            <v>00006611S00 - GRILLE DE DECOMPRESSION EQ</v>
          </cell>
          <cell r="C795">
            <v>17</v>
          </cell>
        </row>
        <row r="796">
          <cell r="A796" t="str">
            <v>F0576864</v>
          </cell>
          <cell r="B796" t="str">
            <v>00006954B00 - PLAQUE SUPPORT ETIQUETTE</v>
          </cell>
          <cell r="C796">
            <v>105</v>
          </cell>
        </row>
        <row r="797">
          <cell r="A797" t="str">
            <v>F0577029</v>
          </cell>
          <cell r="B797" t="str">
            <v>00006137S00 - DOUBLEUR EQ</v>
          </cell>
          <cell r="C797">
            <v>35</v>
          </cell>
        </row>
        <row r="798">
          <cell r="A798" t="str">
            <v>F0577030</v>
          </cell>
          <cell r="B798" t="str">
            <v>00006137B00 - DOUBLEUR EQ</v>
          </cell>
          <cell r="C798">
            <v>13</v>
          </cell>
        </row>
        <row r="799">
          <cell r="A799" t="str">
            <v>F0577033</v>
          </cell>
          <cell r="B799" t="str">
            <v>00005605S00 - EQUERRE</v>
          </cell>
          <cell r="C799">
            <v>47</v>
          </cell>
        </row>
        <row r="800">
          <cell r="A800" t="str">
            <v>F0577034</v>
          </cell>
          <cell r="B800" t="str">
            <v>00006247B00 - EQUERRE</v>
          </cell>
          <cell r="C800">
            <v>13</v>
          </cell>
        </row>
        <row r="801">
          <cell r="A801" t="str">
            <v>F0577035</v>
          </cell>
          <cell r="B801" t="str">
            <v>00006247S00 - EQUERRE</v>
          </cell>
          <cell r="C801">
            <v>17</v>
          </cell>
        </row>
        <row r="802">
          <cell r="A802" t="str">
            <v>F0577036</v>
          </cell>
          <cell r="B802" t="str">
            <v>00006943B00 - BOUTON PORTE</v>
          </cell>
          <cell r="C802">
            <v>0</v>
          </cell>
        </row>
        <row r="803">
          <cell r="A803" t="str">
            <v>F0577037</v>
          </cell>
          <cell r="B803" t="str">
            <v>00006955B00 - BOUTON PORTE</v>
          </cell>
          <cell r="C803">
            <v>0</v>
          </cell>
        </row>
        <row r="804">
          <cell r="A804" t="str">
            <v>F0577038</v>
          </cell>
          <cell r="B804" t="str">
            <v>00006273B00 - ENJOLIVEUR</v>
          </cell>
          <cell r="C804">
            <v>0</v>
          </cell>
        </row>
        <row r="805">
          <cell r="A805" t="str">
            <v>F0577039</v>
          </cell>
          <cell r="B805" t="str">
            <v>00006274B00 - ENJOLIVEUR</v>
          </cell>
          <cell r="C805">
            <v>0</v>
          </cell>
        </row>
        <row r="806">
          <cell r="A806" t="str">
            <v>F0577040</v>
          </cell>
          <cell r="B806" t="str">
            <v>00006274S00 - ENJOLIVEUR</v>
          </cell>
          <cell r="C806">
            <v>0</v>
          </cell>
        </row>
        <row r="807">
          <cell r="A807" t="str">
            <v>F0577041</v>
          </cell>
          <cell r="B807" t="str">
            <v>00006275B00 - ENJOLIVEUR</v>
          </cell>
          <cell r="C807">
            <v>0</v>
          </cell>
        </row>
        <row r="808">
          <cell r="A808" t="str">
            <v>F0577042</v>
          </cell>
          <cell r="B808" t="str">
            <v>00006275S00 - ENJOLIVEUR</v>
          </cell>
          <cell r="C808">
            <v>99</v>
          </cell>
        </row>
        <row r="809">
          <cell r="A809" t="str">
            <v>F0577043</v>
          </cell>
          <cell r="B809" t="str">
            <v>00006272B00 - ENJOLIVEUR</v>
          </cell>
          <cell r="C809">
            <v>0</v>
          </cell>
        </row>
        <row r="810">
          <cell r="A810" t="str">
            <v>F0577044</v>
          </cell>
          <cell r="B810" t="str">
            <v>00006272S00 - ENJOLIVEUR</v>
          </cell>
          <cell r="C810">
            <v>0</v>
          </cell>
        </row>
        <row r="811">
          <cell r="A811" t="str">
            <v>F0577045</v>
          </cell>
          <cell r="B811" t="str">
            <v>00005550B00 - MOUSSE ACCOUDOIR</v>
          </cell>
          <cell r="C811">
            <v>5</v>
          </cell>
        </row>
        <row r="812">
          <cell r="A812" t="str">
            <v>F0577046</v>
          </cell>
          <cell r="B812" t="str">
            <v>00005550S00 - MOUSSE ACCOUDOIR</v>
          </cell>
          <cell r="C812">
            <v>11</v>
          </cell>
        </row>
        <row r="813">
          <cell r="A813" t="str">
            <v>F0577047</v>
          </cell>
          <cell r="B813" t="str">
            <v>00006941B00 - MIRROR</v>
          </cell>
          <cell r="C813">
            <v>46</v>
          </cell>
        </row>
        <row r="814">
          <cell r="A814" t="str">
            <v>F0577048</v>
          </cell>
          <cell r="B814" t="str">
            <v>00005576B00 - MOUSSE MODULE EXTERNE</v>
          </cell>
          <cell r="C814">
            <v>0</v>
          </cell>
        </row>
        <row r="815">
          <cell r="A815" t="str">
            <v>F0577050</v>
          </cell>
          <cell r="B815" t="str">
            <v>00006942B00 - SUPPORT MIROIR</v>
          </cell>
          <cell r="C815">
            <v>26</v>
          </cell>
        </row>
        <row r="816">
          <cell r="A816" t="str">
            <v>F0577053</v>
          </cell>
          <cell r="B816" t="str">
            <v>00007276B00 - BAGUETTE</v>
          </cell>
          <cell r="C816">
            <v>24</v>
          </cell>
        </row>
        <row r="817">
          <cell r="A817" t="str">
            <v>F0577054</v>
          </cell>
          <cell r="B817" t="str">
            <v>00007277B00 - BAGUETTE</v>
          </cell>
          <cell r="C817">
            <v>26</v>
          </cell>
        </row>
        <row r="818">
          <cell r="A818" t="str">
            <v>F0577157</v>
          </cell>
          <cell r="B818" t="str">
            <v>00007354B00 - DOUBLEUR</v>
          </cell>
          <cell r="C818">
            <v>1</v>
          </cell>
        </row>
        <row r="819">
          <cell r="A819" t="str">
            <v>F0577159</v>
          </cell>
          <cell r="B819" t="str">
            <v>00007337B00 - EQUERRE</v>
          </cell>
          <cell r="C819">
            <v>17</v>
          </cell>
        </row>
        <row r="820">
          <cell r="A820" t="str">
            <v>F0577161</v>
          </cell>
          <cell r="B820" t="str">
            <v>00007359B00 - DOUBLEUR EQUIPE</v>
          </cell>
          <cell r="C820">
            <v>7</v>
          </cell>
        </row>
        <row r="821">
          <cell r="A821" t="str">
            <v>F0577162</v>
          </cell>
          <cell r="B821" t="str">
            <v>00007359S00 - DOUBLEUR EQUIPE</v>
          </cell>
          <cell r="C821">
            <v>0</v>
          </cell>
        </row>
        <row r="822">
          <cell r="A822" t="str">
            <v>F0577163</v>
          </cell>
          <cell r="B822" t="str">
            <v>00005596B00 - CENTREUR</v>
          </cell>
          <cell r="C822">
            <v>82</v>
          </cell>
        </row>
        <row r="823">
          <cell r="A823" t="str">
            <v>F0577197</v>
          </cell>
          <cell r="B823" t="str">
            <v>00006250B00 - BLOC</v>
          </cell>
          <cell r="C823">
            <v>0</v>
          </cell>
        </row>
        <row r="824">
          <cell r="A824" t="str">
            <v>F0577199</v>
          </cell>
          <cell r="B824" t="str">
            <v>00006249B00 - BLOC</v>
          </cell>
          <cell r="C824">
            <v>6</v>
          </cell>
        </row>
        <row r="825">
          <cell r="A825" t="str">
            <v>F0577200</v>
          </cell>
          <cell r="B825" t="str">
            <v>00006256B00 - BLOC</v>
          </cell>
          <cell r="C825">
            <v>29</v>
          </cell>
        </row>
        <row r="826">
          <cell r="A826" t="str">
            <v>F0577201</v>
          </cell>
          <cell r="B826" t="str">
            <v>00006257B00 - BLOC</v>
          </cell>
          <cell r="C826">
            <v>16</v>
          </cell>
        </row>
        <row r="827">
          <cell r="A827" t="str">
            <v>F0577202</v>
          </cell>
          <cell r="B827" t="str">
            <v>00006257S00 - BLOC</v>
          </cell>
          <cell r="C827">
            <v>24</v>
          </cell>
        </row>
        <row r="828">
          <cell r="A828" t="str">
            <v>F0577204</v>
          </cell>
          <cell r="B828" t="str">
            <v>00007368S00 - EQUERRE EQUIPEE</v>
          </cell>
          <cell r="C828">
            <v>0</v>
          </cell>
        </row>
        <row r="829">
          <cell r="A829" t="str">
            <v>F0600045</v>
          </cell>
          <cell r="B829" t="str">
            <v>00006520B00 - CROCHET</v>
          </cell>
          <cell r="C829">
            <v>0</v>
          </cell>
        </row>
        <row r="830">
          <cell r="A830" t="str">
            <v>F0600058</v>
          </cell>
          <cell r="B830" t="str">
            <v>F0600058 - PEINT 349-54 9MMY CASHMERE</v>
          </cell>
          <cell r="C830">
            <v>71.099999999999994</v>
          </cell>
        </row>
        <row r="831">
          <cell r="A831" t="str">
            <v>F0600088</v>
          </cell>
          <cell r="B831" t="str">
            <v>7100083354 - COLLE FASTBOND 2000</v>
          </cell>
          <cell r="C831">
            <v>1138.5</v>
          </cell>
        </row>
        <row r="832">
          <cell r="A832" t="str">
            <v>F0600096</v>
          </cell>
          <cell r="B832" t="str">
            <v>7000080250 - COLLE FASTBOND 2000 ACTIVATEUR</v>
          </cell>
          <cell r="C832">
            <v>13.4</v>
          </cell>
        </row>
        <row r="833">
          <cell r="A833" t="str">
            <v>F0601056</v>
          </cell>
          <cell r="B833" t="str">
            <v>00007824B00 - EQUERRE</v>
          </cell>
          <cell r="C833">
            <v>6</v>
          </cell>
        </row>
        <row r="834">
          <cell r="A834" t="str">
            <v>F0601057</v>
          </cell>
          <cell r="B834" t="str">
            <v>00007824S00 - EQUERRE</v>
          </cell>
          <cell r="C834">
            <v>1</v>
          </cell>
        </row>
        <row r="835">
          <cell r="A835" t="str">
            <v>F0601058</v>
          </cell>
          <cell r="B835" t="str">
            <v>00007820B00 - EQUERRE</v>
          </cell>
          <cell r="C835">
            <v>64</v>
          </cell>
        </row>
        <row r="836">
          <cell r="A836" t="str">
            <v>F0601059</v>
          </cell>
          <cell r="B836" t="str">
            <v>00007986B00 - DOUBLEUR FERMETURE EQ</v>
          </cell>
          <cell r="C836">
            <v>3</v>
          </cell>
        </row>
        <row r="837">
          <cell r="A837" t="str">
            <v>F0601060</v>
          </cell>
          <cell r="B837" t="str">
            <v>00007942B00 - GRILLE</v>
          </cell>
          <cell r="C837">
            <v>1</v>
          </cell>
        </row>
        <row r="838">
          <cell r="A838" t="str">
            <v>F0601061</v>
          </cell>
          <cell r="B838" t="str">
            <v>00007943B00 - GRILLE</v>
          </cell>
          <cell r="C838">
            <v>5</v>
          </cell>
        </row>
        <row r="839">
          <cell r="A839" t="str">
            <v>F0601062</v>
          </cell>
          <cell r="B839" t="str">
            <v>00007944B00 - GRILLE</v>
          </cell>
          <cell r="C839">
            <v>5</v>
          </cell>
        </row>
        <row r="840">
          <cell r="A840" t="str">
            <v>F0601063</v>
          </cell>
          <cell r="B840" t="str">
            <v>00007945B00 - GRILLE</v>
          </cell>
          <cell r="C840">
            <v>4</v>
          </cell>
        </row>
        <row r="841">
          <cell r="A841" t="str">
            <v>F0601064</v>
          </cell>
          <cell r="B841" t="str">
            <v>00007946B00 - GRILLE</v>
          </cell>
          <cell r="C841">
            <v>5</v>
          </cell>
        </row>
        <row r="842">
          <cell r="A842" t="str">
            <v>F0601066</v>
          </cell>
          <cell r="B842" t="str">
            <v>00007983B00 - DOUBLEUR FERMETURE EQ</v>
          </cell>
          <cell r="C842">
            <v>0</v>
          </cell>
        </row>
        <row r="843">
          <cell r="A843" t="str">
            <v>F0601069</v>
          </cell>
          <cell r="B843" t="str">
            <v>00007971B00 - DOUBLEUR</v>
          </cell>
          <cell r="C843">
            <v>5</v>
          </cell>
        </row>
        <row r="844">
          <cell r="A844" t="str">
            <v>F0601074</v>
          </cell>
          <cell r="B844" t="str">
            <v>00007947B00 - GRILLE</v>
          </cell>
          <cell r="C844">
            <v>9</v>
          </cell>
        </row>
        <row r="845">
          <cell r="A845" t="str">
            <v>F0601075</v>
          </cell>
          <cell r="B845" t="str">
            <v>00007948B00 - GRILLE</v>
          </cell>
          <cell r="C845">
            <v>9</v>
          </cell>
        </row>
        <row r="846">
          <cell r="A846" t="str">
            <v>F0601077</v>
          </cell>
          <cell r="B846" t="str">
            <v>00007949B00 - GRILLE</v>
          </cell>
          <cell r="C846">
            <v>9</v>
          </cell>
        </row>
        <row r="847">
          <cell r="A847" t="str">
            <v>F0601079</v>
          </cell>
          <cell r="B847" t="str">
            <v>00007950B00 - GRILLE</v>
          </cell>
          <cell r="C847">
            <v>2</v>
          </cell>
        </row>
        <row r="848">
          <cell r="A848" t="str">
            <v>F0601080</v>
          </cell>
          <cell r="B848" t="str">
            <v>00007951B00 - GRILLE</v>
          </cell>
          <cell r="C848">
            <v>9</v>
          </cell>
        </row>
        <row r="849">
          <cell r="A849" t="str">
            <v>F0601083</v>
          </cell>
          <cell r="B849" t="str">
            <v>00007995B00 - EQUERRE EQ</v>
          </cell>
          <cell r="C849">
            <v>188</v>
          </cell>
        </row>
        <row r="850">
          <cell r="A850" t="str">
            <v>F0601084</v>
          </cell>
          <cell r="B850" t="str">
            <v>00007994B00 - EQUERRE</v>
          </cell>
          <cell r="C850">
            <v>90</v>
          </cell>
        </row>
        <row r="851">
          <cell r="A851" t="str">
            <v>F0601085</v>
          </cell>
          <cell r="B851" t="str">
            <v>00008032B00 - EQUERRE EQ</v>
          </cell>
          <cell r="C851">
            <v>5</v>
          </cell>
        </row>
        <row r="852">
          <cell r="A852" t="str">
            <v>F0601086</v>
          </cell>
          <cell r="B852" t="str">
            <v>00008036B00 - EQUERRE EQ</v>
          </cell>
          <cell r="C852">
            <v>35</v>
          </cell>
        </row>
        <row r="853">
          <cell r="A853" t="str">
            <v>F0601087</v>
          </cell>
          <cell r="B853" t="str">
            <v>00008349B00 - ENS PLATINE</v>
          </cell>
          <cell r="C853">
            <v>2</v>
          </cell>
        </row>
        <row r="854">
          <cell r="A854" t="str">
            <v>F0601088</v>
          </cell>
          <cell r="B854" t="str">
            <v>00008352B00 - EQUERRE EQ</v>
          </cell>
          <cell r="C854">
            <v>7</v>
          </cell>
        </row>
        <row r="855">
          <cell r="A855" t="str">
            <v>F0601089</v>
          </cell>
          <cell r="B855" t="str">
            <v>00008421B00 - DOUBLEUR EQ</v>
          </cell>
          <cell r="C855">
            <v>7</v>
          </cell>
        </row>
        <row r="856">
          <cell r="A856" t="str">
            <v>F0601090</v>
          </cell>
          <cell r="B856" t="str">
            <v>00008471B00 - DOUBLEUR EQ</v>
          </cell>
          <cell r="C856">
            <v>1</v>
          </cell>
        </row>
        <row r="857">
          <cell r="A857" t="str">
            <v>F0601091</v>
          </cell>
          <cell r="B857" t="str">
            <v>00008572B00 - DOUBLEUR</v>
          </cell>
          <cell r="C857">
            <v>4</v>
          </cell>
        </row>
        <row r="858">
          <cell r="A858" t="str">
            <v>F0601103</v>
          </cell>
          <cell r="B858" t="str">
            <v>00008504B00 - BLOC</v>
          </cell>
          <cell r="C858">
            <v>27</v>
          </cell>
        </row>
        <row r="859">
          <cell r="A859" t="str">
            <v>F0601105</v>
          </cell>
          <cell r="B859" t="str">
            <v>00008504S00 - BLOC</v>
          </cell>
          <cell r="C859">
            <v>13</v>
          </cell>
        </row>
        <row r="860">
          <cell r="A860" t="str">
            <v>F0601108</v>
          </cell>
          <cell r="B860" t="str">
            <v>00008468B00 - EQUERRE EQUIPEE</v>
          </cell>
          <cell r="C860">
            <v>3</v>
          </cell>
        </row>
        <row r="861">
          <cell r="A861" t="str">
            <v>F0601109</v>
          </cell>
          <cell r="B861" t="str">
            <v>00008468S00 - EQUERRE EQUIPEE</v>
          </cell>
          <cell r="C861">
            <v>0</v>
          </cell>
        </row>
        <row r="862">
          <cell r="A862" t="str">
            <v>F0601111</v>
          </cell>
          <cell r="B862" t="str">
            <v>00008558B00 - EQUERRE EQUIPEE</v>
          </cell>
          <cell r="C862">
            <v>4</v>
          </cell>
        </row>
        <row r="863">
          <cell r="A863" t="str">
            <v>F0601115</v>
          </cell>
          <cell r="B863" t="str">
            <v>00008563B00 - TOLE RENFORT</v>
          </cell>
          <cell r="C863">
            <v>67</v>
          </cell>
        </row>
        <row r="864">
          <cell r="A864" t="str">
            <v>F0601116</v>
          </cell>
          <cell r="B864" t="str">
            <v>00008399B00 - DOUBLEUR</v>
          </cell>
          <cell r="C864">
            <v>135</v>
          </cell>
        </row>
        <row r="865">
          <cell r="A865" t="str">
            <v>F0601197</v>
          </cell>
          <cell r="B865" t="str">
            <v>00008693B00 - SUPPORT JOINT</v>
          </cell>
          <cell r="C865">
            <v>0</v>
          </cell>
        </row>
        <row r="866">
          <cell r="A866" t="str">
            <v>F0601201</v>
          </cell>
          <cell r="B866" t="str">
            <v>00008698B00 - SUPPORT JOINT</v>
          </cell>
          <cell r="C866">
            <v>0</v>
          </cell>
        </row>
        <row r="867">
          <cell r="A867" t="str">
            <v>F0601202</v>
          </cell>
          <cell r="B867" t="str">
            <v>00008699B00 - SUPPORT JOINT</v>
          </cell>
          <cell r="C867">
            <v>0</v>
          </cell>
        </row>
        <row r="868">
          <cell r="A868" t="str">
            <v>F0601203</v>
          </cell>
          <cell r="B868" t="str">
            <v>00008700B00 - SUPPORT JOINT</v>
          </cell>
          <cell r="C868">
            <v>0</v>
          </cell>
        </row>
        <row r="869">
          <cell r="A869" t="str">
            <v>F0601204</v>
          </cell>
          <cell r="B869" t="str">
            <v>00008701B00 - SUPPORT JOINT</v>
          </cell>
          <cell r="C869">
            <v>0</v>
          </cell>
        </row>
        <row r="870">
          <cell r="A870" t="str">
            <v>F0601205</v>
          </cell>
          <cell r="B870" t="str">
            <v>00008702B00 - SUPPORT JOINT</v>
          </cell>
          <cell r="C870">
            <v>0</v>
          </cell>
        </row>
        <row r="871">
          <cell r="A871" t="str">
            <v>F0601206</v>
          </cell>
          <cell r="B871" t="str">
            <v>00008703B00 - SUPPORT JOINT</v>
          </cell>
          <cell r="C871">
            <v>0</v>
          </cell>
        </row>
        <row r="872">
          <cell r="A872" t="str">
            <v>F0601207</v>
          </cell>
          <cell r="B872" t="str">
            <v>00008704B00 - SUPPORT JOINT</v>
          </cell>
          <cell r="C872">
            <v>0</v>
          </cell>
        </row>
        <row r="873">
          <cell r="A873" t="str">
            <v>F0601208</v>
          </cell>
          <cell r="B873" t="str">
            <v>00008705B00 - SUPPORT JOINT</v>
          </cell>
          <cell r="C873">
            <v>0</v>
          </cell>
        </row>
        <row r="874">
          <cell r="A874" t="str">
            <v>F0601212</v>
          </cell>
          <cell r="B874" t="str">
            <v>00008719B00 - SUPPORT JOINT</v>
          </cell>
          <cell r="C874">
            <v>0</v>
          </cell>
        </row>
        <row r="875">
          <cell r="A875" t="str">
            <v>F0601288</v>
          </cell>
          <cell r="B875" t="str">
            <v>F0601288 - FILET RAP.AF 8UNCX8,3</v>
          </cell>
          <cell r="C875">
            <v>0</v>
          </cell>
        </row>
        <row r="876">
          <cell r="A876" t="str">
            <v>F0601442</v>
          </cell>
          <cell r="B876" t="str">
            <v>00007983B01 - DOUBLEUR FERMETURE EQ</v>
          </cell>
          <cell r="C876">
            <v>0</v>
          </cell>
        </row>
        <row r="877">
          <cell r="A877" t="str">
            <v>F0601458</v>
          </cell>
          <cell r="B877" t="str">
            <v>00008918S00 - MOUSSE MODULE EXTERNE</v>
          </cell>
          <cell r="C877">
            <v>10</v>
          </cell>
        </row>
        <row r="878">
          <cell r="A878" t="str">
            <v>F0601459</v>
          </cell>
          <cell r="B878" t="str">
            <v>00008918B00 - MOUSSE MODULE EXTERNE</v>
          </cell>
          <cell r="C878">
            <v>7</v>
          </cell>
        </row>
        <row r="879">
          <cell r="A879" t="str">
            <v>F0601460</v>
          </cell>
          <cell r="B879" t="str">
            <v>F0601460 - MOUSSE MODULE EXTERNE</v>
          </cell>
          <cell r="C879">
            <v>23</v>
          </cell>
        </row>
        <row r="880">
          <cell r="A880" t="str">
            <v>F0601461</v>
          </cell>
          <cell r="B880" t="str">
            <v>00008672S00 - MOUSSE MODULE EXTERNE</v>
          </cell>
          <cell r="C880">
            <v>28</v>
          </cell>
        </row>
        <row r="881">
          <cell r="A881" t="str">
            <v>F0601540</v>
          </cell>
          <cell r="B881" t="str">
            <v>00007851B01 - DOUBLEUR FERMETURE ENS</v>
          </cell>
          <cell r="C881">
            <v>3</v>
          </cell>
        </row>
        <row r="882">
          <cell r="A882" t="str">
            <v>F0601544</v>
          </cell>
          <cell r="B882" t="str">
            <v>00007985B01 - DOUBLEUR FERMETURE EQ</v>
          </cell>
          <cell r="C882">
            <v>4</v>
          </cell>
        </row>
        <row r="883">
          <cell r="A883" t="str">
            <v>F0601628</v>
          </cell>
          <cell r="B883" t="str">
            <v>00009314B00 - EQUERRE EQUIPEE</v>
          </cell>
          <cell r="C883">
            <v>6</v>
          </cell>
        </row>
        <row r="884">
          <cell r="A884" t="str">
            <v>F0601629</v>
          </cell>
          <cell r="B884" t="str">
            <v>00009314S00 - EQUERRE EQ</v>
          </cell>
          <cell r="C884">
            <v>6</v>
          </cell>
        </row>
        <row r="885">
          <cell r="A885" t="str">
            <v>F0601630</v>
          </cell>
          <cell r="B885" t="str">
            <v>00008558S00 - EQUERRE EQ</v>
          </cell>
          <cell r="C885">
            <v>10</v>
          </cell>
        </row>
        <row r="886">
          <cell r="A886" t="str">
            <v>F0601631</v>
          </cell>
          <cell r="B886" t="str">
            <v>00008733B00 - BLOC</v>
          </cell>
          <cell r="C886">
            <v>35</v>
          </cell>
        </row>
        <row r="887">
          <cell r="A887" t="str">
            <v>F0601632</v>
          </cell>
          <cell r="B887" t="str">
            <v>00008733S00 - BLOC</v>
          </cell>
          <cell r="C887">
            <v>50</v>
          </cell>
        </row>
        <row r="888">
          <cell r="A888" t="str">
            <v>F0601633</v>
          </cell>
          <cell r="B888" t="str">
            <v>00008631B00 - DOUBLEUR EQ</v>
          </cell>
          <cell r="C888">
            <v>0</v>
          </cell>
        </row>
        <row r="889">
          <cell r="A889" t="str">
            <v>F0601634</v>
          </cell>
          <cell r="B889" t="str">
            <v>00008977B00 - DOUBLEUR</v>
          </cell>
          <cell r="C889">
            <v>81</v>
          </cell>
        </row>
        <row r="890">
          <cell r="A890" t="str">
            <v>F0601635</v>
          </cell>
          <cell r="B890" t="str">
            <v>00008631S00 - DOUBLEUR EQ</v>
          </cell>
          <cell r="C890">
            <v>22</v>
          </cell>
        </row>
        <row r="891">
          <cell r="A891" t="str">
            <v>F0601636</v>
          </cell>
          <cell r="B891" t="str">
            <v>00009809B00 - ENS CHARNIERE</v>
          </cell>
          <cell r="C891">
            <v>20</v>
          </cell>
        </row>
        <row r="892">
          <cell r="A892" t="str">
            <v>F0601638</v>
          </cell>
          <cell r="B892" t="str">
            <v>00006943B01 - BOUTON PORTE</v>
          </cell>
          <cell r="C892">
            <v>45</v>
          </cell>
        </row>
        <row r="893">
          <cell r="A893" t="str">
            <v>F0601639</v>
          </cell>
          <cell r="B893" t="str">
            <v>00006955B01 - BOUTON PORTE</v>
          </cell>
          <cell r="C893">
            <v>40</v>
          </cell>
        </row>
        <row r="894">
          <cell r="A894" t="str">
            <v>F0601640</v>
          </cell>
          <cell r="B894" t="str">
            <v>00008716B00 - CROCHET</v>
          </cell>
          <cell r="C894">
            <v>11</v>
          </cell>
        </row>
        <row r="895">
          <cell r="A895" t="str">
            <v>F0601642</v>
          </cell>
          <cell r="B895" t="str">
            <v>00008716S00 - CROCHET</v>
          </cell>
          <cell r="C895">
            <v>37</v>
          </cell>
        </row>
        <row r="896">
          <cell r="A896" t="str">
            <v>F0601643</v>
          </cell>
          <cell r="B896" t="str">
            <v>00006273B01 - ENJOLIVEUR</v>
          </cell>
          <cell r="C896">
            <v>105</v>
          </cell>
        </row>
        <row r="897">
          <cell r="A897" t="str">
            <v>F0601645</v>
          </cell>
          <cell r="B897" t="str">
            <v>00006274B01 - ENJOLIVEUR</v>
          </cell>
          <cell r="C897">
            <v>22</v>
          </cell>
        </row>
        <row r="898">
          <cell r="A898" t="str">
            <v>F0601646</v>
          </cell>
          <cell r="B898" t="str">
            <v>00006274S01 - ENJOLIVEUR</v>
          </cell>
          <cell r="C898">
            <v>64</v>
          </cell>
        </row>
        <row r="899">
          <cell r="A899" t="str">
            <v>F0601647</v>
          </cell>
          <cell r="B899" t="str">
            <v>00006275B01 - ENJOLIVEUR</v>
          </cell>
          <cell r="C899">
            <v>25</v>
          </cell>
        </row>
        <row r="900">
          <cell r="A900" t="str">
            <v>F0601648</v>
          </cell>
          <cell r="B900" t="str">
            <v>00006275S01 - ENJOLIVEUR</v>
          </cell>
          <cell r="C900">
            <v>89</v>
          </cell>
        </row>
        <row r="901">
          <cell r="A901" t="str">
            <v>F0601649</v>
          </cell>
          <cell r="B901" t="str">
            <v>00006272B01 - ENJOLIVEUR</v>
          </cell>
          <cell r="C901">
            <v>53</v>
          </cell>
        </row>
        <row r="902">
          <cell r="A902" t="str">
            <v>F0601650</v>
          </cell>
          <cell r="B902" t="str">
            <v>00006272S01 - ENJOLIVEUR</v>
          </cell>
          <cell r="C902">
            <v>64</v>
          </cell>
        </row>
        <row r="903">
          <cell r="A903" t="str">
            <v>F0601652</v>
          </cell>
          <cell r="B903" t="str">
            <v>00009006B00 - ENJOLIVEUR</v>
          </cell>
          <cell r="C903">
            <v>15</v>
          </cell>
        </row>
        <row r="904">
          <cell r="A904" t="str">
            <v>F0601653</v>
          </cell>
          <cell r="B904" t="str">
            <v>00009006S00 - ENJOLIVEUR</v>
          </cell>
          <cell r="C904">
            <v>57</v>
          </cell>
        </row>
        <row r="905">
          <cell r="A905" t="str">
            <v>F0601820</v>
          </cell>
          <cell r="B905" t="str">
            <v>F0601820 - SIMILI TAPIS TVSS0002</v>
          </cell>
          <cell r="C905">
            <v>267.3</v>
          </cell>
        </row>
        <row r="906">
          <cell r="A906" t="str">
            <v>F0601855</v>
          </cell>
          <cell r="B906" t="str">
            <v>NTD-060–T2–GB–F1–C5-RA - NIDA NOMEX OX4.8-48-11.94 REFA</v>
          </cell>
          <cell r="C906">
            <v>0</v>
          </cell>
        </row>
        <row r="907">
          <cell r="A907" t="str">
            <v>F0601856</v>
          </cell>
          <cell r="B907" t="str">
            <v>NTD-060–T2–GB–F1–C3-RA - NIDA NOMEX OX4.8-48-8.76 REFA</v>
          </cell>
          <cell r="C907">
            <v>588</v>
          </cell>
        </row>
        <row r="908">
          <cell r="A908" t="str">
            <v>F0601923</v>
          </cell>
          <cell r="B908" t="str">
            <v>34655.836R.7.142​ - PEINT 346-55 GOLDEN SUNSET</v>
          </cell>
          <cell r="C908">
            <v>46</v>
          </cell>
        </row>
        <row r="909">
          <cell r="A909" t="str">
            <v>F0602186</v>
          </cell>
          <cell r="B909" t="str">
            <v>00008764B00 - PORTE MANTEAU ASSEMBLE</v>
          </cell>
          <cell r="C909">
            <v>1</v>
          </cell>
        </row>
        <row r="910">
          <cell r="A910" t="str">
            <v>F0602204</v>
          </cell>
          <cell r="B910" t="str">
            <v>00005738B01 - PLATINE</v>
          </cell>
          <cell r="C910">
            <v>24</v>
          </cell>
        </row>
        <row r="911">
          <cell r="A911" t="str">
            <v>F0602214</v>
          </cell>
          <cell r="B911" t="str">
            <v>00008924B00 - CORNIERE</v>
          </cell>
          <cell r="C911">
            <v>0</v>
          </cell>
        </row>
        <row r="912">
          <cell r="A912" t="str">
            <v>F0602215</v>
          </cell>
          <cell r="B912" t="str">
            <v>00008927B00 - SUPPORT PANNEAU COCKTAIL</v>
          </cell>
          <cell r="C912">
            <v>0</v>
          </cell>
        </row>
        <row r="913">
          <cell r="A913" t="str">
            <v>F0602216</v>
          </cell>
          <cell r="B913" t="str">
            <v>00008927S00 - SUPPORT PANNEAU COCKTAIL</v>
          </cell>
          <cell r="C913">
            <v>0</v>
          </cell>
        </row>
        <row r="914">
          <cell r="A914" t="str">
            <v>F0602219</v>
          </cell>
          <cell r="B914" t="str">
            <v>00008940B00 - SUPPORT CAPOT EQ</v>
          </cell>
          <cell r="C914">
            <v>0</v>
          </cell>
        </row>
        <row r="915">
          <cell r="A915" t="str">
            <v>F0602227</v>
          </cell>
          <cell r="B915" t="str">
            <v>00008948B00 - ENS POUTRE AV</v>
          </cell>
          <cell r="C915">
            <v>0</v>
          </cell>
        </row>
        <row r="916">
          <cell r="A916" t="str">
            <v>F0602228</v>
          </cell>
          <cell r="B916" t="str">
            <v>00008948S00 - ENS POUTRE AV</v>
          </cell>
          <cell r="C916">
            <v>0</v>
          </cell>
        </row>
        <row r="917">
          <cell r="A917" t="str">
            <v>F0602229</v>
          </cell>
          <cell r="B917" t="str">
            <v>00009354B00 - ENS POUTRE AV</v>
          </cell>
          <cell r="C917">
            <v>0</v>
          </cell>
        </row>
        <row r="918">
          <cell r="A918" t="str">
            <v>F0602230</v>
          </cell>
          <cell r="B918" t="str">
            <v>00009354S00 - ENS POUTRE AV</v>
          </cell>
          <cell r="C918">
            <v>0</v>
          </cell>
        </row>
        <row r="919">
          <cell r="A919" t="str">
            <v>F0602233</v>
          </cell>
          <cell r="B919" t="str">
            <v>00009505B00 - ENS POUTRE AR</v>
          </cell>
          <cell r="C919">
            <v>0</v>
          </cell>
        </row>
        <row r="920">
          <cell r="A920" t="str">
            <v>F0602234</v>
          </cell>
          <cell r="B920" t="str">
            <v>00009505S00 - ENS POUTRE AR</v>
          </cell>
          <cell r="C920">
            <v>0</v>
          </cell>
        </row>
        <row r="921">
          <cell r="A921" t="str">
            <v>F0602237</v>
          </cell>
          <cell r="B921" t="str">
            <v>00008946B00 - ENS POUTRE AR</v>
          </cell>
          <cell r="C921">
            <v>0</v>
          </cell>
        </row>
        <row r="922">
          <cell r="A922" t="str">
            <v>F0602238</v>
          </cell>
          <cell r="B922" t="str">
            <v>00008946S00 - ENS POUTRE AR</v>
          </cell>
          <cell r="C922">
            <v>0</v>
          </cell>
        </row>
        <row r="923">
          <cell r="A923" t="str">
            <v>F0602299</v>
          </cell>
          <cell r="B923" t="str">
            <v>00008920B00 - MOULURE D H COQUE ARRIERE</v>
          </cell>
          <cell r="C923">
            <v>159</v>
          </cell>
        </row>
        <row r="924">
          <cell r="A924" t="str">
            <v>F0602300</v>
          </cell>
          <cell r="B924" t="str">
            <v>00008919B00 - MOULURE COURBE V COQUE ARRIERE</v>
          </cell>
          <cell r="C924">
            <v>95</v>
          </cell>
        </row>
        <row r="925">
          <cell r="A925" t="str">
            <v>F0602301</v>
          </cell>
          <cell r="B925" t="str">
            <v>00008919S00 - MOULURE COURBE V COQUE ARRIERE</v>
          </cell>
          <cell r="C925">
            <v>89</v>
          </cell>
        </row>
        <row r="926">
          <cell r="A926" t="str">
            <v>F0602302</v>
          </cell>
          <cell r="B926" t="str">
            <v>00008921B00 - MOULURE COURBE H COQUE ARRIERE</v>
          </cell>
          <cell r="C926">
            <v>51</v>
          </cell>
        </row>
        <row r="927">
          <cell r="A927" t="str">
            <v>F0602303</v>
          </cell>
          <cell r="B927" t="str">
            <v>00008921S00 - MOULURE COURBE H COQUE ARRIERE</v>
          </cell>
          <cell r="C927">
            <v>52</v>
          </cell>
        </row>
        <row r="928">
          <cell r="A928" t="str">
            <v>F0602304</v>
          </cell>
          <cell r="B928" t="str">
            <v>00009262B00 - MOULURE COURBE H COQUE ARRIERE</v>
          </cell>
          <cell r="C928">
            <v>36</v>
          </cell>
        </row>
        <row r="929">
          <cell r="A929" t="str">
            <v>F0602305</v>
          </cell>
          <cell r="B929" t="str">
            <v>00009262S00 - MOULURE COURBE H COQUE ARRIERE</v>
          </cell>
          <cell r="C929">
            <v>40</v>
          </cell>
        </row>
        <row r="930">
          <cell r="A930" t="str">
            <v>F0602309</v>
          </cell>
          <cell r="B930" t="str">
            <v>00005525S00 - SUPPORT COQUE</v>
          </cell>
          <cell r="C930">
            <v>51</v>
          </cell>
        </row>
        <row r="931">
          <cell r="A931" t="str">
            <v>F0602320</v>
          </cell>
          <cell r="B931" t="str">
            <v>00009069B00 - EQUERRE EQ</v>
          </cell>
          <cell r="C931">
            <v>9</v>
          </cell>
        </row>
        <row r="932">
          <cell r="A932" t="str">
            <v>F0602848</v>
          </cell>
          <cell r="B932" t="str">
            <v>34555.0000.0.009 - DURCISSEUR ALEXIT 345-55</v>
          </cell>
          <cell r="C932">
            <v>16.36</v>
          </cell>
        </row>
        <row r="933">
          <cell r="A933" t="str">
            <v>F0603189</v>
          </cell>
          <cell r="B933" t="str">
            <v>00011688B00 - JOINT</v>
          </cell>
          <cell r="C933">
            <v>3</v>
          </cell>
        </row>
        <row r="934">
          <cell r="A934" t="str">
            <v>F0603190</v>
          </cell>
          <cell r="B934" t="str">
            <v>00011670B00 - JOINT</v>
          </cell>
          <cell r="C934">
            <v>8</v>
          </cell>
        </row>
        <row r="935">
          <cell r="A935" t="str">
            <v>F0603191</v>
          </cell>
          <cell r="B935" t="str">
            <v>00011427B00 - JOINT</v>
          </cell>
          <cell r="C935">
            <v>4</v>
          </cell>
        </row>
        <row r="936">
          <cell r="A936" t="str">
            <v>F0603192</v>
          </cell>
          <cell r="B936" t="str">
            <v>00011689B00 - JOINT</v>
          </cell>
          <cell r="C936">
            <v>3</v>
          </cell>
        </row>
        <row r="937">
          <cell r="A937" t="str">
            <v>F0603193</v>
          </cell>
          <cell r="B937" t="str">
            <v>00011461B00 - JOINT</v>
          </cell>
          <cell r="C937">
            <v>5</v>
          </cell>
        </row>
        <row r="938">
          <cell r="A938" t="str">
            <v>F0603194</v>
          </cell>
          <cell r="B938" t="str">
            <v>00011588B00 - JOINT</v>
          </cell>
          <cell r="C938">
            <v>3</v>
          </cell>
        </row>
        <row r="939">
          <cell r="A939" t="str">
            <v>F0603195</v>
          </cell>
          <cell r="B939" t="str">
            <v>00011643B00 - JOINT</v>
          </cell>
          <cell r="C939">
            <v>3</v>
          </cell>
        </row>
        <row r="940">
          <cell r="A940" t="str">
            <v>F0603196</v>
          </cell>
          <cell r="B940" t="str">
            <v>00011459B00 - JOINT</v>
          </cell>
          <cell r="C940">
            <v>3</v>
          </cell>
        </row>
        <row r="941">
          <cell r="A941" t="str">
            <v>F0603197</v>
          </cell>
          <cell r="B941" t="str">
            <v>00011455B00 - JOINT</v>
          </cell>
          <cell r="C941">
            <v>3</v>
          </cell>
        </row>
        <row r="942">
          <cell r="A942" t="str">
            <v>F0603198</v>
          </cell>
          <cell r="B942" t="str">
            <v>00011672B00 - JOINT</v>
          </cell>
          <cell r="C942">
            <v>3</v>
          </cell>
        </row>
        <row r="943">
          <cell r="A943" t="str">
            <v>F0603266</v>
          </cell>
          <cell r="B943" t="str">
            <v>00010529B00 - CAPOT DE PROTECTION</v>
          </cell>
          <cell r="C943">
            <v>10</v>
          </cell>
        </row>
        <row r="944">
          <cell r="A944" t="str">
            <v>F0603287</v>
          </cell>
          <cell r="B944" t="str">
            <v>00007983B02 - DOUBLEUR FERMETURE EQ</v>
          </cell>
          <cell r="C944">
            <v>0</v>
          </cell>
        </row>
        <row r="945">
          <cell r="A945" t="str">
            <v>F0603292</v>
          </cell>
          <cell r="B945" t="str">
            <v>00008349B02 - ENS PLATINE</v>
          </cell>
          <cell r="C945">
            <v>6</v>
          </cell>
        </row>
        <row r="946">
          <cell r="A946" t="str">
            <v>F0603293</v>
          </cell>
          <cell r="B946" t="str">
            <v>00007985B02 - DOUBLEUR FERMETURE EQ</v>
          </cell>
          <cell r="C946">
            <v>0</v>
          </cell>
        </row>
        <row r="947">
          <cell r="A947" t="str">
            <v>F0603295</v>
          </cell>
          <cell r="B947" t="str">
            <v>00007851B02 - DOUBLEUR FERMETURE EQ</v>
          </cell>
          <cell r="C947">
            <v>0</v>
          </cell>
        </row>
        <row r="948">
          <cell r="A948" t="str">
            <v>F0603330</v>
          </cell>
          <cell r="B948" t="str">
            <v>CDEX1467-9 - JOINT T</v>
          </cell>
          <cell r="C948">
            <v>50</v>
          </cell>
        </row>
        <row r="949">
          <cell r="A949" t="str">
            <v>F0603331</v>
          </cell>
          <cell r="B949" t="str">
            <v>CDM661-45-9 - JOINT P</v>
          </cell>
          <cell r="C949">
            <v>44.72</v>
          </cell>
        </row>
        <row r="950">
          <cell r="A950" t="str">
            <v>F0603622</v>
          </cell>
          <cell r="B950" t="str">
            <v>424/11284 - JOINT</v>
          </cell>
          <cell r="C950">
            <v>0</v>
          </cell>
        </row>
        <row r="951">
          <cell r="A951" t="str">
            <v>F0603951</v>
          </cell>
          <cell r="B951" t="str">
            <v>ALCM-HR-4883 - MASTER HR LG 1420MM</v>
          </cell>
          <cell r="C951">
            <v>75</v>
          </cell>
        </row>
        <row r="952">
          <cell r="A952" t="str">
            <v>F0604064</v>
          </cell>
          <cell r="B952" t="str">
            <v>00012680B00 - ENS CHARNIERE</v>
          </cell>
          <cell r="C952">
            <v>0</v>
          </cell>
        </row>
        <row r="953">
          <cell r="A953" t="str">
            <v>F0604129</v>
          </cell>
          <cell r="B953" t="str">
            <v>00011291B00 - EQUERRE EQ</v>
          </cell>
          <cell r="C953">
            <v>0</v>
          </cell>
        </row>
        <row r="954">
          <cell r="A954" t="str">
            <v>F0604140</v>
          </cell>
          <cell r="B954" t="str">
            <v>00010944B00 - EQUERRE</v>
          </cell>
          <cell r="C954">
            <v>11</v>
          </cell>
        </row>
        <row r="955">
          <cell r="A955" t="str">
            <v>F0604141</v>
          </cell>
          <cell r="B955" t="str">
            <v>00010944S00 - EQUERRE</v>
          </cell>
          <cell r="C955">
            <v>16</v>
          </cell>
        </row>
        <row r="956">
          <cell r="A956" t="str">
            <v>F0604142</v>
          </cell>
          <cell r="B956" t="str">
            <v>00011142B00 - SUPPORT GRILLE EQUIPE</v>
          </cell>
          <cell r="C956">
            <v>0</v>
          </cell>
        </row>
        <row r="957">
          <cell r="A957" t="str">
            <v>F0604143</v>
          </cell>
          <cell r="B957" t="str">
            <v>00011142S00 - SUPPORT GRILLE EQUIPE</v>
          </cell>
          <cell r="C957">
            <v>0</v>
          </cell>
        </row>
        <row r="958">
          <cell r="A958" t="str">
            <v>F0604144</v>
          </cell>
          <cell r="B958" t="str">
            <v>00011388B00 - EQUERRE EQ</v>
          </cell>
          <cell r="C958">
            <v>7</v>
          </cell>
        </row>
        <row r="959">
          <cell r="A959" t="str">
            <v>F0604145</v>
          </cell>
          <cell r="B959" t="str">
            <v>00011524B00 - EQUERRE ASSEMBLEE</v>
          </cell>
          <cell r="C959">
            <v>7</v>
          </cell>
        </row>
        <row r="960">
          <cell r="A960" t="str">
            <v>F0604147</v>
          </cell>
          <cell r="B960" t="str">
            <v>00007986B02 - DOUBLEUR FERMETURE EQ</v>
          </cell>
          <cell r="C960">
            <v>0</v>
          </cell>
        </row>
        <row r="961">
          <cell r="A961" t="str">
            <v>F0604148</v>
          </cell>
          <cell r="B961" t="str">
            <v>00011351B00 - SUPPORT JOINT</v>
          </cell>
          <cell r="C961">
            <v>14</v>
          </cell>
        </row>
        <row r="962">
          <cell r="A962" t="str">
            <v>F0604149</v>
          </cell>
          <cell r="B962" t="str">
            <v>F0604149 - SUPPORT JOINT</v>
          </cell>
          <cell r="C962">
            <v>8</v>
          </cell>
        </row>
        <row r="963">
          <cell r="A963" t="str">
            <v>F0604150</v>
          </cell>
          <cell r="B963" t="str">
            <v>00011358B00 - SUPPORT JOINT</v>
          </cell>
          <cell r="C963">
            <v>8</v>
          </cell>
        </row>
        <row r="964">
          <cell r="A964" t="str">
            <v>F0604151</v>
          </cell>
          <cell r="B964" t="str">
            <v>00011362B00 - SUPPORT JOINT</v>
          </cell>
          <cell r="C964">
            <v>18</v>
          </cell>
        </row>
        <row r="965">
          <cell r="A965" t="str">
            <v>F0604152</v>
          </cell>
          <cell r="B965" t="str">
            <v>00011368B00 - SUPPORT JOINT</v>
          </cell>
          <cell r="C965">
            <v>16</v>
          </cell>
        </row>
        <row r="966">
          <cell r="A966" t="str">
            <v>F0604153</v>
          </cell>
          <cell r="B966" t="str">
            <v>00011369B00 - SUPPORT JOINT</v>
          </cell>
          <cell r="C966">
            <v>16</v>
          </cell>
        </row>
        <row r="967">
          <cell r="A967" t="str">
            <v>F0604154</v>
          </cell>
          <cell r="B967" t="str">
            <v>00011346B00 - SUPPORT JOINT</v>
          </cell>
          <cell r="C967">
            <v>14</v>
          </cell>
        </row>
        <row r="968">
          <cell r="A968" t="str">
            <v>F0604155</v>
          </cell>
          <cell r="B968" t="str">
            <v>00011339B00 - SUPPORT JOINT</v>
          </cell>
          <cell r="C968">
            <v>15</v>
          </cell>
        </row>
        <row r="969">
          <cell r="A969" t="str">
            <v>F0604156</v>
          </cell>
          <cell r="B969" t="str">
            <v>00011361B00 - SUPPORT JOINT</v>
          </cell>
          <cell r="C969">
            <v>18</v>
          </cell>
        </row>
        <row r="970">
          <cell r="A970" t="str">
            <v>F0604157</v>
          </cell>
          <cell r="B970" t="str">
            <v>00011359B00 - SUPPORT JOINT</v>
          </cell>
          <cell r="C970">
            <v>19</v>
          </cell>
        </row>
        <row r="971">
          <cell r="A971" t="str">
            <v>F0604158</v>
          </cell>
          <cell r="B971" t="str">
            <v>00011405B00 - SUPPORT JOINT</v>
          </cell>
          <cell r="C971">
            <v>0</v>
          </cell>
        </row>
        <row r="972">
          <cell r="A972" t="str">
            <v>F0604179</v>
          </cell>
          <cell r="B972" t="str">
            <v>00009162B00 - MOUSSE ACCOUDOIR</v>
          </cell>
          <cell r="C972">
            <v>0</v>
          </cell>
        </row>
        <row r="973">
          <cell r="A973" t="str">
            <v>F0604180</v>
          </cell>
          <cell r="B973" t="str">
            <v>00009162S00 - MOUSSE ACCOUDOIR</v>
          </cell>
          <cell r="C973">
            <v>0</v>
          </cell>
        </row>
        <row r="974">
          <cell r="A974" t="str">
            <v>F0604236</v>
          </cell>
          <cell r="B974" t="str">
            <v>82-19-400-17 - 1/4T TIGE TB EC 5X10,84</v>
          </cell>
          <cell r="C974">
            <v>0</v>
          </cell>
        </row>
        <row r="975">
          <cell r="A975" t="str">
            <v>F0605401</v>
          </cell>
          <cell r="B975" t="str">
            <v>82-19-500-31 - 1/4T TIGE TB EC 5X13,9</v>
          </cell>
          <cell r="C975">
            <v>0</v>
          </cell>
        </row>
        <row r="976">
          <cell r="A976" t="str">
            <v>F0605980</v>
          </cell>
          <cell r="B976" t="str">
            <v>00015017B00 - SUPPORT COQUE</v>
          </cell>
          <cell r="C976">
            <v>18</v>
          </cell>
        </row>
        <row r="977">
          <cell r="A977" t="str">
            <v>F0605981</v>
          </cell>
          <cell r="B977" t="str">
            <v>00015017S00 - SUPPORT COQUE</v>
          </cell>
          <cell r="C977">
            <v>24</v>
          </cell>
        </row>
        <row r="978">
          <cell r="A978" t="str">
            <v>F0605982</v>
          </cell>
          <cell r="B978" t="str">
            <v>00015024B00 - SUPPORT COQUE</v>
          </cell>
          <cell r="C978">
            <v>84</v>
          </cell>
        </row>
        <row r="979">
          <cell r="A979" t="str">
            <v>F0605983</v>
          </cell>
          <cell r="B979" t="str">
            <v>00015039B00 - SUPPORT COQUE</v>
          </cell>
          <cell r="C979">
            <v>18</v>
          </cell>
        </row>
        <row r="980">
          <cell r="A980" t="str">
            <v>F0605984</v>
          </cell>
          <cell r="B980" t="str">
            <v>00015039S00 - SUPPORT COQUE</v>
          </cell>
          <cell r="C980">
            <v>24</v>
          </cell>
        </row>
        <row r="981">
          <cell r="A981" t="str">
            <v>F0606123</v>
          </cell>
          <cell r="B981" t="str">
            <v>00015412B00 - TOLE DE FIXATION</v>
          </cell>
          <cell r="C981">
            <v>0</v>
          </cell>
        </row>
        <row r="982">
          <cell r="A982" t="str">
            <v>F0606248</v>
          </cell>
          <cell r="B982" t="str">
            <v>00015596B00 - TOLE DE FIXATION</v>
          </cell>
          <cell r="C982">
            <v>0</v>
          </cell>
        </row>
        <row r="983">
          <cell r="A983" t="str">
            <v>F0606561</v>
          </cell>
          <cell r="B983" t="str">
            <v>00015497B00 - EQUERRE EQUIPEE</v>
          </cell>
          <cell r="C983">
            <v>0</v>
          </cell>
        </row>
        <row r="984">
          <cell r="A984" t="str">
            <v>F0606565</v>
          </cell>
          <cell r="B984" t="str">
            <v>00015497S00 - EQUERRE EQUIPEE</v>
          </cell>
          <cell r="C984">
            <v>0</v>
          </cell>
        </row>
        <row r="985">
          <cell r="A985" t="str">
            <v>F0606567</v>
          </cell>
          <cell r="B985" t="str">
            <v>00015539B00 - EQUERRE EQUIPEE</v>
          </cell>
          <cell r="C985">
            <v>0</v>
          </cell>
        </row>
        <row r="986">
          <cell r="A986" t="str">
            <v>F0606687</v>
          </cell>
          <cell r="B986" t="str">
            <v>00016055B00 - EQUERRE EQ</v>
          </cell>
          <cell r="C986">
            <v>0</v>
          </cell>
        </row>
        <row r="987">
          <cell r="A987" t="str">
            <v>F0606688</v>
          </cell>
          <cell r="B987" t="str">
            <v>00005746S00 - DOUBLEUR</v>
          </cell>
          <cell r="C987">
            <v>0</v>
          </cell>
        </row>
        <row r="988">
          <cell r="A988" t="str">
            <v>F070168</v>
          </cell>
          <cell r="B988" t="str">
            <v>NAS1833-08-250 - INSERT AF 8UNJCX0,250</v>
          </cell>
          <cell r="C988">
            <v>515</v>
          </cell>
        </row>
        <row r="989">
          <cell r="A989" t="str">
            <v>F087947</v>
          </cell>
          <cell r="B989" t="str">
            <v>NAS514P1032-16 - VIS TF EC 10UNJFX1</v>
          </cell>
          <cell r="C989">
            <v>422</v>
          </cell>
        </row>
        <row r="990">
          <cell r="A990" t="str">
            <v>F091009</v>
          </cell>
          <cell r="B990" t="str">
            <v>AAVEL20-330 - Auto Agrip VEL LR 20   NOIR</v>
          </cell>
          <cell r="C990">
            <v>100</v>
          </cell>
        </row>
        <row r="991">
          <cell r="A991" t="str">
            <v>F091021</v>
          </cell>
          <cell r="B991" t="str">
            <v>AACR016-10A - Auto Agrip CRO LR 16 A BLANC</v>
          </cell>
          <cell r="C991">
            <v>23.036999999999999</v>
          </cell>
        </row>
        <row r="992">
          <cell r="A992" t="str">
            <v>F091027</v>
          </cell>
          <cell r="B992" t="str">
            <v>AACR025-10A - AUTO AGRIP CRO LG 25 A BLANC</v>
          </cell>
          <cell r="C992">
            <v>25</v>
          </cell>
        </row>
        <row r="993">
          <cell r="A993" t="str">
            <v>F091030</v>
          </cell>
          <cell r="B993" t="str">
            <v>AACR050-10A - Auto Agrip CRO LR 50 A BLANC</v>
          </cell>
          <cell r="C993">
            <v>1000</v>
          </cell>
        </row>
        <row r="994">
          <cell r="A994" t="str">
            <v>F091033</v>
          </cell>
          <cell r="B994" t="str">
            <v>AAVEL16-10A - Auto Agrip VEL LR 16 A BLANC</v>
          </cell>
          <cell r="C994">
            <v>10</v>
          </cell>
        </row>
        <row r="995">
          <cell r="A995" t="str">
            <v>F092735</v>
          </cell>
          <cell r="B995" t="str">
            <v>ADDF50 - ADHESIF DOUBLE FACE LARG 50 MM</v>
          </cell>
          <cell r="C995">
            <v>24.8</v>
          </cell>
        </row>
        <row r="996">
          <cell r="A996" t="str">
            <v>F094111</v>
          </cell>
          <cell r="B996" t="str">
            <v>ADDF10 REF 950 - ADHESIF DOUBLE FACE LARG 10 MM</v>
          </cell>
          <cell r="C996">
            <v>49.88</v>
          </cell>
        </row>
        <row r="997">
          <cell r="A997" t="str">
            <v>F095635</v>
          </cell>
          <cell r="B997" t="str">
            <v>PEDIL62 - DILUANT ALEXIT VERDUNER 62</v>
          </cell>
          <cell r="C997">
            <v>29</v>
          </cell>
        </row>
        <row r="998">
          <cell r="A998" t="str">
            <v>F096351</v>
          </cell>
          <cell r="B998" t="str">
            <v>PEDURHARTER400 - DURCISSEUR ALEXIT HARTER 400</v>
          </cell>
          <cell r="C998">
            <v>0</v>
          </cell>
        </row>
        <row r="999">
          <cell r="A999" t="str">
            <v>F096680</v>
          </cell>
          <cell r="B999" t="str">
            <v>AACR025-315A - Auto Agrip CRO LR 25 A GRIS CL</v>
          </cell>
          <cell r="C999">
            <v>5</v>
          </cell>
        </row>
        <row r="1000">
          <cell r="A1000" t="str">
            <v>F204162</v>
          </cell>
          <cell r="B1000" t="str">
            <v>AD3532BA - KIT COLLE SCOTCH-WELD 3532 BA</v>
          </cell>
          <cell r="C1000">
            <v>380</v>
          </cell>
        </row>
        <row r="1001">
          <cell r="A1001" t="str">
            <v>F207622</v>
          </cell>
          <cell r="B1001" t="str">
            <v>NAS1801-3-7 - VIS TH EC 10UNJFX7/16</v>
          </cell>
          <cell r="C1001">
            <v>100</v>
          </cell>
        </row>
        <row r="1002">
          <cell r="A1002" t="str">
            <v>F207895</v>
          </cell>
          <cell r="B1002" t="str">
            <v>NAS514P1032-22 - VIS TF EC 10UNJFX1-3/8</v>
          </cell>
          <cell r="C1002">
            <v>1280</v>
          </cell>
        </row>
        <row r="1003">
          <cell r="A1003" t="str">
            <v>F209161</v>
          </cell>
          <cell r="B1003" t="str">
            <v>NAS1801-3-20 - VIS TH EC 10UNJFX1-1/4</v>
          </cell>
          <cell r="C1003">
            <v>248</v>
          </cell>
        </row>
        <row r="1004">
          <cell r="A1004" t="str">
            <v>F218016</v>
          </cell>
          <cell r="B1004" t="str">
            <v>NAS514P440-4 - VIS TF EC 4UNJCX1/4</v>
          </cell>
          <cell r="C1004">
            <v>3983</v>
          </cell>
        </row>
        <row r="1005">
          <cell r="A1005" t="str">
            <v>F237093</v>
          </cell>
          <cell r="B1005" t="str">
            <v>NAS1801-3-8 - VIS TH EC 10UNJFX1/2</v>
          </cell>
          <cell r="C1005">
            <v>2962</v>
          </cell>
        </row>
        <row r="1006">
          <cell r="A1006" t="str">
            <v>F237095</v>
          </cell>
          <cell r="B1006" t="str">
            <v>NAS1149CN632R - RONDELLE P 9,5X3,8X0,8</v>
          </cell>
          <cell r="C1006">
            <v>2</v>
          </cell>
        </row>
        <row r="1007">
          <cell r="A1007" t="str">
            <v>F239016</v>
          </cell>
          <cell r="B1007" t="str">
            <v>QU82-32-301-12 - RONDELLE SUPPORT 1/4 TOUR</v>
          </cell>
          <cell r="C1007">
            <v>1375</v>
          </cell>
        </row>
        <row r="1008">
          <cell r="A1008" t="str">
            <v>F259059</v>
          </cell>
          <cell r="B1008" t="str">
            <v>NAS1801-3-9 - VIS TH EC 10UNJFX9/16</v>
          </cell>
          <cell r="C1008">
            <v>672</v>
          </cell>
        </row>
        <row r="1009">
          <cell r="A1009" t="str">
            <v>F264592</v>
          </cell>
          <cell r="B1009" t="str">
            <v>ISO8734-5X12-A-ST - GOUPILLE CY 5X12</v>
          </cell>
          <cell r="C1009">
            <v>539</v>
          </cell>
        </row>
        <row r="1010">
          <cell r="A1010" t="str">
            <v>F269594</v>
          </cell>
          <cell r="B1010" t="str">
            <v>NAS1801-3-10 - VIS TH EC 10UNJFX10/16</v>
          </cell>
          <cell r="C1010">
            <v>354</v>
          </cell>
        </row>
        <row r="1011">
          <cell r="A1011" t="str">
            <v>F279950</v>
          </cell>
          <cell r="B1011" t="str">
            <v>NAS1801-3-16 - VIS TH EC 10UNJFX1</v>
          </cell>
          <cell r="C1011">
            <v>20</v>
          </cell>
        </row>
        <row r="1012">
          <cell r="A1012" t="str">
            <v>F292954</v>
          </cell>
          <cell r="B1012" t="str">
            <v>ISO8734-6X20-A-ST - GOUPILLE Cy 6X20</v>
          </cell>
          <cell r="C1012">
            <v>171</v>
          </cell>
        </row>
        <row r="1013">
          <cell r="A1013" t="str">
            <v>F294201</v>
          </cell>
          <cell r="B1013" t="str">
            <v>21217DE2405 - RIVET TF 2,4X5</v>
          </cell>
          <cell r="C1013">
            <v>1500</v>
          </cell>
        </row>
        <row r="1014">
          <cell r="A1014" t="str">
            <v>F297940</v>
          </cell>
          <cell r="B1014" t="str">
            <v>HL632UNCX-138AF - HELICOIL 6,32 UNC X .138 AF</v>
          </cell>
          <cell r="C1014">
            <v>392</v>
          </cell>
        </row>
        <row r="1015">
          <cell r="A1015" t="str">
            <v>F302101</v>
          </cell>
          <cell r="B1015" t="str">
            <v>HL1032UNFX-285A - HELICOIL 1032 UNF X.285 AFSR</v>
          </cell>
          <cell r="C1015">
            <v>1300</v>
          </cell>
        </row>
        <row r="1016">
          <cell r="A1016" t="str">
            <v>F309549</v>
          </cell>
          <cell r="B1016" t="str">
            <v>82-35-302-15 - 1/4T RECEPTACLE</v>
          </cell>
          <cell r="C1016">
            <v>600</v>
          </cell>
        </row>
        <row r="1017">
          <cell r="A1017" t="str">
            <v>F310342</v>
          </cell>
          <cell r="B1017" t="str">
            <v>006605100001-R5 - RONDELLE SKIFFY</v>
          </cell>
          <cell r="C1017">
            <v>100</v>
          </cell>
        </row>
        <row r="1018">
          <cell r="A1018" t="str">
            <v>F315670</v>
          </cell>
          <cell r="B1018" t="str">
            <v>AN970-3 - RONDELLE P 22,2X5,2X1,6</v>
          </cell>
          <cell r="C1018">
            <v>210</v>
          </cell>
        </row>
        <row r="1019">
          <cell r="A1019" t="str">
            <v>F325817</v>
          </cell>
          <cell r="B1019" t="str">
            <v>PEDUR21040000D - FRS DURCISSEUR EN 5 KG</v>
          </cell>
          <cell r="C1019">
            <v>35</v>
          </cell>
        </row>
        <row r="1020">
          <cell r="A1020" t="str">
            <v>F328560</v>
          </cell>
          <cell r="B1020" t="str">
            <v>NAS1801-3-4 - VIS TH EC 10UNJFX1/4</v>
          </cell>
          <cell r="C1020">
            <v>1617</v>
          </cell>
        </row>
        <row r="1021">
          <cell r="A1021" t="str">
            <v>F328561</v>
          </cell>
          <cell r="B1021" t="str">
            <v>NAS1801-3-6 - VIS TH EC 10UNJFX6/16</v>
          </cell>
          <cell r="C1021">
            <v>5010</v>
          </cell>
        </row>
        <row r="1022">
          <cell r="A1022" t="str">
            <v>F328679</v>
          </cell>
          <cell r="B1022" t="str">
            <v>82-19-540-16 - 1/4 T TIGE</v>
          </cell>
          <cell r="C1022">
            <v>134</v>
          </cell>
        </row>
        <row r="1023">
          <cell r="A1023" t="str">
            <v>F331009</v>
          </cell>
          <cell r="B1023" t="str">
            <v>ADDF9080-25 - ADHESIF DOUBLE FACE LARG 25 MM</v>
          </cell>
          <cell r="C1023">
            <v>0</v>
          </cell>
        </row>
        <row r="1024">
          <cell r="A1024" t="str">
            <v>F340246</v>
          </cell>
          <cell r="B1024" t="str">
            <v>PEFST404.15 - PEINT FST CLEARCOAST404.15HIGH</v>
          </cell>
          <cell r="C1024">
            <v>1.4</v>
          </cell>
        </row>
        <row r="1025">
          <cell r="A1025" t="str">
            <v>F340280</v>
          </cell>
          <cell r="B1025" t="str">
            <v>PEDURHARTER450 - DURCISSEUR ALEXIT HARTER 450</v>
          </cell>
          <cell r="C1025">
            <v>10.99</v>
          </cell>
        </row>
        <row r="1026">
          <cell r="A1026" t="str">
            <v>F344453</v>
          </cell>
          <cell r="B1026" t="str">
            <v>MS21042-3 - ECROU H AF 10UNJFX4,8</v>
          </cell>
          <cell r="C1026">
            <v>3500</v>
          </cell>
        </row>
        <row r="1027">
          <cell r="A1027" t="str">
            <v>F346586</v>
          </cell>
          <cell r="B1027" t="str">
            <v>16-101001-002-0 - BRIDE DE FIXATION LONGUE</v>
          </cell>
          <cell r="C1027">
            <v>496</v>
          </cell>
        </row>
        <row r="1028">
          <cell r="A1028" t="str">
            <v>F346945</v>
          </cell>
          <cell r="B1028" t="str">
            <v>NSA935504-03 - EMBASE DE CABLAGE</v>
          </cell>
          <cell r="C1028">
            <v>4316</v>
          </cell>
        </row>
        <row r="1029">
          <cell r="A1029" t="str">
            <v>F355576</v>
          </cell>
          <cell r="B1029" t="str">
            <v>PEFST404.15MATT - PEINT FST CLEARCOAST404.15MATT</v>
          </cell>
          <cell r="C1029">
            <v>45</v>
          </cell>
        </row>
        <row r="1030">
          <cell r="A1030" t="str">
            <v>F355760</v>
          </cell>
          <cell r="B1030" t="str">
            <v>VIBOIS4,5X30 - VIS PANNEAUX PARTICULE TET FRA</v>
          </cell>
          <cell r="C1030">
            <v>1676</v>
          </cell>
        </row>
        <row r="1031">
          <cell r="A1031" t="str">
            <v>F356122</v>
          </cell>
          <cell r="B1031" t="str">
            <v>ISO8734-4X12-A-ST - GOUPILLE CY 4X12</v>
          </cell>
          <cell r="C1031">
            <v>253</v>
          </cell>
        </row>
        <row r="1032">
          <cell r="A1032" t="str">
            <v>F364306</v>
          </cell>
          <cell r="B1032" t="str">
            <v>NSA935504-01 - EMBASE DE CABLAGE</v>
          </cell>
          <cell r="C1032">
            <v>5700</v>
          </cell>
        </row>
        <row r="1033">
          <cell r="A1033" t="str">
            <v>J2000196</v>
          </cell>
          <cell r="B1033" t="str">
            <v>NAS1149C0332R - WASHER FLAT</v>
          </cell>
          <cell r="C1033">
            <v>247</v>
          </cell>
        </row>
        <row r="1034">
          <cell r="A1034" t="str">
            <v>J2000218</v>
          </cell>
          <cell r="B1034" t="str">
            <v>NAS1130-3L10 - INSERT HELICAL COIL</v>
          </cell>
          <cell r="C1034">
            <v>95</v>
          </cell>
        </row>
        <row r="1035">
          <cell r="A1035" t="str">
            <v>J2000221</v>
          </cell>
          <cell r="B1035" t="str">
            <v>RGS950D - INSERT TREADEAD</v>
          </cell>
          <cell r="C1035">
            <v>42</v>
          </cell>
        </row>
        <row r="1036">
          <cell r="A1036" t="str">
            <v>J2000228</v>
          </cell>
          <cell r="B1036" t="str">
            <v>COLLE ( GLUE) ALPHA S708 - COLLE GLUE ALPHA S708</v>
          </cell>
          <cell r="C1036">
            <v>14</v>
          </cell>
        </row>
        <row r="1037">
          <cell r="A1037" t="str">
            <v>J2000231</v>
          </cell>
          <cell r="B1037" t="str">
            <v>CM1002-13001 - ALUMINIUM AT502 25X45</v>
          </cell>
          <cell r="C1037">
            <v>0</v>
          </cell>
        </row>
        <row r="1038">
          <cell r="A1038" t="str">
            <v>J2000232</v>
          </cell>
          <cell r="B1038" t="str">
            <v>CM1002-13002 - ALUMINIUM AT502 50X45</v>
          </cell>
          <cell r="C1038">
            <v>0</v>
          </cell>
        </row>
        <row r="1039">
          <cell r="A1039" t="str">
            <v>J2001022</v>
          </cell>
          <cell r="B1039" t="str">
            <v>NW-01-27P - SLIDE PRE TENSION</v>
          </cell>
          <cell r="C1039">
            <v>28</v>
          </cell>
        </row>
        <row r="1040">
          <cell r="A1040" t="str">
            <v>J2001111</v>
          </cell>
          <cell r="B1040" t="str">
            <v>MS27039C0804 - SCREW PAN CRES 8/32UNC .281L</v>
          </cell>
          <cell r="C1040">
            <v>82</v>
          </cell>
        </row>
        <row r="1041">
          <cell r="A1041" t="str">
            <v>J2001689</v>
          </cell>
          <cell r="B1041" t="str">
            <v>AGS4717-306BS - RIVET ALUMINIUM DOME</v>
          </cell>
          <cell r="C1041">
            <v>0</v>
          </cell>
        </row>
        <row r="1042">
          <cell r="A1042" t="str">
            <v>J2002152</v>
          </cell>
          <cell r="B1042" t="str">
            <v>3M VHB CLEANER - 3M surface cleaner</v>
          </cell>
          <cell r="C1042">
            <v>25</v>
          </cell>
        </row>
        <row r="1043">
          <cell r="A1043" t="str">
            <v>J2002160</v>
          </cell>
          <cell r="B1043" t="str">
            <v>EGS4010-08-310 - INSERT THREADED 8/32UNC .310</v>
          </cell>
          <cell r="C1043">
            <v>4380</v>
          </cell>
        </row>
        <row r="1044">
          <cell r="A1044" t="str">
            <v>J2002162</v>
          </cell>
          <cell r="B1044" t="str">
            <v>EGS4010-3-310 - INSERT THREADED 10/32UNF .31</v>
          </cell>
          <cell r="C1044">
            <v>3248</v>
          </cell>
        </row>
        <row r="1045">
          <cell r="A1045" t="str">
            <v>J2002163</v>
          </cell>
          <cell r="B1045" t="str">
            <v>EGS4010-3-375 - INSERT THREADED 10/32UNF .37</v>
          </cell>
          <cell r="C1045">
            <v>637</v>
          </cell>
        </row>
        <row r="1046">
          <cell r="A1046" t="str">
            <v>J2002187</v>
          </cell>
          <cell r="B1046" t="str">
            <v>AW2104-SKIT-6OZ - AW2104/HY4076 0OZ SEMKIT</v>
          </cell>
          <cell r="C1046">
            <v>1018</v>
          </cell>
        </row>
        <row r="1047">
          <cell r="A1047" t="str">
            <v>J2002188</v>
          </cell>
          <cell r="B1047" t="str">
            <v>CM0603-04002 - 3M VOID FILLER 3524 BA/AF 15 k</v>
          </cell>
          <cell r="C1047">
            <v>8</v>
          </cell>
        </row>
        <row r="1048">
          <cell r="A1048" t="str">
            <v>J2002193</v>
          </cell>
          <cell r="B1048" t="str">
            <v>EGS4011-08-505 - INSERT THRO 8-32UNC.505L DLF</v>
          </cell>
          <cell r="C1048">
            <v>65</v>
          </cell>
        </row>
        <row r="1049">
          <cell r="A1049" t="str">
            <v>J2002195</v>
          </cell>
          <cell r="B1049" t="str">
            <v>EGS4011-3-505 - INSERT THRO THRU 10/32UNF.50</v>
          </cell>
          <cell r="C1049">
            <v>868</v>
          </cell>
        </row>
        <row r="1050">
          <cell r="A1050" t="str">
            <v>J2002341</v>
          </cell>
          <cell r="B1050" t="str">
            <v>2216BA-SEMKIT-6.0 -  6 OZ-S/WELD 2216 BA ADHESIVE </v>
          </cell>
          <cell r="C1050">
            <v>965</v>
          </cell>
        </row>
        <row r="1051">
          <cell r="A1051" t="str">
            <v>J2002342</v>
          </cell>
          <cell r="B1051" t="str">
            <v>AGS4717-303BS - RIVET ALUMINIUM DOME .202LG .0</v>
          </cell>
          <cell r="C1051">
            <v>1448</v>
          </cell>
        </row>
        <row r="1052">
          <cell r="A1052" t="str">
            <v>J2002343</v>
          </cell>
          <cell r="B1052" t="str">
            <v>AGS4717-306BS - RIVET ALUMINIUM DOME .296LG .0</v>
          </cell>
          <cell r="C1052">
            <v>7342</v>
          </cell>
        </row>
        <row r="1053">
          <cell r="A1053" t="str">
            <v>J2002344</v>
          </cell>
          <cell r="B1053" t="str">
            <v>AGS4717-404BS - RIVET DOM BREAK STEM.241L.12</v>
          </cell>
          <cell r="C1053">
            <v>2780</v>
          </cell>
        </row>
        <row r="1054">
          <cell r="A1054" t="str">
            <v>J2002348</v>
          </cell>
          <cell r="B1054" t="str">
            <v>EGS4010-08-375 - INSERT THREADED 8/32UNC .375</v>
          </cell>
          <cell r="C1054">
            <v>428</v>
          </cell>
        </row>
        <row r="1055">
          <cell r="A1055" t="str">
            <v>J2002349</v>
          </cell>
          <cell r="B1055" t="str">
            <v>SP58B -  RIVET BURR .0937D X.028T</v>
          </cell>
          <cell r="C1055">
            <v>3850</v>
          </cell>
        </row>
        <row r="1056">
          <cell r="A1056" t="str">
            <v>J2002356</v>
          </cell>
          <cell r="B1056" t="str">
            <v>NAS1802-3-6 - SCREW HEX HD 10-32UNF .375L</v>
          </cell>
          <cell r="C1056">
            <v>563</v>
          </cell>
        </row>
        <row r="1057">
          <cell r="A1057" t="str">
            <v>J2002373</v>
          </cell>
          <cell r="B1057" t="str">
            <v>81758 - FILM SEPARATEUR PERFORE</v>
          </cell>
          <cell r="C1057">
            <v>356752</v>
          </cell>
        </row>
        <row r="1058">
          <cell r="A1058" t="str">
            <v>J2002374</v>
          </cell>
          <cell r="B1058" t="str">
            <v>81411 - FILM SEPARATEUR NON PERFORE</v>
          </cell>
          <cell r="C1058">
            <v>111484</v>
          </cell>
        </row>
        <row r="1059">
          <cell r="A1059" t="str">
            <v>J2002375</v>
          </cell>
          <cell r="B1059" t="str">
            <v>82381 - FEUTRE DE DRAINAGE AIRWEAVE N4</v>
          </cell>
          <cell r="C1059">
            <v>197600</v>
          </cell>
        </row>
        <row r="1060">
          <cell r="A1060" t="str">
            <v>J2002376</v>
          </cell>
          <cell r="B1060" t="str">
            <v>82511 - FEUTRE AIRWAVE SUPER 10</v>
          </cell>
          <cell r="C1060">
            <v>68400</v>
          </cell>
        </row>
        <row r="1061">
          <cell r="A1061" t="str">
            <v>J2002377</v>
          </cell>
          <cell r="B1061" t="str">
            <v>23026P - MASTIC ETANCHE JAUNE AT200Y</v>
          </cell>
          <cell r="C1061">
            <v>10972.8</v>
          </cell>
        </row>
        <row r="1062">
          <cell r="A1062" t="str">
            <v>J2002378</v>
          </cell>
          <cell r="B1062" t="str">
            <v>81412 - ADHESIF FLASHBREAKER 1 50MM</v>
          </cell>
          <cell r="C1062">
            <v>1320</v>
          </cell>
        </row>
        <row r="1063">
          <cell r="A1063" t="str">
            <v>J2002379</v>
          </cell>
          <cell r="B1063" t="str">
            <v>81988 - ADHESIF FLASHBREAKER 1 25MM</v>
          </cell>
          <cell r="C1063">
            <v>11944</v>
          </cell>
        </row>
        <row r="1064">
          <cell r="A1064" t="str">
            <v>J2002380</v>
          </cell>
          <cell r="B1064" t="str">
            <v>83369 - AEROSOL REFRIGERANT 336 ML-55°</v>
          </cell>
          <cell r="C1064">
            <v>1591</v>
          </cell>
        </row>
        <row r="1065">
          <cell r="A1065" t="str">
            <v>J2002381</v>
          </cell>
          <cell r="B1065" t="str">
            <v>84079 - TISSU DE DELAM ECONOSTITCHT G</v>
          </cell>
          <cell r="C1065">
            <v>109750</v>
          </cell>
        </row>
        <row r="1066">
          <cell r="A1066" t="str">
            <v>J2002384</v>
          </cell>
          <cell r="B1066" t="str">
            <v>T040072 - DIESTONE</v>
          </cell>
          <cell r="C1066">
            <v>40</v>
          </cell>
        </row>
        <row r="1067">
          <cell r="A1067" t="str">
            <v>J2002447</v>
          </cell>
          <cell r="B1067" t="str">
            <v>EPS1009-9-1168 -  1220 X 2440 X 11.68MM 3LB 3/1</v>
          </cell>
          <cell r="C1067">
            <v>34.496000000000002</v>
          </cell>
        </row>
        <row r="1068">
          <cell r="A1068" t="str">
            <v>J2002448</v>
          </cell>
          <cell r="B1068" t="str">
            <v>EPS1009-2-1168 - EPS1009-2-1168DE</v>
          </cell>
          <cell r="C1068">
            <v>124.133</v>
          </cell>
        </row>
        <row r="1069">
          <cell r="A1069" t="str">
            <v>J2002452</v>
          </cell>
          <cell r="B1069" t="str">
            <v>EPS 0021 - REDUX212NA-2M2/PK</v>
          </cell>
          <cell r="C1069">
            <v>136</v>
          </cell>
        </row>
        <row r="1070">
          <cell r="A1070" t="str">
            <v>J2002453</v>
          </cell>
          <cell r="B1070" t="str">
            <v>EPS1009-2-1040 -  1220 X 2440 X 10.40MM 4LB 1/8</v>
          </cell>
          <cell r="C1070">
            <v>9</v>
          </cell>
        </row>
        <row r="1071">
          <cell r="A1071" t="str">
            <v>J2002457</v>
          </cell>
          <cell r="B1071" t="str">
            <v>FREKOTES 700NC - FREKOTES 700NC</v>
          </cell>
          <cell r="C1071">
            <v>34000</v>
          </cell>
        </row>
        <row r="1072">
          <cell r="A1072" t="str">
            <v>J2002481</v>
          </cell>
          <cell r="B1072" t="str">
            <v>82814 - CAPRAN VERT DOUBLE</v>
          </cell>
          <cell r="C1072">
            <v>326580</v>
          </cell>
        </row>
        <row r="1073">
          <cell r="A1073" t="str">
            <v>J2002755</v>
          </cell>
          <cell r="B1073" t="str">
            <v>NAS1130-08L10D - INSERT HCOIL 8/32UNC .164L</v>
          </cell>
          <cell r="C1073">
            <v>9126</v>
          </cell>
        </row>
        <row r="1074">
          <cell r="A1074" t="str">
            <v>J2002756</v>
          </cell>
          <cell r="B1074" t="str">
            <v>DAV1037B - TIE BASE</v>
          </cell>
          <cell r="C1074">
            <v>2400</v>
          </cell>
        </row>
        <row r="1075">
          <cell r="A1075" t="str">
            <v>J2002757</v>
          </cell>
          <cell r="B1075" t="str">
            <v>EGS4010-06-310 - INSERT, FLOATING 6-32UNC .310L</v>
          </cell>
          <cell r="C1075">
            <v>798</v>
          </cell>
        </row>
        <row r="1076">
          <cell r="A1076" t="str">
            <v>J2002758</v>
          </cell>
          <cell r="B1076" t="str">
            <v>EGS11014025L101 - VELCRO LOOP SELF ADHESIVE (FR)</v>
          </cell>
          <cell r="C1076">
            <v>5</v>
          </cell>
        </row>
        <row r="1077">
          <cell r="A1077" t="str">
            <v>J2002760</v>
          </cell>
          <cell r="B1077" t="str">
            <v>EGS4011-08-505K - INSERT THRO CSK 8-32UNC .505L</v>
          </cell>
          <cell r="C1077">
            <v>111</v>
          </cell>
        </row>
        <row r="1078">
          <cell r="A1078" t="str">
            <v>J2002761</v>
          </cell>
          <cell r="B1078" t="str">
            <v>EGS4011-3-505K - INSERT THRO CSK 10-32UNF .505L</v>
          </cell>
          <cell r="C1078">
            <v>900</v>
          </cell>
        </row>
        <row r="1079">
          <cell r="A1079" t="str">
            <v>J2002762</v>
          </cell>
          <cell r="B1079" t="str">
            <v>NAS1130-04L15D - INSERT HCOIL 4/40UNC .168L</v>
          </cell>
          <cell r="C1079">
            <v>501</v>
          </cell>
        </row>
        <row r="1080">
          <cell r="A1080" t="str">
            <v>J2002763</v>
          </cell>
          <cell r="B1080" t="str">
            <v>B84X0 - NEODYMIUM BLOCK MAGNET</v>
          </cell>
          <cell r="C1080">
            <v>52</v>
          </cell>
        </row>
        <row r="1081">
          <cell r="A1081" t="str">
            <v>J2002764</v>
          </cell>
          <cell r="B1081" t="str">
            <v>EGS11014020L101 - VELCRO LOOP SELF ADHESIVE (FR)</v>
          </cell>
          <cell r="C1081">
            <v>1</v>
          </cell>
        </row>
        <row r="1082">
          <cell r="A1082" t="str">
            <v>J2002766</v>
          </cell>
          <cell r="B1082" t="str">
            <v>316M1-B15-M4X12 - STUD BIG HD MALE M4 X 12</v>
          </cell>
          <cell r="C1082">
            <v>529</v>
          </cell>
        </row>
        <row r="1083">
          <cell r="A1083" t="str">
            <v>J2002767</v>
          </cell>
          <cell r="B1083" t="str">
            <v>EGS11014013L101 - VELCRO LOOP SELF ADHESIVE (FR)</v>
          </cell>
          <cell r="C1083">
            <v>9</v>
          </cell>
        </row>
        <row r="1084">
          <cell r="A1084" t="str">
            <v>J2002769</v>
          </cell>
          <cell r="B1084" t="str">
            <v>G51TH - Grommet Strip</v>
          </cell>
          <cell r="C1084">
            <v>100</v>
          </cell>
        </row>
        <row r="1085">
          <cell r="A1085" t="str">
            <v>J2002770</v>
          </cell>
          <cell r="B1085" t="str">
            <v>EGS11014050L101 - FASTENER LOOP SELF ADHESIVE</v>
          </cell>
          <cell r="C1085">
            <v>0</v>
          </cell>
        </row>
        <row r="1086">
          <cell r="A1086" t="str">
            <v>J2002771</v>
          </cell>
          <cell r="B1086" t="str">
            <v>NAS1130-3L10D - INSERT HCOIL 10/32UNF .190L</v>
          </cell>
          <cell r="C1086">
            <v>281</v>
          </cell>
        </row>
        <row r="1087">
          <cell r="A1087" t="str">
            <v>J2002772</v>
          </cell>
          <cell r="B1087" t="str">
            <v>MS21060L08 - NUT 2 LUG FLOAT 8/32UNC</v>
          </cell>
          <cell r="C1087">
            <v>432</v>
          </cell>
        </row>
        <row r="1088">
          <cell r="A1088" t="str">
            <v>J2002774</v>
          </cell>
          <cell r="B1088" t="str">
            <v>EGS11014025H101 - VELCRO HOOK SELF ADHESIVE (FR)</v>
          </cell>
          <cell r="C1088">
            <v>12</v>
          </cell>
        </row>
        <row r="1089">
          <cell r="A1089" t="str">
            <v>J2002775</v>
          </cell>
          <cell r="B1089" t="str">
            <v>NAS1149CN832R - WASHER FLT CRES 8-32 X .032T</v>
          </cell>
          <cell r="C1089">
            <v>52</v>
          </cell>
        </row>
        <row r="1090">
          <cell r="A1090" t="str">
            <v>J2002780</v>
          </cell>
          <cell r="B1090" t="str">
            <v>F29370-659-101 - PLATE TRIM</v>
          </cell>
          <cell r="C1090">
            <v>376</v>
          </cell>
        </row>
        <row r="1091">
          <cell r="A1091" t="str">
            <v>J2002781</v>
          </cell>
          <cell r="B1091" t="str">
            <v>F29370-569-101 - BLOCK STOWAGE DOOR</v>
          </cell>
          <cell r="C1091">
            <v>315</v>
          </cell>
        </row>
        <row r="1092">
          <cell r="A1092" t="str">
            <v>J2002782</v>
          </cell>
          <cell r="B1092" t="str">
            <v>F29570-890-001 - BRACKET ASSY IFE CLOSEOUT</v>
          </cell>
          <cell r="C1092">
            <v>58</v>
          </cell>
        </row>
        <row r="1093">
          <cell r="A1093" t="str">
            <v>J2002783</v>
          </cell>
          <cell r="B1093" t="str">
            <v>F29370-203-001 - BRACKET MOUNTING ASSY</v>
          </cell>
          <cell r="C1093">
            <v>48</v>
          </cell>
        </row>
        <row r="1094">
          <cell r="A1094" t="str">
            <v>J2002784</v>
          </cell>
          <cell r="B1094" t="str">
            <v>F29370-551-101 REV003 - EXTRUSION DOOR STOWAGE</v>
          </cell>
          <cell r="C1094">
            <v>34</v>
          </cell>
        </row>
        <row r="1095">
          <cell r="A1095" t="str">
            <v>J2002785</v>
          </cell>
          <cell r="B1095" t="str">
            <v>F29350-750-001 - BRACKET ASSY TOP HAT</v>
          </cell>
          <cell r="C1095">
            <v>94</v>
          </cell>
        </row>
        <row r="1096">
          <cell r="A1096" t="str">
            <v>J2002787</v>
          </cell>
          <cell r="B1096" t="str">
            <v>F29570-787-001 - BRACKET ASSY IFE CLOSEOUT</v>
          </cell>
          <cell r="C1096">
            <v>69</v>
          </cell>
        </row>
        <row r="1097">
          <cell r="A1097" t="str">
            <v>J2002789</v>
          </cell>
          <cell r="B1097" t="str">
            <v>F29350-749-101 - BRACKET TOP HAT</v>
          </cell>
          <cell r="C1097">
            <v>119</v>
          </cell>
        </row>
        <row r="1098">
          <cell r="A1098" t="str">
            <v>J2002790</v>
          </cell>
          <cell r="B1098" t="str">
            <v>F29550-568-101 - DOUBLER PLATE</v>
          </cell>
          <cell r="C1098">
            <v>20</v>
          </cell>
        </row>
        <row r="1099">
          <cell r="A1099" t="str">
            <v>J2002791</v>
          </cell>
          <cell r="B1099" t="str">
            <v>F29550-713-101 - BRACKET POCKET CTR SHROUD</v>
          </cell>
          <cell r="C1099">
            <v>147</v>
          </cell>
        </row>
        <row r="1100">
          <cell r="A1100" t="str">
            <v>J2002793</v>
          </cell>
          <cell r="B1100" t="str">
            <v>F29650-661-101 - EXTRUSION SUPPORT</v>
          </cell>
          <cell r="C1100">
            <v>34</v>
          </cell>
        </row>
        <row r="1101">
          <cell r="A1101" t="str">
            <v>J2002794</v>
          </cell>
          <cell r="B1101" t="str">
            <v>F29350-674-101 - BRACKET REAR TRIM PANEL</v>
          </cell>
          <cell r="C1101">
            <v>314</v>
          </cell>
        </row>
        <row r="1102">
          <cell r="A1102" t="str">
            <v>J2002795</v>
          </cell>
          <cell r="B1102" t="str">
            <v>F29660-042-101 - BLOCK FWD OUTBD CONSOLE</v>
          </cell>
          <cell r="C1102">
            <v>58</v>
          </cell>
        </row>
        <row r="1103">
          <cell r="A1103" t="str">
            <v>J2002797</v>
          </cell>
          <cell r="B1103" t="str">
            <v>F29660-046-101 - BLOCK AFT, OUTBD CONSOLE</v>
          </cell>
          <cell r="C1103">
            <v>18</v>
          </cell>
        </row>
        <row r="1104">
          <cell r="A1104" t="str">
            <v>J2002798</v>
          </cell>
          <cell r="B1104" t="str">
            <v>F29660-082-101 - BLOCK TABLE MOUNTING</v>
          </cell>
          <cell r="C1104">
            <v>102</v>
          </cell>
        </row>
        <row r="1105">
          <cell r="A1105" t="str">
            <v>J2002799</v>
          </cell>
          <cell r="B1105" t="str">
            <v>F29560-036-101 - BLOCK</v>
          </cell>
          <cell r="C1105">
            <v>439</v>
          </cell>
        </row>
        <row r="1106">
          <cell r="A1106" t="str">
            <v>J2002804</v>
          </cell>
          <cell r="B1106" t="str">
            <v>F29550-568-102 - DOUBLER PLATE</v>
          </cell>
          <cell r="C1106">
            <v>28</v>
          </cell>
        </row>
        <row r="1107">
          <cell r="A1107" t="str">
            <v>J2002818</v>
          </cell>
          <cell r="B1107" t="str">
            <v>EGS4010-3-690 - INSERT THREADED 10/32UNF .69</v>
          </cell>
          <cell r="C1107">
            <v>622</v>
          </cell>
        </row>
        <row r="1108">
          <cell r="A1108" t="str">
            <v>J2002819</v>
          </cell>
          <cell r="B1108" t="str">
            <v>NAS1130-08L15D - INSERT HCOIL 8/32UNC .246L</v>
          </cell>
          <cell r="C1108">
            <v>1019</v>
          </cell>
        </row>
        <row r="1109">
          <cell r="A1109" t="str">
            <v>J2002828</v>
          </cell>
          <cell r="B1109" t="str">
            <v>F29590-505-001 - BLOCK</v>
          </cell>
          <cell r="C1109">
            <v>3</v>
          </cell>
        </row>
        <row r="1110">
          <cell r="A1110" t="str">
            <v>J2002843</v>
          </cell>
          <cell r="B1110" t="str">
            <v>F22250-185-103 - BRACKET SIDEARM</v>
          </cell>
          <cell r="C1110">
            <v>121</v>
          </cell>
        </row>
        <row r="1111">
          <cell r="A1111" t="str">
            <v>J2003712</v>
          </cell>
          <cell r="B1111" t="str">
            <v>NAS1802-08-5 - SCREW HEX HD 8/32UNC .312L</v>
          </cell>
          <cell r="C1111">
            <v>170</v>
          </cell>
        </row>
        <row r="1112">
          <cell r="A1112" t="str">
            <v>J2003800</v>
          </cell>
          <cell r="B1112" t="str">
            <v>NAS1130-06L10D - INSERT HELICOIL 6/32UNC .138L</v>
          </cell>
          <cell r="C1112">
            <v>355</v>
          </cell>
        </row>
        <row r="1113">
          <cell r="A1113" t="str">
            <v>J2003848</v>
          </cell>
          <cell r="B1113" t="str">
            <v>EPS1115 - APF1180-7781-E-60</v>
          </cell>
          <cell r="C1113">
            <v>2800</v>
          </cell>
        </row>
        <row r="1114">
          <cell r="A1114" t="str">
            <v>J2003857</v>
          </cell>
          <cell r="B1114" t="str">
            <v>EPS1009-2-0535DE - 1220 X 2440 X 5,35MM 4LB 1/8"</v>
          </cell>
          <cell r="C1114">
            <v>83</v>
          </cell>
        </row>
        <row r="1115">
          <cell r="A1115" t="str">
            <v>J2003859</v>
          </cell>
          <cell r="B1115" t="str">
            <v>EPS1009-2-0850DE - EPS1009-2-0850DE</v>
          </cell>
          <cell r="C1115">
            <v>13.4</v>
          </cell>
        </row>
        <row r="1116">
          <cell r="A1116" t="str">
            <v>J2003869</v>
          </cell>
          <cell r="B1116" t="str">
            <v>LOCTITE 406 - INSTANT ADHESIVE</v>
          </cell>
          <cell r="C1116">
            <v>39</v>
          </cell>
        </row>
        <row r="1117">
          <cell r="A1117" t="str">
            <v>J2003876</v>
          </cell>
          <cell r="B1117" t="str">
            <v>EGS4011-3-755 - INSERT NO 10 X.755LG</v>
          </cell>
          <cell r="C1117">
            <v>279</v>
          </cell>
        </row>
        <row r="1118">
          <cell r="A1118" t="str">
            <v>J2004807</v>
          </cell>
          <cell r="B1118" t="str">
            <v>J2004807 - SCREW PAN HD 4-40UNC-2A .250L</v>
          </cell>
          <cell r="C1118">
            <v>266</v>
          </cell>
        </row>
        <row r="1119">
          <cell r="A1119" t="str">
            <v>J2004812</v>
          </cell>
          <cell r="B1119" t="str">
            <v>J2004812 - PLATE ASSY RJU</v>
          </cell>
          <cell r="C1119">
            <v>71</v>
          </cell>
        </row>
        <row r="1120">
          <cell r="A1120" t="str">
            <v>J2005063</v>
          </cell>
          <cell r="B1120" t="str">
            <v>PANNEAUX MDF - PANNEAUX MDF</v>
          </cell>
          <cell r="C1120">
            <v>0</v>
          </cell>
        </row>
        <row r="1121">
          <cell r="A1121" t="str">
            <v>J2005121</v>
          </cell>
          <cell r="B1121" t="str">
            <v>EGS11503-7 - ADHESIVE TAPE</v>
          </cell>
          <cell r="C1121">
            <v>75</v>
          </cell>
        </row>
        <row r="1122">
          <cell r="A1122" t="str">
            <v>J2005245</v>
          </cell>
          <cell r="B1122" t="str">
            <v>RMS101-2-40 - PREPREG RMS101-2-40/ EPS1011-4</v>
          </cell>
          <cell r="C1122">
            <v>0</v>
          </cell>
        </row>
        <row r="1123">
          <cell r="A1123" t="str">
            <v>J2005246</v>
          </cell>
          <cell r="B1123" t="str">
            <v>RMS106-1-P - PREPREG RMS106-1-P/EPS1016-1</v>
          </cell>
          <cell r="C1123">
            <v>0</v>
          </cell>
        </row>
        <row r="1124">
          <cell r="A1124" t="str">
            <v>J2005247</v>
          </cell>
          <cell r="B1124" t="str">
            <v>RMS105-1-P - PREPREG RMS105-1-P/EPS1015-1</v>
          </cell>
          <cell r="C1124">
            <v>0</v>
          </cell>
        </row>
        <row r="1125">
          <cell r="A1125" t="str">
            <v>J2005269</v>
          </cell>
          <cell r="B1125" t="str">
            <v>EPS1009-2-1803DE - 18.03MM 4LB /EPS 1009-2-1803DE</v>
          </cell>
          <cell r="C1125">
            <v>14</v>
          </cell>
        </row>
        <row r="1126">
          <cell r="A1126" t="str">
            <v>J2005270</v>
          </cell>
          <cell r="B1126" t="str">
            <v>EPS1009-2-1830 DE - 18.30MM 4LB /EPS 1009-2-1830DE</v>
          </cell>
          <cell r="C1126">
            <v>11</v>
          </cell>
        </row>
        <row r="1127">
          <cell r="A1127" t="str">
            <v>J2005271</v>
          </cell>
          <cell r="B1127" t="str">
            <v>EPS1009-2-0538DE - 05.38MM 4LB /EPS1009-2-0538DE</v>
          </cell>
          <cell r="C1127">
            <v>1.59</v>
          </cell>
        </row>
        <row r="1128">
          <cell r="A1128" t="str">
            <v>J2005272</v>
          </cell>
          <cell r="B1128" t="str">
            <v>EPS1009-2-0560DE - 05.60MM 4LB / EPS1009-2-0559DE</v>
          </cell>
          <cell r="C1128">
            <v>27</v>
          </cell>
        </row>
        <row r="1129">
          <cell r="A1129" t="str">
            <v>J2005274</v>
          </cell>
          <cell r="B1129" t="str">
            <v>EPS1009-2-0875DE - EPS1009-2-0876DE</v>
          </cell>
          <cell r="C1129">
            <v>72</v>
          </cell>
        </row>
        <row r="1130">
          <cell r="A1130" t="str">
            <v>J2005275</v>
          </cell>
          <cell r="B1130" t="str">
            <v>EPS1009-2-1195DE - EPS1009-2-1194DE</v>
          </cell>
          <cell r="C1130">
            <v>39</v>
          </cell>
        </row>
        <row r="1131">
          <cell r="A1131" t="str">
            <v>J2005276</v>
          </cell>
          <cell r="B1131" t="str">
            <v>EPS1009-2-1245DE - 12.45MM 4LB /EPS1009-2-1245DE</v>
          </cell>
          <cell r="C1131">
            <v>56</v>
          </cell>
        </row>
        <row r="1132">
          <cell r="A1132" t="str">
            <v>J2005278</v>
          </cell>
          <cell r="B1132" t="str">
            <v>3141180 - LAYUP AEROCELL .25"</v>
          </cell>
          <cell r="C1132">
            <v>2</v>
          </cell>
        </row>
        <row r="1133">
          <cell r="A1133" t="str">
            <v>J2005285</v>
          </cell>
          <cell r="B1133" t="str">
            <v>9-975-195 - SHEET AL 5005 H14/H24</v>
          </cell>
          <cell r="C1133">
            <v>99.974000000000004</v>
          </cell>
        </row>
        <row r="1134">
          <cell r="A1134" t="str">
            <v>J2005287</v>
          </cell>
          <cell r="B1134" t="str">
            <v>3160182 - TEDLAR TGH15BL3 (DUPONT)</v>
          </cell>
          <cell r="C1134">
            <v>441.03100000000001</v>
          </cell>
        </row>
        <row r="1135">
          <cell r="A1135" t="str">
            <v>J2005495</v>
          </cell>
          <cell r="B1135" t="str">
            <v>J2005495 - TRAITEMENT DECHETS</v>
          </cell>
          <cell r="C1135">
            <v>331</v>
          </cell>
        </row>
        <row r="1136">
          <cell r="A1136" t="str">
            <v>J2005497</v>
          </cell>
          <cell r="B1136" t="str">
            <v>APF1180-7781-C-60 - GLASS-PHENOLIC PREPREG,EPS1129</v>
          </cell>
          <cell r="C1136">
            <v>149.58000000000001</v>
          </cell>
        </row>
        <row r="1137">
          <cell r="A1137" t="str">
            <v>J2005556</v>
          </cell>
          <cell r="B1137" t="str">
            <v>J2005556 - BRACKET THK RAIL</v>
          </cell>
          <cell r="C1137">
            <v>24</v>
          </cell>
        </row>
        <row r="1138">
          <cell r="A1138" t="str">
            <v>J2005557</v>
          </cell>
          <cell r="B1138" t="str">
            <v>J2005557 - BRACKET THK RAIL</v>
          </cell>
          <cell r="C1138">
            <v>8</v>
          </cell>
        </row>
        <row r="1139">
          <cell r="A1139" t="str">
            <v>J2005558</v>
          </cell>
          <cell r="B1139" t="str">
            <v>J2005558 -  BLOCK ASSY DRIVE BELT BRACKET</v>
          </cell>
          <cell r="C1139">
            <v>16</v>
          </cell>
        </row>
        <row r="1140">
          <cell r="A1140" t="str">
            <v>J2005559</v>
          </cell>
          <cell r="B1140" t="str">
            <v>J2005559 -  BLOCK ASSY CABLE PROTECTOR</v>
          </cell>
          <cell r="C1140">
            <v>8</v>
          </cell>
        </row>
        <row r="1141">
          <cell r="A1141" t="str">
            <v>J2005560</v>
          </cell>
          <cell r="B1141" t="str">
            <v>J2005560 - BLOCK</v>
          </cell>
          <cell r="C1141">
            <v>68</v>
          </cell>
        </row>
        <row r="1142">
          <cell r="A1142" t="str">
            <v>J2005561</v>
          </cell>
          <cell r="B1142" t="str">
            <v>J2005561 - BLOCK</v>
          </cell>
          <cell r="C1142">
            <v>53</v>
          </cell>
        </row>
        <row r="1143">
          <cell r="A1143" t="str">
            <v>J2005562</v>
          </cell>
          <cell r="B1143" t="str">
            <v>J2005562 - BLOCK</v>
          </cell>
          <cell r="C1143">
            <v>53</v>
          </cell>
        </row>
        <row r="1144">
          <cell r="A1144" t="str">
            <v>J2005563</v>
          </cell>
          <cell r="B1144" t="str">
            <v>J2005563 - BLOCK</v>
          </cell>
          <cell r="C1144">
            <v>56</v>
          </cell>
        </row>
        <row r="1145">
          <cell r="A1145" t="str">
            <v>J2005600</v>
          </cell>
          <cell r="B1145" t="str">
            <v>F29385-376-001 - RETAINER END CAPPING ASSY</v>
          </cell>
          <cell r="C1145">
            <v>54</v>
          </cell>
        </row>
        <row r="1146">
          <cell r="A1146" t="str">
            <v>J2006086</v>
          </cell>
          <cell r="B1146" t="str">
            <v>J2006086 - EXTRUSION CAPPING SUPPORT ASSY</v>
          </cell>
          <cell r="C1146">
            <v>8</v>
          </cell>
        </row>
        <row r="1147">
          <cell r="A1147" t="str">
            <v>J2006087</v>
          </cell>
          <cell r="B1147" t="str">
            <v>J2006087 - CHANNEL PRIV SCREEN CENTRE</v>
          </cell>
          <cell r="C1147">
            <v>11</v>
          </cell>
        </row>
        <row r="1148">
          <cell r="A1148" t="str">
            <v>J2006088</v>
          </cell>
          <cell r="B1148" t="str">
            <v>J2006088 - BLOCK PCU ATTACHMENT CTR</v>
          </cell>
          <cell r="C1148">
            <v>2</v>
          </cell>
        </row>
        <row r="1149">
          <cell r="A1149" t="str">
            <v>J2006089</v>
          </cell>
          <cell r="B1149" t="str">
            <v>J2006089 - EXTRUSION CAPPING SUPPORT ASSY</v>
          </cell>
          <cell r="C1149">
            <v>0</v>
          </cell>
        </row>
        <row r="1150">
          <cell r="A1150" t="str">
            <v>J2006090</v>
          </cell>
          <cell r="B1150" t="str">
            <v>J2006090 - CHANNEL PRIV SCREEN AISLE</v>
          </cell>
          <cell r="C1150">
            <v>1</v>
          </cell>
        </row>
        <row r="1151">
          <cell r="A1151" t="str">
            <v>J2006091</v>
          </cell>
          <cell r="B1151" t="str">
            <v>J2006091 - BLOCK PCU ATTACHMENT</v>
          </cell>
          <cell r="C1151">
            <v>28</v>
          </cell>
        </row>
        <row r="1152">
          <cell r="A1152" t="str">
            <v>J2006092</v>
          </cell>
          <cell r="B1152" t="str">
            <v>J2006092 - BLOCK LATCH MTG</v>
          </cell>
          <cell r="C1152">
            <v>17</v>
          </cell>
        </row>
        <row r="1153">
          <cell r="A1153" t="str">
            <v>J2006093</v>
          </cell>
          <cell r="B1153" t="str">
            <v>J2006093 - BRACKET CTR SHROUD CLOSEOUT</v>
          </cell>
          <cell r="C1153">
            <v>14</v>
          </cell>
        </row>
        <row r="1154">
          <cell r="A1154" t="str">
            <v>J2006094</v>
          </cell>
          <cell r="B1154" t="str">
            <v>J2006094 - BLOCK TABLE MOUNTING MACHINED</v>
          </cell>
          <cell r="C1154">
            <v>18</v>
          </cell>
        </row>
        <row r="1155">
          <cell r="A1155" t="str">
            <v>J2006095</v>
          </cell>
          <cell r="B1155" t="str">
            <v>J2006095 - BLOCK TABLE MOUNTING MACHINED</v>
          </cell>
          <cell r="C1155">
            <v>36</v>
          </cell>
        </row>
        <row r="1156">
          <cell r="A1156" t="str">
            <v>J2006096</v>
          </cell>
          <cell r="B1156" t="str">
            <v>J2006096 - BLOCK AFT OUTBD CONSOLE MACHIN</v>
          </cell>
          <cell r="C1156">
            <v>30</v>
          </cell>
        </row>
        <row r="1157">
          <cell r="A1157" t="str">
            <v>J2006097</v>
          </cell>
          <cell r="B1157" t="str">
            <v>J2006097 - BLOCK OUTBD CONSOLE MACHINED</v>
          </cell>
          <cell r="C1157">
            <v>57</v>
          </cell>
        </row>
        <row r="1158">
          <cell r="A1158" t="str">
            <v>J2006098</v>
          </cell>
          <cell r="B1158" t="str">
            <v>J2006098 - BLOCK TABLE MOUNTING MACHINED</v>
          </cell>
          <cell r="C1158">
            <v>78</v>
          </cell>
        </row>
        <row r="1159">
          <cell r="A1159" t="str">
            <v>J2006101</v>
          </cell>
          <cell r="B1159" t="str">
            <v>J2006101 - SCREW CSK HD 8-32UNC .250L</v>
          </cell>
          <cell r="C1159">
            <v>166</v>
          </cell>
        </row>
        <row r="1160">
          <cell r="A1160" t="str">
            <v>J2006102</v>
          </cell>
          <cell r="B1160" t="str">
            <v>J2006102 - SCREW CSK HD 8-32UNC .375L</v>
          </cell>
          <cell r="C1160">
            <v>128</v>
          </cell>
        </row>
        <row r="1161">
          <cell r="A1161" t="str">
            <v>J2006103</v>
          </cell>
          <cell r="B1161" t="str">
            <v>J2006103 - INSERT HCOIL 1/4 28UNF .250L</v>
          </cell>
          <cell r="C1161">
            <v>174</v>
          </cell>
        </row>
        <row r="1162">
          <cell r="A1162" t="str">
            <v>J2006168</v>
          </cell>
          <cell r="B1162" t="str">
            <v>LOCTITE 2701 - LOCTITE 2701 (250ML)</v>
          </cell>
          <cell r="C1162">
            <v>30</v>
          </cell>
        </row>
        <row r="1163">
          <cell r="A1163" t="str">
            <v>J2006169</v>
          </cell>
          <cell r="B1163" t="str">
            <v>DP609 - DP609(EPS0006 SEC 2,2) (50ML)</v>
          </cell>
          <cell r="C1163">
            <v>534</v>
          </cell>
        </row>
        <row r="1164">
          <cell r="A1164" t="str">
            <v>J2006223</v>
          </cell>
          <cell r="B1164" t="str">
            <v>CEINTURE 1300X2550X800 - CEINTURE 1300X2550X800</v>
          </cell>
          <cell r="C1164">
            <v>43</v>
          </cell>
        </row>
        <row r="1165">
          <cell r="A1165" t="str">
            <v>J2006224</v>
          </cell>
          <cell r="B1165" t="str">
            <v>COUVERCLE 1315X2565X300 - COUVERCLE 1315X2565X300</v>
          </cell>
          <cell r="C1165">
            <v>20</v>
          </cell>
        </row>
        <row r="1166">
          <cell r="A1166" t="str">
            <v>J2006289</v>
          </cell>
          <cell r="B1166" t="str">
            <v>J2006289 - RIVETMONELDOME.350LG.125D</v>
          </cell>
          <cell r="C1166">
            <v>3500</v>
          </cell>
        </row>
        <row r="1167">
          <cell r="A1167" t="str">
            <v>J2006293</v>
          </cell>
          <cell r="B1167" t="str">
            <v>J2006293 - HOOK FASTENER</v>
          </cell>
          <cell r="C1167">
            <v>0</v>
          </cell>
        </row>
        <row r="1168">
          <cell r="A1168" t="str">
            <v>J2006294</v>
          </cell>
          <cell r="B1168" t="str">
            <v>J2006294 - TAPELOWFRICTION</v>
          </cell>
          <cell r="C1168">
            <v>1</v>
          </cell>
        </row>
        <row r="1169">
          <cell r="A1169" t="str">
            <v>J2006295</v>
          </cell>
          <cell r="B1169" t="str">
            <v>J2006295 - INSERT, FLOATING 1/4-28UNF .37</v>
          </cell>
          <cell r="C1169">
            <v>1646</v>
          </cell>
        </row>
        <row r="1170">
          <cell r="A1170" t="str">
            <v>J2006296</v>
          </cell>
          <cell r="B1170" t="str">
            <v>J2006296 - INSERT THRO 1/4-28 UNF .505L</v>
          </cell>
          <cell r="C1170">
            <v>222</v>
          </cell>
        </row>
        <row r="1171">
          <cell r="A1171" t="str">
            <v>J2006297</v>
          </cell>
          <cell r="B1171" t="str">
            <v>J2006297 - SUPPORT</v>
          </cell>
          <cell r="C1171">
            <v>243</v>
          </cell>
        </row>
        <row r="1172">
          <cell r="A1172" t="str">
            <v>J2006298</v>
          </cell>
          <cell r="B1172" t="str">
            <v>MS51957-26 - SCREW PAN HD 6-32UNC-2A .250L</v>
          </cell>
          <cell r="C1172">
            <v>16</v>
          </cell>
        </row>
        <row r="1173">
          <cell r="A1173" t="str">
            <v>J2006299</v>
          </cell>
          <cell r="B1173" t="str">
            <v>J2006299 - SCREW PAN HD 8-32UNC-2A .375L</v>
          </cell>
          <cell r="C1173">
            <v>1300</v>
          </cell>
        </row>
        <row r="1174">
          <cell r="A1174" t="str">
            <v>J2006300</v>
          </cell>
          <cell r="B1174" t="str">
            <v>J2006300 - SCREW SC HD 10/32UNF .625L</v>
          </cell>
          <cell r="C1174">
            <v>635</v>
          </cell>
        </row>
        <row r="1175">
          <cell r="A1175" t="str">
            <v>J2006301</v>
          </cell>
          <cell r="B1175" t="str">
            <v>J2006301 - SCREWSCHD10/32UNF.500L</v>
          </cell>
          <cell r="C1175">
            <v>1731</v>
          </cell>
        </row>
        <row r="1176">
          <cell r="A1176" t="str">
            <v>J2006302</v>
          </cell>
          <cell r="B1176" t="str">
            <v>J2006302 - STRAIGHT SUPPORT</v>
          </cell>
          <cell r="C1176">
            <v>452</v>
          </cell>
        </row>
        <row r="1177">
          <cell r="A1177" t="str">
            <v>J2006303</v>
          </cell>
          <cell r="B1177" t="str">
            <v>J2006303 - BACKREST SUPPORT ASSY</v>
          </cell>
          <cell r="C1177">
            <v>53</v>
          </cell>
        </row>
        <row r="1178">
          <cell r="A1178" t="str">
            <v>J2006304</v>
          </cell>
          <cell r="B1178" t="str">
            <v>J2006304 - BRACKET CONNECTOR SUPPORT ASSY</v>
          </cell>
          <cell r="C1178">
            <v>117</v>
          </cell>
        </row>
        <row r="1179">
          <cell r="A1179" t="str">
            <v>J2006305</v>
          </cell>
          <cell r="B1179" t="str">
            <v>J2006305 - WINGBACKREST</v>
          </cell>
          <cell r="C1179">
            <v>21</v>
          </cell>
        </row>
        <row r="1180">
          <cell r="A1180" t="str">
            <v>J2006306</v>
          </cell>
          <cell r="B1180" t="str">
            <v>J2006306 - WINGBACKREST</v>
          </cell>
          <cell r="C1180">
            <v>10</v>
          </cell>
        </row>
        <row r="1181">
          <cell r="A1181" t="str">
            <v>J2006307</v>
          </cell>
          <cell r="B1181" t="str">
            <v>J2006307 - DOUBLERSEATBELTREEL</v>
          </cell>
          <cell r="C1181">
            <v>165</v>
          </cell>
        </row>
        <row r="1182">
          <cell r="A1182" t="str">
            <v>J2006308</v>
          </cell>
          <cell r="B1182" t="str">
            <v>J2006308 - PLATELUMBAR</v>
          </cell>
          <cell r="C1182">
            <v>120</v>
          </cell>
        </row>
        <row r="1183">
          <cell r="A1183" t="str">
            <v>J2006309</v>
          </cell>
          <cell r="B1183" t="str">
            <v>J2006309 - WING BACKREST</v>
          </cell>
          <cell r="C1183">
            <v>303</v>
          </cell>
        </row>
        <row r="1184">
          <cell r="A1184" t="str">
            <v>J2006310</v>
          </cell>
          <cell r="B1184" t="str">
            <v>J2006310 - WING BACKREST</v>
          </cell>
          <cell r="C1184">
            <v>313</v>
          </cell>
        </row>
        <row r="1185">
          <cell r="A1185" t="str">
            <v>J2006311</v>
          </cell>
          <cell r="B1185" t="str">
            <v>J2006311 - PLATE LUMBAR</v>
          </cell>
          <cell r="C1185">
            <v>249</v>
          </cell>
        </row>
        <row r="1186">
          <cell r="A1186" t="str">
            <v>J2006312</v>
          </cell>
          <cell r="B1186" t="str">
            <v>J2006312 - BACKREST SIDE MEMBER LH ASSY</v>
          </cell>
          <cell r="C1186">
            <v>15</v>
          </cell>
        </row>
        <row r="1187">
          <cell r="A1187" t="str">
            <v>J2006313</v>
          </cell>
          <cell r="B1187" t="str">
            <v>J2006313 - BACKREST SIDE MEMBER RH ASSY</v>
          </cell>
          <cell r="C1187">
            <v>14</v>
          </cell>
        </row>
        <row r="1188">
          <cell r="A1188" t="str">
            <v>J2006314</v>
          </cell>
          <cell r="B1188" t="str">
            <v>J2006314 - BACKREST TOP SUPPORT ASSY</v>
          </cell>
          <cell r="C1188">
            <v>39</v>
          </cell>
        </row>
        <row r="1189">
          <cell r="A1189" t="str">
            <v>J2006315</v>
          </cell>
          <cell r="B1189" t="str">
            <v>J2006315 - SUPPORT PLATE BELT REEL</v>
          </cell>
          <cell r="C1189">
            <v>22</v>
          </cell>
        </row>
        <row r="1190">
          <cell r="A1190" t="str">
            <v>J2006316</v>
          </cell>
          <cell r="B1190" t="str">
            <v>J2006316 - SUPPORT PLATE HEAD REST</v>
          </cell>
          <cell r="C1190">
            <v>42</v>
          </cell>
        </row>
        <row r="1191">
          <cell r="A1191" t="str">
            <v>J2006317</v>
          </cell>
          <cell r="B1191" t="str">
            <v>J2006317 - BACKREST SIDE MEMBER LH ASSY</v>
          </cell>
          <cell r="C1191">
            <v>78</v>
          </cell>
        </row>
        <row r="1192">
          <cell r="A1192" t="str">
            <v>J2006318</v>
          </cell>
          <cell r="B1192" t="str">
            <v>J2006318 - BACKREST SIDE MEMBER RH ASSY</v>
          </cell>
          <cell r="C1192">
            <v>56</v>
          </cell>
        </row>
        <row r="1193">
          <cell r="A1193" t="str">
            <v>J2006319</v>
          </cell>
          <cell r="B1193" t="str">
            <v>J2006319 - SUPPORTBACKRESTASSY</v>
          </cell>
          <cell r="C1193">
            <v>512</v>
          </cell>
        </row>
        <row r="1194">
          <cell r="A1194" t="str">
            <v>J2006320</v>
          </cell>
          <cell r="B1194" t="str">
            <v>S48107-043-001 - BRACKETASSYBACKRESTTOP</v>
          </cell>
          <cell r="C1194">
            <v>50</v>
          </cell>
        </row>
        <row r="1195">
          <cell r="A1195" t="str">
            <v>J2006321</v>
          </cell>
          <cell r="B1195" t="str">
            <v>J2006321 - BRACKET ASSY BACKREST TOP</v>
          </cell>
          <cell r="C1195">
            <v>82</v>
          </cell>
        </row>
        <row r="1196">
          <cell r="A1196" t="str">
            <v>J2006322</v>
          </cell>
          <cell r="B1196" t="str">
            <v>J2006322 - SUPPORT BACKREST SIDE ASSY</v>
          </cell>
          <cell r="C1196">
            <v>120</v>
          </cell>
        </row>
        <row r="1197">
          <cell r="A1197" t="str">
            <v>J2006323</v>
          </cell>
          <cell r="B1197" t="str">
            <v>J2006323 - SUPPORT BACKREST SIDE ASSY</v>
          </cell>
          <cell r="C1197">
            <v>127</v>
          </cell>
        </row>
        <row r="1198">
          <cell r="A1198" t="str">
            <v>J2006324</v>
          </cell>
          <cell r="B1198" t="str">
            <v>J2006324 - SUPPORT BACKREST SIDE ASSY</v>
          </cell>
          <cell r="C1198">
            <v>437</v>
          </cell>
        </row>
        <row r="1199">
          <cell r="A1199" t="str">
            <v>J2006325</v>
          </cell>
          <cell r="B1199" t="str">
            <v>J2006325 - SUPPORT BACKREST SIDE ASSY</v>
          </cell>
          <cell r="C1199">
            <v>445</v>
          </cell>
        </row>
        <row r="1200">
          <cell r="A1200" t="str">
            <v>J2006347</v>
          </cell>
          <cell r="B1200" t="str">
            <v>J2006347 - FRAME STAND OFF</v>
          </cell>
          <cell r="C1200">
            <v>76</v>
          </cell>
        </row>
        <row r="1201">
          <cell r="A1201" t="str">
            <v>J2006348</v>
          </cell>
          <cell r="B1201" t="str">
            <v>J2006348 - BRACKET BACKREST TOP ASSY</v>
          </cell>
          <cell r="C1201">
            <v>60</v>
          </cell>
        </row>
        <row r="1202">
          <cell r="A1202" t="str">
            <v>J2006349</v>
          </cell>
          <cell r="B1202" t="str">
            <v>J2006349 - SCREW CSK HD 1/4-28UNF .500L</v>
          </cell>
          <cell r="C1202">
            <v>1800</v>
          </cell>
        </row>
        <row r="1203">
          <cell r="A1203" t="str">
            <v>J2006350</v>
          </cell>
          <cell r="B1203" t="str">
            <v>J2006350 - BRACKET BACKREST TOP ASSY</v>
          </cell>
          <cell r="C1203">
            <v>99</v>
          </cell>
        </row>
        <row r="1204">
          <cell r="A1204" t="str">
            <v>J2006807</v>
          </cell>
          <cell r="B1204" t="str">
            <v>82-99-583-55 -  INSERT 1/4TURN</v>
          </cell>
          <cell r="C1204">
            <v>73</v>
          </cell>
        </row>
        <row r="1205">
          <cell r="A1205" t="str">
            <v>J2006838</v>
          </cell>
          <cell r="B1205" t="str">
            <v>NAS1130-06L15D - INSERT NAS1130-06L15D</v>
          </cell>
          <cell r="C1205">
            <v>596</v>
          </cell>
        </row>
        <row r="1206">
          <cell r="A1206" t="str">
            <v>J2006841</v>
          </cell>
          <cell r="B1206" t="str">
            <v>J2006841 - G125S-3-1,52M-100M</v>
          </cell>
          <cell r="C1206">
            <v>63</v>
          </cell>
        </row>
        <row r="1207">
          <cell r="A1207" t="str">
            <v>J2006844</v>
          </cell>
          <cell r="B1207" t="str">
            <v>EGS2248B6-050 - SEAMLESS DISTANCE TUBE</v>
          </cell>
          <cell r="C1207">
            <v>1049</v>
          </cell>
        </row>
        <row r="1208">
          <cell r="A1208" t="str">
            <v>J2006845</v>
          </cell>
          <cell r="B1208" t="str">
            <v>F29360-041-001 - BLOCK ASSY TOUCHPAD ARRACH</v>
          </cell>
          <cell r="C1208">
            <v>212</v>
          </cell>
        </row>
        <row r="1209">
          <cell r="A1209" t="str">
            <v>J2006846</v>
          </cell>
          <cell r="B1209" t="str">
            <v>F29660-035-101 - BLOCK</v>
          </cell>
          <cell r="C1209">
            <v>207</v>
          </cell>
        </row>
        <row r="1210">
          <cell r="A1210" t="str">
            <v>J2006847</v>
          </cell>
          <cell r="B1210" t="str">
            <v>F29660-034-101 - BLOCK</v>
          </cell>
          <cell r="C1210">
            <v>231</v>
          </cell>
        </row>
        <row r="1211">
          <cell r="A1211" t="str">
            <v>J2006848</v>
          </cell>
          <cell r="B1211" t="str">
            <v>F29660-034-102 - BLOCK TABLE MOUNING</v>
          </cell>
          <cell r="C1211">
            <v>17</v>
          </cell>
        </row>
        <row r="1212">
          <cell r="A1212" t="str">
            <v>J2006868</v>
          </cell>
          <cell r="B1212" t="str">
            <v>C065012 - CAISSE 1500X800X500</v>
          </cell>
          <cell r="C1212">
            <v>96</v>
          </cell>
        </row>
        <row r="1213">
          <cell r="A1213" t="str">
            <v>J2006869</v>
          </cell>
          <cell r="B1213" t="str">
            <v>C9 - CAISSE C9 588X394X300</v>
          </cell>
          <cell r="C1213">
            <v>540</v>
          </cell>
        </row>
        <row r="1214">
          <cell r="A1214" t="str">
            <v>J2006870</v>
          </cell>
          <cell r="B1214" t="str">
            <v>MS21266-8N - GROMMET STRIP</v>
          </cell>
          <cell r="C1214">
            <v>226</v>
          </cell>
        </row>
        <row r="1215">
          <cell r="A1215" t="str">
            <v>J2006872</v>
          </cell>
          <cell r="B1215" t="str">
            <v>J2006872 - DISQUE ABR D125MM P180</v>
          </cell>
          <cell r="C1215">
            <v>70</v>
          </cell>
        </row>
        <row r="1216">
          <cell r="A1216" t="str">
            <v>J2006873</v>
          </cell>
          <cell r="B1216" t="str">
            <v>J2006873 - DISQUE ABR D125MM P240</v>
          </cell>
          <cell r="C1216">
            <v>67</v>
          </cell>
        </row>
        <row r="1217">
          <cell r="A1217" t="str">
            <v>J2006874</v>
          </cell>
          <cell r="B1217" t="str">
            <v>J2006874 - DISQUE ABR D125MM P320</v>
          </cell>
          <cell r="C1217">
            <v>66</v>
          </cell>
        </row>
        <row r="1218">
          <cell r="A1218" t="str">
            <v>J2006875</v>
          </cell>
          <cell r="B1218" t="str">
            <v>J2006875 - DISQUE ABR D125MM P400</v>
          </cell>
          <cell r="C1218">
            <v>47</v>
          </cell>
        </row>
        <row r="1219">
          <cell r="A1219" t="str">
            <v>J2006877</v>
          </cell>
          <cell r="B1219" t="str">
            <v>J2006877 - SCOTCH DE MASQUAGE 25 MM</v>
          </cell>
          <cell r="C1219">
            <v>63</v>
          </cell>
        </row>
        <row r="1220">
          <cell r="A1220" t="str">
            <v>J2006878</v>
          </cell>
          <cell r="B1220" t="str">
            <v>J2006878 - SCOTCH DE MASQUAGE 50 MM</v>
          </cell>
          <cell r="C1220">
            <v>360</v>
          </cell>
        </row>
        <row r="1221">
          <cell r="A1221" t="str">
            <v>J2006880</v>
          </cell>
          <cell r="B1221" t="str">
            <v>J2006880 - LINGETTE PAQUET DE 10</v>
          </cell>
          <cell r="C1221">
            <v>13</v>
          </cell>
        </row>
        <row r="1222">
          <cell r="A1222" t="str">
            <v>J2006882</v>
          </cell>
          <cell r="B1222" t="str">
            <v>J2006882 - POT DE MEL PEINTGRAD 2,24 I</v>
          </cell>
          <cell r="C1222">
            <v>976</v>
          </cell>
        </row>
        <row r="1223">
          <cell r="A1223" t="str">
            <v>J2006885</v>
          </cell>
          <cell r="B1223" t="str">
            <v>J2006885 - EAU DEMIRALISE ICA 5L</v>
          </cell>
          <cell r="C1223">
            <v>0</v>
          </cell>
        </row>
        <row r="1224">
          <cell r="A1224" t="str">
            <v>J2006898</v>
          </cell>
          <cell r="B1224" t="str">
            <v>J2006898 - SCOTCH DE TRACAGE PEINTURE 6MM</v>
          </cell>
          <cell r="C1224">
            <v>161</v>
          </cell>
        </row>
        <row r="1225">
          <cell r="A1225" t="str">
            <v>J2006905</v>
          </cell>
          <cell r="B1225" t="str">
            <v>J2006905 - LOCTITE 243</v>
          </cell>
          <cell r="C1225">
            <v>80</v>
          </cell>
        </row>
        <row r="1226">
          <cell r="A1226" t="str">
            <v>J2006912</v>
          </cell>
          <cell r="B1226" t="str">
            <v>F29660-036-101 - BLOCK</v>
          </cell>
          <cell r="C1226">
            <v>209</v>
          </cell>
        </row>
        <row r="1227">
          <cell r="A1227" t="str">
            <v>J2006913</v>
          </cell>
          <cell r="B1227" t="str">
            <v>J2006913 - C065002 1100X500X260</v>
          </cell>
          <cell r="C1227">
            <v>0</v>
          </cell>
        </row>
        <row r="1228">
          <cell r="A1228" t="str">
            <v>J2006914</v>
          </cell>
          <cell r="B1228" t="str">
            <v>J2006914 - COUVERCLE C9</v>
          </cell>
          <cell r="C1228">
            <v>690</v>
          </cell>
        </row>
        <row r="1229">
          <cell r="A1229" t="str">
            <v>J2006919</v>
          </cell>
          <cell r="B1229" t="str">
            <v>F29650-674-101 - BRACKET REAR TRIM PANEL</v>
          </cell>
          <cell r="C1229">
            <v>154</v>
          </cell>
        </row>
        <row r="1230">
          <cell r="A1230" t="str">
            <v>J2006920</v>
          </cell>
          <cell r="B1230" t="str">
            <v>J2006920 - Caisse C4 FEFC 0200 800X600X70</v>
          </cell>
          <cell r="C1230">
            <v>130</v>
          </cell>
        </row>
        <row r="1231">
          <cell r="A1231" t="str">
            <v>J2006921</v>
          </cell>
          <cell r="B1231" t="str">
            <v>J2006921 - Couvercle C4 800X600X70</v>
          </cell>
          <cell r="C1231">
            <v>130</v>
          </cell>
        </row>
        <row r="1232">
          <cell r="A1232" t="str">
            <v>J2006992</v>
          </cell>
          <cell r="B1232" t="str">
            <v>NYLONROD3MM - NYLON ROD 3MM</v>
          </cell>
          <cell r="C1232">
            <v>482</v>
          </cell>
        </row>
        <row r="1233">
          <cell r="A1233" t="str">
            <v>J2007008</v>
          </cell>
          <cell r="B1233" t="str">
            <v>F29650-666-001  REV01 - DOUBLER ASSY IFE CRADLE</v>
          </cell>
          <cell r="C1233">
            <v>83</v>
          </cell>
        </row>
        <row r="1234">
          <cell r="A1234" t="str">
            <v>J2007023</v>
          </cell>
          <cell r="B1234" t="str">
            <v>NR8-0-SP - RAYRIM NO 8</v>
          </cell>
          <cell r="C1234">
            <v>857</v>
          </cell>
        </row>
        <row r="1235">
          <cell r="A1235" t="str">
            <v>J2009591</v>
          </cell>
          <cell r="B1235" t="str">
            <v>J2009591 - PLATE ASSY RJU</v>
          </cell>
          <cell r="C1235">
            <v>121</v>
          </cell>
        </row>
        <row r="1236">
          <cell r="A1236" t="str">
            <v>J2009592</v>
          </cell>
          <cell r="B1236" t="str">
            <v>J2009592 - TEFLEASEMG2E 1/2" x36 YDS YEL</v>
          </cell>
          <cell r="C1236">
            <v>127</v>
          </cell>
        </row>
        <row r="1237">
          <cell r="A1237" t="str">
            <v>J2009601</v>
          </cell>
          <cell r="B1237" t="str">
            <v>J2009601 - TEFLEASEMG2E 1" x36 YDS YEL</v>
          </cell>
          <cell r="C1237">
            <v>17</v>
          </cell>
        </row>
        <row r="1238">
          <cell r="A1238" t="str">
            <v>J2009602</v>
          </cell>
          <cell r="B1238" t="str">
            <v>J2009602 - CORDE DIAM 6</v>
          </cell>
          <cell r="C1238">
            <v>0</v>
          </cell>
        </row>
        <row r="1239">
          <cell r="A1239" t="str">
            <v>J2009818</v>
          </cell>
          <cell r="B1239" t="str">
            <v>EPS1009-9-0540 - NIDA EPS1009-9-0540</v>
          </cell>
          <cell r="C1239">
            <v>140</v>
          </cell>
        </row>
        <row r="1240">
          <cell r="A1240" t="str">
            <v>J2009893</v>
          </cell>
          <cell r="B1240" t="str">
            <v>DISQUE ABR D125MM PAQ 100 P600 - DISQUE ABR D125MM P600</v>
          </cell>
          <cell r="C1240">
            <v>1400</v>
          </cell>
        </row>
        <row r="1241">
          <cell r="A1241" t="str">
            <v>J2009902</v>
          </cell>
          <cell r="B1241" t="str">
            <v>PAPIER KRAFT - RL papier Craft</v>
          </cell>
          <cell r="C1241">
            <v>91</v>
          </cell>
        </row>
        <row r="1242">
          <cell r="A1242" t="str">
            <v>J2009903</v>
          </cell>
          <cell r="B1242" t="str">
            <v>FILTRE 190 - FILTRE A PEINTURE190</v>
          </cell>
          <cell r="C1242">
            <v>530</v>
          </cell>
        </row>
        <row r="1243">
          <cell r="A1243" t="str">
            <v>J2009904</v>
          </cell>
          <cell r="B1243" t="str">
            <v>FILTRE 260 - FILTRE A PEINTURE 260</v>
          </cell>
          <cell r="C1243">
            <v>0</v>
          </cell>
        </row>
        <row r="1244">
          <cell r="A1244" t="str">
            <v>J2009911</v>
          </cell>
          <cell r="B1244" t="str">
            <v>Q SILVER GRIP 77MM P80 PAQUET - Q SILVER GRIP 77mm P80 paquet</v>
          </cell>
          <cell r="C1244">
            <v>890</v>
          </cell>
        </row>
        <row r="1245">
          <cell r="A1245" t="str">
            <v>J2009912</v>
          </cell>
          <cell r="B1245" t="str">
            <v>Q SILVER GRIP 77MM P120 PAQUET - Q SILVER GRIP 77mm P120 paquet</v>
          </cell>
          <cell r="C1245">
            <v>960</v>
          </cell>
        </row>
        <row r="1246">
          <cell r="A1246" t="str">
            <v>J2009913</v>
          </cell>
          <cell r="B1246" t="str">
            <v>ABRANET 70*198 P120 - ABRANET 70*198 P120</v>
          </cell>
          <cell r="C1246">
            <v>3200</v>
          </cell>
        </row>
        <row r="1247">
          <cell r="A1247" t="str">
            <v>J2009914</v>
          </cell>
          <cell r="B1247" t="str">
            <v>ABRALON D77 P1000 - ABRALON D77 P1000</v>
          </cell>
          <cell r="C1247">
            <v>1200</v>
          </cell>
        </row>
        <row r="1248">
          <cell r="A1248" t="str">
            <v>J2009915</v>
          </cell>
          <cell r="B1248" t="str">
            <v>ABRALON D77 P2000 - DISQUE ABRALON D77MM 2000</v>
          </cell>
          <cell r="C1248">
            <v>1700</v>
          </cell>
        </row>
        <row r="1249">
          <cell r="A1249" t="str">
            <v>J2009916</v>
          </cell>
          <cell r="B1249" t="str">
            <v>ABRALON D77 P3000 - DISQUE ABRALON D77MM 3000</v>
          </cell>
          <cell r="C1249">
            <v>500</v>
          </cell>
        </row>
        <row r="1250">
          <cell r="A1250" t="str">
            <v>J2009917</v>
          </cell>
          <cell r="B1250" t="str">
            <v>TRIZACT D77 P1000 - TRIZACT D77 P1000</v>
          </cell>
          <cell r="C1250">
            <v>6195</v>
          </cell>
        </row>
        <row r="1251">
          <cell r="A1251" t="str">
            <v>J2009918</v>
          </cell>
          <cell r="B1251" t="str">
            <v>TRIZACT D77 P3000 - DISQUE TRIZAC D77MM 3000</v>
          </cell>
          <cell r="C1251">
            <v>180</v>
          </cell>
        </row>
        <row r="1252">
          <cell r="A1252" t="str">
            <v>J2009919</v>
          </cell>
          <cell r="B1252" t="str">
            <v>PATE DE LUSTRAGE BOUCHON JAUNE - CREME  JAUNE</v>
          </cell>
          <cell r="C1252">
            <v>2</v>
          </cell>
        </row>
        <row r="1253">
          <cell r="A1253" t="str">
            <v>J2009920</v>
          </cell>
          <cell r="B1253" t="str">
            <v>PATE DE LUSTRAGE BOUCHON VERT - CREME  VERT</v>
          </cell>
          <cell r="C1253">
            <v>23</v>
          </cell>
        </row>
        <row r="1254">
          <cell r="A1254" t="str">
            <v>J2009921</v>
          </cell>
          <cell r="B1254" t="str">
            <v>TAMPON DE LUSTRAGE JAUNE D77 - TAMPON JAUNE</v>
          </cell>
          <cell r="C1254">
            <v>1423</v>
          </cell>
        </row>
        <row r="1255">
          <cell r="A1255" t="str">
            <v>J2009922</v>
          </cell>
          <cell r="B1255" t="str">
            <v>TAMPON DE LUSTRAGE VERT  D77 - TAMPON VERT</v>
          </cell>
          <cell r="C1255">
            <v>1325</v>
          </cell>
        </row>
        <row r="1256">
          <cell r="A1256" t="str">
            <v>J2009923</v>
          </cell>
          <cell r="B1256" t="str">
            <v>GODET COLOR MIX 1,3 LITRE MT - GODET COLOR MIX 1,3 litre MT</v>
          </cell>
          <cell r="C1256">
            <v>78</v>
          </cell>
        </row>
        <row r="1257">
          <cell r="A1257" t="str">
            <v>J2009944</v>
          </cell>
          <cell r="B1257" t="str">
            <v>ABRANET 70*198 P180 - ABRANET 70*198 P180</v>
          </cell>
          <cell r="C1257">
            <v>0</v>
          </cell>
        </row>
        <row r="1258">
          <cell r="A1258" t="str">
            <v>J2009946</v>
          </cell>
          <cell r="B1258" t="str">
            <v xml:space="preserve"> ABRANET 70*198 P240 - ABRANET 70*198 P240</v>
          </cell>
          <cell r="C1258">
            <v>0</v>
          </cell>
        </row>
        <row r="1259">
          <cell r="A1259" t="str">
            <v>J2009947</v>
          </cell>
          <cell r="B1259" t="str">
            <v>ABRANET 70*198 P320 - ABRANET 70*198 P320</v>
          </cell>
          <cell r="C1259">
            <v>1440</v>
          </cell>
        </row>
        <row r="1260">
          <cell r="A1260" t="str">
            <v>J2009948</v>
          </cell>
          <cell r="B1260" t="str">
            <v>ABRANET 70*198 P400 - ABRANET 70*198 P400</v>
          </cell>
          <cell r="C1260">
            <v>0</v>
          </cell>
        </row>
        <row r="1261">
          <cell r="A1261" t="str">
            <v>J2009949</v>
          </cell>
          <cell r="B1261" t="str">
            <v>ABRANET 70*198 P600 - ABRANET 70*198 P600</v>
          </cell>
          <cell r="C1261">
            <v>0</v>
          </cell>
        </row>
        <row r="1262">
          <cell r="A1262" t="str">
            <v>J2009950</v>
          </cell>
          <cell r="B1262" t="str">
            <v>GUIDE DE PONCAGE POMPE 0.450L - GUIDE DE PONCAGE POMPE 0,450L</v>
          </cell>
          <cell r="C1262">
            <v>145</v>
          </cell>
        </row>
        <row r="1263">
          <cell r="A1263" t="str">
            <v>J2009952</v>
          </cell>
          <cell r="B1263" t="str">
            <v>CHIFFON DE LUSTRAGE JAUNE - CHIFFON DE LUSTRAGE JAUNE</v>
          </cell>
          <cell r="C1263">
            <v>66</v>
          </cell>
        </row>
        <row r="1264">
          <cell r="A1264" t="str">
            <v>J2009953</v>
          </cell>
          <cell r="B1264" t="str">
            <v>FILTRE 125 - FILTRE 125</v>
          </cell>
          <cell r="C1264">
            <v>500</v>
          </cell>
        </row>
        <row r="1265">
          <cell r="A1265" t="str">
            <v>J2009957</v>
          </cell>
          <cell r="B1265" t="str">
            <v>ABRALON D77 P4000 - ABRALON D77 P4000</v>
          </cell>
          <cell r="C1265">
            <v>970</v>
          </cell>
        </row>
        <row r="1266">
          <cell r="A1266" t="str">
            <v>J2010086</v>
          </cell>
          <cell r="B1266" t="str">
            <v>EPS1009-2-0610DE - 1220X2440X6,10MM4LB 1/8"</v>
          </cell>
          <cell r="C1266">
            <v>9</v>
          </cell>
        </row>
        <row r="1267">
          <cell r="A1267" t="str">
            <v>J2010438</v>
          </cell>
          <cell r="B1267" t="str">
            <v>7781 - FIBERGLASS CLOTH, VOLAN FINISH</v>
          </cell>
          <cell r="C1267">
            <v>0</v>
          </cell>
        </row>
        <row r="1268">
          <cell r="A1268" t="str">
            <v>J2010440</v>
          </cell>
          <cell r="B1268" t="str">
            <v>ATR-200-3125F - PANEL PINS, YELLOW</v>
          </cell>
          <cell r="C1268">
            <v>536</v>
          </cell>
        </row>
        <row r="1269">
          <cell r="A1269" t="str">
            <v>J2010441</v>
          </cell>
          <cell r="B1269" t="str">
            <v>CDM500-10 - LAP SHEAR SPECIMEN</v>
          </cell>
          <cell r="C1269">
            <v>221</v>
          </cell>
        </row>
        <row r="1270">
          <cell r="A1270" t="str">
            <v>J2010443</v>
          </cell>
          <cell r="B1270" t="str">
            <v>EPS1009-2-1420DE - 1220 X 2440 X 14.20MM 4LB 1/8"</v>
          </cell>
          <cell r="C1270">
            <v>8.9969999999999999</v>
          </cell>
        </row>
        <row r="1271">
          <cell r="A1271" t="str">
            <v>J2010444</v>
          </cell>
          <cell r="B1271" t="str">
            <v>EPS1009-9-1803DE - 1220 X 2440 X 18.03MM 3LB 3/16</v>
          </cell>
          <cell r="C1271">
            <v>16.996200000000002</v>
          </cell>
        </row>
        <row r="1272">
          <cell r="A1272" t="str">
            <v>J2010445</v>
          </cell>
          <cell r="B1272" t="str">
            <v>F29350-275-001 - BRACKET SUPPORT STOWAGE ASSY</v>
          </cell>
          <cell r="C1272">
            <v>95</v>
          </cell>
        </row>
        <row r="1273">
          <cell r="A1273" t="str">
            <v>J2010446</v>
          </cell>
          <cell r="B1273" t="str">
            <v>F29350-307-001 - BRKT ASSY FIXING READING LIGHT</v>
          </cell>
          <cell r="C1273">
            <v>50</v>
          </cell>
        </row>
        <row r="1274">
          <cell r="A1274" t="str">
            <v>J2010447</v>
          </cell>
          <cell r="B1274" t="str">
            <v>F29350-460-101 - CTR SHRD EXTRUSION JOINT UPPR</v>
          </cell>
          <cell r="C1274">
            <v>19</v>
          </cell>
        </row>
        <row r="1275">
          <cell r="A1275" t="str">
            <v>J2010448</v>
          </cell>
          <cell r="B1275" t="str">
            <v>F29350-474-101 - CTR SHROUD UPPER SIDE PANEL BR</v>
          </cell>
          <cell r="C1275">
            <v>65</v>
          </cell>
        </row>
        <row r="1276">
          <cell r="A1276" t="str">
            <v>J2010449</v>
          </cell>
          <cell r="B1276" t="str">
            <v>F29350-476-101 - CTR SHROUD UPPER SIDE PANEL BR</v>
          </cell>
          <cell r="C1276">
            <v>60</v>
          </cell>
        </row>
        <row r="1277">
          <cell r="A1277" t="str">
            <v>J2010450</v>
          </cell>
          <cell r="B1277" t="str">
            <v>F29350-555-101 - BLOCK MOUNTING SHRD TO SHRD</v>
          </cell>
          <cell r="C1277">
            <v>71</v>
          </cell>
        </row>
        <row r="1278">
          <cell r="A1278" t="str">
            <v>J2010451</v>
          </cell>
          <cell r="B1278" t="str">
            <v>F29350-639-101 - BLOCK TABLE MOUNTING</v>
          </cell>
          <cell r="C1278">
            <v>18</v>
          </cell>
        </row>
        <row r="1279">
          <cell r="A1279" t="str">
            <v>J2010452</v>
          </cell>
          <cell r="B1279" t="str">
            <v>F29350-640-101 - BLOCK CONSOLE MOUNTING</v>
          </cell>
          <cell r="C1279">
            <v>23</v>
          </cell>
        </row>
        <row r="1280">
          <cell r="A1280" t="str">
            <v>J2010453</v>
          </cell>
          <cell r="B1280" t="str">
            <v>F29350-659-101 - BLOCK COAT HOOK</v>
          </cell>
          <cell r="C1280">
            <v>20</v>
          </cell>
        </row>
        <row r="1281">
          <cell r="A1281" t="str">
            <v>J2010454</v>
          </cell>
          <cell r="B1281" t="str">
            <v>F29350-789-001 - BRACKET FIXING ASSY STOWAGE</v>
          </cell>
          <cell r="C1281">
            <v>25</v>
          </cell>
        </row>
        <row r="1282">
          <cell r="A1282" t="str">
            <v>J2010455</v>
          </cell>
          <cell r="B1282" t="str">
            <v>F29350-789-002 - BRACKET FIXING ASSY STOWAGE</v>
          </cell>
          <cell r="C1282">
            <v>8</v>
          </cell>
        </row>
        <row r="1283">
          <cell r="A1283" t="str">
            <v>J2010456</v>
          </cell>
          <cell r="B1283" t="str">
            <v>F29350-809-101 - BLOCK CENTRE SHROUD SIP GUIDE</v>
          </cell>
          <cell r="C1283">
            <v>59</v>
          </cell>
        </row>
        <row r="1284">
          <cell r="A1284" t="str">
            <v>J2010457</v>
          </cell>
          <cell r="B1284" t="str">
            <v>F29385-360-101 - BLOCK SUPPORT GUIDE RAIL</v>
          </cell>
          <cell r="C1284">
            <v>24</v>
          </cell>
        </row>
        <row r="1285">
          <cell r="A1285" t="str">
            <v>J2010458</v>
          </cell>
          <cell r="B1285" t="str">
            <v>F29550-402-101 -  BRKT MONITOR PANEL CTR SHROUD</v>
          </cell>
          <cell r="C1285">
            <v>65</v>
          </cell>
        </row>
        <row r="1286">
          <cell r="A1286" t="str">
            <v>J2010459</v>
          </cell>
          <cell r="B1286" t="str">
            <v>F29550-403-101 -  BRKT MONITOR PANEL</v>
          </cell>
          <cell r="C1286">
            <v>65</v>
          </cell>
        </row>
        <row r="1287">
          <cell r="A1287" t="str">
            <v>J2010460</v>
          </cell>
          <cell r="B1287" t="str">
            <v>F29550-448-101 - BLOCK MACHINED</v>
          </cell>
          <cell r="C1287">
            <v>12</v>
          </cell>
        </row>
        <row r="1288">
          <cell r="A1288" t="str">
            <v>J2010461</v>
          </cell>
          <cell r="B1288" t="str">
            <v>F29550-448-102 - BLOCK MACHINE</v>
          </cell>
          <cell r="C1288">
            <v>15</v>
          </cell>
        </row>
        <row r="1289">
          <cell r="A1289" t="str">
            <v>J2010462</v>
          </cell>
          <cell r="B1289" t="str">
            <v>F29550-457-101 - FOAM AIREX</v>
          </cell>
          <cell r="C1289">
            <v>11</v>
          </cell>
        </row>
        <row r="1290">
          <cell r="A1290" t="str">
            <v>J2010463</v>
          </cell>
          <cell r="B1290" t="str">
            <v>F29550-457-102 - FOAM AIREX</v>
          </cell>
          <cell r="C1290">
            <v>14</v>
          </cell>
        </row>
        <row r="1291">
          <cell r="A1291" t="str">
            <v>J2010464</v>
          </cell>
          <cell r="B1291" t="str">
            <v>F29550-461-101 - EXTRUSION JOINT LWR CTR SHROUD</v>
          </cell>
          <cell r="C1291">
            <v>18</v>
          </cell>
        </row>
        <row r="1292">
          <cell r="A1292" t="str">
            <v>J2010465</v>
          </cell>
          <cell r="B1292" t="str">
            <v>F29550-475-101 -  BRKT CTR SHROUD UPPER SIDE PN</v>
          </cell>
          <cell r="C1292">
            <v>107</v>
          </cell>
        </row>
        <row r="1293">
          <cell r="A1293" t="str">
            <v>J2010466</v>
          </cell>
          <cell r="B1293" t="str">
            <v>F29550-476-101 -  BRACKET</v>
          </cell>
          <cell r="C1293">
            <v>188</v>
          </cell>
        </row>
        <row r="1294">
          <cell r="A1294" t="str">
            <v>J2010467</v>
          </cell>
          <cell r="B1294" t="str">
            <v>F29550-630-101 - BLOCK</v>
          </cell>
          <cell r="C1294">
            <v>11</v>
          </cell>
        </row>
        <row r="1295">
          <cell r="A1295" t="str">
            <v>J2010468</v>
          </cell>
          <cell r="B1295" t="str">
            <v>F29550-630-102 - BLOCK</v>
          </cell>
          <cell r="C1295">
            <v>8</v>
          </cell>
        </row>
        <row r="1296">
          <cell r="A1296" t="str">
            <v>J2010469</v>
          </cell>
          <cell r="B1296" t="str">
            <v>F29550-632-101 -  BLOCK CUBBY DOOR LATCH</v>
          </cell>
          <cell r="C1296">
            <v>28</v>
          </cell>
        </row>
        <row r="1297">
          <cell r="A1297" t="str">
            <v>J2010470</v>
          </cell>
          <cell r="B1297" t="str">
            <v>F29550-636-101 - BLOCK PULLEY MOUNTING</v>
          </cell>
          <cell r="C1297">
            <v>24</v>
          </cell>
        </row>
        <row r="1298">
          <cell r="A1298" t="str">
            <v>J2010471</v>
          </cell>
          <cell r="B1298" t="str">
            <v>J2010471 -  BRACKET TRIM ATTACH</v>
          </cell>
          <cell r="C1298">
            <v>221</v>
          </cell>
        </row>
        <row r="1299">
          <cell r="A1299" t="str">
            <v>J2010472</v>
          </cell>
          <cell r="B1299" t="str">
            <v>F29550-804-001 -  BRACKET SUPPORT HANDLE ASSY</v>
          </cell>
          <cell r="C1299">
            <v>64</v>
          </cell>
        </row>
        <row r="1300">
          <cell r="A1300" t="str">
            <v>J2010473</v>
          </cell>
          <cell r="B1300" t="str">
            <v>F29550-816-101 - BLOCK</v>
          </cell>
          <cell r="C1300">
            <v>11</v>
          </cell>
        </row>
        <row r="1301">
          <cell r="A1301" t="str">
            <v>J2010474</v>
          </cell>
          <cell r="B1301" t="str">
            <v>F29550-816-102 - BLOCK</v>
          </cell>
          <cell r="C1301">
            <v>8</v>
          </cell>
        </row>
        <row r="1302">
          <cell r="A1302" t="str">
            <v>J2010475</v>
          </cell>
          <cell r="B1302" t="str">
            <v>F29570-632-101 - HINGE</v>
          </cell>
          <cell r="C1302">
            <v>20</v>
          </cell>
        </row>
        <row r="1303">
          <cell r="A1303" t="str">
            <v>J2010476</v>
          </cell>
          <cell r="B1303" t="str">
            <v>F29570-797-101 - BLOCK</v>
          </cell>
          <cell r="C1303">
            <v>19</v>
          </cell>
        </row>
        <row r="1304">
          <cell r="A1304" t="str">
            <v>J2010477</v>
          </cell>
          <cell r="B1304" t="str">
            <v>F29650-449-101 -  FOAM AIREX</v>
          </cell>
          <cell r="C1304">
            <v>11</v>
          </cell>
        </row>
        <row r="1305">
          <cell r="A1305" t="str">
            <v>J2010478</v>
          </cell>
          <cell r="B1305" t="str">
            <v>F29650-449-102 -  FOAM AIREX</v>
          </cell>
          <cell r="C1305">
            <v>13</v>
          </cell>
        </row>
        <row r="1306">
          <cell r="A1306" t="str">
            <v>J2010479</v>
          </cell>
          <cell r="B1306" t="str">
            <v>F29650-480-001 -  PANEL PLINTH AFT MC FF IB</v>
          </cell>
          <cell r="C1306">
            <v>1</v>
          </cell>
        </row>
        <row r="1307">
          <cell r="A1307" t="str">
            <v>J2010480</v>
          </cell>
          <cell r="B1307" t="str">
            <v>F29650-480-004 - PANEL ASSY BASE CENTRE SHROUD</v>
          </cell>
          <cell r="C1307">
            <v>0</v>
          </cell>
        </row>
        <row r="1308">
          <cell r="A1308" t="str">
            <v>J2010481</v>
          </cell>
          <cell r="B1308" t="str">
            <v>F29650-482-001 -  PANEL PLINTH FWD MC FF IB</v>
          </cell>
          <cell r="C1308">
            <v>0</v>
          </cell>
        </row>
        <row r="1309">
          <cell r="A1309" t="str">
            <v>J2010482</v>
          </cell>
          <cell r="B1309" t="str">
            <v>F29650-482-002 - PANEL BASE CENTRE SHROUD</v>
          </cell>
          <cell r="C1309">
            <v>1</v>
          </cell>
        </row>
        <row r="1310">
          <cell r="A1310" t="str">
            <v>J2010483</v>
          </cell>
          <cell r="B1310" t="str">
            <v>F29650-554-101 -  BLOCK ARMREST TO SHROUD ATTAC</v>
          </cell>
          <cell r="C1310">
            <v>12</v>
          </cell>
        </row>
        <row r="1311">
          <cell r="A1311" t="str">
            <v>J2010484</v>
          </cell>
          <cell r="B1311" t="str">
            <v>F29650-554-102 -  BLOCK ARMREST TO SHROUD ATT</v>
          </cell>
          <cell r="C1311">
            <v>15</v>
          </cell>
        </row>
        <row r="1312">
          <cell r="A1312" t="str">
            <v>J2010485</v>
          </cell>
          <cell r="B1312" t="str">
            <v>F29650-628-101 -  BLOCK SHROUD ATTACHMENT</v>
          </cell>
          <cell r="C1312">
            <v>27</v>
          </cell>
        </row>
        <row r="1313">
          <cell r="A1313" t="str">
            <v>J2010486</v>
          </cell>
          <cell r="B1313" t="str">
            <v>F29650-628-102 -  BLOCK SHROUD ATTACHMENT</v>
          </cell>
          <cell r="C1313">
            <v>27</v>
          </cell>
        </row>
        <row r="1314">
          <cell r="A1314" t="str">
            <v>J2010487</v>
          </cell>
          <cell r="B1314" t="str">
            <v>F29650-632-101 -  BLOCK CUBBY DOOR LATCH</v>
          </cell>
          <cell r="C1314">
            <v>20</v>
          </cell>
        </row>
        <row r="1315">
          <cell r="A1315" t="str">
            <v>J2010488</v>
          </cell>
          <cell r="B1315" t="str">
            <v>F29650-637-101 -  BLOCK AISLE SIDEARM MOUNTING</v>
          </cell>
          <cell r="C1315">
            <v>18</v>
          </cell>
        </row>
        <row r="1316">
          <cell r="A1316" t="str">
            <v>J2010490</v>
          </cell>
          <cell r="B1316" t="str">
            <v>F29650-682-101 - BRACKET SUPPORT</v>
          </cell>
          <cell r="C1316">
            <v>26</v>
          </cell>
        </row>
        <row r="1317">
          <cell r="A1317" t="str">
            <v>J2010491</v>
          </cell>
          <cell r="B1317" t="str">
            <v>F29650-682-102 - BRACKET SUPPORT</v>
          </cell>
          <cell r="C1317">
            <v>34</v>
          </cell>
        </row>
        <row r="1318">
          <cell r="A1318" t="str">
            <v>J2010492</v>
          </cell>
          <cell r="B1318" t="str">
            <v>F29650-684-101 -  BLOCK</v>
          </cell>
          <cell r="C1318">
            <v>12</v>
          </cell>
        </row>
        <row r="1319">
          <cell r="A1319" t="str">
            <v>J2010493</v>
          </cell>
          <cell r="B1319" t="str">
            <v>F29650-684-102 -  BLOCK</v>
          </cell>
          <cell r="C1319">
            <v>15</v>
          </cell>
        </row>
        <row r="1320">
          <cell r="A1320" t="str">
            <v>J2010494</v>
          </cell>
          <cell r="B1320" t="str">
            <v>F29650-718-001 -  BRACKET ASSY TRIM ATTACHED</v>
          </cell>
          <cell r="C1320">
            <v>106</v>
          </cell>
        </row>
        <row r="1321">
          <cell r="A1321" t="str">
            <v>J2010495</v>
          </cell>
          <cell r="B1321" t="str">
            <v>HLOS-04035-832 - INSERT HX LW PROF 8/32UNC 11.5</v>
          </cell>
          <cell r="C1321">
            <v>109</v>
          </cell>
        </row>
        <row r="1322">
          <cell r="A1322" t="str">
            <v>J2010496</v>
          </cell>
          <cell r="B1322" t="str">
            <v>MB2A - BASE MOUNTING SELF ADHESIVE</v>
          </cell>
          <cell r="C1322">
            <v>22</v>
          </cell>
        </row>
        <row r="1323">
          <cell r="A1323" t="str">
            <v>J2010497</v>
          </cell>
          <cell r="B1323" t="str">
            <v>MS24693C269 - SCREW</v>
          </cell>
          <cell r="C1323">
            <v>1679</v>
          </cell>
        </row>
        <row r="1324">
          <cell r="A1324" t="str">
            <v>J2010994</v>
          </cell>
          <cell r="B1324" t="str">
            <v>MS24693-C272 - SCREW CSK HD 10-32UNF</v>
          </cell>
          <cell r="C1324">
            <v>313</v>
          </cell>
        </row>
        <row r="1325">
          <cell r="A1325" t="str">
            <v>J2011394</v>
          </cell>
          <cell r="B1325" t="str">
            <v>FILTRE CONE PLASTIQUE 90Μ PAQU - FILTRE CONE PLASTIQUE 90μ PAQU</v>
          </cell>
          <cell r="C1325">
            <v>30</v>
          </cell>
        </row>
        <row r="1326">
          <cell r="A1326" t="str">
            <v>J2011600</v>
          </cell>
          <cell r="B1326" t="str">
            <v>S48107-047-103 - BACKREST STRUCTURE ASSY</v>
          </cell>
          <cell r="C1326">
            <v>119</v>
          </cell>
        </row>
        <row r="1327">
          <cell r="A1327" t="str">
            <v>J2011601</v>
          </cell>
          <cell r="B1327" t="str">
            <v>S48107-047-104 - BACKREST STRUCTURE ASSY</v>
          </cell>
          <cell r="C1327">
            <v>118</v>
          </cell>
        </row>
        <row r="1328">
          <cell r="A1328" t="str">
            <v>J2011742</v>
          </cell>
          <cell r="B1328" t="str">
            <v>1220X1420X1550 - CAISSE COQUE 1220x1420x1550</v>
          </cell>
          <cell r="C1328">
            <v>0</v>
          </cell>
        </row>
        <row r="1329">
          <cell r="A1329" t="str">
            <v>J2011774</v>
          </cell>
          <cell r="B1329" t="str">
            <v>TR-104-400GM - DEMOLDING WAX</v>
          </cell>
          <cell r="C1329">
            <v>23</v>
          </cell>
        </row>
        <row r="1330">
          <cell r="A1330" t="str">
            <v>J2012629</v>
          </cell>
          <cell r="B1330" t="str">
            <v>J2012629 - SCOTCH DE TRACAGE BLEU 9MM</v>
          </cell>
          <cell r="C1330">
            <v>4</v>
          </cell>
        </row>
        <row r="1331">
          <cell r="A1331" t="str">
            <v>J2012630</v>
          </cell>
          <cell r="B1331" t="str">
            <v>J2012630 - SCOTCH DE TRACAGE PEINTURE 3MM</v>
          </cell>
          <cell r="C1331">
            <v>3</v>
          </cell>
        </row>
        <row r="1332">
          <cell r="A1332" t="str">
            <v>J2012640</v>
          </cell>
          <cell r="B1332" t="str">
            <v>EPS1009-13-2215 - ALLOY CORE THK0.872" / NIDA AL</v>
          </cell>
          <cell r="C1332">
            <v>1</v>
          </cell>
        </row>
        <row r="1333">
          <cell r="A1333" t="str">
            <v>J2012641</v>
          </cell>
          <cell r="B1333" t="str">
            <v>2420T3 76"X48"X,064 QQA 250/5 - ALCAD 2024T3-,064</v>
          </cell>
          <cell r="C1333">
            <v>2</v>
          </cell>
        </row>
        <row r="1334">
          <cell r="A1334" t="str">
            <v>J2013079</v>
          </cell>
          <cell r="B1334" t="str">
            <v>EGS7082-69-0810 - BLOCK</v>
          </cell>
          <cell r="C1334">
            <v>0</v>
          </cell>
        </row>
      </sheetData>
      <sheetData sheetId="7"/>
      <sheetData sheetId="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0F3753-464B-4C19-B78F-8390C38DC673}" name="tbl_PCT29" displayName="tbl_PCT29" ref="A16:F25" totalsRowShown="0" headerRowDxfId="35" dataDxfId="33" headerRowBorderDxfId="34">
  <autoFilter ref="A16:F25" xr:uid="{00000000-0009-0000-0100-000018000000}"/>
  <tableColumns count="6">
    <tableColumn id="2" xr3:uid="{D2BB2F36-B7A2-4CD1-9188-2C3B20542499}" name="PROJET" dataDxfId="32"/>
    <tableColumn id="7" xr3:uid="{9A681D10-FC97-436E-9B2E-99448756F08F}" name="ARTICLE" dataDxfId="31"/>
    <tableColumn id="55" xr3:uid="{67509DC2-CB90-4F10-84F8-C1233E228D06}" name="BESOIN" dataDxfId="30"/>
    <tableColumn id="16" xr3:uid="{BE4F07BC-C127-4746-A44B-BCCF062A7271}" name="STOCK" dataDxfId="29"/>
    <tableColumn id="6" xr3:uid="{1CD235C4-737E-492B-9F48-DA3494F314D9}" name="STATUT" dataDxfId="28">
      <calculatedColumnFormula array="1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calculatedColumnFormula>
    </tableColumn>
    <tableColumn id="10" xr3:uid="{C6BB6EA2-1A64-4EB3-85BF-88649967DDF0}" name="PHASE l" dataDxfId="16">
      <calculatedColumnFormula>tbl_PCT29[[#This Row],[STOCK]]-SUMPRODUCT(tbl_MCOMMUNALITE30[PHASE l]*tbl_PCT29[BESOIN]*(tbl_PCT29[ARTICLE]=tbl_PCT29[[#This Row],[ARTICLE]]))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B9F288D-A767-4D2C-AFA8-EA16F0D35E04}" name="tbl_MCOMMUNALITE30" displayName="tbl_MCOMMUNALITE30" ref="D5:F13" totalsRowShown="0" headerRowDxfId="27" dataDxfId="25" headerRowBorderDxfId="26" tableBorderDxfId="24" totalsRowBorderDxfId="23">
  <autoFilter ref="D5:F13" xr:uid="{00000000-0009-0000-0100-000019000000}"/>
  <tableColumns count="3">
    <tableColumn id="1" xr3:uid="{8C9FC48F-C1B3-4ADA-BF79-DF92AE036D20}" name="PROJET" dataDxfId="22"/>
    <tableColumn id="46" xr3:uid="{A1E8033E-9690-4681-99D7-7121519E03C9}" name="STATUT PHASE l" dataDxfId="21"/>
    <tableColumn id="2" xr3:uid="{B5301442-0272-4E88-B044-90845EBB7CD3}" name="PHASE l" dataDxfId="20"/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2CF6522-C551-439C-BC55-E7CBE289F9FF}" name="tbl_SITE31" displayName="tbl_SITE31" ref="B1:B2" totalsRowShown="0" headerRowDxfId="19" dataDxfId="18">
  <autoFilter ref="B1:B2" xr:uid="{00000000-0009-0000-0100-00001A000000}"/>
  <tableColumns count="1">
    <tableColumn id="1" xr3:uid="{C4DCED79-5891-4B4C-A746-4D59E87B8504}" name="Site de production" dataDxfId="17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6E17D6-F85C-4AC3-A9BC-D7FE518FAD4B}">
  <dimension ref="A1:CO25"/>
  <sheetViews>
    <sheetView showGridLines="0" tabSelected="1" topLeftCell="A3" zoomScale="85" zoomScaleNormal="85" workbookViewId="0">
      <selection activeCell="D26" sqref="D26"/>
    </sheetView>
  </sheetViews>
  <sheetFormatPr baseColWidth="10" defaultColWidth="11.42578125" defaultRowHeight="14.25" outlineLevelCol="1" x14ac:dyDescent="0.2"/>
  <cols>
    <col min="1" max="1" width="16.42578125" style="3" bestFit="1" customWidth="1"/>
    <col min="2" max="2" width="29.28515625" style="3" bestFit="1" customWidth="1"/>
    <col min="3" max="3" width="20.42578125" style="3" customWidth="1"/>
    <col min="4" max="4" width="11.140625" style="3" bestFit="1" customWidth="1"/>
    <col min="5" max="5" width="18.28515625" style="4" customWidth="1"/>
    <col min="6" max="6" width="15.5703125" style="4" customWidth="1"/>
    <col min="7" max="7" width="15.5703125" style="4" customWidth="1" outlineLevel="1"/>
    <col min="8" max="8" width="15.5703125" style="4" customWidth="1"/>
    <col min="9" max="9" width="15.5703125" style="4" customWidth="1" outlineLevel="1"/>
    <col min="10" max="10" width="15.5703125" style="4" customWidth="1"/>
    <col min="11" max="11" width="15.5703125" style="4" customWidth="1" outlineLevel="1"/>
    <col min="12" max="12" width="15.5703125" style="4" customWidth="1"/>
    <col min="13" max="13" width="15.5703125" style="4" customWidth="1" outlineLevel="1"/>
    <col min="14" max="14" width="15.5703125" style="4" customWidth="1"/>
    <col min="15" max="15" width="15.5703125" style="4" customWidth="1" outlineLevel="1"/>
    <col min="16" max="16" width="15.5703125" style="4" customWidth="1"/>
    <col min="17" max="17" width="15.5703125" style="4" customWidth="1" outlineLevel="1"/>
    <col min="18" max="18" width="15.5703125" style="4" customWidth="1"/>
    <col min="19" max="19" width="15.5703125" style="4" customWidth="1" outlineLevel="1"/>
    <col min="20" max="20" width="15.5703125" style="4" customWidth="1"/>
    <col min="21" max="21" width="15.5703125" style="4" customWidth="1" outlineLevel="1"/>
    <col min="22" max="22" width="15.5703125" style="4" customWidth="1"/>
    <col min="23" max="23" width="15.5703125" style="3" customWidth="1" outlineLevel="1"/>
    <col min="24" max="24" width="15.5703125" style="3" customWidth="1"/>
    <col min="25" max="25" width="15.5703125" style="3" customWidth="1" outlineLevel="1"/>
    <col min="26" max="26" width="15.5703125" style="3" customWidth="1"/>
    <col min="27" max="27" width="15.5703125" style="3" customWidth="1" outlineLevel="1"/>
    <col min="28" max="28" width="15.5703125" style="3" customWidth="1"/>
    <col min="29" max="29" width="15.5703125" style="3" customWidth="1" outlineLevel="1"/>
    <col min="30" max="30" width="15.5703125" style="3" customWidth="1"/>
    <col min="31" max="31" width="15.5703125" style="3" customWidth="1" outlineLevel="1"/>
    <col min="32" max="32" width="15.5703125" style="3" customWidth="1"/>
    <col min="33" max="33" width="15.5703125" style="3" customWidth="1" outlineLevel="1"/>
    <col min="34" max="34" width="15.5703125" style="3" customWidth="1"/>
    <col min="35" max="35" width="15.5703125" style="3" customWidth="1" outlineLevel="1"/>
    <col min="36" max="36" width="15.5703125" style="3" customWidth="1"/>
    <col min="37" max="37" width="15.5703125" style="3" customWidth="1" outlineLevel="1"/>
    <col min="38" max="38" width="15.5703125" style="3" customWidth="1"/>
    <col min="39" max="39" width="15.5703125" style="3" customWidth="1" outlineLevel="1"/>
    <col min="40" max="40" width="15.5703125" style="3" customWidth="1"/>
    <col min="41" max="41" width="15.5703125" style="3" customWidth="1" outlineLevel="1"/>
    <col min="42" max="42" width="15.5703125" style="3" customWidth="1"/>
    <col min="43" max="43" width="15.5703125" style="3" customWidth="1" outlineLevel="1"/>
    <col min="44" max="44" width="15.5703125" style="3" customWidth="1"/>
    <col min="45" max="45" width="15.5703125" style="3" customWidth="1" outlineLevel="1"/>
    <col min="46" max="46" width="15.5703125" style="3" customWidth="1"/>
    <col min="47" max="47" width="15.5703125" style="3" customWidth="1" outlineLevel="1"/>
    <col min="48" max="48" width="15.5703125" style="3" customWidth="1"/>
    <col min="49" max="49" width="15.5703125" style="3" customWidth="1" outlineLevel="1"/>
    <col min="50" max="50" width="15.5703125" style="3" customWidth="1"/>
    <col min="51" max="51" width="15.5703125" style="3" customWidth="1" outlineLevel="1"/>
    <col min="52" max="52" width="15.5703125" style="3" customWidth="1"/>
    <col min="53" max="53" width="15.5703125" style="3" customWidth="1" outlineLevel="1"/>
    <col min="54" max="54" width="15.5703125" style="3" customWidth="1"/>
    <col min="55" max="55" width="15.5703125" style="3" customWidth="1" outlineLevel="1"/>
    <col min="56" max="56" width="15.5703125" style="3" customWidth="1"/>
    <col min="57" max="57" width="15.5703125" style="3" customWidth="1" outlineLevel="1"/>
    <col min="58" max="58" width="15.5703125" style="3" customWidth="1"/>
    <col min="59" max="59" width="15.5703125" style="3" customWidth="1" outlineLevel="1"/>
    <col min="60" max="60" width="15.5703125" style="3" customWidth="1"/>
    <col min="61" max="61" width="15.5703125" style="3" customWidth="1" outlineLevel="1"/>
    <col min="62" max="62" width="15.5703125" style="3" customWidth="1"/>
    <col min="63" max="63" width="15.5703125" style="3" customWidth="1" outlineLevel="1"/>
    <col min="64" max="64" width="15.5703125" style="3" customWidth="1"/>
    <col min="65" max="65" width="15.5703125" style="3" customWidth="1" outlineLevel="1"/>
    <col min="66" max="66" width="15.5703125" style="3" customWidth="1"/>
    <col min="67" max="67" width="15.5703125" style="3" customWidth="1" outlineLevel="1"/>
    <col min="68" max="68" width="15.5703125" style="3" customWidth="1"/>
    <col min="69" max="69" width="15.5703125" style="3" customWidth="1" outlineLevel="1"/>
    <col min="70" max="70" width="15.5703125" style="3" customWidth="1"/>
    <col min="71" max="71" width="15.5703125" style="3" customWidth="1" outlineLevel="1"/>
    <col min="72" max="72" width="15.5703125" style="3" customWidth="1"/>
    <col min="73" max="73" width="15.5703125" style="3" customWidth="1" outlineLevel="1"/>
    <col min="74" max="74" width="15.5703125" style="3" customWidth="1"/>
    <col min="75" max="75" width="15.5703125" style="3" customWidth="1" outlineLevel="1"/>
    <col min="76" max="76" width="15.5703125" style="3" customWidth="1"/>
    <col min="77" max="77" width="15.5703125" style="3" customWidth="1" outlineLevel="1"/>
    <col min="78" max="78" width="15.5703125" style="3" customWidth="1"/>
    <col min="79" max="79" width="15.5703125" style="3" customWidth="1" outlineLevel="1"/>
    <col min="80" max="80" width="15.5703125" style="3" customWidth="1"/>
    <col min="81" max="81" width="15.5703125" style="3" customWidth="1" outlineLevel="1"/>
    <col min="82" max="82" width="15.5703125" style="3" customWidth="1"/>
    <col min="83" max="83" width="15.5703125" style="3" customWidth="1" outlineLevel="1"/>
    <col min="84" max="84" width="15.5703125" style="3" customWidth="1"/>
    <col min="85" max="85" width="15.5703125" style="3" customWidth="1" outlineLevel="1"/>
    <col min="86" max="86" width="15.5703125" style="3" customWidth="1"/>
    <col min="87" max="87" width="15.5703125" style="3" customWidth="1" outlineLevel="1"/>
    <col min="88" max="88" width="15.5703125" style="3" customWidth="1"/>
    <col min="89" max="89" width="15.5703125" style="3" customWidth="1" outlineLevel="1"/>
    <col min="90" max="90" width="15.5703125" style="3" customWidth="1"/>
    <col min="91" max="91" width="15.5703125" style="3" customWidth="1" outlineLevel="1"/>
    <col min="92" max="92" width="15.5703125" style="3" customWidth="1"/>
    <col min="93" max="93" width="15.5703125" style="3" customWidth="1" outlineLevel="1"/>
    <col min="94" max="16384" width="11.42578125" style="3"/>
  </cols>
  <sheetData>
    <row r="1" spans="1:93" x14ac:dyDescent="0.2">
      <c r="A1" s="2">
        <f ca="1">TODAY()</f>
        <v>44967</v>
      </c>
      <c r="B1" s="1" t="s">
        <v>0</v>
      </c>
    </row>
    <row r="2" spans="1:93" ht="15" x14ac:dyDescent="0.2">
      <c r="A2" s="5">
        <f ca="1">_xlfn.NUMBERVALUE(RIGHT(YEAR(A1),2)&amp;TEXT(_xlfn.ISOWEEKNUM(A1),"00"))</f>
        <v>2306</v>
      </c>
      <c r="B2" s="6" t="s">
        <v>1</v>
      </c>
      <c r="E2" s="7"/>
      <c r="F2" s="8"/>
      <c r="G2" s="9"/>
      <c r="H2" s="10"/>
      <c r="I2" s="11"/>
    </row>
    <row r="3" spans="1:93" x14ac:dyDescent="0.2">
      <c r="H3" s="12"/>
      <c r="I3" s="13"/>
      <c r="J3" s="12" t="s">
        <v>2</v>
      </c>
      <c r="K3" s="13"/>
      <c r="L3" s="12" t="s">
        <v>3</v>
      </c>
      <c r="M3" s="13"/>
      <c r="N3" s="12" t="s">
        <v>4</v>
      </c>
      <c r="O3" s="13"/>
      <c r="P3" s="12" t="s">
        <v>5</v>
      </c>
      <c r="Q3" s="13"/>
      <c r="R3" s="12" t="s">
        <v>6</v>
      </c>
      <c r="S3" s="13"/>
      <c r="T3" s="12" t="s">
        <v>7</v>
      </c>
      <c r="U3" s="13"/>
      <c r="V3" s="12" t="s">
        <v>8</v>
      </c>
      <c r="W3" s="13"/>
      <c r="X3" s="12" t="s">
        <v>9</v>
      </c>
      <c r="Y3" s="13"/>
      <c r="Z3" s="12" t="s">
        <v>10</v>
      </c>
      <c r="AA3" s="13"/>
      <c r="AB3" s="12" t="s">
        <v>11</v>
      </c>
      <c r="AC3" s="13"/>
      <c r="AD3" s="12" t="s">
        <v>12</v>
      </c>
      <c r="AE3" s="13"/>
      <c r="AF3" s="12" t="s">
        <v>13</v>
      </c>
      <c r="AG3" s="13"/>
      <c r="AH3" s="12" t="s">
        <v>14</v>
      </c>
      <c r="AI3" s="13"/>
      <c r="AJ3" s="12" t="s">
        <v>15</v>
      </c>
      <c r="AK3" s="13"/>
      <c r="AL3" s="12" t="s">
        <v>16</v>
      </c>
      <c r="AM3" s="13"/>
      <c r="AN3" s="12" t="s">
        <v>17</v>
      </c>
      <c r="AO3" s="13"/>
      <c r="AP3" s="12" t="s">
        <v>18</v>
      </c>
      <c r="AQ3" s="13"/>
      <c r="AR3" s="12" t="s">
        <v>19</v>
      </c>
      <c r="AS3" s="13"/>
      <c r="AT3" s="12" t="s">
        <v>20</v>
      </c>
      <c r="AU3" s="13"/>
      <c r="AV3" s="12" t="s">
        <v>21</v>
      </c>
      <c r="AW3" s="13"/>
      <c r="AX3" s="12" t="s">
        <v>22</v>
      </c>
      <c r="AY3" s="13"/>
      <c r="AZ3" s="12" t="s">
        <v>23</v>
      </c>
      <c r="BA3" s="13"/>
      <c r="BB3" s="12" t="s">
        <v>24</v>
      </c>
      <c r="BC3" s="13"/>
      <c r="BD3" s="12" t="s">
        <v>25</v>
      </c>
      <c r="BE3" s="13"/>
      <c r="BF3" s="12" t="s">
        <v>26</v>
      </c>
      <c r="BG3" s="13"/>
      <c r="BH3" s="12" t="s">
        <v>27</v>
      </c>
      <c r="BI3" s="13"/>
      <c r="BJ3" s="12" t="s">
        <v>28</v>
      </c>
      <c r="BK3" s="13"/>
      <c r="BL3" s="12" t="s">
        <v>29</v>
      </c>
      <c r="BM3" s="13"/>
      <c r="BN3" s="12" t="s">
        <v>30</v>
      </c>
      <c r="BO3" s="13"/>
      <c r="BP3" s="12" t="s">
        <v>31</v>
      </c>
      <c r="BQ3" s="13"/>
      <c r="BR3" s="12" t="s">
        <v>32</v>
      </c>
      <c r="BS3" s="13"/>
      <c r="BT3" s="12" t="s">
        <v>33</v>
      </c>
      <c r="BU3" s="13"/>
      <c r="BV3" s="12" t="s">
        <v>34</v>
      </c>
      <c r="BW3" s="13"/>
      <c r="BX3" s="12" t="s">
        <v>35</v>
      </c>
      <c r="BY3" s="13"/>
      <c r="BZ3" s="12" t="s">
        <v>36</v>
      </c>
      <c r="CA3" s="13"/>
      <c r="CB3" s="12" t="s">
        <v>37</v>
      </c>
      <c r="CC3" s="13"/>
      <c r="CD3" s="12" t="s">
        <v>38</v>
      </c>
      <c r="CE3" s="13"/>
      <c r="CF3" s="12" t="s">
        <v>39</v>
      </c>
      <c r="CG3" s="13"/>
      <c r="CH3" s="12" t="s">
        <v>40</v>
      </c>
      <c r="CI3" s="13"/>
      <c r="CJ3" s="12" t="s">
        <v>41</v>
      </c>
      <c r="CK3" s="13"/>
      <c r="CL3" s="12" t="s">
        <v>42</v>
      </c>
      <c r="CM3" s="13"/>
      <c r="CN3" s="12" t="s">
        <v>43</v>
      </c>
      <c r="CO3" s="13"/>
    </row>
    <row r="5" spans="1:93" s="14" customFormat="1" ht="53.25" customHeight="1" x14ac:dyDescent="0.25">
      <c r="D5" s="15" t="s">
        <v>58</v>
      </c>
      <c r="E5" s="16" t="s">
        <v>59</v>
      </c>
      <c r="F5" s="16" t="s">
        <v>60</v>
      </c>
    </row>
    <row r="6" spans="1:93" x14ac:dyDescent="0.2">
      <c r="D6" s="17" t="s">
        <v>50</v>
      </c>
      <c r="E6" s="18" t="s">
        <v>44</v>
      </c>
      <c r="F6" s="19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93" x14ac:dyDescent="0.2">
      <c r="D7" s="17" t="s">
        <v>51</v>
      </c>
      <c r="E7" s="18" t="s">
        <v>44</v>
      </c>
      <c r="F7" s="19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93" x14ac:dyDescent="0.2">
      <c r="D8" s="17" t="s">
        <v>52</v>
      </c>
      <c r="E8" s="18" t="s">
        <v>44</v>
      </c>
      <c r="F8" s="19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93" x14ac:dyDescent="0.2">
      <c r="D9" s="17" t="s">
        <v>53</v>
      </c>
      <c r="E9" s="18" t="s">
        <v>44</v>
      </c>
      <c r="F9" s="19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93" x14ac:dyDescent="0.2">
      <c r="D10" s="17" t="s">
        <v>54</v>
      </c>
      <c r="E10" s="18" t="s">
        <v>45</v>
      </c>
      <c r="F10" s="19">
        <v>1</v>
      </c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93" x14ac:dyDescent="0.2">
      <c r="D11" s="17" t="s">
        <v>55</v>
      </c>
      <c r="E11" s="18" t="s">
        <v>45</v>
      </c>
      <c r="F11" s="19">
        <v>1</v>
      </c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</row>
    <row r="12" spans="1:93" x14ac:dyDescent="0.2">
      <c r="D12" s="17" t="s">
        <v>56</v>
      </c>
      <c r="E12" s="18" t="s">
        <v>44</v>
      </c>
      <c r="F12" s="19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93" x14ac:dyDescent="0.2">
      <c r="D13" s="20" t="s">
        <v>57</v>
      </c>
      <c r="E13" s="21" t="s">
        <v>44</v>
      </c>
      <c r="F13" s="22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93" x14ac:dyDescent="0.2">
      <c r="D14" s="30"/>
      <c r="E14" s="31"/>
      <c r="F14" s="30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6" spans="1:93" s="24" customFormat="1" ht="46.5" customHeight="1" x14ac:dyDescent="0.25">
      <c r="A16" s="23" t="s">
        <v>58</v>
      </c>
      <c r="B16" s="23" t="s">
        <v>61</v>
      </c>
      <c r="C16" s="23" t="s">
        <v>46</v>
      </c>
      <c r="D16" s="23" t="s">
        <v>48</v>
      </c>
      <c r="E16" s="23" t="s">
        <v>47</v>
      </c>
      <c r="F16" s="23" t="s">
        <v>60</v>
      </c>
    </row>
    <row r="17" spans="1:22" x14ac:dyDescent="0.2">
      <c r="A17" s="26" t="s">
        <v>50</v>
      </c>
      <c r="B17" s="26" t="s">
        <v>49</v>
      </c>
      <c r="C17" s="27">
        <v>24</v>
      </c>
      <c r="D17" s="25">
        <v>25</v>
      </c>
      <c r="E17" s="25" t="str">
        <f t="array" ref="E17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F17" s="4" t="e">
        <f t="array" ref="F17">tbl_PCT29[[#This Row],[STOCK]]-(SUMPRODUCT(tbl_MCOMMUNALITE30[PHASE l]*tbl_PCT29[BESOIN]*(tbl_PCT29[ARTICLE]=tbl_PCT29[[#This Row],[ARTICLE]])))</f>
        <v>#N/A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x14ac:dyDescent="0.2">
      <c r="A18" s="26" t="s">
        <v>51</v>
      </c>
      <c r="B18" s="26" t="s">
        <v>49</v>
      </c>
      <c r="C18" s="27">
        <v>24</v>
      </c>
      <c r="D18" s="25">
        <v>25</v>
      </c>
      <c r="E18" s="25" t="str">
        <f t="array" ref="E18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F18" s="4" t="e">
        <f>tbl_PCT29[[#This Row],[STOCK]]-SUMPRODUCT(tbl_MCOMMUNALITE30[PHASE l]*tbl_PCT29[BESOIN]*(tbl_PCT29[ARTICLE]=tbl_PCT29[[#This Row],[ARTICLE]]))</f>
        <v>#N/A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x14ac:dyDescent="0.2">
      <c r="A19" s="26" t="s">
        <v>52</v>
      </c>
      <c r="B19" s="26" t="s">
        <v>49</v>
      </c>
      <c r="C19" s="27">
        <v>24</v>
      </c>
      <c r="D19" s="25">
        <v>25</v>
      </c>
      <c r="E19" s="25" t="str">
        <f t="array" ref="E19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F19" s="4" t="e">
        <f>tbl_PCT29[[#This Row],[STOCK]]-SUMPRODUCT(tbl_MCOMMUNALITE30[PHASE l]*tbl_PCT29[BESOIN]*(tbl_PCT29[ARTICLE]=tbl_PCT29[[#This Row],[ARTICLE]]))</f>
        <v>#N/A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x14ac:dyDescent="0.2">
      <c r="A20" s="26" t="s">
        <v>53</v>
      </c>
      <c r="B20" s="26" t="s">
        <v>49</v>
      </c>
      <c r="C20" s="27">
        <v>24</v>
      </c>
      <c r="D20" s="25">
        <v>25</v>
      </c>
      <c r="E20" s="25" t="str">
        <f t="array" ref="E20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F20" s="4" t="e">
        <f>tbl_PCT29[[#This Row],[STOCK]]-SUMPRODUCT(tbl_MCOMMUNALITE30[PHASE l]*tbl_PCT29[BESOIN]*(tbl_PCT29[ARTICLE]=tbl_PCT29[[#This Row],[ARTICLE]]))</f>
        <v>#N/A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x14ac:dyDescent="0.2">
      <c r="A21" s="26" t="s">
        <v>54</v>
      </c>
      <c r="B21" s="26" t="s">
        <v>49</v>
      </c>
      <c r="C21" s="27">
        <v>24</v>
      </c>
      <c r="D21" s="25">
        <v>25</v>
      </c>
      <c r="E21" s="25" t="e">
        <f t="array" ref="E21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#N/A</v>
      </c>
      <c r="F21" s="4" t="e">
        <f>tbl_PCT29[[#This Row],[STOCK]]-SUMPRODUCT(tbl_MCOMMUNALITE30[PHASE l]*tbl_PCT29[BESOIN]*(tbl_PCT29[ARTICLE]=tbl_PCT29[[#This Row],[ARTICLE]]))</f>
        <v>#N/A</v>
      </c>
      <c r="G21" s="3"/>
      <c r="H21" s="3">
        <v>2304</v>
      </c>
      <c r="I21" s="3">
        <v>24</v>
      </c>
      <c r="J21" s="3">
        <f>H21-I21</f>
        <v>2280</v>
      </c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x14ac:dyDescent="0.2">
      <c r="A22" s="26" t="s">
        <v>55</v>
      </c>
      <c r="B22" s="26" t="s">
        <v>49</v>
      </c>
      <c r="C22" s="27">
        <v>24</v>
      </c>
      <c r="D22" s="25">
        <v>25</v>
      </c>
      <c r="E22" s="25" t="e">
        <f t="array" ref="E22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#N/A</v>
      </c>
      <c r="F22" s="4" t="e">
        <f>tbl_PCT29[[#This Row],[STOCK]]-SUMPRODUCT(tbl_MCOMMUNALITE30[PHASE l]*tbl_PCT29[BESOIN]*(tbl_PCT29[ARTICLE]=tbl_PCT29[[#This Row],[ARTICLE]]))</f>
        <v>#N/A</v>
      </c>
      <c r="G22" s="3"/>
      <c r="H22" s="3">
        <v>2304</v>
      </c>
      <c r="I22" s="3">
        <v>48</v>
      </c>
      <c r="J22" s="3">
        <f>H22-I22</f>
        <v>2256</v>
      </c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x14ac:dyDescent="0.2">
      <c r="A23" s="26" t="s">
        <v>56</v>
      </c>
      <c r="B23" s="26" t="s">
        <v>49</v>
      </c>
      <c r="C23" s="27">
        <v>24</v>
      </c>
      <c r="D23" s="25">
        <v>25</v>
      </c>
      <c r="E23" s="25" t="str">
        <f t="array" ref="E23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F23" s="4" t="e">
        <f>tbl_PCT29[[#This Row],[STOCK]]-SUMPRODUCT(tbl_MCOMMUNALITE30[PHASE l]*tbl_PCT29[BESOIN]*(tbl_PCT29[ARTICLE]=tbl_PCT29[[#This Row],[ARTICLE]]))</f>
        <v>#N/A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 x14ac:dyDescent="0.2">
      <c r="A24" s="26" t="s">
        <v>57</v>
      </c>
      <c r="B24" s="26" t="s">
        <v>49</v>
      </c>
      <c r="C24" s="27">
        <v>24</v>
      </c>
      <c r="D24" s="25">
        <v>25</v>
      </c>
      <c r="E24" s="25" t="str">
        <f t="array" ref="E24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NA</v>
      </c>
      <c r="F24" s="4" t="e">
        <f>tbl_PCT29[[#This Row],[STOCK]]-SUMPRODUCT(tbl_MCOMMUNALITE30[PHASE l]*tbl_PCT29[BESOIN]*(tbl_PCT29[ARTICLE]=tbl_PCT29[[#This Row],[ARTICLE]]))</f>
        <v>#N/A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 x14ac:dyDescent="0.2">
      <c r="A25" s="26" t="s">
        <v>63</v>
      </c>
      <c r="B25" s="26" t="s">
        <v>62</v>
      </c>
      <c r="C25" s="27">
        <v>50</v>
      </c>
      <c r="D25" s="28">
        <v>60</v>
      </c>
      <c r="E25" s="28" t="e">
        <f t="array" ref="E25">IF(OR(+INDEX(tbl_MCOMMUNALITE30[STATUT PHASE l],MATCH(tbl_PCT29[[#This Row],[PROJET]]&amp;tbl_PCT29[[#Headers],[PHASE l]],tbl_MCOMMUNALITE30[PROJET]&amp;tbl_MCOMMUNALITE30[[#Headers],[PHASE l]],0))="Terminé",+INDEX(tbl_MCOMMUNALITE30[STATUT PHASE l],MATCH(tbl_PCT29[[#This Row],[PROJET]]&amp;tbl_PCT29[[#Headers],[PHASE l]],tbl_MCOMMUNALITE30[PROJET]&amp;tbl_MCOMMUNALITE30[[#Headers],[PHASE l]],0))="NA"),"NA",IF(OR(+INDEX(tbl_MCOMMUNALITE30[STATUT PHASE l],MATCH(tbl_PCT29[[#This Row],[PROJET]]&amp;tbl_PCT29[[#Headers],[PHASE l]],tbl_MCOMMUNALITE30[PROJET]&amp;tbl_MCOMMUNALITE30[[#Headers],[PHASE l]],0))="Partiel",+INDEX(tbl_MCOMMUNALITE30[STATUT PHASE l],MATCH(tbl_PCT29[[#This Row],[PROJET]]&amp;tbl_PCT29[[#Headers],[PHASE l]],tbl_MCOMMUNALITE30[PROJET]&amp;tbl_MCOMMUNALITE30[[#Headers],[PHASE l]],0))="Non démarré"),IF((tbl_PCT29[[#This Row],[PHASE l]])&gt;=0,"Couvert","Non couvert")))</f>
        <v>#N/A</v>
      </c>
      <c r="F25" s="29" t="e">
        <f>tbl_PCT29[[#This Row],[STOCK]]-SUMPRODUCT(tbl_MCOMMUNALITE30[PHASE l]*tbl_PCT29[BESOIN]*(tbl_PCT29[ARTICLE]=tbl_PCT29[[#This Row],[ARTICLE]]))</f>
        <v>#N/A</v>
      </c>
    </row>
  </sheetData>
  <conditionalFormatting sqref="F6:F14">
    <cfRule type="expression" dxfId="15" priority="7">
      <formula>E6="Non démarré"</formula>
    </cfRule>
    <cfRule type="expression" dxfId="14" priority="20">
      <formula>E6="Terminé"</formula>
    </cfRule>
    <cfRule type="expression" dxfId="13" priority="21">
      <formula>E6="Partiel"</formula>
    </cfRule>
  </conditionalFormatting>
  <conditionalFormatting sqref="E26:E1770">
    <cfRule type="expression" dxfId="12" priority="11">
      <formula>$E26&lt;&gt;""</formula>
    </cfRule>
  </conditionalFormatting>
  <conditionalFormatting sqref="H25:H1769">
    <cfRule type="expression" dxfId="11" priority="9">
      <formula>$G25:$G987="NA"</formula>
    </cfRule>
  </conditionalFormatting>
  <conditionalFormatting sqref="G25:G1769 E17:E25">
    <cfRule type="containsText" dxfId="10" priority="10" operator="containsText" text="NA">
      <formula>NOT(ISERROR(SEARCH("NA",E17)))</formula>
    </cfRule>
    <cfRule type="containsText" dxfId="9" priority="17" operator="containsText" text="Non couvert">
      <formula>NOT(ISERROR(SEARCH("Non couvert",E17)))</formula>
    </cfRule>
    <cfRule type="containsText" dxfId="8" priority="18" operator="containsText" text="Partiel">
      <formula>NOT(ISERROR(SEARCH("Partiel",E17)))</formula>
    </cfRule>
    <cfRule type="cellIs" dxfId="7" priority="19" operator="equal">
      <formula>"Couvert"</formula>
    </cfRule>
  </conditionalFormatting>
  <conditionalFormatting sqref="F17:F25">
    <cfRule type="cellIs" dxfId="6" priority="5" operator="greaterThan">
      <formula>-1</formula>
    </cfRule>
    <cfRule type="cellIs" dxfId="5" priority="6" operator="lessThan">
      <formula>0</formula>
    </cfRule>
  </conditionalFormatting>
  <conditionalFormatting sqref="F6">
    <cfRule type="expression" dxfId="4" priority="8">
      <formula>E6="NA"</formula>
    </cfRule>
  </conditionalFormatting>
  <conditionalFormatting sqref="E6:E14">
    <cfRule type="cellIs" dxfId="3" priority="1" operator="equal">
      <formula>"NA"</formula>
    </cfRule>
    <cfRule type="containsText" dxfId="2" priority="2" operator="containsText" text="Non démarré">
      <formula>NOT(ISERROR(SEARCH("Non démarré",E6)))</formula>
    </cfRule>
    <cfRule type="containsText" dxfId="1" priority="3" operator="containsText" text="Partiel">
      <formula>NOT(ISERROR(SEARCH("Partiel",E6)))</formula>
    </cfRule>
    <cfRule type="cellIs" dxfId="0" priority="4" operator="equal">
      <formula>"Terminé"</formula>
    </cfRule>
  </conditionalFormatting>
  <dataValidations count="2">
    <dataValidation type="list" allowBlank="1" showInputMessage="1" showErrorMessage="1" sqref="B2" xr:uid="{FC32CDCE-7C7D-4FDB-A615-A9BEE28F23CB}">
      <formula1>"Seats CUU F60,Seats FR F51, Seats Soliman 33P"</formula1>
    </dataValidation>
    <dataValidation type="list" allowBlank="1" showInputMessage="1" showErrorMessage="1" sqref="E6:E14" xr:uid="{2FFDE14D-9684-4512-948F-68AC65843C7A}">
      <formula1>"Terminé,Partiel,Non démarré,NA"</formula1>
    </dataValidation>
  </dataValidations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legacy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Sharangan</dc:creator>
  <cp:lastModifiedBy>Sharangan</cp:lastModifiedBy>
  <dcterms:created xsi:type="dcterms:W3CDTF">2023-02-10T10:59:06Z</dcterms:created>
  <dcterms:modified xsi:type="dcterms:W3CDTF">2023-02-10T16:55:37Z</dcterms:modified>
</cp:coreProperties>
</file>